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tt\Desktop\DataDrunk\"/>
    </mc:Choice>
  </mc:AlternateContent>
  <bookViews>
    <workbookView xWindow="0" yWindow="0" windowWidth="20400" windowHeight="5355"/>
  </bookViews>
  <sheets>
    <sheet name="SearchComplete" sheetId="1" r:id="rId1"/>
    <sheet name="Data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03" i="2" l="1"/>
  <c r="B1002" i="2"/>
  <c r="B1001" i="2"/>
  <c r="B1000" i="2"/>
  <c r="B999" i="2"/>
  <c r="B998" i="2"/>
  <c r="B997" i="2"/>
  <c r="B996" i="2"/>
  <c r="B995" i="2"/>
  <c r="B994" i="2"/>
  <c r="B993" i="2"/>
  <c r="B992" i="2"/>
  <c r="B991" i="2"/>
  <c r="B990" i="2"/>
  <c r="B989" i="2"/>
  <c r="B988" i="2"/>
  <c r="B987" i="2"/>
  <c r="B986" i="2"/>
  <c r="B985" i="2"/>
  <c r="B984" i="2"/>
  <c r="B983" i="2"/>
  <c r="B982" i="2"/>
  <c r="B981" i="2"/>
  <c r="B980" i="2"/>
  <c r="B979" i="2"/>
  <c r="B978" i="2"/>
  <c r="B977" i="2"/>
  <c r="B976" i="2"/>
  <c r="B975" i="2"/>
  <c r="B974" i="2"/>
  <c r="B973" i="2"/>
  <c r="B972" i="2"/>
  <c r="B971" i="2"/>
  <c r="B970" i="2"/>
  <c r="B969" i="2"/>
  <c r="B968" i="2"/>
  <c r="B967" i="2"/>
  <c r="B966" i="2"/>
  <c r="B965" i="2"/>
  <c r="B964" i="2"/>
  <c r="B963" i="2"/>
  <c r="B962" i="2"/>
  <c r="B961" i="2"/>
  <c r="B960" i="2"/>
  <c r="B959" i="2"/>
  <c r="B958" i="2"/>
  <c r="B957" i="2"/>
  <c r="B956" i="2"/>
  <c r="B955" i="2"/>
  <c r="B954" i="2"/>
  <c r="B953" i="2"/>
  <c r="B952" i="2"/>
  <c r="B951" i="2"/>
  <c r="B950" i="2"/>
  <c r="B949" i="2"/>
  <c r="B948" i="2"/>
  <c r="B947" i="2"/>
  <c r="B946" i="2"/>
  <c r="B945" i="2"/>
  <c r="B944" i="2"/>
  <c r="B943" i="2"/>
  <c r="B942" i="2"/>
  <c r="B941" i="2"/>
  <c r="B940" i="2"/>
  <c r="B939" i="2"/>
  <c r="B938" i="2"/>
  <c r="B937" i="2"/>
  <c r="B936" i="2"/>
  <c r="B935" i="2"/>
  <c r="B934" i="2"/>
  <c r="B933" i="2"/>
  <c r="B932" i="2"/>
  <c r="B931" i="2"/>
  <c r="B930" i="2"/>
  <c r="B929" i="2"/>
  <c r="B928" i="2"/>
  <c r="B927" i="2"/>
  <c r="B926" i="2"/>
  <c r="B925" i="2"/>
  <c r="B924" i="2"/>
  <c r="B923" i="2"/>
  <c r="B922" i="2"/>
  <c r="B921" i="2"/>
  <c r="B920" i="2"/>
  <c r="B919" i="2"/>
  <c r="B918" i="2"/>
  <c r="B917" i="2"/>
  <c r="B916" i="2"/>
  <c r="B915" i="2"/>
  <c r="B914" i="2"/>
  <c r="B913" i="2"/>
  <c r="B912" i="2"/>
  <c r="B911" i="2"/>
  <c r="B910" i="2"/>
  <c r="B909" i="2"/>
  <c r="B908" i="2"/>
  <c r="B907" i="2"/>
  <c r="B906" i="2"/>
  <c r="B905" i="2"/>
  <c r="B904" i="2"/>
  <c r="B903" i="2"/>
  <c r="B902" i="2"/>
  <c r="B901" i="2"/>
  <c r="B900" i="2"/>
  <c r="B899" i="2"/>
  <c r="B898" i="2"/>
  <c r="B897" i="2"/>
  <c r="B896" i="2"/>
  <c r="B895" i="2"/>
  <c r="B894" i="2"/>
  <c r="B893" i="2"/>
  <c r="B892" i="2"/>
  <c r="B891" i="2"/>
  <c r="B890" i="2"/>
  <c r="B889" i="2"/>
  <c r="B888" i="2"/>
  <c r="B887" i="2"/>
  <c r="B886" i="2"/>
  <c r="B885" i="2"/>
  <c r="B884" i="2"/>
  <c r="B883" i="2"/>
  <c r="B882" i="2"/>
  <c r="B881" i="2"/>
  <c r="B880" i="2"/>
  <c r="B879" i="2"/>
  <c r="B878" i="2"/>
  <c r="B877" i="2"/>
  <c r="B876" i="2"/>
  <c r="B875" i="2"/>
  <c r="B874" i="2"/>
  <c r="B873" i="2"/>
  <c r="B872" i="2"/>
  <c r="B871" i="2"/>
  <c r="B870" i="2"/>
  <c r="B869" i="2"/>
  <c r="B868" i="2"/>
  <c r="B867" i="2"/>
  <c r="B866" i="2"/>
  <c r="B865" i="2"/>
  <c r="B864" i="2"/>
  <c r="B863" i="2"/>
  <c r="B862" i="2"/>
  <c r="B861" i="2"/>
  <c r="B860" i="2"/>
  <c r="B859" i="2"/>
  <c r="B858" i="2"/>
  <c r="B857" i="2"/>
  <c r="B856" i="2"/>
  <c r="B855" i="2"/>
  <c r="B854" i="2"/>
  <c r="B853" i="2"/>
  <c r="B852" i="2"/>
  <c r="B851" i="2"/>
  <c r="B850" i="2"/>
  <c r="B849" i="2"/>
  <c r="B848" i="2"/>
  <c r="B847" i="2"/>
  <c r="B846" i="2"/>
  <c r="B845" i="2"/>
  <c r="B844" i="2"/>
  <c r="B843" i="2"/>
  <c r="B842" i="2"/>
  <c r="B841" i="2"/>
  <c r="B840" i="2"/>
  <c r="B839" i="2"/>
  <c r="B838" i="2"/>
  <c r="B837" i="2"/>
  <c r="B836" i="2"/>
  <c r="B835" i="2"/>
  <c r="B834" i="2"/>
  <c r="B833" i="2"/>
  <c r="B832" i="2"/>
  <c r="B831" i="2"/>
  <c r="B830" i="2"/>
  <c r="B829" i="2"/>
  <c r="B828" i="2"/>
  <c r="B827" i="2"/>
  <c r="B826" i="2"/>
  <c r="B825" i="2"/>
  <c r="B824" i="2"/>
  <c r="B823" i="2"/>
  <c r="B822" i="2"/>
  <c r="B821" i="2"/>
  <c r="B820" i="2"/>
  <c r="B819" i="2"/>
  <c r="B818" i="2"/>
  <c r="B817" i="2"/>
  <c r="B816" i="2"/>
  <c r="B815" i="2"/>
  <c r="B814" i="2"/>
  <c r="B813" i="2"/>
  <c r="B812" i="2"/>
  <c r="B811" i="2"/>
  <c r="B810" i="2"/>
  <c r="B809" i="2"/>
  <c r="B808" i="2"/>
  <c r="B807" i="2"/>
  <c r="B806" i="2"/>
  <c r="B805" i="2"/>
  <c r="B804" i="2"/>
  <c r="B803" i="2"/>
  <c r="B802" i="2"/>
  <c r="B801" i="2"/>
  <c r="B800" i="2"/>
  <c r="B799" i="2"/>
  <c r="B798" i="2"/>
  <c r="B797" i="2"/>
  <c r="B796" i="2"/>
  <c r="B795" i="2"/>
  <c r="B794" i="2"/>
  <c r="B793" i="2"/>
  <c r="B792" i="2"/>
  <c r="B791" i="2"/>
  <c r="B790" i="2"/>
  <c r="B789" i="2"/>
  <c r="B788" i="2"/>
  <c r="B787" i="2"/>
  <c r="B786" i="2"/>
  <c r="B785" i="2"/>
  <c r="B784" i="2"/>
  <c r="B783" i="2"/>
  <c r="B782" i="2"/>
  <c r="B781" i="2"/>
  <c r="B780" i="2"/>
  <c r="B779" i="2"/>
  <c r="B778" i="2"/>
  <c r="B777" i="2"/>
  <c r="B776" i="2"/>
  <c r="B775" i="2"/>
  <c r="B774" i="2"/>
  <c r="B773" i="2"/>
  <c r="B772" i="2"/>
  <c r="B771" i="2"/>
  <c r="B770" i="2"/>
  <c r="B769" i="2"/>
  <c r="B768" i="2"/>
  <c r="B767" i="2"/>
  <c r="B766" i="2"/>
  <c r="B765" i="2"/>
  <c r="B764" i="2"/>
  <c r="B763" i="2"/>
  <c r="B762" i="2"/>
  <c r="B761" i="2"/>
  <c r="B760" i="2"/>
  <c r="B759" i="2"/>
  <c r="B758" i="2"/>
  <c r="B757" i="2"/>
  <c r="B756" i="2"/>
  <c r="B755" i="2"/>
  <c r="B754" i="2"/>
  <c r="B753" i="2"/>
  <c r="B752" i="2"/>
  <c r="B751" i="2"/>
  <c r="B750" i="2"/>
  <c r="B749" i="2"/>
  <c r="B748" i="2"/>
  <c r="B747" i="2"/>
  <c r="B746" i="2"/>
  <c r="B745" i="2"/>
  <c r="B744" i="2"/>
  <c r="B743" i="2"/>
  <c r="B742" i="2"/>
  <c r="B741" i="2"/>
  <c r="B740" i="2"/>
  <c r="B739" i="2"/>
  <c r="B738" i="2"/>
  <c r="B737" i="2"/>
  <c r="B736" i="2"/>
  <c r="B735" i="2"/>
  <c r="B734" i="2"/>
  <c r="B733" i="2"/>
  <c r="B732" i="2"/>
  <c r="B731" i="2"/>
  <c r="B730" i="2"/>
  <c r="B729" i="2"/>
  <c r="B728" i="2"/>
  <c r="B727" i="2"/>
  <c r="B726" i="2"/>
  <c r="B725" i="2"/>
  <c r="B724" i="2"/>
  <c r="B723" i="2"/>
  <c r="B722" i="2"/>
  <c r="B721" i="2"/>
  <c r="B720" i="2"/>
  <c r="B719" i="2"/>
  <c r="B718" i="2"/>
  <c r="B717" i="2"/>
  <c r="B716" i="2"/>
  <c r="B715" i="2"/>
  <c r="B714" i="2"/>
  <c r="B713" i="2"/>
  <c r="B712" i="2"/>
  <c r="B711" i="2"/>
  <c r="B710" i="2"/>
  <c r="B709" i="2"/>
  <c r="B708" i="2"/>
  <c r="B707" i="2"/>
  <c r="B706" i="2"/>
  <c r="B705" i="2"/>
  <c r="B704" i="2"/>
  <c r="B703" i="2"/>
  <c r="B702" i="2"/>
  <c r="B701" i="2"/>
  <c r="B700" i="2"/>
  <c r="B699" i="2"/>
  <c r="B698" i="2"/>
  <c r="B697" i="2"/>
  <c r="B696" i="2"/>
  <c r="B695" i="2"/>
  <c r="B694" i="2"/>
  <c r="B693" i="2"/>
  <c r="B692" i="2"/>
  <c r="B691" i="2"/>
  <c r="B690" i="2"/>
  <c r="B689" i="2"/>
  <c r="B688" i="2"/>
  <c r="B687" i="2"/>
  <c r="B686" i="2"/>
  <c r="B685" i="2"/>
  <c r="B684" i="2"/>
  <c r="B683" i="2"/>
  <c r="B682" i="2"/>
  <c r="B681" i="2"/>
  <c r="B680" i="2"/>
  <c r="B679" i="2"/>
  <c r="B678" i="2"/>
  <c r="B677" i="2"/>
  <c r="B676" i="2"/>
  <c r="B675" i="2"/>
  <c r="B674" i="2"/>
  <c r="B673" i="2"/>
  <c r="B672" i="2"/>
  <c r="B671" i="2"/>
  <c r="B670" i="2"/>
  <c r="B669" i="2"/>
  <c r="B668" i="2"/>
  <c r="B667" i="2"/>
  <c r="B666" i="2"/>
  <c r="B665" i="2"/>
  <c r="B664" i="2"/>
  <c r="B663" i="2"/>
  <c r="B662" i="2"/>
  <c r="B661" i="2"/>
  <c r="B660" i="2"/>
  <c r="B659" i="2"/>
  <c r="B658" i="2"/>
  <c r="B657" i="2"/>
  <c r="B656" i="2"/>
  <c r="B655" i="2"/>
  <c r="B654" i="2"/>
  <c r="B653" i="2"/>
  <c r="B652" i="2"/>
  <c r="B651" i="2"/>
  <c r="B650" i="2"/>
  <c r="B649" i="2"/>
  <c r="B648" i="2"/>
  <c r="B647" i="2"/>
  <c r="B646" i="2"/>
  <c r="B645" i="2"/>
  <c r="B644" i="2"/>
  <c r="B643" i="2"/>
  <c r="B642" i="2"/>
  <c r="B641" i="2"/>
  <c r="B640" i="2"/>
  <c r="B639" i="2"/>
  <c r="B638" i="2"/>
  <c r="B637" i="2"/>
  <c r="B636" i="2"/>
  <c r="B635" i="2"/>
  <c r="B634" i="2"/>
  <c r="B633" i="2"/>
  <c r="B632" i="2"/>
  <c r="B631" i="2"/>
  <c r="B630" i="2"/>
  <c r="B629" i="2"/>
  <c r="B628" i="2"/>
  <c r="B627" i="2"/>
  <c r="B626" i="2"/>
  <c r="B625" i="2"/>
  <c r="B624" i="2"/>
  <c r="B623" i="2"/>
  <c r="B622" i="2"/>
  <c r="B621" i="2"/>
  <c r="B620" i="2"/>
  <c r="B619" i="2"/>
  <c r="B618" i="2"/>
  <c r="B617" i="2"/>
  <c r="B616" i="2"/>
  <c r="B615" i="2"/>
  <c r="B614" i="2"/>
  <c r="B613" i="2"/>
  <c r="B612" i="2"/>
  <c r="B611" i="2"/>
  <c r="B610" i="2"/>
  <c r="B609" i="2"/>
  <c r="B608" i="2"/>
  <c r="B607" i="2"/>
  <c r="B606" i="2"/>
  <c r="B605" i="2"/>
  <c r="B604" i="2"/>
  <c r="B603" i="2"/>
  <c r="B602" i="2"/>
  <c r="B601" i="2"/>
  <c r="B600" i="2"/>
  <c r="B599" i="2"/>
  <c r="B598" i="2"/>
  <c r="B597" i="2"/>
  <c r="B596" i="2"/>
  <c r="B595" i="2"/>
  <c r="B594" i="2"/>
  <c r="B593" i="2"/>
  <c r="B592" i="2"/>
  <c r="B591" i="2"/>
  <c r="B590" i="2"/>
  <c r="B589" i="2"/>
  <c r="B588" i="2"/>
  <c r="B587" i="2"/>
  <c r="B586" i="2"/>
  <c r="B585" i="2"/>
  <c r="B584" i="2"/>
  <c r="B583" i="2"/>
  <c r="B582" i="2"/>
  <c r="B581" i="2"/>
  <c r="B580" i="2"/>
  <c r="B579" i="2"/>
  <c r="B578" i="2"/>
  <c r="B577" i="2"/>
  <c r="B576" i="2"/>
  <c r="B575" i="2"/>
  <c r="B574" i="2"/>
  <c r="B573" i="2"/>
  <c r="B572" i="2"/>
  <c r="B571" i="2"/>
  <c r="B570" i="2"/>
  <c r="B569" i="2"/>
  <c r="B568" i="2"/>
  <c r="B567" i="2"/>
  <c r="B566" i="2"/>
  <c r="B565" i="2"/>
  <c r="B564" i="2"/>
  <c r="B563" i="2"/>
  <c r="B562" i="2"/>
  <c r="B561" i="2"/>
  <c r="B560" i="2"/>
  <c r="B559" i="2"/>
  <c r="B558" i="2"/>
  <c r="B557" i="2"/>
  <c r="B556" i="2"/>
  <c r="B555" i="2"/>
  <c r="B554" i="2"/>
  <c r="B553" i="2"/>
  <c r="B552" i="2"/>
  <c r="B551" i="2"/>
  <c r="B550" i="2"/>
  <c r="B549" i="2"/>
  <c r="B548" i="2"/>
  <c r="B547" i="2"/>
  <c r="B546" i="2"/>
  <c r="B545" i="2"/>
  <c r="B544" i="2"/>
  <c r="B543" i="2"/>
  <c r="B542" i="2"/>
  <c r="B541" i="2"/>
  <c r="B540" i="2"/>
  <c r="B539" i="2"/>
  <c r="B538" i="2"/>
  <c r="B537" i="2"/>
  <c r="B536" i="2"/>
  <c r="B535" i="2"/>
  <c r="B534" i="2"/>
  <c r="B533" i="2"/>
  <c r="B532" i="2"/>
  <c r="B531" i="2"/>
  <c r="B530" i="2"/>
  <c r="B529" i="2"/>
  <c r="B528" i="2"/>
  <c r="B527" i="2"/>
  <c r="B526" i="2"/>
  <c r="B525" i="2"/>
  <c r="B524" i="2"/>
  <c r="B523" i="2"/>
  <c r="B522" i="2"/>
  <c r="B521" i="2"/>
  <c r="B520" i="2"/>
  <c r="B519" i="2"/>
  <c r="B518" i="2"/>
  <c r="B517" i="2"/>
  <c r="B516" i="2"/>
  <c r="B515" i="2"/>
  <c r="B514" i="2"/>
  <c r="B513" i="2"/>
  <c r="B512" i="2"/>
  <c r="B511" i="2"/>
  <c r="B510" i="2"/>
  <c r="B509" i="2"/>
  <c r="B508" i="2"/>
  <c r="B507" i="2"/>
  <c r="B506" i="2"/>
  <c r="B505" i="2"/>
  <c r="B504" i="2"/>
  <c r="B503" i="2"/>
  <c r="B502" i="2"/>
  <c r="B501" i="2"/>
  <c r="B500" i="2"/>
  <c r="B499" i="2"/>
  <c r="B498" i="2"/>
  <c r="B497" i="2"/>
  <c r="B496" i="2"/>
  <c r="B495" i="2"/>
  <c r="B494" i="2"/>
  <c r="B493" i="2"/>
  <c r="B492" i="2"/>
  <c r="B491" i="2"/>
  <c r="B490" i="2"/>
  <c r="B489" i="2"/>
  <c r="B488" i="2"/>
  <c r="B487" i="2"/>
  <c r="B486" i="2"/>
  <c r="B485" i="2"/>
  <c r="B484" i="2"/>
  <c r="B483" i="2"/>
  <c r="B482" i="2"/>
  <c r="B481" i="2"/>
  <c r="B480" i="2"/>
  <c r="B479" i="2"/>
  <c r="B478" i="2"/>
  <c r="B477" i="2"/>
  <c r="B476" i="2"/>
  <c r="B475" i="2"/>
  <c r="B474" i="2"/>
  <c r="B473" i="2"/>
  <c r="B472" i="2"/>
  <c r="B471" i="2"/>
  <c r="B470" i="2"/>
  <c r="B469" i="2"/>
  <c r="B468" i="2"/>
  <c r="B467" i="2"/>
  <c r="B466" i="2"/>
  <c r="B465" i="2"/>
  <c r="B464" i="2"/>
  <c r="B463" i="2"/>
  <c r="B462" i="2"/>
  <c r="B461" i="2"/>
  <c r="B460" i="2"/>
  <c r="B459" i="2"/>
  <c r="B458" i="2"/>
  <c r="B457" i="2"/>
  <c r="B456" i="2"/>
  <c r="B455" i="2"/>
  <c r="B454" i="2"/>
  <c r="B453" i="2"/>
  <c r="B452" i="2"/>
  <c r="B451" i="2"/>
  <c r="B450" i="2"/>
  <c r="B449" i="2"/>
  <c r="B448" i="2"/>
  <c r="B447" i="2"/>
  <c r="B446" i="2"/>
  <c r="B445" i="2"/>
  <c r="B444" i="2"/>
  <c r="B443" i="2"/>
  <c r="B442" i="2"/>
  <c r="B441" i="2"/>
  <c r="B440" i="2"/>
  <c r="B439" i="2"/>
  <c r="B438" i="2"/>
  <c r="B437" i="2"/>
  <c r="B436" i="2"/>
  <c r="B435" i="2"/>
  <c r="B434" i="2"/>
  <c r="B433" i="2"/>
  <c r="B432" i="2"/>
  <c r="B431" i="2"/>
  <c r="B430" i="2"/>
  <c r="B429" i="2"/>
  <c r="B428" i="2"/>
  <c r="B427" i="2"/>
  <c r="B426" i="2"/>
  <c r="B425" i="2"/>
  <c r="B424" i="2"/>
  <c r="B423" i="2"/>
  <c r="B422" i="2"/>
  <c r="B421" i="2"/>
  <c r="B420" i="2"/>
  <c r="B419" i="2"/>
  <c r="B418" i="2"/>
  <c r="B417" i="2"/>
  <c r="B416" i="2"/>
  <c r="B415" i="2"/>
  <c r="B414" i="2"/>
  <c r="B413" i="2"/>
  <c r="B412" i="2"/>
  <c r="B411" i="2"/>
  <c r="B410" i="2"/>
  <c r="B409" i="2"/>
  <c r="B408" i="2"/>
  <c r="B407" i="2"/>
  <c r="B406" i="2"/>
  <c r="B405" i="2"/>
  <c r="B404" i="2"/>
  <c r="B403" i="2"/>
  <c r="B402" i="2"/>
  <c r="B401" i="2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A375" i="2" s="1"/>
  <c r="B3" i="2"/>
  <c r="B2" i="2"/>
  <c r="A8" i="2" l="1"/>
  <c r="A361" i="2"/>
  <c r="A293" i="2"/>
  <c r="A41" i="2"/>
  <c r="A97" i="2"/>
  <c r="A369" i="2"/>
  <c r="A27" i="2"/>
  <c r="A82" i="2"/>
  <c r="A94" i="2"/>
  <c r="A105" i="2"/>
  <c r="A112" i="2"/>
  <c r="A150" i="2"/>
  <c r="A185" i="2"/>
  <c r="A192" i="2"/>
  <c r="A249" i="2"/>
  <c r="A257" i="2"/>
  <c r="A273" i="2"/>
  <c r="A292" i="2"/>
  <c r="A311" i="2"/>
  <c r="A327" i="2"/>
  <c r="A349" i="2"/>
  <c r="A364" i="2"/>
  <c r="A394" i="2"/>
  <c r="A25" i="2"/>
  <c r="A61" i="2"/>
  <c r="A65" i="2"/>
  <c r="A113" i="2"/>
  <c r="A128" i="2"/>
  <c r="A151" i="2"/>
  <c r="A169" i="2"/>
  <c r="A193" i="2"/>
  <c r="A204" i="2"/>
  <c r="A246" i="2"/>
  <c r="A261" i="2"/>
  <c r="A278" i="2"/>
  <c r="A343" i="2"/>
  <c r="A383" i="2"/>
  <c r="A11" i="2"/>
  <c r="A22" i="2"/>
  <c r="A73" i="2"/>
  <c r="A118" i="2"/>
  <c r="A129" i="2"/>
  <c r="A162" i="2"/>
  <c r="A176" i="2"/>
  <c r="A209" i="2"/>
  <c r="A225" i="2"/>
  <c r="A265" i="2"/>
  <c r="A305" i="2"/>
  <c r="A313" i="2"/>
  <c r="A359" i="2"/>
  <c r="A374" i="2"/>
  <c r="A400" i="2"/>
  <c r="A30" i="2"/>
  <c r="A38" i="2"/>
  <c r="A49" i="2"/>
  <c r="A86" i="2"/>
  <c r="A142" i="2"/>
  <c r="A182" i="2"/>
  <c r="A203" i="2"/>
  <c r="A241" i="2"/>
  <c r="A260" i="2"/>
  <c r="A281" i="2"/>
  <c r="A289" i="2"/>
  <c r="A307" i="2"/>
  <c r="A342" i="2"/>
  <c r="A353" i="2"/>
  <c r="A390" i="2"/>
  <c r="A17" i="2"/>
  <c r="A68" i="2"/>
  <c r="A121" i="2"/>
  <c r="A125" i="2"/>
  <c r="A161" i="2"/>
  <c r="A183" i="2"/>
  <c r="A197" i="2"/>
  <c r="A201" i="2"/>
  <c r="A254" i="2"/>
  <c r="A286" i="2"/>
  <c r="A350" i="2"/>
  <c r="A358" i="2"/>
  <c r="A14" i="2"/>
  <c r="A62" i="2"/>
  <c r="A155" i="2"/>
  <c r="A158" i="2"/>
  <c r="A166" i="2"/>
  <c r="A173" i="2"/>
  <c r="A198" i="2"/>
  <c r="A217" i="2"/>
  <c r="A255" i="2"/>
  <c r="A262" i="2"/>
  <c r="A297" i="2"/>
  <c r="A321" i="2"/>
  <c r="A329" i="2"/>
  <c r="A370" i="2"/>
  <c r="A377" i="2"/>
  <c r="A420" i="2"/>
  <c r="A9" i="2"/>
  <c r="A23" i="2"/>
  <c r="A33" i="2"/>
  <c r="A81" i="2"/>
  <c r="A89" i="2"/>
  <c r="A137" i="2"/>
  <c r="A145" i="2"/>
  <c r="A153" i="2"/>
  <c r="A177" i="2"/>
  <c r="A187" i="2"/>
  <c r="A214" i="2"/>
  <c r="A222" i="2"/>
  <c r="A233" i="2"/>
  <c r="A240" i="2"/>
  <c r="A263" i="2"/>
  <c r="A269" i="2"/>
  <c r="A302" i="2"/>
  <c r="A318" i="2"/>
  <c r="A326" i="2"/>
  <c r="A337" i="2"/>
  <c r="A341" i="2"/>
  <c r="A345" i="2"/>
  <c r="A348" i="2"/>
  <c r="A385" i="2"/>
  <c r="A393" i="2"/>
  <c r="A6" i="2"/>
  <c r="A46" i="2"/>
  <c r="A57" i="2"/>
  <c r="A60" i="2"/>
  <c r="A70" i="2"/>
  <c r="A84" i="2"/>
  <c r="A98" i="2"/>
  <c r="A102" i="2"/>
  <c r="A126" i="2"/>
  <c r="A216" i="2"/>
  <c r="A230" i="2"/>
  <c r="A248" i="2"/>
  <c r="A310" i="2"/>
  <c r="A372" i="2"/>
  <c r="A382" i="2"/>
  <c r="A402" i="2"/>
  <c r="A413" i="2"/>
  <c r="A36" i="2"/>
  <c r="A54" i="2"/>
  <c r="A78" i="2"/>
  <c r="A92" i="2"/>
  <c r="A110" i="2"/>
  <c r="A134" i="2"/>
  <c r="A164" i="2"/>
  <c r="A174" i="2"/>
  <c r="A190" i="2"/>
  <c r="A206" i="2"/>
  <c r="A224" i="2"/>
  <c r="A234" i="2"/>
  <c r="A238" i="2"/>
  <c r="A270" i="2"/>
  <c r="A294" i="2"/>
  <c r="A334" i="2"/>
  <c r="A366" i="2"/>
  <c r="A396" i="2"/>
  <c r="A434" i="2"/>
  <c r="A456" i="2"/>
  <c r="A492" i="2"/>
  <c r="A532" i="2"/>
  <c r="A556" i="2"/>
  <c r="A588" i="2"/>
  <c r="A79" i="2"/>
  <c r="A95" i="2"/>
  <c r="A108" i="2"/>
  <c r="A127" i="2"/>
  <c r="A140" i="2"/>
  <c r="A156" i="2"/>
  <c r="A167" i="2"/>
  <c r="A180" i="2"/>
  <c r="A191" i="2"/>
  <c r="A207" i="2"/>
  <c r="A220" i="2"/>
  <c r="A231" i="2"/>
  <c r="A244" i="2"/>
  <c r="A268" i="2"/>
  <c r="A279" i="2"/>
  <c r="A287" i="2"/>
  <c r="A295" i="2"/>
  <c r="A300" i="2"/>
  <c r="A303" i="2"/>
  <c r="A308" i="2"/>
  <c r="A316" i="2"/>
  <c r="A319" i="2"/>
  <c r="A324" i="2"/>
  <c r="A332" i="2"/>
  <c r="A335" i="2"/>
  <c r="A340" i="2"/>
  <c r="A351" i="2"/>
  <c r="A356" i="2"/>
  <c r="A367" i="2"/>
  <c r="A380" i="2"/>
  <c r="A388" i="2"/>
  <c r="A391" i="2"/>
  <c r="A410" i="2"/>
  <c r="A421" i="2"/>
  <c r="A428" i="2"/>
  <c r="A432" i="2"/>
  <c r="A442" i="2"/>
  <c r="A460" i="2"/>
  <c r="A464" i="2"/>
  <c r="A474" i="2"/>
  <c r="A785" i="2"/>
  <c r="A452" i="2"/>
  <c r="A484" i="2"/>
  <c r="A508" i="2"/>
  <c r="A524" i="2"/>
  <c r="A540" i="2"/>
  <c r="A564" i="2"/>
  <c r="A580" i="2"/>
  <c r="A604" i="2"/>
  <c r="A620" i="2"/>
  <c r="A636" i="2"/>
  <c r="A4" i="2"/>
  <c r="A12" i="2"/>
  <c r="A15" i="2"/>
  <c r="A31" i="2"/>
  <c r="A44" i="2"/>
  <c r="A52" i="2"/>
  <c r="A63" i="2"/>
  <c r="A71" i="2"/>
  <c r="A87" i="2"/>
  <c r="A100" i="2"/>
  <c r="A111" i="2"/>
  <c r="A119" i="2"/>
  <c r="A132" i="2"/>
  <c r="A143" i="2"/>
  <c r="A175" i="2"/>
  <c r="A188" i="2"/>
  <c r="A199" i="2"/>
  <c r="A212" i="2"/>
  <c r="A223" i="2"/>
  <c r="A236" i="2"/>
  <c r="A247" i="2"/>
  <c r="A271" i="2"/>
  <c r="A926" i="2"/>
  <c r="A10" i="2"/>
  <c r="A18" i="2"/>
  <c r="A26" i="2"/>
  <c r="A34" i="2"/>
  <c r="A42" i="2"/>
  <c r="A50" i="2"/>
  <c r="A58" i="2"/>
  <c r="A66" i="2"/>
  <c r="A74" i="2"/>
  <c r="A85" i="2"/>
  <c r="A90" i="2"/>
  <c r="A93" i="2"/>
  <c r="A101" i="2"/>
  <c r="A106" i="2"/>
  <c r="A109" i="2"/>
  <c r="A114" i="2"/>
  <c r="A117" i="2"/>
  <c r="A122" i="2"/>
  <c r="A130" i="2"/>
  <c r="A133" i="2"/>
  <c r="A138" i="2"/>
  <c r="A141" i="2"/>
  <c r="A146" i="2"/>
  <c r="A149" i="2"/>
  <c r="A154" i="2"/>
  <c r="A157" i="2"/>
  <c r="A165" i="2"/>
  <c r="A170" i="2"/>
  <c r="A178" i="2"/>
  <c r="A181" i="2"/>
  <c r="A186" i="2"/>
  <c r="A189" i="2"/>
  <c r="A194" i="2"/>
  <c r="A202" i="2"/>
  <c r="A205" i="2"/>
  <c r="A210" i="2"/>
  <c r="A213" i="2"/>
  <c r="A218" i="2"/>
  <c r="A221" i="2"/>
  <c r="A226" i="2"/>
  <c r="A229" i="2"/>
  <c r="A237" i="2"/>
  <c r="A242" i="2"/>
  <c r="A245" i="2"/>
  <c r="A250" i="2"/>
  <c r="A253" i="2"/>
  <c r="A258" i="2"/>
  <c r="A266" i="2"/>
  <c r="A274" i="2"/>
  <c r="A277" i="2"/>
  <c r="A282" i="2"/>
  <c r="A285" i="2"/>
  <c r="A290" i="2"/>
  <c r="A298" i="2"/>
  <c r="A301" i="2"/>
  <c r="A306" i="2"/>
  <c r="A309" i="2"/>
  <c r="A314" i="2"/>
  <c r="A317" i="2"/>
  <c r="A322" i="2"/>
  <c r="A325" i="2"/>
  <c r="A330" i="2"/>
  <c r="A333" i="2"/>
  <c r="A338" i="2"/>
  <c r="A346" i="2"/>
  <c r="A354" i="2"/>
  <c r="A357" i="2"/>
  <c r="A362" i="2"/>
  <c r="A365" i="2"/>
  <c r="A373" i="2"/>
  <c r="A378" i="2"/>
  <c r="A381" i="2"/>
  <c r="A386" i="2"/>
  <c r="A389" i="2"/>
  <c r="A397" i="2"/>
  <c r="A990" i="2"/>
  <c r="A827" i="2"/>
  <c r="A783" i="2"/>
  <c r="A759" i="2"/>
  <c r="A708" i="2"/>
  <c r="A676" i="2"/>
  <c r="A632" i="2"/>
  <c r="A616" i="2"/>
  <c r="A584" i="2"/>
  <c r="A576" i="2"/>
  <c r="A544" i="2"/>
  <c r="A528" i="2"/>
  <c r="A504" i="2"/>
  <c r="A777" i="2"/>
  <c r="A724" i="2"/>
  <c r="A660" i="2"/>
  <c r="A644" i="2"/>
  <c r="A608" i="2"/>
  <c r="A592" i="2"/>
  <c r="A560" i="2"/>
  <c r="A552" i="2"/>
  <c r="A520" i="2"/>
  <c r="A496" i="2"/>
  <c r="A886" i="2"/>
  <c r="A740" i="2"/>
  <c r="A692" i="2"/>
  <c r="A624" i="2"/>
  <c r="A600" i="2"/>
  <c r="A568" i="2"/>
  <c r="A536" i="2"/>
  <c r="A512" i="2"/>
  <c r="A488" i="2"/>
  <c r="A404" i="2"/>
  <c r="A408" i="2"/>
  <c r="A418" i="2"/>
  <c r="A436" i="2"/>
  <c r="A440" i="2"/>
  <c r="A450" i="2"/>
  <c r="A468" i="2"/>
  <c r="A472" i="2"/>
  <c r="A482" i="2"/>
  <c r="A490" i="2"/>
  <c r="A498" i="2"/>
  <c r="A506" i="2"/>
  <c r="A514" i="2"/>
  <c r="A522" i="2"/>
  <c r="A530" i="2"/>
  <c r="A538" i="2"/>
  <c r="A546" i="2"/>
  <c r="A554" i="2"/>
  <c r="A562" i="2"/>
  <c r="A570" i="2"/>
  <c r="A578" i="2"/>
  <c r="A586" i="2"/>
  <c r="A594" i="2"/>
  <c r="A602" i="2"/>
  <c r="A610" i="2"/>
  <c r="A618" i="2"/>
  <c r="A626" i="2"/>
  <c r="A634" i="2"/>
  <c r="A646" i="2"/>
  <c r="A662" i="2"/>
  <c r="A678" i="2"/>
  <c r="A694" i="2"/>
  <c r="A710" i="2"/>
  <c r="A726" i="2"/>
  <c r="A742" i="2"/>
  <c r="A424" i="2"/>
  <c r="A466" i="2"/>
  <c r="A500" i="2"/>
  <c r="A516" i="2"/>
  <c r="A548" i="2"/>
  <c r="A572" i="2"/>
  <c r="A596" i="2"/>
  <c r="A612" i="2"/>
  <c r="A628" i="2"/>
  <c r="A7" i="2"/>
  <c r="A20" i="2"/>
  <c r="A28" i="2"/>
  <c r="A39" i="2"/>
  <c r="A47" i="2"/>
  <c r="A55" i="2"/>
  <c r="A76" i="2"/>
  <c r="A103" i="2"/>
  <c r="A116" i="2"/>
  <c r="A124" i="2"/>
  <c r="A135" i="2"/>
  <c r="A148" i="2"/>
  <c r="A159" i="2"/>
  <c r="A172" i="2"/>
  <c r="A196" i="2"/>
  <c r="A215" i="2"/>
  <c r="A228" i="2"/>
  <c r="A239" i="2"/>
  <c r="A252" i="2"/>
  <c r="A276" i="2"/>
  <c r="A284" i="2"/>
  <c r="A5" i="2"/>
  <c r="A13" i="2"/>
  <c r="A21" i="2"/>
  <c r="A29" i="2"/>
  <c r="A37" i="2"/>
  <c r="A45" i="2"/>
  <c r="A53" i="2"/>
  <c r="A69" i="2"/>
  <c r="A77" i="2"/>
  <c r="A3" i="2"/>
  <c r="A16" i="2"/>
  <c r="A19" i="2"/>
  <c r="A24" i="2"/>
  <c r="A32" i="2"/>
  <c r="A35" i="2"/>
  <c r="A40" i="2"/>
  <c r="A43" i="2"/>
  <c r="A48" i="2"/>
  <c r="A51" i="2"/>
  <c r="A56" i="2"/>
  <c r="A59" i="2"/>
  <c r="A64" i="2"/>
  <c r="A67" i="2"/>
  <c r="A72" i="2"/>
  <c r="A75" i="2"/>
  <c r="A80" i="2"/>
  <c r="A83" i="2"/>
  <c r="A88" i="2"/>
  <c r="A91" i="2"/>
  <c r="A96" i="2"/>
  <c r="A99" i="2"/>
  <c r="A104" i="2"/>
  <c r="A107" i="2"/>
  <c r="A115" i="2"/>
  <c r="A120" i="2"/>
  <c r="A123" i="2"/>
  <c r="A131" i="2"/>
  <c r="A136" i="2"/>
  <c r="A139" i="2"/>
  <c r="A144" i="2"/>
  <c r="A147" i="2"/>
  <c r="A152" i="2"/>
  <c r="A160" i="2"/>
  <c r="A163" i="2"/>
  <c r="A168" i="2"/>
  <c r="A171" i="2"/>
  <c r="A179" i="2"/>
  <c r="A184" i="2"/>
  <c r="A195" i="2"/>
  <c r="A200" i="2"/>
  <c r="A208" i="2"/>
  <c r="A211" i="2"/>
  <c r="A219" i="2"/>
  <c r="A227" i="2"/>
  <c r="A232" i="2"/>
  <c r="A235" i="2"/>
  <c r="A243" i="2"/>
  <c r="A251" i="2"/>
  <c r="A256" i="2"/>
  <c r="A259" i="2"/>
  <c r="A264" i="2"/>
  <c r="A267" i="2"/>
  <c r="A272" i="2"/>
  <c r="A275" i="2"/>
  <c r="A280" i="2"/>
  <c r="A283" i="2"/>
  <c r="A288" i="2"/>
  <c r="A291" i="2"/>
  <c r="A296" i="2"/>
  <c r="A299" i="2"/>
  <c r="A304" i="2"/>
  <c r="A312" i="2"/>
  <c r="A315" i="2"/>
  <c r="A320" i="2"/>
  <c r="A323" i="2"/>
  <c r="A328" i="2"/>
  <c r="A331" i="2"/>
  <c r="A336" i="2"/>
  <c r="A339" i="2"/>
  <c r="A344" i="2"/>
  <c r="A347" i="2"/>
  <c r="A352" i="2"/>
  <c r="A355" i="2"/>
  <c r="A360" i="2"/>
  <c r="A363" i="2"/>
  <c r="A368" i="2"/>
  <c r="A371" i="2"/>
  <c r="A376" i="2"/>
  <c r="A379" i="2"/>
  <c r="A384" i="2"/>
  <c r="A387" i="2"/>
  <c r="A392" i="2"/>
  <c r="A395" i="2"/>
  <c r="A405" i="2"/>
  <c r="A412" i="2"/>
  <c r="A416" i="2"/>
  <c r="A426" i="2"/>
  <c r="A444" i="2"/>
  <c r="A448" i="2"/>
  <c r="A458" i="2"/>
  <c r="A476" i="2"/>
  <c r="A480" i="2"/>
  <c r="A779" i="2"/>
  <c r="A640" i="2"/>
  <c r="A672" i="2"/>
  <c r="A720" i="2"/>
  <c r="A773" i="2"/>
  <c r="A688" i="2"/>
  <c r="A704" i="2"/>
  <c r="A755" i="2"/>
  <c r="A819" i="2"/>
  <c r="A870" i="2"/>
  <c r="A889" i="2"/>
  <c r="A398" i="2"/>
  <c r="A403" i="2"/>
  <c r="A406" i="2"/>
  <c r="A411" i="2"/>
  <c r="A414" i="2"/>
  <c r="A419" i="2"/>
  <c r="A422" i="2"/>
  <c r="A430" i="2"/>
  <c r="A438" i="2"/>
  <c r="A446" i="2"/>
  <c r="A454" i="2"/>
  <c r="A462" i="2"/>
  <c r="A470" i="2"/>
  <c r="A478" i="2"/>
  <c r="A486" i="2"/>
  <c r="A494" i="2"/>
  <c r="A502" i="2"/>
  <c r="A510" i="2"/>
  <c r="A518" i="2"/>
  <c r="A526" i="2"/>
  <c r="A534" i="2"/>
  <c r="A542" i="2"/>
  <c r="A550" i="2"/>
  <c r="A558" i="2"/>
  <c r="A566" i="2"/>
  <c r="A574" i="2"/>
  <c r="A582" i="2"/>
  <c r="A590" i="2"/>
  <c r="A598" i="2"/>
  <c r="A606" i="2"/>
  <c r="A614" i="2"/>
  <c r="A622" i="2"/>
  <c r="A630" i="2"/>
  <c r="A638" i="2"/>
  <c r="A641" i="2"/>
  <c r="A651" i="2"/>
  <c r="A654" i="2"/>
  <c r="A657" i="2"/>
  <c r="A667" i="2"/>
  <c r="A670" i="2"/>
  <c r="A673" i="2"/>
  <c r="A683" i="2"/>
  <c r="A686" i="2"/>
  <c r="A689" i="2"/>
  <c r="A699" i="2"/>
  <c r="A702" i="2"/>
  <c r="A705" i="2"/>
  <c r="A715" i="2"/>
  <c r="A718" i="2"/>
  <c r="A721" i="2"/>
  <c r="A731" i="2"/>
  <c r="A734" i="2"/>
  <c r="A737" i="2"/>
  <c r="A747" i="2"/>
  <c r="A753" i="2"/>
  <c r="A771" i="2"/>
  <c r="A793" i="2"/>
  <c r="A797" i="2"/>
  <c r="A811" i="2"/>
  <c r="A817" i="2"/>
  <c r="A864" i="2"/>
  <c r="A868" i="2"/>
  <c r="A883" i="2"/>
  <c r="A979" i="2"/>
  <c r="A987" i="2"/>
  <c r="A998" i="2"/>
  <c r="A2" i="2"/>
  <c r="A401" i="2"/>
  <c r="A409" i="2"/>
  <c r="A417" i="2"/>
  <c r="A648" i="2"/>
  <c r="A652" i="2"/>
  <c r="A664" i="2"/>
  <c r="A668" i="2"/>
  <c r="A680" i="2"/>
  <c r="A684" i="2"/>
  <c r="A696" i="2"/>
  <c r="A700" i="2"/>
  <c r="A712" i="2"/>
  <c r="A716" i="2"/>
  <c r="A728" i="2"/>
  <c r="A732" i="2"/>
  <c r="A748" i="2"/>
  <c r="A751" i="2"/>
  <c r="A787" i="2"/>
  <c r="A791" i="2"/>
  <c r="A805" i="2"/>
  <c r="A809" i="2"/>
  <c r="A815" i="2"/>
  <c r="A838" i="2"/>
  <c r="A854" i="2"/>
  <c r="A857" i="2"/>
  <c r="A902" i="2"/>
  <c r="A936" i="2"/>
  <c r="A940" i="2"/>
  <c r="A944" i="2"/>
  <c r="A948" i="2"/>
  <c r="A656" i="2"/>
  <c r="A736" i="2"/>
  <c r="A1000" i="2"/>
  <c r="A992" i="2"/>
  <c r="A1002" i="2"/>
  <c r="A994" i="2"/>
  <c r="A986" i="2"/>
  <c r="A978" i="2"/>
  <c r="A970" i="2"/>
  <c r="A962" i="2"/>
  <c r="A954" i="2"/>
  <c r="A946" i="2"/>
  <c r="A938" i="2"/>
  <c r="A930" i="2"/>
  <c r="A922" i="2"/>
  <c r="A914" i="2"/>
  <c r="A906" i="2"/>
  <c r="A898" i="2"/>
  <c r="A890" i="2"/>
  <c r="A882" i="2"/>
  <c r="A874" i="2"/>
  <c r="A866" i="2"/>
  <c r="A858" i="2"/>
  <c r="A850" i="2"/>
  <c r="A842" i="2"/>
  <c r="A834" i="2"/>
  <c r="A832" i="2"/>
  <c r="A830" i="2"/>
  <c r="A828" i="2"/>
  <c r="A826" i="2"/>
  <c r="A824" i="2"/>
  <c r="A822" i="2"/>
  <c r="A820" i="2"/>
  <c r="A818" i="2"/>
  <c r="A816" i="2"/>
  <c r="A814" i="2"/>
  <c r="A812" i="2"/>
  <c r="A810" i="2"/>
  <c r="A808" i="2"/>
  <c r="A806" i="2"/>
  <c r="A804" i="2"/>
  <c r="A802" i="2"/>
  <c r="A800" i="2"/>
  <c r="A798" i="2"/>
  <c r="A796" i="2"/>
  <c r="A794" i="2"/>
  <c r="A792" i="2"/>
  <c r="A790" i="2"/>
  <c r="A788" i="2"/>
  <c r="A786" i="2"/>
  <c r="A784" i="2"/>
  <c r="A782" i="2"/>
  <c r="A780" i="2"/>
  <c r="A778" i="2"/>
  <c r="A776" i="2"/>
  <c r="A774" i="2"/>
  <c r="A772" i="2"/>
  <c r="A770" i="2"/>
  <c r="A768" i="2"/>
  <c r="A766" i="2"/>
  <c r="A764" i="2"/>
  <c r="A762" i="2"/>
  <c r="A760" i="2"/>
  <c r="A758" i="2"/>
  <c r="A756" i="2"/>
  <c r="A754" i="2"/>
  <c r="A752" i="2"/>
  <c r="A750" i="2"/>
  <c r="A996" i="2"/>
  <c r="A988" i="2"/>
  <c r="A982" i="2"/>
  <c r="A950" i="2"/>
  <c r="A918" i="2"/>
  <c r="A908" i="2"/>
  <c r="A892" i="2"/>
  <c r="A876" i="2"/>
  <c r="A860" i="2"/>
  <c r="A844" i="2"/>
  <c r="A974" i="2"/>
  <c r="A942" i="2"/>
  <c r="A910" i="2"/>
  <c r="A894" i="2"/>
  <c r="A878" i="2"/>
  <c r="A862" i="2"/>
  <c r="A846" i="2"/>
  <c r="A831" i="2"/>
  <c r="A823" i="2"/>
  <c r="A966" i="2"/>
  <c r="A799" i="2"/>
  <c r="A767" i="2"/>
  <c r="A744" i="2"/>
  <c r="A958" i="2"/>
  <c r="A884" i="2"/>
  <c r="A852" i="2"/>
  <c r="A825" i="2"/>
  <c r="A807" i="2"/>
  <c r="A801" i="2"/>
  <c r="A795" i="2"/>
  <c r="A775" i="2"/>
  <c r="A769" i="2"/>
  <c r="A763" i="2"/>
  <c r="A746" i="2"/>
  <c r="A738" i="2"/>
  <c r="A730" i="2"/>
  <c r="A722" i="2"/>
  <c r="A714" i="2"/>
  <c r="A706" i="2"/>
  <c r="A698" i="2"/>
  <c r="A690" i="2"/>
  <c r="A682" i="2"/>
  <c r="A674" i="2"/>
  <c r="A666" i="2"/>
  <c r="A658" i="2"/>
  <c r="A650" i="2"/>
  <c r="A642" i="2"/>
  <c r="A637" i="2"/>
  <c r="A635" i="2"/>
  <c r="A633" i="2"/>
  <c r="A631" i="2"/>
  <c r="A629" i="2"/>
  <c r="A627" i="2"/>
  <c r="A625" i="2"/>
  <c r="A623" i="2"/>
  <c r="A621" i="2"/>
  <c r="A619" i="2"/>
  <c r="A617" i="2"/>
  <c r="A615" i="2"/>
  <c r="A613" i="2"/>
  <c r="A611" i="2"/>
  <c r="A609" i="2"/>
  <c r="A607" i="2"/>
  <c r="A605" i="2"/>
  <c r="A603" i="2"/>
  <c r="A601" i="2"/>
  <c r="A599" i="2"/>
  <c r="A597" i="2"/>
  <c r="A595" i="2"/>
  <c r="A593" i="2"/>
  <c r="A591" i="2"/>
  <c r="A589" i="2"/>
  <c r="A587" i="2"/>
  <c r="A585" i="2"/>
  <c r="A583" i="2"/>
  <c r="A581" i="2"/>
  <c r="A579" i="2"/>
  <c r="A577" i="2"/>
  <c r="A575" i="2"/>
  <c r="A573" i="2"/>
  <c r="A571" i="2"/>
  <c r="A569" i="2"/>
  <c r="A567" i="2"/>
  <c r="A565" i="2"/>
  <c r="A563" i="2"/>
  <c r="A561" i="2"/>
  <c r="A559" i="2"/>
  <c r="A557" i="2"/>
  <c r="A555" i="2"/>
  <c r="A553" i="2"/>
  <c r="A551" i="2"/>
  <c r="A549" i="2"/>
  <c r="A547" i="2"/>
  <c r="A545" i="2"/>
  <c r="A543" i="2"/>
  <c r="A541" i="2"/>
  <c r="A539" i="2"/>
  <c r="A537" i="2"/>
  <c r="A535" i="2"/>
  <c r="A533" i="2"/>
  <c r="A531" i="2"/>
  <c r="A529" i="2"/>
  <c r="A527" i="2"/>
  <c r="A525" i="2"/>
  <c r="A523" i="2"/>
  <c r="A521" i="2"/>
  <c r="A519" i="2"/>
  <c r="A517" i="2"/>
  <c r="A515" i="2"/>
  <c r="A513" i="2"/>
  <c r="A511" i="2"/>
  <c r="A509" i="2"/>
  <c r="A507" i="2"/>
  <c r="A505" i="2"/>
  <c r="A503" i="2"/>
  <c r="A501" i="2"/>
  <c r="A499" i="2"/>
  <c r="A497" i="2"/>
  <c r="A495" i="2"/>
  <c r="A493" i="2"/>
  <c r="A491" i="2"/>
  <c r="A489" i="2"/>
  <c r="A487" i="2"/>
  <c r="A485" i="2"/>
  <c r="A483" i="2"/>
  <c r="A481" i="2"/>
  <c r="A479" i="2"/>
  <c r="A477" i="2"/>
  <c r="A475" i="2"/>
  <c r="A473" i="2"/>
  <c r="A471" i="2"/>
  <c r="A469" i="2"/>
  <c r="A467" i="2"/>
  <c r="A465" i="2"/>
  <c r="A463" i="2"/>
  <c r="A461" i="2"/>
  <c r="A459" i="2"/>
  <c r="A457" i="2"/>
  <c r="A455" i="2"/>
  <c r="A453" i="2"/>
  <c r="A451" i="2"/>
  <c r="A449" i="2"/>
  <c r="A447" i="2"/>
  <c r="A445" i="2"/>
  <c r="A443" i="2"/>
  <c r="A441" i="2"/>
  <c r="A439" i="2"/>
  <c r="A437" i="2"/>
  <c r="A435" i="2"/>
  <c r="A433" i="2"/>
  <c r="A431" i="2"/>
  <c r="A429" i="2"/>
  <c r="A427" i="2"/>
  <c r="A425" i="2"/>
  <c r="A399" i="2"/>
  <c r="A407" i="2"/>
  <c r="A415" i="2"/>
  <c r="A423" i="2"/>
  <c r="A643" i="2"/>
  <c r="A649" i="2"/>
  <c r="A659" i="2"/>
  <c r="A665" i="2"/>
  <c r="A675" i="2"/>
  <c r="A681" i="2"/>
  <c r="A691" i="2"/>
  <c r="A697" i="2"/>
  <c r="A707" i="2"/>
  <c r="A713" i="2"/>
  <c r="A723" i="2"/>
  <c r="A729" i="2"/>
  <c r="A739" i="2"/>
  <c r="A745" i="2"/>
  <c r="A761" i="2"/>
  <c r="A765" i="2"/>
  <c r="A803" i="2"/>
  <c r="A829" i="2"/>
  <c r="A833" i="2"/>
  <c r="A836" i="2"/>
  <c r="A851" i="2"/>
  <c r="A896" i="2"/>
  <c r="A900" i="2"/>
  <c r="A915" i="2"/>
  <c r="A923" i="2"/>
  <c r="A934" i="2"/>
  <c r="A639" i="2"/>
  <c r="A647" i="2"/>
  <c r="A655" i="2"/>
  <c r="A663" i="2"/>
  <c r="A671" i="2"/>
  <c r="A679" i="2"/>
  <c r="A687" i="2"/>
  <c r="A695" i="2"/>
  <c r="A703" i="2"/>
  <c r="A711" i="2"/>
  <c r="A719" i="2"/>
  <c r="A727" i="2"/>
  <c r="A735" i="2"/>
  <c r="A743" i="2"/>
  <c r="A757" i="2"/>
  <c r="A789" i="2"/>
  <c r="A821" i="2"/>
  <c r="A848" i="2"/>
  <c r="A880" i="2"/>
  <c r="A912" i="2"/>
  <c r="A916" i="2"/>
  <c r="A968" i="2"/>
  <c r="A972" i="2"/>
  <c r="A976" i="2"/>
  <c r="A980" i="2"/>
  <c r="A645" i="2"/>
  <c r="A653" i="2"/>
  <c r="A661" i="2"/>
  <c r="A669" i="2"/>
  <c r="A677" i="2"/>
  <c r="A685" i="2"/>
  <c r="A693" i="2"/>
  <c r="A701" i="2"/>
  <c r="A709" i="2"/>
  <c r="A717" i="2"/>
  <c r="A725" i="2"/>
  <c r="A733" i="2"/>
  <c r="A741" i="2"/>
  <c r="A749" i="2"/>
  <c r="A781" i="2"/>
  <c r="A813" i="2"/>
  <c r="A835" i="2"/>
  <c r="A841" i="2"/>
  <c r="A867" i="2"/>
  <c r="A873" i="2"/>
  <c r="A899" i="2"/>
  <c r="A905" i="2"/>
  <c r="A947" i="2"/>
  <c r="A955" i="2"/>
  <c r="A843" i="2"/>
  <c r="A849" i="2"/>
  <c r="A859" i="2"/>
  <c r="A865" i="2"/>
  <c r="A875" i="2"/>
  <c r="A881" i="2"/>
  <c r="A891" i="2"/>
  <c r="A897" i="2"/>
  <c r="A907" i="2"/>
  <c r="A913" i="2"/>
  <c r="A920" i="2"/>
  <c r="A924" i="2"/>
  <c r="A931" i="2"/>
  <c r="A952" i="2"/>
  <c r="A956" i="2"/>
  <c r="A963" i="2"/>
  <c r="A984" i="2"/>
  <c r="A995" i="2"/>
  <c r="A840" i="2"/>
  <c r="A856" i="2"/>
  <c r="A872" i="2"/>
  <c r="A888" i="2"/>
  <c r="A904" i="2"/>
  <c r="A928" i="2"/>
  <c r="A932" i="2"/>
  <c r="A939" i="2"/>
  <c r="A960" i="2"/>
  <c r="A964" i="2"/>
  <c r="A971" i="2"/>
  <c r="A921" i="2"/>
  <c r="A929" i="2"/>
  <c r="A937" i="2"/>
  <c r="A945" i="2"/>
  <c r="A953" i="2"/>
  <c r="A961" i="2"/>
  <c r="A969" i="2"/>
  <c r="A977" i="2"/>
  <c r="A985" i="2"/>
  <c r="A993" i="2"/>
  <c r="A1001" i="2"/>
  <c r="A839" i="2"/>
  <c r="A847" i="2"/>
  <c r="A855" i="2"/>
  <c r="A863" i="2"/>
  <c r="A871" i="2"/>
  <c r="A879" i="2"/>
  <c r="A887" i="2"/>
  <c r="A895" i="2"/>
  <c r="A903" i="2"/>
  <c r="A911" i="2"/>
  <c r="A919" i="2"/>
  <c r="A927" i="2"/>
  <c r="A935" i="2"/>
  <c r="A943" i="2"/>
  <c r="A951" i="2"/>
  <c r="A959" i="2"/>
  <c r="A967" i="2"/>
  <c r="A975" i="2"/>
  <c r="A983" i="2"/>
  <c r="A991" i="2"/>
  <c r="A999" i="2"/>
  <c r="A837" i="2"/>
  <c r="A845" i="2"/>
  <c r="A853" i="2"/>
  <c r="A861" i="2"/>
  <c r="A869" i="2"/>
  <c r="A877" i="2"/>
  <c r="A885" i="2"/>
  <c r="A893" i="2"/>
  <c r="A901" i="2"/>
  <c r="A909" i="2"/>
  <c r="A917" i="2"/>
  <c r="A925" i="2"/>
  <c r="A933" i="2"/>
  <c r="A941" i="2"/>
  <c r="A949" i="2"/>
  <c r="A957" i="2"/>
  <c r="A965" i="2"/>
  <c r="A973" i="2"/>
  <c r="A981" i="2"/>
  <c r="A989" i="2"/>
  <c r="A997" i="2"/>
  <c r="A1003" i="2"/>
  <c r="D7" i="1" l="1"/>
  <c r="H7" i="1"/>
  <c r="L7" i="1"/>
  <c r="E8" i="1"/>
  <c r="I8" i="1"/>
  <c r="M8" i="1"/>
  <c r="F9" i="1"/>
  <c r="J9" i="1"/>
  <c r="N9" i="1"/>
  <c r="G10" i="1"/>
  <c r="K10" i="1"/>
  <c r="D11" i="1"/>
  <c r="H11" i="1"/>
  <c r="L11" i="1"/>
  <c r="E12" i="1"/>
  <c r="I12" i="1"/>
  <c r="M12" i="1"/>
  <c r="F13" i="1"/>
  <c r="J13" i="1"/>
  <c r="N13" i="1"/>
  <c r="G14" i="1"/>
  <c r="K14" i="1"/>
  <c r="D15" i="1"/>
  <c r="H15" i="1"/>
  <c r="L15" i="1"/>
  <c r="E16" i="1"/>
  <c r="I16" i="1"/>
  <c r="M16" i="1"/>
  <c r="C10" i="1"/>
  <c r="C14" i="1"/>
  <c r="J7" i="1"/>
  <c r="N7" i="1"/>
  <c r="D9" i="1"/>
  <c r="L9" i="1"/>
  <c r="I10" i="1"/>
  <c r="F11" i="1"/>
  <c r="N11" i="1"/>
  <c r="K12" i="1"/>
  <c r="D13" i="1"/>
  <c r="E14" i="1"/>
  <c r="M14" i="1"/>
  <c r="J15" i="1"/>
  <c r="G16" i="1"/>
  <c r="C8" i="1"/>
  <c r="C16" i="1"/>
  <c r="E7" i="1"/>
  <c r="I7" i="1"/>
  <c r="M7" i="1"/>
  <c r="F8" i="1"/>
  <c r="J8" i="1"/>
  <c r="N8" i="1"/>
  <c r="G9" i="1"/>
  <c r="K9" i="1"/>
  <c r="D10" i="1"/>
  <c r="H10" i="1"/>
  <c r="L10" i="1"/>
  <c r="E11" i="1"/>
  <c r="I11" i="1"/>
  <c r="M11" i="1"/>
  <c r="F12" i="1"/>
  <c r="J12" i="1"/>
  <c r="N12" i="1"/>
  <c r="G13" i="1"/>
  <c r="K13" i="1"/>
  <c r="D14" i="1"/>
  <c r="H14" i="1"/>
  <c r="L14" i="1"/>
  <c r="E15" i="1"/>
  <c r="I15" i="1"/>
  <c r="M15" i="1"/>
  <c r="F16" i="1"/>
  <c r="J16" i="1"/>
  <c r="N16" i="1"/>
  <c r="C11" i="1"/>
  <c r="C15" i="1"/>
  <c r="F7" i="1"/>
  <c r="G8" i="1"/>
  <c r="K8" i="1"/>
  <c r="H9" i="1"/>
  <c r="E10" i="1"/>
  <c r="M10" i="1"/>
  <c r="J11" i="1"/>
  <c r="G12" i="1"/>
  <c r="H13" i="1"/>
  <c r="L13" i="1"/>
  <c r="I14" i="1"/>
  <c r="F15" i="1"/>
  <c r="N15" i="1"/>
  <c r="K16" i="1"/>
  <c r="C12" i="1"/>
  <c r="G7" i="1"/>
  <c r="L8" i="1"/>
  <c r="F10" i="1"/>
  <c r="K11" i="1"/>
  <c r="E13" i="1"/>
  <c r="J14" i="1"/>
  <c r="D16" i="1"/>
  <c r="C13" i="1"/>
  <c r="I9" i="1"/>
  <c r="M9" i="1"/>
  <c r="L12" i="1"/>
  <c r="K15" i="1"/>
  <c r="K7" i="1"/>
  <c r="E9" i="1"/>
  <c r="J10" i="1"/>
  <c r="D12" i="1"/>
  <c r="I13" i="1"/>
  <c r="N14" i="1"/>
  <c r="H16" i="1"/>
  <c r="C7" i="1"/>
  <c r="D8" i="1"/>
  <c r="N10" i="1"/>
  <c r="H12" i="1"/>
  <c r="M13" i="1"/>
  <c r="G15" i="1"/>
  <c r="L16" i="1"/>
  <c r="H8" i="1"/>
  <c r="G11" i="1"/>
  <c r="F14" i="1"/>
  <c r="C9" i="1"/>
</calcChain>
</file>

<file path=xl/sharedStrings.xml><?xml version="1.0" encoding="utf-8"?>
<sst xmlns="http://schemas.openxmlformats.org/spreadsheetml/2006/main" count="10033" uniqueCount="7766">
  <si>
    <t>First and Last</t>
  </si>
  <si>
    <t>Company</t>
  </si>
  <si>
    <t>Address</t>
  </si>
  <si>
    <t>City</t>
  </si>
  <si>
    <t>County</t>
  </si>
  <si>
    <t>State</t>
  </si>
  <si>
    <t>ZIP</t>
  </si>
  <si>
    <t>Phone</t>
  </si>
  <si>
    <t>Fax</t>
  </si>
  <si>
    <t>Email</t>
  </si>
  <si>
    <t>Web</t>
  </si>
  <si>
    <t>Estimated Revenue</t>
  </si>
  <si>
    <t>Portia Mcfann</t>
  </si>
  <si>
    <t>Beachcomber Realty</t>
  </si>
  <si>
    <t>4891 Pacific Hwy</t>
  </si>
  <si>
    <t>San Diego</t>
  </si>
  <si>
    <t>CA</t>
  </si>
  <si>
    <t>858-294-0682</t>
  </si>
  <si>
    <t>858-294-1695</t>
  </si>
  <si>
    <t>portia@mcfann.com</t>
  </si>
  <si>
    <t>http://www.portiamcfann.com</t>
  </si>
  <si>
    <t>Andrew Fenstermacher</t>
  </si>
  <si>
    <t>Shafer Commercial Seating Inc</t>
  </si>
  <si>
    <t>2400 N Jefferson St</t>
  </si>
  <si>
    <t>Perry</t>
  </si>
  <si>
    <t>Taylor</t>
  </si>
  <si>
    <t>FL</t>
  </si>
  <si>
    <t>850-584-7434</t>
  </si>
  <si>
    <t>850-584-3364</t>
  </si>
  <si>
    <t>andrew@fenstermacher.com</t>
  </si>
  <si>
    <t>http://www.andrewfenstermacher.com</t>
  </si>
  <si>
    <t>Brady Tatum</t>
  </si>
  <si>
    <t>Bohlin, Cywinski Jackson</t>
  </si>
  <si>
    <t>710 N Cable Rd</t>
  </si>
  <si>
    <t>Lima</t>
  </si>
  <si>
    <t>Allen</t>
  </si>
  <si>
    <t>OH</t>
  </si>
  <si>
    <t>419-222-8541</t>
  </si>
  <si>
    <t>419-222-6601</t>
  </si>
  <si>
    <t>brady@tatum.com</t>
  </si>
  <si>
    <t>http://www.bradytatum.com</t>
  </si>
  <si>
    <t>Gracie Riskalla</t>
  </si>
  <si>
    <t>Jessup, Richard A Esq</t>
  </si>
  <si>
    <t>5345 Madison Ave</t>
  </si>
  <si>
    <t>Sacramento</t>
  </si>
  <si>
    <t>916-344-7735</t>
  </si>
  <si>
    <t>916-344-8332</t>
  </si>
  <si>
    <t>gracie@riskalla.com</t>
  </si>
  <si>
    <t>http://www.gracieriskalla.com</t>
  </si>
  <si>
    <t>Helga Rio</t>
  </si>
  <si>
    <t>Pony Express</t>
  </si>
  <si>
    <t>5108 W Gore Blvd</t>
  </si>
  <si>
    <t>Lawton</t>
  </si>
  <si>
    <t>Comanche</t>
  </si>
  <si>
    <t>OK</t>
  </si>
  <si>
    <t>580-357-0385</t>
  </si>
  <si>
    <t>580-357-1716</t>
  </si>
  <si>
    <t>helga@rio.com</t>
  </si>
  <si>
    <t>http://www.helgario.com</t>
  </si>
  <si>
    <t>Shirley Keams</t>
  </si>
  <si>
    <t>Transport Workers Un Afl Cio</t>
  </si>
  <si>
    <t>8 N Water St</t>
  </si>
  <si>
    <t>Nantucket</t>
  </si>
  <si>
    <t>MA</t>
  </si>
  <si>
    <t>508-228-6114</t>
  </si>
  <si>
    <t>508-228-3052</t>
  </si>
  <si>
    <t>shirley@keams.com</t>
  </si>
  <si>
    <t>http://www.shirleykeams.com</t>
  </si>
  <si>
    <t>Willie Coughenour</t>
  </si>
  <si>
    <t>Adams Rib Rstrnt At Norwalk</t>
  </si>
  <si>
    <t>1715 Saint Marys Ave</t>
  </si>
  <si>
    <t>Parkersburg</t>
  </si>
  <si>
    <t>Wood</t>
  </si>
  <si>
    <t>WV</t>
  </si>
  <si>
    <t>304-422-8589</t>
  </si>
  <si>
    <t>willie@coughenour.com</t>
  </si>
  <si>
    <t>http://www.williecoughenour.com</t>
  </si>
  <si>
    <t>Lashawn Mariska</t>
  </si>
  <si>
    <t>Goldstein, Phillip</t>
  </si>
  <si>
    <t>5600 Sw 6th Ave</t>
  </si>
  <si>
    <t>Topeka</t>
  </si>
  <si>
    <t>Shawnee</t>
  </si>
  <si>
    <t>KS</t>
  </si>
  <si>
    <t>785-272-6823</t>
  </si>
  <si>
    <t>785-272-1019</t>
  </si>
  <si>
    <t>lashawn@mariska.com</t>
  </si>
  <si>
    <t>http://www.lashawnmariska.com</t>
  </si>
  <si>
    <t>Linda Golda</t>
  </si>
  <si>
    <t>Parham, J Randolph Esq</t>
  </si>
  <si>
    <t>60 Monroe Center St Nw</t>
  </si>
  <si>
    <t>Grand Rapids</t>
  </si>
  <si>
    <t>Kent</t>
  </si>
  <si>
    <t>MI</t>
  </si>
  <si>
    <t>616-451-2797</t>
  </si>
  <si>
    <t>616-451-4218</t>
  </si>
  <si>
    <t>linda@golda.com</t>
  </si>
  <si>
    <t>http://www.lindagolda.com</t>
  </si>
  <si>
    <t>Tyler Hendershott</t>
  </si>
  <si>
    <t>Rappaport Hertz Cherson</t>
  </si>
  <si>
    <t>3222 Winona Way</t>
  </si>
  <si>
    <t>North Highlands</t>
  </si>
  <si>
    <t>916-349-5439</t>
  </si>
  <si>
    <t>916-349-8802</t>
  </si>
  <si>
    <t>tyler@hendershott.com</t>
  </si>
  <si>
    <t>http://www.tylerhendershott.com</t>
  </si>
  <si>
    <t>Guillermo Bramhall</t>
  </si>
  <si>
    <t>West, J Kevin Esq</t>
  </si>
  <si>
    <t>1617 27th St</t>
  </si>
  <si>
    <t>Lubbock</t>
  </si>
  <si>
    <t>TX</t>
  </si>
  <si>
    <t>806-763-8915</t>
  </si>
  <si>
    <t>806-763-9774</t>
  </si>
  <si>
    <t>guillermo@bramhall.com</t>
  </si>
  <si>
    <t>http://www.guillermobramhall.com</t>
  </si>
  <si>
    <t>Pattie Brudnicki</t>
  </si>
  <si>
    <t>J Gilbert Parrish Jr</t>
  </si>
  <si>
    <t>1355 California Ave</t>
  </si>
  <si>
    <t>Las Cruces</t>
  </si>
  <si>
    <t>Stewart Sheakley</t>
  </si>
  <si>
    <t>Chase Communications Group Ltd</t>
  </si>
  <si>
    <t>Rr 5</t>
  </si>
  <si>
    <t>Mechanicsville</t>
  </si>
  <si>
    <t>Antionette Shoobridge</t>
  </si>
  <si>
    <t>Dolfin International</t>
  </si>
  <si>
    <t>3790 Nw 167th St</t>
  </si>
  <si>
    <t>Opa Locka</t>
  </si>
  <si>
    <t>Camilla Franz</t>
  </si>
  <si>
    <t>Contact</t>
  </si>
  <si>
    <t>2300 N Imperial Ave</t>
  </si>
  <si>
    <t>Calexico</t>
  </si>
  <si>
    <t>Ann Senff</t>
  </si>
  <si>
    <t>Travelodge Santa Barbara Beach</t>
  </si>
  <si>
    <t>1165 E Acacia Ct</t>
  </si>
  <si>
    <t>Ontario</t>
  </si>
  <si>
    <t>Lauren Langenbach</t>
  </si>
  <si>
    <t>Albright, David F Esq</t>
  </si>
  <si>
    <t>99 Rv Cent</t>
  </si>
  <si>
    <t>Everett</t>
  </si>
  <si>
    <t>WA</t>
  </si>
  <si>
    <t>Julia Cokins</t>
  </si>
  <si>
    <t>Ati Title Company</t>
  </si>
  <si>
    <t>3405 Piedmont Rd Ne</t>
  </si>
  <si>
    <t>Atlanta</t>
  </si>
  <si>
    <t>GA</t>
  </si>
  <si>
    <t>Ashley Kilness</t>
  </si>
  <si>
    <t>Criterium Day Engineers</t>
  </si>
  <si>
    <t>1012 Webbs Chapel Rd</t>
  </si>
  <si>
    <t>Carrollton</t>
  </si>
  <si>
    <t>Willard Keathley</t>
  </si>
  <si>
    <t>Savings Bank Of Finger Lks Fsb</t>
  </si>
  <si>
    <t>801 T St</t>
  </si>
  <si>
    <t>Bedford</t>
  </si>
  <si>
    <t>Lawrence</t>
  </si>
  <si>
    <t>IN</t>
  </si>
  <si>
    <t>Parker Durante</t>
  </si>
  <si>
    <t>Beacon Realty Services Inc</t>
  </si>
  <si>
    <t>2888 Bluff St  #-450</t>
  </si>
  <si>
    <t>Boulder</t>
  </si>
  <si>
    <t>CO</t>
  </si>
  <si>
    <t>303-530-0368</t>
  </si>
  <si>
    <t>303-530-1253</t>
  </si>
  <si>
    <t>parker@durante.com</t>
  </si>
  <si>
    <t>http://www.parkerdurante.com</t>
  </si>
  <si>
    <t>Jules Kellerhouse</t>
  </si>
  <si>
    <t>Apt Guid Orng Cnty Long Bch</t>
  </si>
  <si>
    <t>5300 Springboro Pike</t>
  </si>
  <si>
    <t>Dayton</t>
  </si>
  <si>
    <t>Montgomery</t>
  </si>
  <si>
    <t>937-294-6534</t>
  </si>
  <si>
    <t>937-294-7104</t>
  </si>
  <si>
    <t>jules@kellerhouse.com</t>
  </si>
  <si>
    <t>http://www.juleskellerhouse.com</t>
  </si>
  <si>
    <t>Marilyn Kleine</t>
  </si>
  <si>
    <t>Alitalia Airlines</t>
  </si>
  <si>
    <t>1244 S 13th St</t>
  </si>
  <si>
    <t>Omaha</t>
  </si>
  <si>
    <t>Douglas</t>
  </si>
  <si>
    <t>NE</t>
  </si>
  <si>
    <t>402-341-8233</t>
  </si>
  <si>
    <t>402-341-3687</t>
  </si>
  <si>
    <t>marilyn@kleine.com</t>
  </si>
  <si>
    <t>http://www.marilynkleine.com</t>
  </si>
  <si>
    <t>Elvis Sjoberg</t>
  </si>
  <si>
    <t>Nelson, Roy H Esq</t>
  </si>
  <si>
    <t>58 S Main St</t>
  </si>
  <si>
    <t>Youngstown</t>
  </si>
  <si>
    <t>Mahoning</t>
  </si>
  <si>
    <t>330-757-0430</t>
  </si>
  <si>
    <t>330-757-6653</t>
  </si>
  <si>
    <t>elvis@sjoberg.com</t>
  </si>
  <si>
    <t>http://www.elvissjoberg.com</t>
  </si>
  <si>
    <t>Cortez Blanks</t>
  </si>
  <si>
    <t>Hunter, Richard S Jr</t>
  </si>
  <si>
    <t>Tidland Rd</t>
  </si>
  <si>
    <t>Oak Ridge</t>
  </si>
  <si>
    <t>Passaic</t>
  </si>
  <si>
    <t>NJ</t>
  </si>
  <si>
    <t>973-208-1039</t>
  </si>
  <si>
    <t>973-208-3551</t>
  </si>
  <si>
    <t>cortez@blanks.com</t>
  </si>
  <si>
    <t>http://www.cortezblanks.com</t>
  </si>
  <si>
    <t>Jeromy Dirksen</t>
  </si>
  <si>
    <t>Automatic Mach Products Co</t>
  </si>
  <si>
    <t>12118 Bloomfield Ave</t>
  </si>
  <si>
    <t>Santa Fe Springs</t>
  </si>
  <si>
    <t>Los Angeles</t>
  </si>
  <si>
    <t>562-868-3418</t>
  </si>
  <si>
    <t>562-868-2811</t>
  </si>
  <si>
    <t>jeromy@dirksen.com</t>
  </si>
  <si>
    <t>http://www.jeromydirksen.com</t>
  </si>
  <si>
    <t>Hilda Burner</t>
  </si>
  <si>
    <t>Home Federal Savings Bank</t>
  </si>
  <si>
    <t>2405 Ne Highway 20</t>
  </si>
  <si>
    <t>Bend</t>
  </si>
  <si>
    <t>Deschutes</t>
  </si>
  <si>
    <t>OR</t>
  </si>
  <si>
    <t>541-389-4758</t>
  </si>
  <si>
    <t>541-389-5986</t>
  </si>
  <si>
    <t>hilda@burner.com</t>
  </si>
  <si>
    <t>http://www.hildaburner.com</t>
  </si>
  <si>
    <t>Butler, Claudia B Esq</t>
  </si>
  <si>
    <t>2767 Tulane Ave</t>
  </si>
  <si>
    <t>New Orleans</t>
  </si>
  <si>
    <t>Orleans</t>
  </si>
  <si>
    <t>LA</t>
  </si>
  <si>
    <t>504-822-2292</t>
  </si>
  <si>
    <t>504-822-0377</t>
  </si>
  <si>
    <t>freida@whitham.com</t>
  </si>
  <si>
    <t>http://www.freidawhitham.com</t>
  </si>
  <si>
    <t>First Federal Savings Bank The</t>
  </si>
  <si>
    <t>1110 Batavia Farm Rd</t>
  </si>
  <si>
    <t>Rosedale</t>
  </si>
  <si>
    <t>Baltimore</t>
  </si>
  <si>
    <t>MD</t>
  </si>
  <si>
    <t>410-687-1070</t>
  </si>
  <si>
    <t>410-687-0123</t>
  </si>
  <si>
    <t>benito@eleam.com</t>
  </si>
  <si>
    <t>http://www.benitoeleam.com</t>
  </si>
  <si>
    <t>Willian Carnegie</t>
  </si>
  <si>
    <t>Tanner Realty Inc</t>
  </si>
  <si>
    <t>10890 General Dr</t>
  </si>
  <si>
    <t>Orlando</t>
  </si>
  <si>
    <t>Orange</t>
  </si>
  <si>
    <t>407-850-2017</t>
  </si>
  <si>
    <t>407-850-2735</t>
  </si>
  <si>
    <t>willian@carnegie.com</t>
  </si>
  <si>
    <t>http://www.williancarnegie.com</t>
  </si>
  <si>
    <t>Gloria Hink</t>
  </si>
  <si>
    <t>Smith, D Lamar Esq</t>
  </si>
  <si>
    <t>710 107th St</t>
  </si>
  <si>
    <t>Arlington</t>
  </si>
  <si>
    <t>Tarrant</t>
  </si>
  <si>
    <t>817-640-3567</t>
  </si>
  <si>
    <t>817-640-5181</t>
  </si>
  <si>
    <t>gloria@hink.com</t>
  </si>
  <si>
    <t>http://www.gloriahink.com</t>
  </si>
  <si>
    <t>Abdul Begum</t>
  </si>
  <si>
    <t>Hisrich, Thomas H Esq</t>
  </si>
  <si>
    <t>224 3rd Ave</t>
  </si>
  <si>
    <t>Brooklyn</t>
  </si>
  <si>
    <t>Kings</t>
  </si>
  <si>
    <t>NY</t>
  </si>
  <si>
    <t>718-522-7615</t>
  </si>
  <si>
    <t>718-522-8418</t>
  </si>
  <si>
    <t>abdul@begum.com</t>
  </si>
  <si>
    <t>http://www.abdulbegum.com</t>
  </si>
  <si>
    <t>Jamey Cellar</t>
  </si>
  <si>
    <t>World Const &amp; Parliament Assn</t>
  </si>
  <si>
    <t>701 W Garden St</t>
  </si>
  <si>
    <t>Pensacola</t>
  </si>
  <si>
    <t>Escambia</t>
  </si>
  <si>
    <t>850-434-4388</t>
  </si>
  <si>
    <t>850-434-1766</t>
  </si>
  <si>
    <t>jamey@cellar.com</t>
  </si>
  <si>
    <t>http://www.jameycellar.com</t>
  </si>
  <si>
    <t>Alfonso Canerday</t>
  </si>
  <si>
    <t>Cirrus Logic Colorado</t>
  </si>
  <si>
    <t>200 Atrium Dr</t>
  </si>
  <si>
    <t>Somerset</t>
  </si>
  <si>
    <t>732-937-8343</t>
  </si>
  <si>
    <t>732-937-4501</t>
  </si>
  <si>
    <t>alfonso@canerday.com</t>
  </si>
  <si>
    <t>http://www.alfonsocanerday.com</t>
  </si>
  <si>
    <t>Brooke Mondelli</t>
  </si>
  <si>
    <t>Sands Beach Club All Ste Resrt</t>
  </si>
  <si>
    <t>2601 S Queen St</t>
  </si>
  <si>
    <t>York</t>
  </si>
  <si>
    <t>PA</t>
  </si>
  <si>
    <t>717-741-3987</t>
  </si>
  <si>
    <t>717-741-6528</t>
  </si>
  <si>
    <t>brooke@mondelli.com</t>
  </si>
  <si>
    <t>http://www.brookemondelli.com</t>
  </si>
  <si>
    <t>Olivia Shollenberger</t>
  </si>
  <si>
    <t>Joevan Foods Inc</t>
  </si>
  <si>
    <t>1000 Garfield Ave</t>
  </si>
  <si>
    <t>Jersey City</t>
  </si>
  <si>
    <t>Hudson</t>
  </si>
  <si>
    <t>201-432-9964</t>
  </si>
  <si>
    <t>201-432-5217</t>
  </si>
  <si>
    <t>olivia@shollenberger.com</t>
  </si>
  <si>
    <t>http://www.oliviashollenberger.com</t>
  </si>
  <si>
    <t>Angelica Berkenbile</t>
  </si>
  <si>
    <t>B D Holt Co</t>
  </si>
  <si>
    <t>2301 York Rd</t>
  </si>
  <si>
    <t>Lutherville Timonium</t>
  </si>
  <si>
    <t>410-252-6645</t>
  </si>
  <si>
    <t>410-252-8038</t>
  </si>
  <si>
    <t>angelica@berkenbile.com</t>
  </si>
  <si>
    <t>http://www.angelicaberkenbile.com</t>
  </si>
  <si>
    <t>Wade Staubin</t>
  </si>
  <si>
    <t>Clarks Mrs Foods Inc</t>
  </si>
  <si>
    <t>2700 S Clinton Ave</t>
  </si>
  <si>
    <t>South Plainfield</t>
  </si>
  <si>
    <t>Middlesex</t>
  </si>
  <si>
    <t>908-561-6197</t>
  </si>
  <si>
    <t>908-561-6536</t>
  </si>
  <si>
    <t>wade@staubin.com</t>
  </si>
  <si>
    <t>http://www.wadestaubin.com</t>
  </si>
  <si>
    <t>Whitney Falto</t>
  </si>
  <si>
    <t>Sir Speedy Prntng Center</t>
  </si>
  <si>
    <t>410-252-8465</t>
  </si>
  <si>
    <t>410-252-7867</t>
  </si>
  <si>
    <t>whitney@falto.com</t>
  </si>
  <si>
    <t>http://www.whitneyfalto.com</t>
  </si>
  <si>
    <t>George Lamoureux</t>
  </si>
  <si>
    <t>Miller &amp; Moseley</t>
  </si>
  <si>
    <t>410-252-6831</t>
  </si>
  <si>
    <t>410-252-2532</t>
  </si>
  <si>
    <t>george@lamoureux.com</t>
  </si>
  <si>
    <t>http://www.georgelamoureux.com</t>
  </si>
  <si>
    <t>Carlo Reasor</t>
  </si>
  <si>
    <t>Nelson, David L Esq</t>
  </si>
  <si>
    <t>1900 Wyatt Dr</t>
  </si>
  <si>
    <t>Santa Clara</t>
  </si>
  <si>
    <t>408-748-9685</t>
  </si>
  <si>
    <t>408-748-2159</t>
  </si>
  <si>
    <t>carlo@reasor.com</t>
  </si>
  <si>
    <t>http://www.carloreasor.com</t>
  </si>
  <si>
    <t>Kristopher Hatteyer</t>
  </si>
  <si>
    <t>Genie Personnel Services Inc</t>
  </si>
  <si>
    <t>105 Riverdale Rd</t>
  </si>
  <si>
    <t>Riverdale</t>
  </si>
  <si>
    <t>Morris</t>
  </si>
  <si>
    <t>973-835-6472</t>
  </si>
  <si>
    <t>973-835-5645</t>
  </si>
  <si>
    <t>kristopher@hatteyer.com</t>
  </si>
  <si>
    <t>http://www.kristopherhatteyer.com</t>
  </si>
  <si>
    <t>Oscar Madge</t>
  </si>
  <si>
    <t>Carlson, Jodie L Esq</t>
  </si>
  <si>
    <t>8272 Berry Ave</t>
  </si>
  <si>
    <t>916-383-9286</t>
  </si>
  <si>
    <t>916-383-7061</t>
  </si>
  <si>
    <t>oscar@madge.com</t>
  </si>
  <si>
    <t>http://www.oscarmadge.com</t>
  </si>
  <si>
    <t>Ashley Coneway</t>
  </si>
  <si>
    <t>Pearle Vision Express</t>
  </si>
  <si>
    <t>530 S Henderson Rd  #-a</t>
  </si>
  <si>
    <t>King of Prussia</t>
  </si>
  <si>
    <t>610-354-6047</t>
  </si>
  <si>
    <t>610-354-8356</t>
  </si>
  <si>
    <t>ashley@coneway.com</t>
  </si>
  <si>
    <t>http://www.ashleyconeway.com</t>
  </si>
  <si>
    <t>Les Cortina</t>
  </si>
  <si>
    <t>Spokane Community College</t>
  </si>
  <si>
    <t>435 Raritan Center Pky</t>
  </si>
  <si>
    <t>Edison</t>
  </si>
  <si>
    <t>732-225-5032</t>
  </si>
  <si>
    <t>732-225-6089</t>
  </si>
  <si>
    <t>les@cortina.com</t>
  </si>
  <si>
    <t>http://www.lescortina.com</t>
  </si>
  <si>
    <t>Van Sprewell</t>
  </si>
  <si>
    <t>Asia Pacific Technotrade</t>
  </si>
  <si>
    <t>1214 Mcrae Blvd</t>
  </si>
  <si>
    <t>El Paso</t>
  </si>
  <si>
    <t>915-593-7646</t>
  </si>
  <si>
    <t>915-593-9456</t>
  </si>
  <si>
    <t>van@sprewell.com</t>
  </si>
  <si>
    <t>http://www.vansprewell.com</t>
  </si>
  <si>
    <t>Quinn Prazak</t>
  </si>
  <si>
    <t>Am Interntl</t>
  </si>
  <si>
    <t>Box #-27616</t>
  </si>
  <si>
    <t>916-363-9562</t>
  </si>
  <si>
    <t>916-363-4822</t>
  </si>
  <si>
    <t>quinn@prazak.com</t>
  </si>
  <si>
    <t>http://www.quinnprazak.com</t>
  </si>
  <si>
    <t>Antionette Andree</t>
  </si>
  <si>
    <t>Syring Wayne Ins Agcy Inc</t>
  </si>
  <si>
    <t>Pearlridge</t>
  </si>
  <si>
    <t>Aiea</t>
  </si>
  <si>
    <t>Honolulu</t>
  </si>
  <si>
    <t>HI</t>
  </si>
  <si>
    <t>808-488-7186</t>
  </si>
  <si>
    <t>808-488-3278</t>
  </si>
  <si>
    <t>antionette@andree.com</t>
  </si>
  <si>
    <t>http://www.antionetteandree.com</t>
  </si>
  <si>
    <t>Alfred Fines</t>
  </si>
  <si>
    <t>Saurer Txtl Systems Charlotte</t>
  </si>
  <si>
    <t>201 S 7th St</t>
  </si>
  <si>
    <t>Miles City</t>
  </si>
  <si>
    <t>Custer</t>
  </si>
  <si>
    <t>MT</t>
  </si>
  <si>
    <t>406-232-7958</t>
  </si>
  <si>
    <t>406-232-6848</t>
  </si>
  <si>
    <t>alfred@fines.com</t>
  </si>
  <si>
    <t>http://www.alfredfines.com</t>
  </si>
  <si>
    <t>Jeanne Bonefont</t>
  </si>
  <si>
    <t>Gem Industrial Inc</t>
  </si>
  <si>
    <t>1490 N Clinton Ave</t>
  </si>
  <si>
    <t>Bay Shore</t>
  </si>
  <si>
    <t>Suffolk</t>
  </si>
  <si>
    <t>631-666-7002</t>
  </si>
  <si>
    <t>631-666-7126</t>
  </si>
  <si>
    <t>jeanne@bonefont.com</t>
  </si>
  <si>
    <t>http://www.jeannebonefont.com</t>
  </si>
  <si>
    <t>Nicholas Engelson</t>
  </si>
  <si>
    <t>Apollo Glass Co</t>
  </si>
  <si>
    <t>11808 Highway 93</t>
  </si>
  <si>
    <t>303-499-1368</t>
  </si>
  <si>
    <t>303-499-1406</t>
  </si>
  <si>
    <t>nicholas@engelson.com</t>
  </si>
  <si>
    <t>http://www.nicholasengelson.com</t>
  </si>
  <si>
    <t>William Sagal</t>
  </si>
  <si>
    <t>Doughton Hawkins Brockelman</t>
  </si>
  <si>
    <t>1210 Se 1st St</t>
  </si>
  <si>
    <t>Boynton Beach</t>
  </si>
  <si>
    <t>Palm Beach</t>
  </si>
  <si>
    <t>561-736-6783</t>
  </si>
  <si>
    <t>561-736-2315</t>
  </si>
  <si>
    <t>william@sagal.com</t>
  </si>
  <si>
    <t>http://www.williamsagal.com</t>
  </si>
  <si>
    <t>Alecia Krance</t>
  </si>
  <si>
    <t>Lenweaver, Thomas E Esq</t>
  </si>
  <si>
    <t>1000 S Broad St</t>
  </si>
  <si>
    <t>Philadelphia</t>
  </si>
  <si>
    <t>215-735-0485</t>
  </si>
  <si>
    <t>215-735-2655</t>
  </si>
  <si>
    <t>alecia@krance.com</t>
  </si>
  <si>
    <t>http://www.aleciakrance.com</t>
  </si>
  <si>
    <t>Jackie Fabel</t>
  </si>
  <si>
    <t>Cabak Randall Jasper Griffiths</t>
  </si>
  <si>
    <t>99 Cobb St</t>
  </si>
  <si>
    <t>Rockaway</t>
  </si>
  <si>
    <t>973-627-3840</t>
  </si>
  <si>
    <t>973-627-2359</t>
  </si>
  <si>
    <t>jackie@fabel.com</t>
  </si>
  <si>
    <t>http://www.jackiefabel.com</t>
  </si>
  <si>
    <t>Rhett Malena</t>
  </si>
  <si>
    <t>Riverside Community Cllg Dist</t>
  </si>
  <si>
    <t>7001 W 20th Ave</t>
  </si>
  <si>
    <t>Hialeah</t>
  </si>
  <si>
    <t>Miami-Dade</t>
  </si>
  <si>
    <t>305-823-5229</t>
  </si>
  <si>
    <t>305-823-6917</t>
  </si>
  <si>
    <t>rhett@malena.com</t>
  </si>
  <si>
    <t>http://www.rhettmalena.com</t>
  </si>
  <si>
    <t>Jody Huckfeldt</t>
  </si>
  <si>
    <t>R S Graphics Inc</t>
  </si>
  <si>
    <t>732-225-4045</t>
  </si>
  <si>
    <t>732-225-9829</t>
  </si>
  <si>
    <t>jody@huckfeldt.com</t>
  </si>
  <si>
    <t>http://www.jodyhuckfeldt.com</t>
  </si>
  <si>
    <t>Victor Magel</t>
  </si>
  <si>
    <t>P C &amp; C Research Corp</t>
  </si>
  <si>
    <t>814 N Kenilworth Ave</t>
  </si>
  <si>
    <t>Glendale</t>
  </si>
  <si>
    <t>818-500-5950</t>
  </si>
  <si>
    <t>818-500-4897</t>
  </si>
  <si>
    <t>victor@magel.com</t>
  </si>
  <si>
    <t>http://www.victormagel.com</t>
  </si>
  <si>
    <t>Ivan Cimaglia</t>
  </si>
  <si>
    <t>Surveying And Mapping Inc</t>
  </si>
  <si>
    <t>29524 Kohoutek Way</t>
  </si>
  <si>
    <t>Union City</t>
  </si>
  <si>
    <t>Alameda</t>
  </si>
  <si>
    <t>510-429-4828</t>
  </si>
  <si>
    <t>510-429-1348</t>
  </si>
  <si>
    <t>ivan@cimaglia.com</t>
  </si>
  <si>
    <t>http://www.ivancimaglia.com</t>
  </si>
  <si>
    <t>Leo Mooberry</t>
  </si>
  <si>
    <t>Eastview Housing Corp</t>
  </si>
  <si>
    <t>1531 S 1st St</t>
  </si>
  <si>
    <t>Milwaukee</t>
  </si>
  <si>
    <t>WI</t>
  </si>
  <si>
    <t>414-383-5317</t>
  </si>
  <si>
    <t>414-383-3009</t>
  </si>
  <si>
    <t>leo@mooberry.com</t>
  </si>
  <si>
    <t>http://www.leomooberry.com</t>
  </si>
  <si>
    <t>Theron Bruton</t>
  </si>
  <si>
    <t>C J Scallop Cutting Co Inc</t>
  </si>
  <si>
    <t>10817 Notus Ln  #-a101</t>
  </si>
  <si>
    <t>915-590-1805</t>
  </si>
  <si>
    <t>915-590-7054</t>
  </si>
  <si>
    <t>theron@bruton.com</t>
  </si>
  <si>
    <t>http://www.theronbruton.com</t>
  </si>
  <si>
    <t>Leslie Gestether</t>
  </si>
  <si>
    <t>Inlingua Language Center</t>
  </si>
  <si>
    <t>45 Waldo St</t>
  </si>
  <si>
    <t>Providence</t>
  </si>
  <si>
    <t>RI</t>
  </si>
  <si>
    <t>401-461-1998</t>
  </si>
  <si>
    <t>401-461-3586</t>
  </si>
  <si>
    <t>leslie@gestether.com</t>
  </si>
  <si>
    <t>http://www.lesliegestether.com</t>
  </si>
  <si>
    <t>Liza Soller</t>
  </si>
  <si>
    <t>Kiss International</t>
  </si>
  <si>
    <t>80 Hendrickson Rd</t>
  </si>
  <si>
    <t>Freehold</t>
  </si>
  <si>
    <t>Monmouth</t>
  </si>
  <si>
    <t>732-780-3681</t>
  </si>
  <si>
    <t>732-780-5593</t>
  </si>
  <si>
    <t>liza@soller.com</t>
  </si>
  <si>
    <t>http://www.lizasoller.com</t>
  </si>
  <si>
    <t>Antione Hameister</t>
  </si>
  <si>
    <t>Hagelgans, James D Esq</t>
  </si>
  <si>
    <t>973-208-3772</t>
  </si>
  <si>
    <t>973-208-0861</t>
  </si>
  <si>
    <t>antione@hameister.com</t>
  </si>
  <si>
    <t>http://www.antionehameister.com</t>
  </si>
  <si>
    <t>Vern Edmundson</t>
  </si>
  <si>
    <t>Cpr Medical Mktng &amp; Commctn</t>
  </si>
  <si>
    <t>202 Edison Dr</t>
  </si>
  <si>
    <t>New Lenox</t>
  </si>
  <si>
    <t>Will</t>
  </si>
  <si>
    <t>IL</t>
  </si>
  <si>
    <t>815-485-4798</t>
  </si>
  <si>
    <t>815-485-1592</t>
  </si>
  <si>
    <t>vern@edmundson.com</t>
  </si>
  <si>
    <t>http://www.vernedmundson.com</t>
  </si>
  <si>
    <t>Toby Blazina</t>
  </si>
  <si>
    <t>Wharfside Brokerage Co Inc</t>
  </si>
  <si>
    <t>210 S 4th Ave</t>
  </si>
  <si>
    <t>Mount Vernon</t>
  </si>
  <si>
    <t>Westchester</t>
  </si>
  <si>
    <t>914-771-2679</t>
  </si>
  <si>
    <t>914-771-5884</t>
  </si>
  <si>
    <t>toby@blazina.com</t>
  </si>
  <si>
    <t>http://www.tobyblazina.com</t>
  </si>
  <si>
    <t>Dalton Calix</t>
  </si>
  <si>
    <t>Roth, David P</t>
  </si>
  <si>
    <t>7847 Convoy Ct</t>
  </si>
  <si>
    <t>858-268-1329</t>
  </si>
  <si>
    <t>858-268-5667</t>
  </si>
  <si>
    <t>dalton@calix.com</t>
  </si>
  <si>
    <t>http://www.daltoncalix.com</t>
  </si>
  <si>
    <t>Leslie Yoke</t>
  </si>
  <si>
    <t>Galloway &amp; Qualmann Pa</t>
  </si>
  <si>
    <t>90 Porter Ave</t>
  </si>
  <si>
    <t>718-366-2535</t>
  </si>
  <si>
    <t>718-366-7971</t>
  </si>
  <si>
    <t>leslie@yoke.com</t>
  </si>
  <si>
    <t>http://www.leslieyoke.com</t>
  </si>
  <si>
    <t>Jerome Mcclaughry</t>
  </si>
  <si>
    <t>C Xpress Moving &amp; Storage</t>
  </si>
  <si>
    <t>409 Lincoln Ave</t>
  </si>
  <si>
    <t>Hatboro</t>
  </si>
  <si>
    <t>215-443-1456</t>
  </si>
  <si>
    <t>215-443-1364</t>
  </si>
  <si>
    <t>jerome@mcclaughry.com</t>
  </si>
  <si>
    <t>http://www.jeromemcclaughry.com</t>
  </si>
  <si>
    <t>Melissa Mcconn</t>
  </si>
  <si>
    <t>Lucas Industries</t>
  </si>
  <si>
    <t>210 Andover St  #-21</t>
  </si>
  <si>
    <t>Wilmington</t>
  </si>
  <si>
    <t>978-694-0600</t>
  </si>
  <si>
    <t>978-694-6248</t>
  </si>
  <si>
    <t>melissa@mcconn.com</t>
  </si>
  <si>
    <t>http://www.melissamcconn.com</t>
  </si>
  <si>
    <t>Erna Phyfiher</t>
  </si>
  <si>
    <t>United Striping</t>
  </si>
  <si>
    <t>4153 Marine Ave</t>
  </si>
  <si>
    <t>Lawndale</t>
  </si>
  <si>
    <t>310-973-4054</t>
  </si>
  <si>
    <t>310-973-3522</t>
  </si>
  <si>
    <t>erna@phyfiher.com</t>
  </si>
  <si>
    <t>http://www.ernaphyfiher.com</t>
  </si>
  <si>
    <t>Jarrett Pfister</t>
  </si>
  <si>
    <t>Holden &amp; Hahn</t>
  </si>
  <si>
    <t>3101 Texas Ave</t>
  </si>
  <si>
    <t>La Marque</t>
  </si>
  <si>
    <t>Galveston</t>
  </si>
  <si>
    <t>409-938-7841</t>
  </si>
  <si>
    <t>409-938-1499</t>
  </si>
  <si>
    <t>jarrett@pfister.com</t>
  </si>
  <si>
    <t>http://www.jarrettpfister.com</t>
  </si>
  <si>
    <t>Connie Greenhalgh</t>
  </si>
  <si>
    <t>Norwesco Inc</t>
  </si>
  <si>
    <t>19760 Cajon Blvd</t>
  </si>
  <si>
    <t>San Bernardino</t>
  </si>
  <si>
    <t>909-880-1790</t>
  </si>
  <si>
    <t>909-880-6088</t>
  </si>
  <si>
    <t>connie@greenhalgh.com</t>
  </si>
  <si>
    <t>http://www.conniegreenhalgh.com</t>
  </si>
  <si>
    <t>Gayle Benes</t>
  </si>
  <si>
    <t>Mln Automated Systems</t>
  </si>
  <si>
    <t>11660 Alpharetta Hwy</t>
  </si>
  <si>
    <t>Roswell</t>
  </si>
  <si>
    <t>Fulton</t>
  </si>
  <si>
    <t>770-838-5504</t>
  </si>
  <si>
    <t>770-838-0427</t>
  </si>
  <si>
    <t>gayle@benes.com</t>
  </si>
  <si>
    <t>http://www.gaylebenes.com</t>
  </si>
  <si>
    <t>Alfonzo Eisermann</t>
  </si>
  <si>
    <t>Resonex</t>
  </si>
  <si>
    <t>5601 Clinton Dr</t>
  </si>
  <si>
    <t>Houston</t>
  </si>
  <si>
    <t>Harris</t>
  </si>
  <si>
    <t>281-673-2567</t>
  </si>
  <si>
    <t>281-673-6307</t>
  </si>
  <si>
    <t>alfonzo@eisermann.com</t>
  </si>
  <si>
    <t>http://www.alfonzoeisermann.com</t>
  </si>
  <si>
    <t>Keisha Frett</t>
  </si>
  <si>
    <t>Maxey, Douglas C</t>
  </si>
  <si>
    <t>928 Chgo Ave</t>
  </si>
  <si>
    <t>Evanston</t>
  </si>
  <si>
    <t>Cook</t>
  </si>
  <si>
    <t>847-866-8347</t>
  </si>
  <si>
    <t>847-866-7786</t>
  </si>
  <si>
    <t>keisha@frett.com</t>
  </si>
  <si>
    <t>http://www.keishafrett.com</t>
  </si>
  <si>
    <t>Verda Eisenberg</t>
  </si>
  <si>
    <t>Midwest Interview &amp; Rsrch Inc</t>
  </si>
  <si>
    <t>2659 Edison Ave</t>
  </si>
  <si>
    <t>Jacksonville</t>
  </si>
  <si>
    <t>Duval</t>
  </si>
  <si>
    <t>904-388-9684</t>
  </si>
  <si>
    <t>904-388-6109</t>
  </si>
  <si>
    <t>verda@eisenberg.com</t>
  </si>
  <si>
    <t>http://www.verdaeisenberg.com</t>
  </si>
  <si>
    <t>Joan Erle</t>
  </si>
  <si>
    <t>Johnson, Keith L Esq</t>
  </si>
  <si>
    <t>127 S Price St</t>
  </si>
  <si>
    <t>Kingwood</t>
  </si>
  <si>
    <t>Preston</t>
  </si>
  <si>
    <t>304-329-4160</t>
  </si>
  <si>
    <t>304-329-8238</t>
  </si>
  <si>
    <t>joan@erle.com</t>
  </si>
  <si>
    <t>http://www.joanerle.com</t>
  </si>
  <si>
    <t>Lea Picado</t>
  </si>
  <si>
    <t>Seward Life Action Council</t>
  </si>
  <si>
    <t>2385 Hammond Dr</t>
  </si>
  <si>
    <t>Schaumburg</t>
  </si>
  <si>
    <t>847-925-6382</t>
  </si>
  <si>
    <t>847-925-2144</t>
  </si>
  <si>
    <t>lea@picado.com</t>
  </si>
  <si>
    <t>http://www.leapicado.com</t>
  </si>
  <si>
    <t>Virgilio Vallas</t>
  </si>
  <si>
    <t>Badger Package Express</t>
  </si>
  <si>
    <t>2364 Sw 8th St</t>
  </si>
  <si>
    <t>Miami</t>
  </si>
  <si>
    <t>305-643-5008</t>
  </si>
  <si>
    <t>305-643-7944</t>
  </si>
  <si>
    <t>virgilio@vallas.com</t>
  </si>
  <si>
    <t>http://www.virgiliovallas.com</t>
  </si>
  <si>
    <t>Jeanne Facio</t>
  </si>
  <si>
    <t>Kims Southwest Hose Dallas</t>
  </si>
  <si>
    <t>5035 Galley Rd</t>
  </si>
  <si>
    <t>Colorado Springs</t>
  </si>
  <si>
    <t>719-380-6758</t>
  </si>
  <si>
    <t>719-380-1643</t>
  </si>
  <si>
    <t>jeanne@facio.com</t>
  </si>
  <si>
    <t>http://www.jeannefacio.com</t>
  </si>
  <si>
    <t>Michelle Shmidt</t>
  </si>
  <si>
    <t>Cornnuts Inc</t>
  </si>
  <si>
    <t>5392 Hwy 150 E</t>
  </si>
  <si>
    <t>Browns Summit</t>
  </si>
  <si>
    <t>Guilford</t>
  </si>
  <si>
    <t>NC</t>
  </si>
  <si>
    <t>336-656-4434</t>
  </si>
  <si>
    <t>336-656-1089</t>
  </si>
  <si>
    <t>michelle@shmidt.com</t>
  </si>
  <si>
    <t>http://www.michelleshmidt.com</t>
  </si>
  <si>
    <t>Gary Luoto</t>
  </si>
  <si>
    <t>Bodine Electric Motors</t>
  </si>
  <si>
    <t>201 Roscoe Rd</t>
  </si>
  <si>
    <t>Modesto</t>
  </si>
  <si>
    <t>Stanislaus</t>
  </si>
  <si>
    <t>209-524-7233</t>
  </si>
  <si>
    <t>209-524-5626</t>
  </si>
  <si>
    <t>gary@luoto.com</t>
  </si>
  <si>
    <t>http://www.garyluoto.com</t>
  </si>
  <si>
    <t>Bert Vegh</t>
  </si>
  <si>
    <t>Lea Serv Ppl With Physcl Disab</t>
  </si>
  <si>
    <t>3501 Haven Ave</t>
  </si>
  <si>
    <t>Menlo Park</t>
  </si>
  <si>
    <t>San Mateo</t>
  </si>
  <si>
    <t>650-369-1403</t>
  </si>
  <si>
    <t>650-369-2088</t>
  </si>
  <si>
    <t>bert@vegh.com</t>
  </si>
  <si>
    <t>http://www.bertvegh.com</t>
  </si>
  <si>
    <t>Bertha Gant</t>
  </si>
  <si>
    <t>Cranford Construction Co</t>
  </si>
  <si>
    <t>3681 Green Rd</t>
  </si>
  <si>
    <t>Beachwood</t>
  </si>
  <si>
    <t>Cuyahoga</t>
  </si>
  <si>
    <t>216-464-0254</t>
  </si>
  <si>
    <t>216-464-9934</t>
  </si>
  <si>
    <t>bertha@gant.com</t>
  </si>
  <si>
    <t>http://www.berthagant.com</t>
  </si>
  <si>
    <t>Antonia Bodie</t>
  </si>
  <si>
    <t>Yeary &amp; Associates</t>
  </si>
  <si>
    <t>2857 Beach Dr</t>
  </si>
  <si>
    <t>Merrick</t>
  </si>
  <si>
    <t>Nassau</t>
  </si>
  <si>
    <t>516-223-2927</t>
  </si>
  <si>
    <t>516-223-3628</t>
  </si>
  <si>
    <t>antonia@bodie.com</t>
  </si>
  <si>
    <t>http://www.antoniabodie.com</t>
  </si>
  <si>
    <t>Dana Crimes</t>
  </si>
  <si>
    <t>Merrifield, David Esq</t>
  </si>
  <si>
    <t>8615 Elder Creek Rd</t>
  </si>
  <si>
    <t>916-381-1070</t>
  </si>
  <si>
    <t>916-381-3987</t>
  </si>
  <si>
    <t>dana@crimes.com</t>
  </si>
  <si>
    <t>http://www.danacrimes.com</t>
  </si>
  <si>
    <t>Aurora Kaminer</t>
  </si>
  <si>
    <t>Sumter Merchants Association</t>
  </si>
  <si>
    <t>100 Atherton Dr</t>
  </si>
  <si>
    <t>Metairie</t>
  </si>
  <si>
    <t>Jefferson</t>
  </si>
  <si>
    <t>504-836-0328</t>
  </si>
  <si>
    <t>504-836-2978</t>
  </si>
  <si>
    <t>aurora@kaminer.com</t>
  </si>
  <si>
    <t>http://www.aurorakaminer.com</t>
  </si>
  <si>
    <t>Anita Lederer</t>
  </si>
  <si>
    <t>Ferguson Supply &amp; Box Mfg Co</t>
  </si>
  <si>
    <t>4621 Teller Ave</t>
  </si>
  <si>
    <t>Newport Beach</t>
  </si>
  <si>
    <t>949-538-3279</t>
  </si>
  <si>
    <t>949-538-5455</t>
  </si>
  <si>
    <t>anita@lederer.com</t>
  </si>
  <si>
    <t>http://www.anitalederer.com</t>
  </si>
  <si>
    <t>Haley Lorge</t>
  </si>
  <si>
    <t>General Business Forms Inc</t>
  </si>
  <si>
    <t>925 Aspen St</t>
  </si>
  <si>
    <t>Fairbanks</t>
  </si>
  <si>
    <t>Fairbanks North Star</t>
  </si>
  <si>
    <t>AK</t>
  </si>
  <si>
    <t>907-456-5542</t>
  </si>
  <si>
    <t>907-456-5296</t>
  </si>
  <si>
    <t>haley@lorge.com</t>
  </si>
  <si>
    <t>http://www.haleylorge.com</t>
  </si>
  <si>
    <t>Mason Norrick</t>
  </si>
  <si>
    <t>Kgrt Am Fm Radio Station</t>
  </si>
  <si>
    <t>2217 Chico Ave</t>
  </si>
  <si>
    <t>South El Monte</t>
  </si>
  <si>
    <t>626-283-0247</t>
  </si>
  <si>
    <t>626-283-6881</t>
  </si>
  <si>
    <t>mason@norrick.com</t>
  </si>
  <si>
    <t>http://www.masonnorrick.com</t>
  </si>
  <si>
    <t>Prince Kisselburg</t>
  </si>
  <si>
    <t>Gilmans Mineral &amp; Lapdry Supl</t>
  </si>
  <si>
    <t>68 Green St</t>
  </si>
  <si>
    <t>Warner Robins</t>
  </si>
  <si>
    <t>478-866-4984</t>
  </si>
  <si>
    <t>478-866-3354</t>
  </si>
  <si>
    <t>prince@kisselburg.com</t>
  </si>
  <si>
    <t>http://www.princekisselburg.com</t>
  </si>
  <si>
    <t>Jacquline Shoat</t>
  </si>
  <si>
    <t>Dmt Corporation</t>
  </si>
  <si>
    <t>171 Green Pond Rd</t>
  </si>
  <si>
    <t>973-627-7913</t>
  </si>
  <si>
    <t>973-627-3253</t>
  </si>
  <si>
    <t>jacquline@shoat.com</t>
  </si>
  <si>
    <t>http://www.jacqulineshoat.com</t>
  </si>
  <si>
    <t>Darnell Keohane</t>
  </si>
  <si>
    <t>Los Angeles Diesel Parts Inc</t>
  </si>
  <si>
    <t>132 2nd St</t>
  </si>
  <si>
    <t>San Francisco</t>
  </si>
  <si>
    <t>415-243-0877</t>
  </si>
  <si>
    <t>415-243-7757</t>
  </si>
  <si>
    <t>darnell@keohane.com</t>
  </si>
  <si>
    <t>http://www.darnellkeohane.com</t>
  </si>
  <si>
    <t>Latonya Bemberry</t>
  </si>
  <si>
    <t>Inofast Inc</t>
  </si>
  <si>
    <t>1718 Belmont Ave  #-k</t>
  </si>
  <si>
    <t>Windsor Mill</t>
  </si>
  <si>
    <t>410-298-5205</t>
  </si>
  <si>
    <t>410-298-7214</t>
  </si>
  <si>
    <t>latonya@bemberry.com</t>
  </si>
  <si>
    <t>http://www.latonyabemberry.com</t>
  </si>
  <si>
    <t>Eusebio Mchaney</t>
  </si>
  <si>
    <t>Orr, E Wycliffe Esq</t>
  </si>
  <si>
    <t>2817 Arts St</t>
  </si>
  <si>
    <t>504-944-6962</t>
  </si>
  <si>
    <t>504-944-5371</t>
  </si>
  <si>
    <t>eusebio@mchaney.com</t>
  </si>
  <si>
    <t>http://www.eusebiomchaney.com</t>
  </si>
  <si>
    <t>Rafael Correia</t>
  </si>
  <si>
    <t>Aa Rubber Stamp Co</t>
  </si>
  <si>
    <t>8201 E Pacific Pl  #-607</t>
  </si>
  <si>
    <t>Denver</t>
  </si>
  <si>
    <t>303-745-5679</t>
  </si>
  <si>
    <t>303-745-2597</t>
  </si>
  <si>
    <t>rafael@correia.com</t>
  </si>
  <si>
    <t>http://www.rafaelcorreia.com</t>
  </si>
  <si>
    <t>Curt Bleggi</t>
  </si>
  <si>
    <t>Pml Securities Inc</t>
  </si>
  <si>
    <t>2260 Salscheider Ct</t>
  </si>
  <si>
    <t>Green Bay</t>
  </si>
  <si>
    <t>Brown</t>
  </si>
  <si>
    <t>920-434-7048</t>
  </si>
  <si>
    <t>920-434-8065</t>
  </si>
  <si>
    <t>curt@bleggi.com</t>
  </si>
  <si>
    <t>http://www.curtbleggi.com</t>
  </si>
  <si>
    <t>Clark Strothmann</t>
  </si>
  <si>
    <t>Dann Ocean Towing Inc</t>
  </si>
  <si>
    <t>16 Filmore Pl</t>
  </si>
  <si>
    <t>Freeport</t>
  </si>
  <si>
    <t>516-223-1706</t>
  </si>
  <si>
    <t>516-223-5004</t>
  </si>
  <si>
    <t>clark@strothmann.com</t>
  </si>
  <si>
    <t>http://www.clarkstrothmann.com</t>
  </si>
  <si>
    <t>Mathew Ruacho</t>
  </si>
  <si>
    <t>Complete Catering Cafe Etc</t>
  </si>
  <si>
    <t>1266 S Lyon St</t>
  </si>
  <si>
    <t>Santa Ana</t>
  </si>
  <si>
    <t>714-953-6350</t>
  </si>
  <si>
    <t>714-953-3604</t>
  </si>
  <si>
    <t>mathew@ruacho.com</t>
  </si>
  <si>
    <t>http://www.mathewruacho.com</t>
  </si>
  <si>
    <t>Harrison Bunk</t>
  </si>
  <si>
    <t>Greene, Hersch Esq</t>
  </si>
  <si>
    <t>8635 Loch Raven Blvd</t>
  </si>
  <si>
    <t>Towson</t>
  </si>
  <si>
    <t>410-665-9497</t>
  </si>
  <si>
    <t>410-665-3697</t>
  </si>
  <si>
    <t>harrison@bunk.com</t>
  </si>
  <si>
    <t>http://www.harrisonbunk.com</t>
  </si>
  <si>
    <t>Melba Broekemeier</t>
  </si>
  <si>
    <t>Perkins, Joseph A</t>
  </si>
  <si>
    <t>732-780-5864</t>
  </si>
  <si>
    <t>732-780-8799</t>
  </si>
  <si>
    <t>melba@broekemeier.com</t>
  </si>
  <si>
    <t>http://www.melbabroekemeier.com</t>
  </si>
  <si>
    <t>Marcel Kolodziej</t>
  </si>
  <si>
    <t>Harvill, F Evans Esq</t>
  </si>
  <si>
    <t>560 Allyn St</t>
  </si>
  <si>
    <t>Akron</t>
  </si>
  <si>
    <t>Summit</t>
  </si>
  <si>
    <t>330-535-4097</t>
  </si>
  <si>
    <t>330-535-8447</t>
  </si>
  <si>
    <t>marcel@kolodziej.com</t>
  </si>
  <si>
    <t>http://www.marcelkolodziej.com</t>
  </si>
  <si>
    <t>David Cressy</t>
  </si>
  <si>
    <t>William D Ryals Pc</t>
  </si>
  <si>
    <t>2813 S Macarthur Dr</t>
  </si>
  <si>
    <t>Alexandria</t>
  </si>
  <si>
    <t>Rapides</t>
  </si>
  <si>
    <t>318-487-3817</t>
  </si>
  <si>
    <t>318-487-3058</t>
  </si>
  <si>
    <t>david@cressy.com</t>
  </si>
  <si>
    <t>http://www.davidcressy.com</t>
  </si>
  <si>
    <t>Petra Cangey</t>
  </si>
  <si>
    <t>Plunkett, Hugh V Iii</t>
  </si>
  <si>
    <t>4400 Worth St</t>
  </si>
  <si>
    <t>323-262-2280</t>
  </si>
  <si>
    <t>323-262-9151</t>
  </si>
  <si>
    <t>petra@cangey.com</t>
  </si>
  <si>
    <t>http://www.petracangey.com</t>
  </si>
  <si>
    <t>Douglass Saison</t>
  </si>
  <si>
    <t>Miller Chiropractic Center</t>
  </si>
  <si>
    <t>174 Sanford Ln</t>
  </si>
  <si>
    <t>Stamford</t>
  </si>
  <si>
    <t>Fairfield</t>
  </si>
  <si>
    <t>CT</t>
  </si>
  <si>
    <t>203-322-7001</t>
  </si>
  <si>
    <t>203-322-2991</t>
  </si>
  <si>
    <t>douglass@saison.com</t>
  </si>
  <si>
    <t>http://www.douglasssaison.com</t>
  </si>
  <si>
    <t>Emanuel Joanis</t>
  </si>
  <si>
    <t>Oelwein Commercial Printing</t>
  </si>
  <si>
    <t>Hwy 71</t>
  </si>
  <si>
    <t>West Fork</t>
  </si>
  <si>
    <t>Washington</t>
  </si>
  <si>
    <t>AR</t>
  </si>
  <si>
    <t>479-839-3554</t>
  </si>
  <si>
    <t>479-839-2152</t>
  </si>
  <si>
    <t>emanuel@joanis.com</t>
  </si>
  <si>
    <t>http://www.emanueljoanis.com</t>
  </si>
  <si>
    <t>Celia Yerico</t>
  </si>
  <si>
    <t>School</t>
  </si>
  <si>
    <t>612 S Ayon Ave</t>
  </si>
  <si>
    <t>Azusa</t>
  </si>
  <si>
    <t>626-334-2788</t>
  </si>
  <si>
    <t>626-334-1245</t>
  </si>
  <si>
    <t>celia@yerico.com</t>
  </si>
  <si>
    <t>http://www.celiayerico.com</t>
  </si>
  <si>
    <t>Mina Treat</t>
  </si>
  <si>
    <t>Israelite, Craig L Md</t>
  </si>
  <si>
    <t>8299 21st Ave</t>
  </si>
  <si>
    <t>916-452-7698</t>
  </si>
  <si>
    <t>916-452-1967</t>
  </si>
  <si>
    <t>mina@treat.com</t>
  </si>
  <si>
    <t>http://www.minatreat.com</t>
  </si>
  <si>
    <t>Seth Kohnke</t>
  </si>
  <si>
    <t>B &amp; C Auto Wreckers</t>
  </si>
  <si>
    <t>142 Sw 5th Ave</t>
  </si>
  <si>
    <t>Homestead</t>
  </si>
  <si>
    <t>305-247-2570</t>
  </si>
  <si>
    <t>305-247-6758</t>
  </si>
  <si>
    <t>seth@kohnke.com</t>
  </si>
  <si>
    <t>http://www.sethkohnke.com</t>
  </si>
  <si>
    <t>Orval Chiarini</t>
  </si>
  <si>
    <t>City Lights Inc</t>
  </si>
  <si>
    <t>341 Queens Row</t>
  </si>
  <si>
    <t>Lafayette</t>
  </si>
  <si>
    <t>337-232-5778</t>
  </si>
  <si>
    <t>337-232-7243</t>
  </si>
  <si>
    <t>orval@chiarini.com</t>
  </si>
  <si>
    <t>http://www.orvalchiarini.com</t>
  </si>
  <si>
    <t>Ines Seltzen</t>
  </si>
  <si>
    <t>Great American Picture Co</t>
  </si>
  <si>
    <t>149 Lawrence St</t>
  </si>
  <si>
    <t>718-783-4438</t>
  </si>
  <si>
    <t>718-783-3566</t>
  </si>
  <si>
    <t>ines@seltzen.com</t>
  </si>
  <si>
    <t>http://www.inesseltzen.com</t>
  </si>
  <si>
    <t>Rena Rushen</t>
  </si>
  <si>
    <t>Imperial Inn</t>
  </si>
  <si>
    <t>15308 Spencerville Ct  #-201b</t>
  </si>
  <si>
    <t>Burtonsville</t>
  </si>
  <si>
    <t>301-989-9174</t>
  </si>
  <si>
    <t>301-989-1688</t>
  </si>
  <si>
    <t>rena@rushen.com</t>
  </si>
  <si>
    <t>http://www.renarushen.com</t>
  </si>
  <si>
    <t>Delma Shumake</t>
  </si>
  <si>
    <t>Pacer Books</t>
  </si>
  <si>
    <t>3827 S Western Ave</t>
  </si>
  <si>
    <t>Sioux Falls</t>
  </si>
  <si>
    <t>Minnehaha</t>
  </si>
  <si>
    <t>SD</t>
  </si>
  <si>
    <t>605-335-7707</t>
  </si>
  <si>
    <t>605-335-8199</t>
  </si>
  <si>
    <t>delma@shumake.com</t>
  </si>
  <si>
    <t>http://www.delmashumake.com</t>
  </si>
  <si>
    <t>Ashlee Havatone</t>
  </si>
  <si>
    <t>Superior Rubber Die Co Inc</t>
  </si>
  <si>
    <t>1522 Saint Louis Ave</t>
  </si>
  <si>
    <t>Kansas City</t>
  </si>
  <si>
    <t>Jackson</t>
  </si>
  <si>
    <t>MO</t>
  </si>
  <si>
    <t>816-471-2713</t>
  </si>
  <si>
    <t>816-471-3009</t>
  </si>
  <si>
    <t>ashlee@havatone.com</t>
  </si>
  <si>
    <t>http://www.ashleehavatone.com</t>
  </si>
  <si>
    <t>Odessa Yagecic</t>
  </si>
  <si>
    <t>Stark, Susan E Esq</t>
  </si>
  <si>
    <t>Hwy 27n N</t>
  </si>
  <si>
    <t>Trion</t>
  </si>
  <si>
    <t>Chattooga</t>
  </si>
  <si>
    <t>706-734-1576</t>
  </si>
  <si>
    <t>706-734-6204</t>
  </si>
  <si>
    <t>odessa@yagecic.com</t>
  </si>
  <si>
    <t>http://www.odessayagecic.com</t>
  </si>
  <si>
    <t>Annetta Whitt</t>
  </si>
  <si>
    <t>M W Windows</t>
  </si>
  <si>
    <t>107 E 27th St</t>
  </si>
  <si>
    <t>Paterson</t>
  </si>
  <si>
    <t>973-279-2324</t>
  </si>
  <si>
    <t>973-279-5645</t>
  </si>
  <si>
    <t>annetta@whitt.com</t>
  </si>
  <si>
    <t>http://www.annettawhitt.com</t>
  </si>
  <si>
    <t>Ester Silsbee</t>
  </si>
  <si>
    <t>Kent H Landsberg Co</t>
  </si>
  <si>
    <t>1417 4th St</t>
  </si>
  <si>
    <t>Berkeley</t>
  </si>
  <si>
    <t>510-527-3139</t>
  </si>
  <si>
    <t>510-527-3916</t>
  </si>
  <si>
    <t>ester@silsbee.com</t>
  </si>
  <si>
    <t>http://www.estersilsbee.com</t>
  </si>
  <si>
    <t>Faye Rockefeller</t>
  </si>
  <si>
    <t>Northwood Door</t>
  </si>
  <si>
    <t>Highway 65s S</t>
  </si>
  <si>
    <t>Conway</t>
  </si>
  <si>
    <t>Faulkner</t>
  </si>
  <si>
    <t>501-329-3765</t>
  </si>
  <si>
    <t>501-329-4683</t>
  </si>
  <si>
    <t>faye@rockefeller.com</t>
  </si>
  <si>
    <t>http://www.fayerockefeller.com</t>
  </si>
  <si>
    <t>Felecia Stoklasa</t>
  </si>
  <si>
    <t>Adams, Jeffrey M Esq</t>
  </si>
  <si>
    <t>12 N Main St</t>
  </si>
  <si>
    <t>Elmer</t>
  </si>
  <si>
    <t>Salem</t>
  </si>
  <si>
    <t>856-358-2655</t>
  </si>
  <si>
    <t>856-358-7293</t>
  </si>
  <si>
    <t>felecia@stoklasa.com</t>
  </si>
  <si>
    <t>http://www.feleciastoklasa.com</t>
  </si>
  <si>
    <t>Lynwood Cossey</t>
  </si>
  <si>
    <t>Cirlin, Vincent J Esq</t>
  </si>
  <si>
    <t>55 Maynesboro St</t>
  </si>
  <si>
    <t>Berlin</t>
  </si>
  <si>
    <t>Coos</t>
  </si>
  <si>
    <t>NH</t>
  </si>
  <si>
    <t>603-752-9314</t>
  </si>
  <si>
    <t>603-752-0694</t>
  </si>
  <si>
    <t>lynwood@cossey.com</t>
  </si>
  <si>
    <t>http://www.lynwoodcossey.com</t>
  </si>
  <si>
    <t>Gino Naragon</t>
  </si>
  <si>
    <t>Lethert, Michael J</t>
  </si>
  <si>
    <t>24 Mechanic St</t>
  </si>
  <si>
    <t>Red Bank</t>
  </si>
  <si>
    <t>732-842-3403</t>
  </si>
  <si>
    <t>732-842-7621</t>
  </si>
  <si>
    <t>gino@naragon.com</t>
  </si>
  <si>
    <t>http://www.ginonaragon.com</t>
  </si>
  <si>
    <t>Delma Merrell</t>
  </si>
  <si>
    <t>Bearing &amp; Industrial Sales Inc</t>
  </si>
  <si>
    <t>1040 N Grove St</t>
  </si>
  <si>
    <t>Anaheim</t>
  </si>
  <si>
    <t>714-630-0565</t>
  </si>
  <si>
    <t>714-630-1269</t>
  </si>
  <si>
    <t>delma@merrell.com</t>
  </si>
  <si>
    <t>http://www.delmamerrell.com</t>
  </si>
  <si>
    <t>Chauncey Jeffcoat</t>
  </si>
  <si>
    <t>Roth, Daniel S Esq</t>
  </si>
  <si>
    <t>69 Roff St</t>
  </si>
  <si>
    <t>Staten Island</t>
  </si>
  <si>
    <t>Richmond</t>
  </si>
  <si>
    <t>718-448-7293</t>
  </si>
  <si>
    <t>718-448-7036</t>
  </si>
  <si>
    <t>chauncey@jeffcoat.com</t>
  </si>
  <si>
    <t>http://www.chaunceyjeffcoat.com</t>
  </si>
  <si>
    <t>Merle Loeschner</t>
  </si>
  <si>
    <t>Gillman &amp; Finney Advtsng Splty</t>
  </si>
  <si>
    <t>2851 Nw 27th Ave</t>
  </si>
  <si>
    <t>305-633-5468</t>
  </si>
  <si>
    <t>305-633-9375</t>
  </si>
  <si>
    <t>merle@loeschner.com</t>
  </si>
  <si>
    <t>http://www.merleloeschner.com</t>
  </si>
  <si>
    <t>Ron Hollimon</t>
  </si>
  <si>
    <t>Clearing House Inc</t>
  </si>
  <si>
    <t>16 Longhurst Rd</t>
  </si>
  <si>
    <t>Marlton</t>
  </si>
  <si>
    <t>Burlington</t>
  </si>
  <si>
    <t>856-547-2287</t>
  </si>
  <si>
    <t>856-547-9946</t>
  </si>
  <si>
    <t>ron@hollimon.com</t>
  </si>
  <si>
    <t>http://www.ronhollimon.com</t>
  </si>
  <si>
    <t>Santiago Kafka</t>
  </si>
  <si>
    <t>Garey, Michael J Esq</t>
  </si>
  <si>
    <t>215 White Horse Pike</t>
  </si>
  <si>
    <t>Barrington</t>
  </si>
  <si>
    <t>Camden</t>
  </si>
  <si>
    <t>856-547-2247</t>
  </si>
  <si>
    <t>856-547-3031</t>
  </si>
  <si>
    <t>santiago@kafka.com</t>
  </si>
  <si>
    <t>http://www.santiagokafka.com</t>
  </si>
  <si>
    <t>Destiny Quizon</t>
  </si>
  <si>
    <t>Sawicki, Michael P Esq</t>
  </si>
  <si>
    <t>2609 Dearborn St</t>
  </si>
  <si>
    <t>Easton</t>
  </si>
  <si>
    <t>Northampton</t>
  </si>
  <si>
    <t>610-258-7846</t>
  </si>
  <si>
    <t>610-258-0922</t>
  </si>
  <si>
    <t>destiny@quizon.com</t>
  </si>
  <si>
    <t>http://www.destinyquizon.com</t>
  </si>
  <si>
    <t>Flossie Stangel</t>
  </si>
  <si>
    <t>Simaga, Mark A Md</t>
  </si>
  <si>
    <t>279 Franklin Ave</t>
  </si>
  <si>
    <t>Wyckoff</t>
  </si>
  <si>
    <t>Bergen</t>
  </si>
  <si>
    <t>201-891-9046</t>
  </si>
  <si>
    <t>201-891-0995</t>
  </si>
  <si>
    <t>flossie@stangel.com</t>
  </si>
  <si>
    <t>http://www.flossiestangel.com</t>
  </si>
  <si>
    <t>Kelsey Caggiano</t>
  </si>
  <si>
    <t>Giordano, Kevin C Esq</t>
  </si>
  <si>
    <t>7245 Copperqueen Dr</t>
  </si>
  <si>
    <t>915-532-0436</t>
  </si>
  <si>
    <t>915-532-1681</t>
  </si>
  <si>
    <t>kelsey@caggiano.com</t>
  </si>
  <si>
    <t>http://www.kelseycaggiano.com</t>
  </si>
  <si>
    <t>Chi Yamaki</t>
  </si>
  <si>
    <t>Paulsen Travel Bureau</t>
  </si>
  <si>
    <t>42 Fernwood Ave</t>
  </si>
  <si>
    <t>Rochester</t>
  </si>
  <si>
    <t>Monroe</t>
  </si>
  <si>
    <t>585-266-7808</t>
  </si>
  <si>
    <t>585-266-1433</t>
  </si>
  <si>
    <t>chi@yamaki.com</t>
  </si>
  <si>
    <t>http://www.chiyamaki.com</t>
  </si>
  <si>
    <t>Orlando Dibbern</t>
  </si>
  <si>
    <t>Flint Ink Corporation</t>
  </si>
  <si>
    <t>634 Waterloo Geneva Rd</t>
  </si>
  <si>
    <t>Waterloo</t>
  </si>
  <si>
    <t>Seneca</t>
  </si>
  <si>
    <t>315-781-1403</t>
  </si>
  <si>
    <t>315-781-6515</t>
  </si>
  <si>
    <t>orlando@dibbern.com</t>
  </si>
  <si>
    <t>http://www.orlandodibbern.com</t>
  </si>
  <si>
    <t>Bret Kahae</t>
  </si>
  <si>
    <t>Tandex Electronics</t>
  </si>
  <si>
    <t>718-448-0919</t>
  </si>
  <si>
    <t>718-448-8722</t>
  </si>
  <si>
    <t>bret@kahae.com</t>
  </si>
  <si>
    <t>http://www.bretkahae.com</t>
  </si>
  <si>
    <t>Olivia Heinzmann</t>
  </si>
  <si>
    <t>Essex Mini Storage</t>
  </si>
  <si>
    <t>795 Aladdin Ave</t>
  </si>
  <si>
    <t>San Leandro</t>
  </si>
  <si>
    <t>510-483-5036</t>
  </si>
  <si>
    <t>510-483-5543</t>
  </si>
  <si>
    <t>olivia@heinzmann.com</t>
  </si>
  <si>
    <t>http://www.oliviaheinzmann.com</t>
  </si>
  <si>
    <t>Arnulfo Lomasney</t>
  </si>
  <si>
    <t>Wrgb Tv 6</t>
  </si>
  <si>
    <t>Box #-50029</t>
  </si>
  <si>
    <t>Oxnard</t>
  </si>
  <si>
    <t>Ventura</t>
  </si>
  <si>
    <t>805-485-5048</t>
  </si>
  <si>
    <t>805-485-5656</t>
  </si>
  <si>
    <t>arnulfo@lomasney.com</t>
  </si>
  <si>
    <t>http://www.arnulfolomasney.com</t>
  </si>
  <si>
    <t>Clara Reyer</t>
  </si>
  <si>
    <t>Blue Cross &amp; Blue Shield Of</t>
  </si>
  <si>
    <t>8280 Clairemont Mesa Blvd</t>
  </si>
  <si>
    <t>858-268-1367</t>
  </si>
  <si>
    <t>858-268-8669</t>
  </si>
  <si>
    <t>clara@reyer.com</t>
  </si>
  <si>
    <t>http://www.clarareyer.com</t>
  </si>
  <si>
    <t>Hattie Wasco</t>
  </si>
  <si>
    <t>Shoham, Charles Md</t>
  </si>
  <si>
    <t>528 North St</t>
  </si>
  <si>
    <t>Stratford</t>
  </si>
  <si>
    <t>Marathon</t>
  </si>
  <si>
    <t>715-687-6769</t>
  </si>
  <si>
    <t>715-687-6692</t>
  </si>
  <si>
    <t>hattie@wasco.com</t>
  </si>
  <si>
    <t>http://www.hattiewasco.com</t>
  </si>
  <si>
    <t>Tameka Forstedt</t>
  </si>
  <si>
    <t>Rothschild, Steven J Esq</t>
  </si>
  <si>
    <t>1731 G St</t>
  </si>
  <si>
    <t>Arcata</t>
  </si>
  <si>
    <t>Humboldt</t>
  </si>
  <si>
    <t>707-826-0973</t>
  </si>
  <si>
    <t>707-826-5649</t>
  </si>
  <si>
    <t>tameka@forstedt.com</t>
  </si>
  <si>
    <t>http://www.tamekaforstedt.com</t>
  </si>
  <si>
    <t>Zane Tabak</t>
  </si>
  <si>
    <t>Overly Raker</t>
  </si>
  <si>
    <t>80 Chamberlain St</t>
  </si>
  <si>
    <t>Salinas</t>
  </si>
  <si>
    <t>Monterey</t>
  </si>
  <si>
    <t>831-424-1639</t>
  </si>
  <si>
    <t>831-424-3977</t>
  </si>
  <si>
    <t>zane@tabak.com</t>
  </si>
  <si>
    <t>http://www.zanetabak.com</t>
  </si>
  <si>
    <t>Aurelio Golumski</t>
  </si>
  <si>
    <t>Centennial Bank</t>
  </si>
  <si>
    <t>5410 Ne 109th Ave</t>
  </si>
  <si>
    <t>Portland</t>
  </si>
  <si>
    <t>Multnomah</t>
  </si>
  <si>
    <t>503-257-5174</t>
  </si>
  <si>
    <t>503-257-4758</t>
  </si>
  <si>
    <t>aurelio@golumski.com</t>
  </si>
  <si>
    <t>http://www.aureliogolumski.com</t>
  </si>
  <si>
    <t>Lamont Cerino</t>
  </si>
  <si>
    <t>Mcclain &amp; Strauss Pa</t>
  </si>
  <si>
    <t>4250 Old William Penn Hwy</t>
  </si>
  <si>
    <t>Monroeville</t>
  </si>
  <si>
    <t>Allegheny</t>
  </si>
  <si>
    <t>412-372-4087</t>
  </si>
  <si>
    <t>412-372-4561</t>
  </si>
  <si>
    <t>lamont@cerino.com</t>
  </si>
  <si>
    <t>http://www.lamontcerino.com</t>
  </si>
  <si>
    <t>Sol Gleckler</t>
  </si>
  <si>
    <t>Tri Modal Distribution Svc</t>
  </si>
  <si>
    <t>2225 W Lee St</t>
  </si>
  <si>
    <t>Greensboro</t>
  </si>
  <si>
    <t>336-855-8844</t>
  </si>
  <si>
    <t>336-855-0701</t>
  </si>
  <si>
    <t>sol@gleckler.com</t>
  </si>
  <si>
    <t>http://www.solgleckler.com</t>
  </si>
  <si>
    <t>Raul Keltz</t>
  </si>
  <si>
    <t>Soccer World</t>
  </si>
  <si>
    <t>512 Gladys Ave</t>
  </si>
  <si>
    <t>213-623-1233</t>
  </si>
  <si>
    <t>213-623-5278</t>
  </si>
  <si>
    <t>raul@keltz.com</t>
  </si>
  <si>
    <t>http://www.raulkeltz.com</t>
  </si>
  <si>
    <t>Bess Moreland</t>
  </si>
  <si>
    <t>Guzy, Robert A Esq</t>
  </si>
  <si>
    <t>Rt 513</t>
  </si>
  <si>
    <t>Califon</t>
  </si>
  <si>
    <t>Hunterdon</t>
  </si>
  <si>
    <t>908-832-6351</t>
  </si>
  <si>
    <t>908-832-9675</t>
  </si>
  <si>
    <t>bess@moreland.com</t>
  </si>
  <si>
    <t>http://www.bessmoreland.com</t>
  </si>
  <si>
    <t>Rick Garbarini</t>
  </si>
  <si>
    <t>Wapner Newman &amp; Wigrizer</t>
  </si>
  <si>
    <t>602 3rd St</t>
  </si>
  <si>
    <t>Saint Croix</t>
  </si>
  <si>
    <t>715-386-4368</t>
  </si>
  <si>
    <t>715-386-3822</t>
  </si>
  <si>
    <t>rick@garbarini.com</t>
  </si>
  <si>
    <t>http://www.rickgarbarini.com</t>
  </si>
  <si>
    <t>Irwin Nacci</t>
  </si>
  <si>
    <t>R B R Meat Co Inc</t>
  </si>
  <si>
    <t>610-258-3633</t>
  </si>
  <si>
    <t>610-258-4137</t>
  </si>
  <si>
    <t>irwin@nacci.com</t>
  </si>
  <si>
    <t>http://www.irwinnacci.com</t>
  </si>
  <si>
    <t>Agnes Manners</t>
  </si>
  <si>
    <t>Gulde, Karen Kroesche Esq</t>
  </si>
  <si>
    <t>1307 Harrison Ave</t>
  </si>
  <si>
    <t>Butte</t>
  </si>
  <si>
    <t>Silver Bow</t>
  </si>
  <si>
    <t>406-723-8337</t>
  </si>
  <si>
    <t>406-723-7477</t>
  </si>
  <si>
    <t>agnes@manners.com</t>
  </si>
  <si>
    <t>http://www.agnesmanners.com</t>
  </si>
  <si>
    <t>Felicia Speyer</t>
  </si>
  <si>
    <t>A Classical Record</t>
  </si>
  <si>
    <t>1409 Robinson Rd</t>
  </si>
  <si>
    <t>Old Hickory</t>
  </si>
  <si>
    <t>Davidson</t>
  </si>
  <si>
    <t>TN</t>
  </si>
  <si>
    <t>615-847-7347</t>
  </si>
  <si>
    <t>615-847-6936</t>
  </si>
  <si>
    <t>felicia@speyer.com</t>
  </si>
  <si>
    <t>http://www.feliciaspeyer.com</t>
  </si>
  <si>
    <t>Jannie Forss</t>
  </si>
  <si>
    <t>Niewyk, Anthony Esq</t>
  </si>
  <si>
    <t>2810 E 3rd Ave</t>
  </si>
  <si>
    <t>Amarillo</t>
  </si>
  <si>
    <t>Potter</t>
  </si>
  <si>
    <t>806-376-7038</t>
  </si>
  <si>
    <t>806-376-3553</t>
  </si>
  <si>
    <t>jannie@forss.com</t>
  </si>
  <si>
    <t>http://www.jannieforss.com</t>
  </si>
  <si>
    <t>Rebeca Brabson</t>
  </si>
  <si>
    <t>Hafer Tool Co Inc</t>
  </si>
  <si>
    <t>320 W 7th St</t>
  </si>
  <si>
    <t>Little Rock</t>
  </si>
  <si>
    <t>Pulaski</t>
  </si>
  <si>
    <t>501-371-9905</t>
  </si>
  <si>
    <t>501-371-3426</t>
  </si>
  <si>
    <t>rebeca@brabson.com</t>
  </si>
  <si>
    <t>http://www.rebecabrabson.com</t>
  </si>
  <si>
    <t>Noble Koenemund</t>
  </si>
  <si>
    <t>Peerless Hardware Mfg Co</t>
  </si>
  <si>
    <t>116 Fountain St</t>
  </si>
  <si>
    <t>215-482-5520</t>
  </si>
  <si>
    <t>215-482-7894</t>
  </si>
  <si>
    <t>noble@koenemund.com</t>
  </si>
  <si>
    <t>http://www.noblekoenemund.com</t>
  </si>
  <si>
    <t>Alta Radden</t>
  </si>
  <si>
    <t>Greene &amp; Associates</t>
  </si>
  <si>
    <t>7521 Old Seward Hwy</t>
  </si>
  <si>
    <t>Anchorage</t>
  </si>
  <si>
    <t>907-522-2611</t>
  </si>
  <si>
    <t>907-522-9564</t>
  </si>
  <si>
    <t>alta@radden.com</t>
  </si>
  <si>
    <t>http://www.altaradden.com</t>
  </si>
  <si>
    <t>Genevieve Seebaum</t>
  </si>
  <si>
    <t>Integrated Health Services</t>
  </si>
  <si>
    <t>1111 W Main St</t>
  </si>
  <si>
    <t>Charlottesville</t>
  </si>
  <si>
    <t>Charlottesville City</t>
  </si>
  <si>
    <t>VA</t>
  </si>
  <si>
    <t>434-977-0491</t>
  </si>
  <si>
    <t>434-977-4257</t>
  </si>
  <si>
    <t>genevieve@seebaum.com</t>
  </si>
  <si>
    <t>http://www.genevieveseebaum.com</t>
  </si>
  <si>
    <t>Rolando Charisse</t>
  </si>
  <si>
    <t>Greebel, Lawrence M Esq</t>
  </si>
  <si>
    <t>432 Danforth Ave</t>
  </si>
  <si>
    <t>201-434-7104</t>
  </si>
  <si>
    <t>201-434-9567</t>
  </si>
  <si>
    <t>rolando@charisse.com</t>
  </si>
  <si>
    <t>http://www.rolandocharisse.com</t>
  </si>
  <si>
    <t>Luigi Silvis</t>
  </si>
  <si>
    <t>Packet Facilities Inc</t>
  </si>
  <si>
    <t>18153 Napa St</t>
  </si>
  <si>
    <t>Northridge</t>
  </si>
  <si>
    <t>818-886-7434</t>
  </si>
  <si>
    <t>818-886-1632</t>
  </si>
  <si>
    <t>luigi@silvis.com</t>
  </si>
  <si>
    <t>http://www.luigisilvis.com</t>
  </si>
  <si>
    <t>Latasha Cackett</t>
  </si>
  <si>
    <t>Caldwell, G Wade Esq</t>
  </si>
  <si>
    <t>57 N Day St</t>
  </si>
  <si>
    <t>Essex</t>
  </si>
  <si>
    <t>973-675-6414</t>
  </si>
  <si>
    <t>973-675-6778</t>
  </si>
  <si>
    <t>latasha@cackett.com</t>
  </si>
  <si>
    <t>http://www.latashacackett.com</t>
  </si>
  <si>
    <t>Nadine Lindline</t>
  </si>
  <si>
    <t>Lepages Inc</t>
  </si>
  <si>
    <t>75 Lafayette Ave</t>
  </si>
  <si>
    <t>White Plains</t>
  </si>
  <si>
    <t>914-949-3994</t>
  </si>
  <si>
    <t>914-949-2012</t>
  </si>
  <si>
    <t>nadine@lindline.com</t>
  </si>
  <si>
    <t>http://www.nadinelindline.com</t>
  </si>
  <si>
    <t>Sonya Delee</t>
  </si>
  <si>
    <t>Kiilani Gifts &amp; Gardens</t>
  </si>
  <si>
    <t>2304 S Babcock St</t>
  </si>
  <si>
    <t>Melbourne</t>
  </si>
  <si>
    <t>Brevard</t>
  </si>
  <si>
    <t>321-725-0147</t>
  </si>
  <si>
    <t>321-725-7393</t>
  </si>
  <si>
    <t>sonya@delee.com</t>
  </si>
  <si>
    <t>http://www.sonyadelee.com</t>
  </si>
  <si>
    <t>Clifford Nakao</t>
  </si>
  <si>
    <t>Designer Financial Svc Inc</t>
  </si>
  <si>
    <t>11414 Livingston Rd</t>
  </si>
  <si>
    <t>Fort Washington</t>
  </si>
  <si>
    <t>Prince Georges</t>
  </si>
  <si>
    <t>301-292-9997</t>
  </si>
  <si>
    <t>301-292-8874</t>
  </si>
  <si>
    <t>clifford@nakao.com</t>
  </si>
  <si>
    <t>http://www.cliffordnakao.com</t>
  </si>
  <si>
    <t>Adam Hottel</t>
  </si>
  <si>
    <t>Century 21 Adele Shaw &amp; Assocs</t>
  </si>
  <si>
    <t>116 Madison St</t>
  </si>
  <si>
    <t>Hoboken</t>
  </si>
  <si>
    <t>201-653-5068</t>
  </si>
  <si>
    <t>201-653-4507</t>
  </si>
  <si>
    <t>adam@hottel.com</t>
  </si>
  <si>
    <t>http://www.adamhottel.com</t>
  </si>
  <si>
    <t>Quinn Fridman</t>
  </si>
  <si>
    <t>Dial X Instruments Inc</t>
  </si>
  <si>
    <t>Concord Rd &amp; I 95</t>
  </si>
  <si>
    <t>Aston</t>
  </si>
  <si>
    <t>Delaware</t>
  </si>
  <si>
    <t>610-494-3288</t>
  </si>
  <si>
    <t>610-494-9223</t>
  </si>
  <si>
    <t>quinn@fridman.com</t>
  </si>
  <si>
    <t>http://www.quinnfridman.com</t>
  </si>
  <si>
    <t>Everette Leffler</t>
  </si>
  <si>
    <t>Case, Max S Esq</t>
  </si>
  <si>
    <t>66 Pond St</t>
  </si>
  <si>
    <t>Whitman</t>
  </si>
  <si>
    <t>Plymouth</t>
  </si>
  <si>
    <t>781-447-3451</t>
  </si>
  <si>
    <t>781-447-9351</t>
  </si>
  <si>
    <t>everette@leffler.com</t>
  </si>
  <si>
    <t>http://www.everetteleffler.com</t>
  </si>
  <si>
    <t>August Slack</t>
  </si>
  <si>
    <t>Gullivers Travel</t>
  </si>
  <si>
    <t>9170 Davenport St Ne</t>
  </si>
  <si>
    <t>Minneapolis</t>
  </si>
  <si>
    <t>Anoka</t>
  </si>
  <si>
    <t>MN</t>
  </si>
  <si>
    <t>763-786-5867</t>
  </si>
  <si>
    <t>763-786-5417</t>
  </si>
  <si>
    <t>august@slack.com</t>
  </si>
  <si>
    <t>http://www.augustslack.com</t>
  </si>
  <si>
    <t>Dong Bolick</t>
  </si>
  <si>
    <t>Georgetown Skating Center</t>
  </si>
  <si>
    <t>2086 Central Ave</t>
  </si>
  <si>
    <t>Duarte</t>
  </si>
  <si>
    <t>626-303-8909</t>
  </si>
  <si>
    <t>626-303-7626</t>
  </si>
  <si>
    <t>dong@bolick.com</t>
  </si>
  <si>
    <t>http://www.dongbolick.com</t>
  </si>
  <si>
    <t>Florine Rambus</t>
  </si>
  <si>
    <t>Multiple Sclerosis Cmprhnsv</t>
  </si>
  <si>
    <t>333 South Dr</t>
  </si>
  <si>
    <t>Paramus</t>
  </si>
  <si>
    <t>201-262-0141</t>
  </si>
  <si>
    <t>201-262-8416</t>
  </si>
  <si>
    <t>florine@rambus.com</t>
  </si>
  <si>
    <t>http://www.florinerambus.com</t>
  </si>
  <si>
    <t>Gus Prather</t>
  </si>
  <si>
    <t>Njw &amp; Associates Inc</t>
  </si>
  <si>
    <t>41770 12th St W  #-f</t>
  </si>
  <si>
    <t>Palmdale</t>
  </si>
  <si>
    <t>661-940-2742</t>
  </si>
  <si>
    <t>661-940-0529</t>
  </si>
  <si>
    <t>gus@prather.com</t>
  </si>
  <si>
    <t>http://www.gusprather.com</t>
  </si>
  <si>
    <t>Noelle Savas</t>
  </si>
  <si>
    <t>Kaplan, Drew P Esq</t>
  </si>
  <si>
    <t>684 S Highway 17  #-92</t>
  </si>
  <si>
    <t>Longwood</t>
  </si>
  <si>
    <t>Seminole</t>
  </si>
  <si>
    <t>407-260-0688</t>
  </si>
  <si>
    <t>407-260-5049</t>
  </si>
  <si>
    <t>noelle@savas.com</t>
  </si>
  <si>
    <t>http://www.noellesavas.com</t>
  </si>
  <si>
    <t>Norma Lazusky</t>
  </si>
  <si>
    <t>Provan Ind</t>
  </si>
  <si>
    <t>W Expw  #-83</t>
  </si>
  <si>
    <t>Mission</t>
  </si>
  <si>
    <t>Hidalgo</t>
  </si>
  <si>
    <t>956-581-4582</t>
  </si>
  <si>
    <t>956-581-7646</t>
  </si>
  <si>
    <t>norma@lazusky.com</t>
  </si>
  <si>
    <t>http://www.normalazusky.com</t>
  </si>
  <si>
    <t>Sierra Komlos</t>
  </si>
  <si>
    <t>Dugger, Jessica Dawn Esq</t>
  </si>
  <si>
    <t>1455 Boston St</t>
  </si>
  <si>
    <t>Aurora</t>
  </si>
  <si>
    <t>Arapahoe</t>
  </si>
  <si>
    <t>303-366-6579</t>
  </si>
  <si>
    <t>303-366-3537</t>
  </si>
  <si>
    <t>sierra@komlos.com</t>
  </si>
  <si>
    <t>http://www.sierrakomlos.com</t>
  </si>
  <si>
    <t>Paris Zeanah</t>
  </si>
  <si>
    <t>Therapeutic Pool</t>
  </si>
  <si>
    <t>Box #-532</t>
  </si>
  <si>
    <t>Lewiston</t>
  </si>
  <si>
    <t>Nez Perce</t>
  </si>
  <si>
    <t>ID</t>
  </si>
  <si>
    <t>208-746-1333</t>
  </si>
  <si>
    <t>208-746-0741</t>
  </si>
  <si>
    <t>paris@zeanah.com</t>
  </si>
  <si>
    <t>http://www.pariszeanah.com</t>
  </si>
  <si>
    <t>Donny Spielmaker</t>
  </si>
  <si>
    <t>Eyeon Associates</t>
  </si>
  <si>
    <t>2490 Middlefield Rd</t>
  </si>
  <si>
    <t>Redwood City</t>
  </si>
  <si>
    <t>650-365-5855</t>
  </si>
  <si>
    <t>650-365-2479</t>
  </si>
  <si>
    <t>donny@spielmaker.com</t>
  </si>
  <si>
    <t>http://www.donnyspielmaker.com</t>
  </si>
  <si>
    <t>Sheldon Balchunas</t>
  </si>
  <si>
    <t>Black Ram</t>
  </si>
  <si>
    <t>22632 Normandie Ave</t>
  </si>
  <si>
    <t>Torrance</t>
  </si>
  <si>
    <t>310-212-9115</t>
  </si>
  <si>
    <t>310-212-4489</t>
  </si>
  <si>
    <t>sheldon@balchunas.com</t>
  </si>
  <si>
    <t>http://www.sheldonbalchunas.com</t>
  </si>
  <si>
    <t>Delmer Doster</t>
  </si>
  <si>
    <t>Versailles Physical Thrpy Clnc</t>
  </si>
  <si>
    <t>305 Bloomfield Ave</t>
  </si>
  <si>
    <t>Gilroy</t>
  </si>
  <si>
    <t>408-847-4619</t>
  </si>
  <si>
    <t>408-847-2226</t>
  </si>
  <si>
    <t>delmer@doster.com</t>
  </si>
  <si>
    <t>http://www.delmerdoster.com</t>
  </si>
  <si>
    <t>Leeann Miggo</t>
  </si>
  <si>
    <t>Shackelford, Randall W Esq</t>
  </si>
  <si>
    <t>Box #-876</t>
  </si>
  <si>
    <t>Rawlins</t>
  </si>
  <si>
    <t>Carbon</t>
  </si>
  <si>
    <t>WY</t>
  </si>
  <si>
    <t>307-324-1964</t>
  </si>
  <si>
    <t>307-324-6757</t>
  </si>
  <si>
    <t>leeann@miggo.com</t>
  </si>
  <si>
    <t>http://www.leeannmiggo.com</t>
  </si>
  <si>
    <t>Dwain Saturnio</t>
  </si>
  <si>
    <t>Nordic Ware Industrial Oper</t>
  </si>
  <si>
    <t>8931 J St</t>
  </si>
  <si>
    <t>402-592-8105</t>
  </si>
  <si>
    <t>402-592-2246</t>
  </si>
  <si>
    <t>dwain@saturnio.com</t>
  </si>
  <si>
    <t>http://www.dwainsaturnio.com</t>
  </si>
  <si>
    <t>Quentin Petrouits</t>
  </si>
  <si>
    <t>Architectural Digest</t>
  </si>
  <si>
    <t>60 N Front St</t>
  </si>
  <si>
    <t>215-627-8998</t>
  </si>
  <si>
    <t>215-627-2965</t>
  </si>
  <si>
    <t>quentin@petrouits.com</t>
  </si>
  <si>
    <t>http://www.quentinpetrouits.com</t>
  </si>
  <si>
    <t>Agustin Rief</t>
  </si>
  <si>
    <t>S D Warren Federal Credit Un</t>
  </si>
  <si>
    <t>7307 88th St</t>
  </si>
  <si>
    <t>Ridgewood</t>
  </si>
  <si>
    <t>Queens</t>
  </si>
  <si>
    <t>718-275-5746</t>
  </si>
  <si>
    <t>718-275-5433</t>
  </si>
  <si>
    <t>agustin@rief.com</t>
  </si>
  <si>
    <t>http://www.agustinrief.com</t>
  </si>
  <si>
    <t>Jerald Kanarek</t>
  </si>
  <si>
    <t>Marine Warehouse</t>
  </si>
  <si>
    <t>214 N D St</t>
  </si>
  <si>
    <t>Lompoc</t>
  </si>
  <si>
    <t>Santa Barbara</t>
  </si>
  <si>
    <t>805-736-2032</t>
  </si>
  <si>
    <t>805-736-5297</t>
  </si>
  <si>
    <t>jerald@kanarek.com</t>
  </si>
  <si>
    <t>http://www.jeraldkanarek.com</t>
  </si>
  <si>
    <t>Dolores Eadens</t>
  </si>
  <si>
    <t>J &amp; J Towing</t>
  </si>
  <si>
    <t>100 Glenn Way  #-5</t>
  </si>
  <si>
    <t>Belmont</t>
  </si>
  <si>
    <t>650-592-3481</t>
  </si>
  <si>
    <t>650-592-2463</t>
  </si>
  <si>
    <t>dolores@eadens.com</t>
  </si>
  <si>
    <t>http://www.doloreseadens.com</t>
  </si>
  <si>
    <t>Lisa Plewa</t>
  </si>
  <si>
    <t>Cote Property Management</t>
  </si>
  <si>
    <t>4033 State Highway 57</t>
  </si>
  <si>
    <t>De Pere</t>
  </si>
  <si>
    <t>920-336-1430</t>
  </si>
  <si>
    <t>920-336-3473</t>
  </si>
  <si>
    <t>lisa@plewa.com</t>
  </si>
  <si>
    <t>http://www.lisaplewa.com</t>
  </si>
  <si>
    <t>Mitch Larason</t>
  </si>
  <si>
    <t>Main Library</t>
  </si>
  <si>
    <t>2718 Uwharrie Rd</t>
  </si>
  <si>
    <t>High Point</t>
  </si>
  <si>
    <t>336-434-6444</t>
  </si>
  <si>
    <t>336-434-5929</t>
  </si>
  <si>
    <t>mitch@larason.com</t>
  </si>
  <si>
    <t>http://www.mitchlarason.com</t>
  </si>
  <si>
    <t>Pamala Bedson</t>
  </si>
  <si>
    <t>Daily Democrat</t>
  </si>
  <si>
    <t>55 S 7th St</t>
  </si>
  <si>
    <t>Emmaus</t>
  </si>
  <si>
    <t>Lehigh</t>
  </si>
  <si>
    <t>610-967-6838</t>
  </si>
  <si>
    <t>610-967-7858</t>
  </si>
  <si>
    <t>pamala@bedson.com</t>
  </si>
  <si>
    <t>http://www.pamalabedson.com</t>
  </si>
  <si>
    <t>Phoebe Ketler</t>
  </si>
  <si>
    <t>Mcbee, Clint M Esq</t>
  </si>
  <si>
    <t>2820 E La Cresta Ave</t>
  </si>
  <si>
    <t>714-632-0622</t>
  </si>
  <si>
    <t>714-632-6152</t>
  </si>
  <si>
    <t>phoebe@ketler.com</t>
  </si>
  <si>
    <t>http://www.phoebeketler.com</t>
  </si>
  <si>
    <t>Tanner Lanese</t>
  </si>
  <si>
    <t>American Tile Supply Co Inc</t>
  </si>
  <si>
    <t>1050 State St</t>
  </si>
  <si>
    <t>Perth Amboy</t>
  </si>
  <si>
    <t>732-826-3185</t>
  </si>
  <si>
    <t>732-826-2684</t>
  </si>
  <si>
    <t>tanner@lanese.com</t>
  </si>
  <si>
    <t>http://www.tannerlanese.com</t>
  </si>
  <si>
    <t>Roberta Petersson</t>
  </si>
  <si>
    <t>Mi Elem &amp; Mid Schl Principals</t>
  </si>
  <si>
    <t>1903 Cinnaminson Ave</t>
  </si>
  <si>
    <t>Riverton</t>
  </si>
  <si>
    <t>856-829-3189</t>
  </si>
  <si>
    <t>856-829-7249</t>
  </si>
  <si>
    <t>roberta@petersson.com</t>
  </si>
  <si>
    <t>http://www.robertapetersson.com</t>
  </si>
  <si>
    <t>Taryn Romash</t>
  </si>
  <si>
    <t>Gulf Coast Marine Agency Inc</t>
  </si>
  <si>
    <t>458 West Ave  #-2</t>
  </si>
  <si>
    <t>Albion</t>
  </si>
  <si>
    <t>585-589-6534</t>
  </si>
  <si>
    <t>585-589-0804</t>
  </si>
  <si>
    <t>taryn@romash.com</t>
  </si>
  <si>
    <t>http://www.tarynromash.com</t>
  </si>
  <si>
    <t>Chuck Bubis</t>
  </si>
  <si>
    <t>Michael J Lunga Pc</t>
  </si>
  <si>
    <t>8524 Washington Blvd</t>
  </si>
  <si>
    <t>Culver City</t>
  </si>
  <si>
    <t>310-837-9075</t>
  </si>
  <si>
    <t>310-837-5615</t>
  </si>
  <si>
    <t>chuck@bubis.com</t>
  </si>
  <si>
    <t>http://www.chuckbubis.com</t>
  </si>
  <si>
    <t>Twila Moore</t>
  </si>
  <si>
    <t>Anderson, Rebecca S Esq</t>
  </si>
  <si>
    <t>4649 Waldo Industrial Dr</t>
  </si>
  <si>
    <t>High Ridge</t>
  </si>
  <si>
    <t>636-677-8324</t>
  </si>
  <si>
    <t>636-677-7884</t>
  </si>
  <si>
    <t>twila@moore.com</t>
  </si>
  <si>
    <t>http://www.twilamoore.com</t>
  </si>
  <si>
    <t>Shayla Montecalvo</t>
  </si>
  <si>
    <t>Commercial Printing Company</t>
  </si>
  <si>
    <t>701 W Clay Ave</t>
  </si>
  <si>
    <t>Muskegon</t>
  </si>
  <si>
    <t>231-728-6198</t>
  </si>
  <si>
    <t>231-728-2982</t>
  </si>
  <si>
    <t>shayla@montecalvo.com</t>
  </si>
  <si>
    <t>http://www.shaylamontecalvo.com</t>
  </si>
  <si>
    <t>Kristie Segner</t>
  </si>
  <si>
    <t>Cardin, Richard W Cpa</t>
  </si>
  <si>
    <t>Box #-44141</t>
  </si>
  <si>
    <t>713-493-6741</t>
  </si>
  <si>
    <t>713-493-6167</t>
  </si>
  <si>
    <t>kristie@segner.com</t>
  </si>
  <si>
    <t>http://www.kristiesegner.com</t>
  </si>
  <si>
    <t>Erma Kleinke</t>
  </si>
  <si>
    <t>Acordia Of Central Indiana</t>
  </si>
  <si>
    <t>501 Tupper Ln</t>
  </si>
  <si>
    <t>Corpus Christi</t>
  </si>
  <si>
    <t>Nueces</t>
  </si>
  <si>
    <t>361-289-2615</t>
  </si>
  <si>
    <t>361-289-6312</t>
  </si>
  <si>
    <t>erma@kleinke.com</t>
  </si>
  <si>
    <t>http://www.ermakleinke.com</t>
  </si>
  <si>
    <t>Toby Twiford</t>
  </si>
  <si>
    <t>Knights Inn</t>
  </si>
  <si>
    <t>307-324-1211</t>
  </si>
  <si>
    <t>307-324-9599</t>
  </si>
  <si>
    <t>toby@twiford.com</t>
  </si>
  <si>
    <t>http://www.tobytwiford.com</t>
  </si>
  <si>
    <t>Alma Cove</t>
  </si>
  <si>
    <t>Smith Hinchman &amp; Grylls Assocs</t>
  </si>
  <si>
    <t>105 Leeder Hill Dr  #-5</t>
  </si>
  <si>
    <t>Hamden</t>
  </si>
  <si>
    <t>New Haven</t>
  </si>
  <si>
    <t>203-230-5172</t>
  </si>
  <si>
    <t>203-230-3692</t>
  </si>
  <si>
    <t>alma@cove.com</t>
  </si>
  <si>
    <t>http://www.almacove.com</t>
  </si>
  <si>
    <t>Carmen Becker</t>
  </si>
  <si>
    <t>Cot Bolton Hoychick &amp; Doughty</t>
  </si>
  <si>
    <t>15030 Hillside Ave</t>
  </si>
  <si>
    <t>Jamaica</t>
  </si>
  <si>
    <t>718-523-8246</t>
  </si>
  <si>
    <t>718-523-4575</t>
  </si>
  <si>
    <t>carmen@becker.com</t>
  </si>
  <si>
    <t>http://www.carmenbecker.com</t>
  </si>
  <si>
    <t>Leo Casacchia</t>
  </si>
  <si>
    <t>Shearer, W David Jr</t>
  </si>
  <si>
    <t>8943 J St</t>
  </si>
  <si>
    <t>402-592-5529</t>
  </si>
  <si>
    <t>402-592-6247</t>
  </si>
  <si>
    <t>leo@casacchia.com</t>
  </si>
  <si>
    <t>http://www.leocasacchia.com</t>
  </si>
  <si>
    <t>Tessa Broxton</t>
  </si>
  <si>
    <t>Melvin, Matthew G Esq</t>
  </si>
  <si>
    <t>41980 Ann Arbor Rd E</t>
  </si>
  <si>
    <t>Wayne</t>
  </si>
  <si>
    <t>734-455-6024</t>
  </si>
  <si>
    <t>734-455-1437</t>
  </si>
  <si>
    <t>tessa@broxton.com</t>
  </si>
  <si>
    <t>http://www.tessabroxton.com</t>
  </si>
  <si>
    <t>Joseph Mcsweeny</t>
  </si>
  <si>
    <t>Ate International</t>
  </si>
  <si>
    <t>1061 American St</t>
  </si>
  <si>
    <t>San Carlos</t>
  </si>
  <si>
    <t>650-593-2660</t>
  </si>
  <si>
    <t>650-593-6341</t>
  </si>
  <si>
    <t>joseph@mcsweeny.com</t>
  </si>
  <si>
    <t>http://www.josephmcsweeny.com</t>
  </si>
  <si>
    <t>Larissa Catalfamo</t>
  </si>
  <si>
    <t>Grady, Thomas Esq</t>
  </si>
  <si>
    <t>2125 Holliday Rd</t>
  </si>
  <si>
    <t>Wichita Falls</t>
  </si>
  <si>
    <t>Wichita</t>
  </si>
  <si>
    <t>940-322-8890</t>
  </si>
  <si>
    <t>940-322-7305</t>
  </si>
  <si>
    <t>larissa@catalfamo.com</t>
  </si>
  <si>
    <t>http://www.larissacatalfamo.com</t>
  </si>
  <si>
    <t>Chuck Cuningham</t>
  </si>
  <si>
    <t>Spaedy, Shellie Md</t>
  </si>
  <si>
    <t>1325 Tower Ave</t>
  </si>
  <si>
    <t>Superior</t>
  </si>
  <si>
    <t>715-394-0505</t>
  </si>
  <si>
    <t>715-394-3989</t>
  </si>
  <si>
    <t>chuck@cuningham.com</t>
  </si>
  <si>
    <t>http://www.chuckcuningham.com</t>
  </si>
  <si>
    <t>Shayne Spece</t>
  </si>
  <si>
    <t>Presbyterian Homes Of N J</t>
  </si>
  <si>
    <t>2122 Mannix Dr</t>
  </si>
  <si>
    <t>San Antonio</t>
  </si>
  <si>
    <t>Bexar</t>
  </si>
  <si>
    <t>210-824-3012</t>
  </si>
  <si>
    <t>210-824-6129</t>
  </si>
  <si>
    <t>shayne@spece.com</t>
  </si>
  <si>
    <t>http://www.shaynespece.com</t>
  </si>
  <si>
    <t>Alexandra Ayuso</t>
  </si>
  <si>
    <t>Heilig Mckenry Fraim &amp; Lollar</t>
  </si>
  <si>
    <t>1501 Gilson St</t>
  </si>
  <si>
    <t>Madison</t>
  </si>
  <si>
    <t>Dane</t>
  </si>
  <si>
    <t>608-257-8746</t>
  </si>
  <si>
    <t>608-257-2805</t>
  </si>
  <si>
    <t>alexandra@ayuso.com</t>
  </si>
  <si>
    <t>http://www.alexandraayuso.com</t>
  </si>
  <si>
    <t>Debra Elmo</t>
  </si>
  <si>
    <t>Hunterdon Concrete</t>
  </si>
  <si>
    <t>2250 Kalakaua Ave  #-310</t>
  </si>
  <si>
    <t>808-923-3649</t>
  </si>
  <si>
    <t>808-923-6898</t>
  </si>
  <si>
    <t>debra@elmo.com</t>
  </si>
  <si>
    <t>http://www.debraelmo.com</t>
  </si>
  <si>
    <t>Bridgette Struchen</t>
  </si>
  <si>
    <t>Warren Nett &amp; Associates Inc</t>
  </si>
  <si>
    <t>4821 Golden Ave</t>
  </si>
  <si>
    <t>Riverside</t>
  </si>
  <si>
    <t>951-352-7717</t>
  </si>
  <si>
    <t>951-352-2312</t>
  </si>
  <si>
    <t>bridgette@struchen.com</t>
  </si>
  <si>
    <t>http://www.bridgettestruchen.com</t>
  </si>
  <si>
    <t>Humberto Eudy</t>
  </si>
  <si>
    <t>Goettle, Cynthia C Esq</t>
  </si>
  <si>
    <t>608-257-7765</t>
  </si>
  <si>
    <t>608-257-1269</t>
  </si>
  <si>
    <t>humberto@eudy.com</t>
  </si>
  <si>
    <t>http://www.humbertoeudy.com</t>
  </si>
  <si>
    <t>Rosalee Quealy</t>
  </si>
  <si>
    <t>Honeycutt, John B Jr</t>
  </si>
  <si>
    <t>231 Sand Island Accesse</t>
  </si>
  <si>
    <t>808-842-8387</t>
  </si>
  <si>
    <t>808-842-3166</t>
  </si>
  <si>
    <t>rosalee@quealy.com</t>
  </si>
  <si>
    <t>http://www.rosaleequealy.com</t>
  </si>
  <si>
    <t>Pablo Pikula</t>
  </si>
  <si>
    <t>Cstm Ppr Groups Rochester Mill</t>
  </si>
  <si>
    <t>8869 Greenwood Pl</t>
  </si>
  <si>
    <t>Savage</t>
  </si>
  <si>
    <t>Howard</t>
  </si>
  <si>
    <t>410-792-9430</t>
  </si>
  <si>
    <t>410-792-1086</t>
  </si>
  <si>
    <t>pablo@pikula.com</t>
  </si>
  <si>
    <t>http://www.pablopikula.com</t>
  </si>
  <si>
    <t>Ada Tschache</t>
  </si>
  <si>
    <t>Kerrin Graphics &amp; Printing Inc</t>
  </si>
  <si>
    <t>2753 E Broadway</t>
  </si>
  <si>
    <t>Mesa</t>
  </si>
  <si>
    <t>Maricopa</t>
  </si>
  <si>
    <t>AZ</t>
  </si>
  <si>
    <t>480-649-6597</t>
  </si>
  <si>
    <t>480-649-7104</t>
  </si>
  <si>
    <t>ada@tschache.com</t>
  </si>
  <si>
    <t>http://www.adatschache.com</t>
  </si>
  <si>
    <t>Aurora Bulls</t>
  </si>
  <si>
    <t>National Migrant Resource Prgm</t>
  </si>
  <si>
    <t>Fm Rd  #-250</t>
  </si>
  <si>
    <t>Lone Star</t>
  </si>
  <si>
    <t>903-656-4924</t>
  </si>
  <si>
    <t>903-656-2401</t>
  </si>
  <si>
    <t>aurora@bulls.com</t>
  </si>
  <si>
    <t>http://www.aurorabulls.com</t>
  </si>
  <si>
    <t>Lesa Brandler</t>
  </si>
  <si>
    <t>Conser, Janet A Esq</t>
  </si>
  <si>
    <t>2110 Hartel Ave</t>
  </si>
  <si>
    <t>Levittown</t>
  </si>
  <si>
    <t>Bucks</t>
  </si>
  <si>
    <t>215-943-3150</t>
  </si>
  <si>
    <t>215-943-4955</t>
  </si>
  <si>
    <t>lesa@brandler.com</t>
  </si>
  <si>
    <t>http://www.lesabrandler.com</t>
  </si>
  <si>
    <t>Crystal Russett</t>
  </si>
  <si>
    <t>Summit Manufacturing Corp</t>
  </si>
  <si>
    <t>1005 Clothilde St</t>
  </si>
  <si>
    <t>Morgan City</t>
  </si>
  <si>
    <t>Saint Mary</t>
  </si>
  <si>
    <t>985-384-8650</t>
  </si>
  <si>
    <t>985-384-2019</t>
  </si>
  <si>
    <t>crystal@russett.com</t>
  </si>
  <si>
    <t>http://www.crystalrussett.com</t>
  </si>
  <si>
    <t>Damian Adell</t>
  </si>
  <si>
    <t>P E Ralph Dumack &amp; Assocs</t>
  </si>
  <si>
    <t>5784 Hellyer Ave</t>
  </si>
  <si>
    <t>San Jose</t>
  </si>
  <si>
    <t>408-578-7427</t>
  </si>
  <si>
    <t>408-578-7495</t>
  </si>
  <si>
    <t>damian@adell.com</t>
  </si>
  <si>
    <t>http://www.damianadell.com</t>
  </si>
  <si>
    <t>Aurora Wunsch</t>
  </si>
  <si>
    <t>Marriott Catering</t>
  </si>
  <si>
    <t>65 Makaala St</t>
  </si>
  <si>
    <t>Hilo</t>
  </si>
  <si>
    <t>Hawaii</t>
  </si>
  <si>
    <t>808-969-4325</t>
  </si>
  <si>
    <t>808-969-7778</t>
  </si>
  <si>
    <t>aurora@wunsch.com</t>
  </si>
  <si>
    <t>http://www.aurorawunsch.com</t>
  </si>
  <si>
    <t>Lilly Paciolla</t>
  </si>
  <si>
    <t>Hamilton, Tom</t>
  </si>
  <si>
    <t>3303 Broadway</t>
  </si>
  <si>
    <t>Fair Lawn</t>
  </si>
  <si>
    <t>201-791-4112</t>
  </si>
  <si>
    <t>201-791-8253</t>
  </si>
  <si>
    <t>lilly@paciolla.com</t>
  </si>
  <si>
    <t>http://www.lillypaciolla.com</t>
  </si>
  <si>
    <t>Ray Pinchbeck</t>
  </si>
  <si>
    <t>Lockhart &amp; Law Ins Agcy Inc</t>
  </si>
  <si>
    <t>107 W Van Buren St</t>
  </si>
  <si>
    <t>Chicago</t>
  </si>
  <si>
    <t>312-939-1585</t>
  </si>
  <si>
    <t>312-939-9545</t>
  </si>
  <si>
    <t>ray@pinchbeck.com</t>
  </si>
  <si>
    <t>http://www.raypinchbeck.com</t>
  </si>
  <si>
    <t>Ivy Fietsam</t>
  </si>
  <si>
    <t>Cold Metal Products Co Inn</t>
  </si>
  <si>
    <t>3030 S Susan St</t>
  </si>
  <si>
    <t>714-545-7821</t>
  </si>
  <si>
    <t>714-545-8205</t>
  </si>
  <si>
    <t>ivy@fietsam.com</t>
  </si>
  <si>
    <t>http://www.ivyfietsam.com</t>
  </si>
  <si>
    <t>Brock Hom</t>
  </si>
  <si>
    <t>Depuy, Robert Davis</t>
  </si>
  <si>
    <t>608-257-4779</t>
  </si>
  <si>
    <t>608-257-7753</t>
  </si>
  <si>
    <t>brock@hom.com</t>
  </si>
  <si>
    <t>http://www.brockhom.com</t>
  </si>
  <si>
    <t>Alan Ulmen</t>
  </si>
  <si>
    <t>University Of Chicago</t>
  </si>
  <si>
    <t>2110 Mannix Dr</t>
  </si>
  <si>
    <t>210-824-7805</t>
  </si>
  <si>
    <t>210-824-9038</t>
  </si>
  <si>
    <t>alan@ulmen.com</t>
  </si>
  <si>
    <t>http://www.alanulmen.com</t>
  </si>
  <si>
    <t>Mae Facundo</t>
  </si>
  <si>
    <t>Rodman Elevator</t>
  </si>
  <si>
    <t>809 W Lake St</t>
  </si>
  <si>
    <t>312-226-9893</t>
  </si>
  <si>
    <t>312-226-3914</t>
  </si>
  <si>
    <t>mae@facundo.com</t>
  </si>
  <si>
    <t>http://www.maefacundo.com</t>
  </si>
  <si>
    <t>Kyle Savers</t>
  </si>
  <si>
    <t>Van Esch Trading &amp; Shipg B V</t>
  </si>
  <si>
    <t>1343 Justice Rd</t>
  </si>
  <si>
    <t>Central Point</t>
  </si>
  <si>
    <t>541-779-9597</t>
  </si>
  <si>
    <t>541-779-7336</t>
  </si>
  <si>
    <t>kyle@savers.com</t>
  </si>
  <si>
    <t>http://www.kylesavers.com</t>
  </si>
  <si>
    <t>Clay Cote</t>
  </si>
  <si>
    <t>Magic Valley Speedway</t>
  </si>
  <si>
    <t>1225 Bloomfield Ave</t>
  </si>
  <si>
    <t>973-882-1413</t>
  </si>
  <si>
    <t>973-882-1728</t>
  </si>
  <si>
    <t>clay@cote.com</t>
  </si>
  <si>
    <t>http://www.claycote.com</t>
  </si>
  <si>
    <t>Raymond Kleeman</t>
  </si>
  <si>
    <t>Tompkins Printing Equipment Co</t>
  </si>
  <si>
    <t>122 W Pioneer Dr</t>
  </si>
  <si>
    <t>Irving</t>
  </si>
  <si>
    <t>Dallas</t>
  </si>
  <si>
    <t>972-254-4274</t>
  </si>
  <si>
    <t>972-254-5667</t>
  </si>
  <si>
    <t>raymond@kleeman.com</t>
  </si>
  <si>
    <t>http://www.raymondkleeman.com</t>
  </si>
  <si>
    <t>Ralph Gerland</t>
  </si>
  <si>
    <t>Prestige Printing</t>
  </si>
  <si>
    <t>6150 Lancaster Ave</t>
  </si>
  <si>
    <t>215-477-1698</t>
  </si>
  <si>
    <t>215-477-3857</t>
  </si>
  <si>
    <t>ralph@gerland.com</t>
  </si>
  <si>
    <t>http://www.ralphgerland.com</t>
  </si>
  <si>
    <t>Kurt Cloonan</t>
  </si>
  <si>
    <t>Buchan Industries Inc</t>
  </si>
  <si>
    <t>8181 Center</t>
  </si>
  <si>
    <t>La Mesa</t>
  </si>
  <si>
    <t>619-697-6307</t>
  </si>
  <si>
    <t>619-697-5673</t>
  </si>
  <si>
    <t>kurt@cloonan.com</t>
  </si>
  <si>
    <t>http://www.kurtcloonan.com</t>
  </si>
  <si>
    <t>Eloise Nill</t>
  </si>
  <si>
    <t>Bundy, David H Esq</t>
  </si>
  <si>
    <t>350 Leland Ave</t>
  </si>
  <si>
    <t>Plainfield</t>
  </si>
  <si>
    <t>Union</t>
  </si>
  <si>
    <t>908-755-5027</t>
  </si>
  <si>
    <t>908-755-6787</t>
  </si>
  <si>
    <t>eloise@nill.com</t>
  </si>
  <si>
    <t>http://www.eloisenill.com</t>
  </si>
  <si>
    <t>Santiago Rector</t>
  </si>
  <si>
    <t>Kutters Korner</t>
  </si>
  <si>
    <t>106 Ashland Ave</t>
  </si>
  <si>
    <t>West Orange</t>
  </si>
  <si>
    <t>973-736-0277</t>
  </si>
  <si>
    <t>973-736-8594</t>
  </si>
  <si>
    <t>santiago@rector.com</t>
  </si>
  <si>
    <t>http://www.santiagorector.com</t>
  </si>
  <si>
    <t>Patricia Bunner</t>
  </si>
  <si>
    <t>Hunter, Derek B</t>
  </si>
  <si>
    <t>942 Lafayette Ave</t>
  </si>
  <si>
    <t>718-443-0443</t>
  </si>
  <si>
    <t>718-443-1079</t>
  </si>
  <si>
    <t>patricia@bunner.com</t>
  </si>
  <si>
    <t>http://www.patriciabunner.com</t>
  </si>
  <si>
    <t>Brock Reisenauer</t>
  </si>
  <si>
    <t>Chamisa Associates</t>
  </si>
  <si>
    <t>14110 Aston St</t>
  </si>
  <si>
    <t>713-690-9305</t>
  </si>
  <si>
    <t>713-690-6534</t>
  </si>
  <si>
    <t>brock@reisenauer.com</t>
  </si>
  <si>
    <t>http://www.brockreisenauer.com</t>
  </si>
  <si>
    <t>Dennis Pocchia</t>
  </si>
  <si>
    <t>Family Pharmacy Of Hampstead</t>
  </si>
  <si>
    <t>757 Warehouse Rd</t>
  </si>
  <si>
    <t>Toledo</t>
  </si>
  <si>
    <t>Lucas</t>
  </si>
  <si>
    <t>419-382-4821</t>
  </si>
  <si>
    <t>419-382-4644</t>
  </si>
  <si>
    <t>dennis@pocchia.com</t>
  </si>
  <si>
    <t>http://www.dennispocchia.com</t>
  </si>
  <si>
    <t>Isabell Guevara</t>
  </si>
  <si>
    <t>Adx Candle Metro Bus Systems</t>
  </si>
  <si>
    <t>2401 S Tulipana Ave</t>
  </si>
  <si>
    <t>Weslaco</t>
  </si>
  <si>
    <t>956-968-8847</t>
  </si>
  <si>
    <t>956-968-3306</t>
  </si>
  <si>
    <t>isabell@guevara.com</t>
  </si>
  <si>
    <t>http://www.isabellguevara.com</t>
  </si>
  <si>
    <t>Amie Laudat</t>
  </si>
  <si>
    <t>Sentry Turnstiles</t>
  </si>
  <si>
    <t>400 E 5th St</t>
  </si>
  <si>
    <t>Del Rio</t>
  </si>
  <si>
    <t>Val Verde</t>
  </si>
  <si>
    <t>830-775-8895</t>
  </si>
  <si>
    <t>830-775-9441</t>
  </si>
  <si>
    <t>amie@laudat.com</t>
  </si>
  <si>
    <t>http://www.amielaudat.com</t>
  </si>
  <si>
    <t>Mildred Hamara</t>
  </si>
  <si>
    <t>West End Efficiency Apts Inc</t>
  </si>
  <si>
    <t>1100 4th Ave E  #-240</t>
  </si>
  <si>
    <t>Shakopee</t>
  </si>
  <si>
    <t>Scott</t>
  </si>
  <si>
    <t>952-496-7837</t>
  </si>
  <si>
    <t>952-496-1249</t>
  </si>
  <si>
    <t>mildred@hamara.com</t>
  </si>
  <si>
    <t>http://www.mildredhamara.com</t>
  </si>
  <si>
    <t>Annie Kamrath</t>
  </si>
  <si>
    <t>State St Rsrch Invstmnt Svc</t>
  </si>
  <si>
    <t>3001 W Cornelia Ave</t>
  </si>
  <si>
    <t>773-267-8256</t>
  </si>
  <si>
    <t>773-267-9481</t>
  </si>
  <si>
    <t>annie@kamrath.com</t>
  </si>
  <si>
    <t>http://www.anniekamrath.com</t>
  </si>
  <si>
    <t>Vivian Endicott</t>
  </si>
  <si>
    <t>Davis, Mark A Esq</t>
  </si>
  <si>
    <t>316 Via Del Norte</t>
  </si>
  <si>
    <t>Oceanside</t>
  </si>
  <si>
    <t>760-757-0130</t>
  </si>
  <si>
    <t>760-757-7442</t>
  </si>
  <si>
    <t>vivian@endicott.com</t>
  </si>
  <si>
    <t>http://www.vivianendicott.com</t>
  </si>
  <si>
    <t>Sheldon Litke</t>
  </si>
  <si>
    <t>Frank Gumpert Printing</t>
  </si>
  <si>
    <t>1701 State Route 27</t>
  </si>
  <si>
    <t>732-745-1011</t>
  </si>
  <si>
    <t>732-745-3743</t>
  </si>
  <si>
    <t>sheldon@litke.com</t>
  </si>
  <si>
    <t>http://www.sheldonlitke.com</t>
  </si>
  <si>
    <t>Agustin Slothower</t>
  </si>
  <si>
    <t>Wplw Radio Station</t>
  </si>
  <si>
    <t>300 E Irving Park Rd</t>
  </si>
  <si>
    <t>Wood Dale</t>
  </si>
  <si>
    <t>DuPage</t>
  </si>
  <si>
    <t>630-860-6129</t>
  </si>
  <si>
    <t>630-860-1944</t>
  </si>
  <si>
    <t>agustin@slothower.com</t>
  </si>
  <si>
    <t>http://www.agustinslothower.com</t>
  </si>
  <si>
    <t>Kieth Fumagalli</t>
  </si>
  <si>
    <t>Boston Properties</t>
  </si>
  <si>
    <t>13219 34th Ave</t>
  </si>
  <si>
    <t>Flushing</t>
  </si>
  <si>
    <t>718-353-2807</t>
  </si>
  <si>
    <t>718-353-7446</t>
  </si>
  <si>
    <t>kieth@fumagalli.com</t>
  </si>
  <si>
    <t>http://www.kiethfumagalli.com</t>
  </si>
  <si>
    <t>Andre Flatley</t>
  </si>
  <si>
    <t>Phelps &amp; Associates Pc</t>
  </si>
  <si>
    <t>170 Point Pleasant Rd</t>
  </si>
  <si>
    <t>585-323-6504</t>
  </si>
  <si>
    <t>585-323-2587</t>
  </si>
  <si>
    <t>andre@flatley.com</t>
  </si>
  <si>
    <t>http://www.andreflatley.com</t>
  </si>
  <si>
    <t>Amber Weigert</t>
  </si>
  <si>
    <t>Coffey Overhead Doors Inc</t>
  </si>
  <si>
    <t>94 9th St</t>
  </si>
  <si>
    <t>718-832-2728</t>
  </si>
  <si>
    <t>718-832-6694</t>
  </si>
  <si>
    <t>amber@weigert.com</t>
  </si>
  <si>
    <t>http://www.amberweigert.com</t>
  </si>
  <si>
    <t>Kathi Demetrakos</t>
  </si>
  <si>
    <t>Michael W Sawaya Ins Agcy</t>
  </si>
  <si>
    <t>2976 W Melvina St</t>
  </si>
  <si>
    <t>414-265-9922</t>
  </si>
  <si>
    <t>414-265-9432</t>
  </si>
  <si>
    <t>kathi@demetrakos.com</t>
  </si>
  <si>
    <t>http://www.kathidemetrakos.com</t>
  </si>
  <si>
    <t>Christie Hiske</t>
  </si>
  <si>
    <t>Regency Travel</t>
  </si>
  <si>
    <t>404 E Evelyn Ave</t>
  </si>
  <si>
    <t>Sunnyvale</t>
  </si>
  <si>
    <t>408-746-1336</t>
  </si>
  <si>
    <t>408-746-5202</t>
  </si>
  <si>
    <t>christie@hiske.com</t>
  </si>
  <si>
    <t>http://www.christiehiske.com</t>
  </si>
  <si>
    <t>Gilbert Dorman</t>
  </si>
  <si>
    <t>Sacramento Cable</t>
  </si>
  <si>
    <t>822 E Washington St</t>
  </si>
  <si>
    <t>West Chester</t>
  </si>
  <si>
    <t>Chester</t>
  </si>
  <si>
    <t>610-692-1390</t>
  </si>
  <si>
    <t>610-692-0336</t>
  </si>
  <si>
    <t>gilbert@dorman.com</t>
  </si>
  <si>
    <t>http://www.gilbertdorman.com</t>
  </si>
  <si>
    <t>Raymond Catanzaro</t>
  </si>
  <si>
    <t>Arthur Murray Intrntl Inc</t>
  </si>
  <si>
    <t>555 Abbott Dr</t>
  </si>
  <si>
    <t>Broomall</t>
  </si>
  <si>
    <t>610-544-8726</t>
  </si>
  <si>
    <t>610-544-6748</t>
  </si>
  <si>
    <t>raymond@catanzaro.com</t>
  </si>
  <si>
    <t>http://www.raymondcatanzaro.com</t>
  </si>
  <si>
    <t>Deidre Dunlap</t>
  </si>
  <si>
    <t>Gitano Group Inc</t>
  </si>
  <si>
    <t>17 W 17th St</t>
  </si>
  <si>
    <t>New York</t>
  </si>
  <si>
    <t>212-675-5054</t>
  </si>
  <si>
    <t>212-675-9741</t>
  </si>
  <si>
    <t>deidre@dunlap.com</t>
  </si>
  <si>
    <t>http://www.deidredunlap.com</t>
  </si>
  <si>
    <t>Mollie Mendonca</t>
  </si>
  <si>
    <t>Tallman Printing Company</t>
  </si>
  <si>
    <t>14128 N 88th Ave</t>
  </si>
  <si>
    <t>Peoria</t>
  </si>
  <si>
    <t>623-878-3915</t>
  </si>
  <si>
    <t>623-878-6107</t>
  </si>
  <si>
    <t>mollie@mendonca.com</t>
  </si>
  <si>
    <t>http://www.molliemendonca.com</t>
  </si>
  <si>
    <t>Karla Anding</t>
  </si>
  <si>
    <t>Chucalissa Archaeological Mus</t>
  </si>
  <si>
    <t>414-265-9747</t>
  </si>
  <si>
    <t>414-265-0951</t>
  </si>
  <si>
    <t>karla@anding.com</t>
  </si>
  <si>
    <t>http://www.karlaanding.com</t>
  </si>
  <si>
    <t>Stephanie Swille</t>
  </si>
  <si>
    <t>Hulsey, Benjamin H Esq</t>
  </si>
  <si>
    <t>3900 Bango Rd</t>
  </si>
  <si>
    <t>Fallon</t>
  </si>
  <si>
    <t>Churchill</t>
  </si>
  <si>
    <t>NV</t>
  </si>
  <si>
    <t>775-867-2120</t>
  </si>
  <si>
    <t>775-867-6252</t>
  </si>
  <si>
    <t>stephanie@swille.com</t>
  </si>
  <si>
    <t>http://www.stephanieswille.com</t>
  </si>
  <si>
    <t>Tory Wank</t>
  </si>
  <si>
    <t>Miller, Philip G Esq</t>
  </si>
  <si>
    <t>1108 N Glenn Rd</t>
  </si>
  <si>
    <t>Casper</t>
  </si>
  <si>
    <t>Natrona</t>
  </si>
  <si>
    <t>307-577-7435</t>
  </si>
  <si>
    <t>307-577-5382</t>
  </si>
  <si>
    <t>tory@wank.com</t>
  </si>
  <si>
    <t>http://www.torywank.com</t>
  </si>
  <si>
    <t>Sung Theel</t>
  </si>
  <si>
    <t>Taral Plastic Container Co</t>
  </si>
  <si>
    <t>135 Gay St</t>
  </si>
  <si>
    <t>Longmont</t>
  </si>
  <si>
    <t>303-442-3448</t>
  </si>
  <si>
    <t>303-442-0872</t>
  </si>
  <si>
    <t>sung@theel.com</t>
  </si>
  <si>
    <t>http://www.sungtheel.com</t>
  </si>
  <si>
    <t>Edwin Plympton</t>
  </si>
  <si>
    <t>Promotions Plus</t>
  </si>
  <si>
    <t>204 Huntingdon Dr</t>
  </si>
  <si>
    <t>972-986-2356</t>
  </si>
  <si>
    <t>972-986-3509</t>
  </si>
  <si>
    <t>edwin@plympton.com</t>
  </si>
  <si>
    <t>http://www.edwinplympton.com</t>
  </si>
  <si>
    <t>Roy Harbater</t>
  </si>
  <si>
    <t>Institute For Chrstn Studies</t>
  </si>
  <si>
    <t>954 W Washington Blvd  #-6</t>
  </si>
  <si>
    <t>312-421-1734</t>
  </si>
  <si>
    <t>312-421-1848</t>
  </si>
  <si>
    <t>roy@harbater.com</t>
  </si>
  <si>
    <t>http://www.royharbater.com</t>
  </si>
  <si>
    <t>Lyndon Rater</t>
  </si>
  <si>
    <t>J T Lions &amp; Associates</t>
  </si>
  <si>
    <t>972-986-3207</t>
  </si>
  <si>
    <t>972-986-3368</t>
  </si>
  <si>
    <t>lyndon@rater.com</t>
  </si>
  <si>
    <t>http://www.lyndonrater.com</t>
  </si>
  <si>
    <t>Marisol Desena</t>
  </si>
  <si>
    <t>Donohue, Thomas J Jr</t>
  </si>
  <si>
    <t>5633 Dry Fork Rd</t>
  </si>
  <si>
    <t>Harrison</t>
  </si>
  <si>
    <t>Hamilton</t>
  </si>
  <si>
    <t>513-367-3889</t>
  </si>
  <si>
    <t>513-367-9492</t>
  </si>
  <si>
    <t>marisol@desena.com</t>
  </si>
  <si>
    <t>http://www.marisoldesena.com</t>
  </si>
  <si>
    <t>Dominick Husbands</t>
  </si>
  <si>
    <t>B&amp;b Trucking &amp; Storage Co</t>
  </si>
  <si>
    <t>430 New Brooklyn Rd</t>
  </si>
  <si>
    <t>Williamstown</t>
  </si>
  <si>
    <t>Gloucester</t>
  </si>
  <si>
    <t>856-629-5499</t>
  </si>
  <si>
    <t>856-629-3662</t>
  </si>
  <si>
    <t>dominick@husbands.com</t>
  </si>
  <si>
    <t>http://www.dominickhusbands.com</t>
  </si>
  <si>
    <t>Peggy Blackwelder</t>
  </si>
  <si>
    <t>Rochester Fair Assn</t>
  </si>
  <si>
    <t>249 E Chestnut Hill Rd</t>
  </si>
  <si>
    <t>Newark</t>
  </si>
  <si>
    <t>New Castle</t>
  </si>
  <si>
    <t>DE</t>
  </si>
  <si>
    <t>302-368-0968</t>
  </si>
  <si>
    <t>302-368-4003</t>
  </si>
  <si>
    <t>peggy@blackwelder.com</t>
  </si>
  <si>
    <t>http://www.peggyblackwelder.com</t>
  </si>
  <si>
    <t>Erick Gruett</t>
  </si>
  <si>
    <t>South Mountain Software Inc</t>
  </si>
  <si>
    <t>1 Carding Ln</t>
  </si>
  <si>
    <t>Johnston</t>
  </si>
  <si>
    <t>401-942-6517</t>
  </si>
  <si>
    <t>401-942-3132</t>
  </si>
  <si>
    <t>erick@gruett.com</t>
  </si>
  <si>
    <t>http://www.erickgruett.com</t>
  </si>
  <si>
    <t>Santos Delmendo</t>
  </si>
  <si>
    <t>Greenbaum Interiors</t>
  </si>
  <si>
    <t>2837 Indiana St</t>
  </si>
  <si>
    <t>Baltimore City</t>
  </si>
  <si>
    <t>410-685-9383</t>
  </si>
  <si>
    <t>410-685-6541</t>
  </si>
  <si>
    <t>santos@delmendo.com</t>
  </si>
  <si>
    <t>http://www.santosdelmendo.com</t>
  </si>
  <si>
    <t>Andreas Fam</t>
  </si>
  <si>
    <t>Express Printing</t>
  </si>
  <si>
    <t>1030 W Marina Dr</t>
  </si>
  <si>
    <t>Moses Lake</t>
  </si>
  <si>
    <t>Grant</t>
  </si>
  <si>
    <t>509-765-1021</t>
  </si>
  <si>
    <t>509-765-0279</t>
  </si>
  <si>
    <t>andreas@fam.com</t>
  </si>
  <si>
    <t>http://www.andreasfam.com</t>
  </si>
  <si>
    <t>Fran Seigle</t>
  </si>
  <si>
    <t>Travelodge</t>
  </si>
  <si>
    <t>303-442-2573</t>
  </si>
  <si>
    <t>303-442-2196</t>
  </si>
  <si>
    <t>fran@seigle.com</t>
  </si>
  <si>
    <t>http://www.franseigle.com</t>
  </si>
  <si>
    <t>Nigel Nakashima</t>
  </si>
  <si>
    <t>Keystone Press</t>
  </si>
  <si>
    <t>36 Monkton Rd</t>
  </si>
  <si>
    <t>Vergennes</t>
  </si>
  <si>
    <t>Addison</t>
  </si>
  <si>
    <t>VT</t>
  </si>
  <si>
    <t>802-877-4724</t>
  </si>
  <si>
    <t>802-877-5221</t>
  </si>
  <si>
    <t>nigel@nakashima.com</t>
  </si>
  <si>
    <t>http://www.nigelnakashima.com</t>
  </si>
  <si>
    <t>Cheri Hepfer</t>
  </si>
  <si>
    <t>Executive Research Corp</t>
  </si>
  <si>
    <t>229 N Green St</t>
  </si>
  <si>
    <t>610-863-5063</t>
  </si>
  <si>
    <t>610-863-2567</t>
  </si>
  <si>
    <t>cheri@hepfer.com</t>
  </si>
  <si>
    <t>http://www.cherihepfer.com</t>
  </si>
  <si>
    <t>Desmond Lincourt</t>
  </si>
  <si>
    <t>Far Cliffs Consulting</t>
  </si>
  <si>
    <t>Rts 33 &amp; 191</t>
  </si>
  <si>
    <t>Stockertown</t>
  </si>
  <si>
    <t>610-759-8721</t>
  </si>
  <si>
    <t>610-759-8753</t>
  </si>
  <si>
    <t>desmond@lincourt.com</t>
  </si>
  <si>
    <t>http://www.desmondlincourt.com</t>
  </si>
  <si>
    <t>Paulette Lagonia</t>
  </si>
  <si>
    <t>Ontic Engineering Mfg</t>
  </si>
  <si>
    <t>500 William St</t>
  </si>
  <si>
    <t>Pen Argyl</t>
  </si>
  <si>
    <t>610-863-9185</t>
  </si>
  <si>
    <t>610-863-9309</t>
  </si>
  <si>
    <t>paulette@lagonia.com</t>
  </si>
  <si>
    <t>http://www.paulettelagonia.com</t>
  </si>
  <si>
    <t>Rhett Lenser</t>
  </si>
  <si>
    <t>Pavailler Machinery Sls Co Inc</t>
  </si>
  <si>
    <t>5431 Preston Fall City</t>
  </si>
  <si>
    <t>Fall City</t>
  </si>
  <si>
    <t>King</t>
  </si>
  <si>
    <t>425-222-2094</t>
  </si>
  <si>
    <t>425-222-7351</t>
  </si>
  <si>
    <t>rhett@lenser.com</t>
  </si>
  <si>
    <t>http://www.rhettlenser.com</t>
  </si>
  <si>
    <t>Dino Tesauro</t>
  </si>
  <si>
    <t>Air Land Sea Transportation</t>
  </si>
  <si>
    <t>Hwy 114</t>
  </si>
  <si>
    <t>Levelland</t>
  </si>
  <si>
    <t>Hockley</t>
  </si>
  <si>
    <t>806-894-0366</t>
  </si>
  <si>
    <t>806-894-0739</t>
  </si>
  <si>
    <t>dino@tesauro.com</t>
  </si>
  <si>
    <t>http://www.dinotesauro.com</t>
  </si>
  <si>
    <t>Cindy Dundon</t>
  </si>
  <si>
    <t>Doubletree Downtown</t>
  </si>
  <si>
    <t>731 E 22nd St</t>
  </si>
  <si>
    <t>Cookeville</t>
  </si>
  <si>
    <t>Putnam</t>
  </si>
  <si>
    <t>931-528-6085</t>
  </si>
  <si>
    <t>931-528-6032</t>
  </si>
  <si>
    <t>cindy@dundon.com</t>
  </si>
  <si>
    <t>http://www.cindydundon.com</t>
  </si>
  <si>
    <t>Trenton Ranildi</t>
  </si>
  <si>
    <t>Kurzrock, Laurene B Esq</t>
  </si>
  <si>
    <t>15134 Downey Ave</t>
  </si>
  <si>
    <t>Paramount</t>
  </si>
  <si>
    <t>562-531-5807</t>
  </si>
  <si>
    <t>562-531-4626</t>
  </si>
  <si>
    <t>trenton@ranildi.com</t>
  </si>
  <si>
    <t>http://www.trentonranildi.com</t>
  </si>
  <si>
    <t>Alonzo Shubov</t>
  </si>
  <si>
    <t>South Florida Yachts Inc</t>
  </si>
  <si>
    <t>468 Moore Ln</t>
  </si>
  <si>
    <t>Billings</t>
  </si>
  <si>
    <t>Yellowstone</t>
  </si>
  <si>
    <t>406-245-8735</t>
  </si>
  <si>
    <t>406-245-5833</t>
  </si>
  <si>
    <t>alonzo@shubov.com</t>
  </si>
  <si>
    <t>http://www.alonzoshubov.com</t>
  </si>
  <si>
    <t>Katina Glomb</t>
  </si>
  <si>
    <t>Petillo, Phillip J</t>
  </si>
  <si>
    <t>6195 Clermont St</t>
  </si>
  <si>
    <t>Commerce City</t>
  </si>
  <si>
    <t>Adams</t>
  </si>
  <si>
    <t>303-287-6975</t>
  </si>
  <si>
    <t>303-287-5405</t>
  </si>
  <si>
    <t>katina@glomb.com</t>
  </si>
  <si>
    <t>http://www.katinaglomb.com</t>
  </si>
  <si>
    <t>Jennie Oppy</t>
  </si>
  <si>
    <t>Daniel The Weaver Co</t>
  </si>
  <si>
    <t>225 Liberty St</t>
  </si>
  <si>
    <t>212-786-3778</t>
  </si>
  <si>
    <t>212-786-5852</t>
  </si>
  <si>
    <t>jennie@oppy.com</t>
  </si>
  <si>
    <t>http://www.jennieoppy.com</t>
  </si>
  <si>
    <t>Gordon Gayheart</t>
  </si>
  <si>
    <t>Tidwell, James C Esq</t>
  </si>
  <si>
    <t>1679 W 9th St</t>
  </si>
  <si>
    <t>Long Beach</t>
  </si>
  <si>
    <t>562-432-4981</t>
  </si>
  <si>
    <t>562-432-0461</t>
  </si>
  <si>
    <t>gordon@gayheart.com</t>
  </si>
  <si>
    <t>http://www.gordongayheart.com</t>
  </si>
  <si>
    <t>Frances Matalka</t>
  </si>
  <si>
    <t>Palmer Shile Rack Distributors</t>
  </si>
  <si>
    <t>139 N Cotton St</t>
  </si>
  <si>
    <t>915-533-9098</t>
  </si>
  <si>
    <t>915-533-3207</t>
  </si>
  <si>
    <t>frances@matalka.com</t>
  </si>
  <si>
    <t>http://www.francesmatalka.com</t>
  </si>
  <si>
    <t>Carla Duttinger</t>
  </si>
  <si>
    <t>Publishers Network Inc</t>
  </si>
  <si>
    <t>2550 Us Highway 23s S</t>
  </si>
  <si>
    <t>Alpena</t>
  </si>
  <si>
    <t>989-356-8643</t>
  </si>
  <si>
    <t>989-356-9223</t>
  </si>
  <si>
    <t>carla@duttinger.com</t>
  </si>
  <si>
    <t>http://www.carladuttinger.com</t>
  </si>
  <si>
    <t>Ariel Arenos</t>
  </si>
  <si>
    <t>Holiday Inn</t>
  </si>
  <si>
    <t>209 S Wood Ave</t>
  </si>
  <si>
    <t>Linden</t>
  </si>
  <si>
    <t>908-862-1676</t>
  </si>
  <si>
    <t>908-862-7634</t>
  </si>
  <si>
    <t>ariel@arenos.com</t>
  </si>
  <si>
    <t>http://www.arielarenos.com</t>
  </si>
  <si>
    <t>Charlie Tarabokija</t>
  </si>
  <si>
    <t>Mega Type</t>
  </si>
  <si>
    <t>175 Lewis Rd  #-24</t>
  </si>
  <si>
    <t>408-281-8869</t>
  </si>
  <si>
    <t>408-281-7933</t>
  </si>
  <si>
    <t>charlie@tarabokija.com</t>
  </si>
  <si>
    <t>http://www.charlietarabokija.com</t>
  </si>
  <si>
    <t>Katharine Berberich</t>
  </si>
  <si>
    <t>Aero Industries</t>
  </si>
  <si>
    <t>4201 Aramingo Ave</t>
  </si>
  <si>
    <t>215-289-6672</t>
  </si>
  <si>
    <t>215-289-3379</t>
  </si>
  <si>
    <t>katharine@berberich.com</t>
  </si>
  <si>
    <t>http://www.katharineberberich.com</t>
  </si>
  <si>
    <t>Julia Ozane</t>
  </si>
  <si>
    <t>Oxendine Publishing Inc</t>
  </si>
  <si>
    <t>1612 S Suncoast Blvd</t>
  </si>
  <si>
    <t>Homosassa</t>
  </si>
  <si>
    <t>Citrus</t>
  </si>
  <si>
    <t>352-795-1506</t>
  </si>
  <si>
    <t>352-795-6442</t>
  </si>
  <si>
    <t>julia@ozane.com</t>
  </si>
  <si>
    <t>http://www.juliaozane.com</t>
  </si>
  <si>
    <t>Patti Scharr</t>
  </si>
  <si>
    <t>California Sports Bar &amp; Deli</t>
  </si>
  <si>
    <t>Broadway</t>
  </si>
  <si>
    <t>Pennsauken</t>
  </si>
  <si>
    <t>856-365-9665</t>
  </si>
  <si>
    <t>856-365-4674</t>
  </si>
  <si>
    <t>patti@scharr.com</t>
  </si>
  <si>
    <t>http://www.pattischarr.com</t>
  </si>
  <si>
    <t>Kendra Giancaspro</t>
  </si>
  <si>
    <t>Jedco Printing Co</t>
  </si>
  <si>
    <t>Box #-2029</t>
  </si>
  <si>
    <t>Upland</t>
  </si>
  <si>
    <t>909-946-2016</t>
  </si>
  <si>
    <t>909-946-7299</t>
  </si>
  <si>
    <t>kendra@giancaspro.com</t>
  </si>
  <si>
    <t>http://www.kendragiancaspro.com</t>
  </si>
  <si>
    <t>Dianna Istorico</t>
  </si>
  <si>
    <t>Rubin Eagan &amp; Feder</t>
  </si>
  <si>
    <t>9 Parade St</t>
  </si>
  <si>
    <t>401-421-6794</t>
  </si>
  <si>
    <t>401-421-0762</t>
  </si>
  <si>
    <t>dianna@istorico.com</t>
  </si>
  <si>
    <t>http://www.diannaistorico.com</t>
  </si>
  <si>
    <t>Carlton Espeland</t>
  </si>
  <si>
    <t>Unique Metal Products</t>
  </si>
  <si>
    <t>25 Brooklyn Terminal Mkt</t>
  </si>
  <si>
    <t>718-209-1961</t>
  </si>
  <si>
    <t>718-209-5049</t>
  </si>
  <si>
    <t>carlton@espeland.com</t>
  </si>
  <si>
    <t>http://www.carltonespeland.com</t>
  </si>
  <si>
    <t>Teri Carioscia</t>
  </si>
  <si>
    <t>Floral Dimensions</t>
  </si>
  <si>
    <t>622 Charcot Ave  #-b</t>
  </si>
  <si>
    <t>408-954-2518</t>
  </si>
  <si>
    <t>408-954-1039</t>
  </si>
  <si>
    <t>teri@carioscia.com</t>
  </si>
  <si>
    <t>http://www.tericarioscia.com</t>
  </si>
  <si>
    <t>Maria Ermert</t>
  </si>
  <si>
    <t>Classen Tag Agency</t>
  </si>
  <si>
    <t>1600 Asbury Ave</t>
  </si>
  <si>
    <t>Asbury Park</t>
  </si>
  <si>
    <t>732-517-0525</t>
  </si>
  <si>
    <t>732-517-4327</t>
  </si>
  <si>
    <t>maria@ermert.com</t>
  </si>
  <si>
    <t>http://www.mariaermert.com</t>
  </si>
  <si>
    <t>Janel Eidt</t>
  </si>
  <si>
    <t>Johnston &amp; Root Pc</t>
  </si>
  <si>
    <t>49 W Malvern Ave</t>
  </si>
  <si>
    <t>Salt Lake City</t>
  </si>
  <si>
    <t>Salt Lake</t>
  </si>
  <si>
    <t>UT</t>
  </si>
  <si>
    <t>801-485-8042</t>
  </si>
  <si>
    <t>801-485-2483</t>
  </si>
  <si>
    <t>janel@eidt.com</t>
  </si>
  <si>
    <t>http://www.janeleidt.com</t>
  </si>
  <si>
    <t>Mac Speckman</t>
  </si>
  <si>
    <t>Southland Sales Co</t>
  </si>
  <si>
    <t>613 S Main St  #-b</t>
  </si>
  <si>
    <t>De Forest</t>
  </si>
  <si>
    <t>608-846-0894</t>
  </si>
  <si>
    <t>608-846-4215</t>
  </si>
  <si>
    <t>mac@speckman.com</t>
  </si>
  <si>
    <t>http://www.macspeckman.com</t>
  </si>
  <si>
    <t>Milan Kubert</t>
  </si>
  <si>
    <t>Ward, James Albert</t>
  </si>
  <si>
    <t>6 W Bacon St</t>
  </si>
  <si>
    <t>Plainville</t>
  </si>
  <si>
    <t>Norfolk</t>
  </si>
  <si>
    <t>508-699-1948</t>
  </si>
  <si>
    <t>508-699-6057</t>
  </si>
  <si>
    <t>milan@kubert.com</t>
  </si>
  <si>
    <t>http://www.milankubert.com</t>
  </si>
  <si>
    <t>Ronny Grahovac</t>
  </si>
  <si>
    <t>Action Sports Retailer</t>
  </si>
  <si>
    <t>830 Menlo Ave</t>
  </si>
  <si>
    <t>650-328-7100</t>
  </si>
  <si>
    <t>650-328-0582</t>
  </si>
  <si>
    <t>ronny@grahovac.com</t>
  </si>
  <si>
    <t>http://www.ronnygrahovac.com</t>
  </si>
  <si>
    <t>Shelia Feehan</t>
  </si>
  <si>
    <t>Monif, Gilles R Md</t>
  </si>
  <si>
    <t>5594 N Dixboro Rd</t>
  </si>
  <si>
    <t>Ann Arbor</t>
  </si>
  <si>
    <t>Washtenaw</t>
  </si>
  <si>
    <t>734-428-2671</t>
  </si>
  <si>
    <t>734-428-8828</t>
  </si>
  <si>
    <t>shelia@feehan.com</t>
  </si>
  <si>
    <t>http://www.sheliafeehan.com</t>
  </si>
  <si>
    <t>Lyndon Aydlett</t>
  </si>
  <si>
    <t>Btg Inc</t>
  </si>
  <si>
    <t>154 E Main St</t>
  </si>
  <si>
    <t>Manchester</t>
  </si>
  <si>
    <t>734-428-2672</t>
  </si>
  <si>
    <t>734-428-2181</t>
  </si>
  <si>
    <t>lyndon@aydlett.com</t>
  </si>
  <si>
    <t>http://www.lyndonaydlett.com</t>
  </si>
  <si>
    <t>Michele Landford</t>
  </si>
  <si>
    <t>Custom Fold Doors Inc</t>
  </si>
  <si>
    <t>1160 Dexter St</t>
  </si>
  <si>
    <t>Milan</t>
  </si>
  <si>
    <t>734-439-0343</t>
  </si>
  <si>
    <t>734-439-2237</t>
  </si>
  <si>
    <t>michele@landford.com</t>
  </si>
  <si>
    <t>http://www.michelelandford.com</t>
  </si>
  <si>
    <t>Alfreda Hennies</t>
  </si>
  <si>
    <t>Anne Wilson Personnel Cnslnts</t>
  </si>
  <si>
    <t>5427 Pearl Rd</t>
  </si>
  <si>
    <t>Cleveland</t>
  </si>
  <si>
    <t>440-886-9407</t>
  </si>
  <si>
    <t>440-886-4251</t>
  </si>
  <si>
    <t>alfreda@hennies.com</t>
  </si>
  <si>
    <t>http://www.alfredahennies.com</t>
  </si>
  <si>
    <t>Wallace Duerkson</t>
  </si>
  <si>
    <t>Le Bon Bread</t>
  </si>
  <si>
    <t>1677 Pacific Coast Hwy</t>
  </si>
  <si>
    <t>Harbor City</t>
  </si>
  <si>
    <t>310-325-5305</t>
  </si>
  <si>
    <t>310-325-4211</t>
  </si>
  <si>
    <t>wallace@duerkson.com</t>
  </si>
  <si>
    <t>http://www.wallaceduerkson.com</t>
  </si>
  <si>
    <t>Bessie Bile</t>
  </si>
  <si>
    <t>Bmk Manufacturing</t>
  </si>
  <si>
    <t>2815 Pomona Blvd</t>
  </si>
  <si>
    <t>Pomona</t>
  </si>
  <si>
    <t>909-595-0839</t>
  </si>
  <si>
    <t>909-595-7426</t>
  </si>
  <si>
    <t>bessie@bile.com</t>
  </si>
  <si>
    <t>http://www.bessiebile.com</t>
  </si>
  <si>
    <t>Tillie Cowder</t>
  </si>
  <si>
    <t>Read, Nolan K Esq</t>
  </si>
  <si>
    <t>1852 Janke Dr</t>
  </si>
  <si>
    <t>Northbrook</t>
  </si>
  <si>
    <t>847-559-8810</t>
  </si>
  <si>
    <t>847-559-3184</t>
  </si>
  <si>
    <t>tillie@cowder.com</t>
  </si>
  <si>
    <t>http://www.tilliecowder.com</t>
  </si>
  <si>
    <t>Bob Toeller</t>
  </si>
  <si>
    <t>Front Row Experience</t>
  </si>
  <si>
    <t>1200 Auction Rd</t>
  </si>
  <si>
    <t>775-423-7972</t>
  </si>
  <si>
    <t>775-423-6897</t>
  </si>
  <si>
    <t>bob@toeller.com</t>
  </si>
  <si>
    <t>http://www.bobtoeller.com</t>
  </si>
  <si>
    <t>Adan Debenedetto</t>
  </si>
  <si>
    <t>Sign Arts</t>
  </si>
  <si>
    <t>1640 Neil Armstrong St</t>
  </si>
  <si>
    <t>Montebello</t>
  </si>
  <si>
    <t>323-888-3385</t>
  </si>
  <si>
    <t>323-888-0106</t>
  </si>
  <si>
    <t>adan@debenedetto.com</t>
  </si>
  <si>
    <t>http://www.adandebenedetto.com</t>
  </si>
  <si>
    <t>Mitzi Molleda</t>
  </si>
  <si>
    <t>Jackson, Debra O Esq</t>
  </si>
  <si>
    <t>8825 Runamuck Pl</t>
  </si>
  <si>
    <t>907-562-5969</t>
  </si>
  <si>
    <t>907-562-2526</t>
  </si>
  <si>
    <t>mitzi@molleda.com</t>
  </si>
  <si>
    <t>http://www.mitzimolleda.com</t>
  </si>
  <si>
    <t>Donn Blackwell</t>
  </si>
  <si>
    <t>Stroheim &amp; Romann</t>
  </si>
  <si>
    <t>1362 53rd Ave</t>
  </si>
  <si>
    <t>Oakland</t>
  </si>
  <si>
    <t>510-533-2400</t>
  </si>
  <si>
    <t>510-533-4051</t>
  </si>
  <si>
    <t>donn@blackwell.com</t>
  </si>
  <si>
    <t>http://www.donnblackwell.com</t>
  </si>
  <si>
    <t>Pilar Axon</t>
  </si>
  <si>
    <t>Jim Dunn &amp; Associates</t>
  </si>
  <si>
    <t>4160 Commercial Dr</t>
  </si>
  <si>
    <t>Tracy</t>
  </si>
  <si>
    <t>San Joaquin</t>
  </si>
  <si>
    <t>209-853-5143</t>
  </si>
  <si>
    <t>209-853-0134</t>
  </si>
  <si>
    <t>pilar@axon.com</t>
  </si>
  <si>
    <t>http://www.pilaraxon.com</t>
  </si>
  <si>
    <t>Carissa Mumbower</t>
  </si>
  <si>
    <t>Wmaj Am</t>
  </si>
  <si>
    <t>3341 Towerwood Dr  #-201</t>
  </si>
  <si>
    <t>972-484-6839</t>
  </si>
  <si>
    <t>972-484-9983</t>
  </si>
  <si>
    <t>carissa@mumbower.com</t>
  </si>
  <si>
    <t>http://www.carissamumbower.com</t>
  </si>
  <si>
    <t>Evangeline Leiner</t>
  </si>
  <si>
    <t>Sattler, Todd A Esq</t>
  </si>
  <si>
    <t>5206 Fm</t>
  </si>
  <si>
    <t>281-893-0313</t>
  </si>
  <si>
    <t>281-893-8553</t>
  </si>
  <si>
    <t>evangeline@leiner.com</t>
  </si>
  <si>
    <t>http://www.evangelineleiner.com</t>
  </si>
  <si>
    <t>Amie Grammatica</t>
  </si>
  <si>
    <t>Medi Serv Credit Union</t>
  </si>
  <si>
    <t>2750 Hill Ave</t>
  </si>
  <si>
    <t>419-537-0688</t>
  </si>
  <si>
    <t>419-537-7508</t>
  </si>
  <si>
    <t>amie@grammatica.com</t>
  </si>
  <si>
    <t>http://www.amiegrammatica.com</t>
  </si>
  <si>
    <t>Lino Mallory</t>
  </si>
  <si>
    <t>Hoppe, Theodore W Esq</t>
  </si>
  <si>
    <t>1505 S Redwood Rd</t>
  </si>
  <si>
    <t>801-972-9914</t>
  </si>
  <si>
    <t>801-972-5215</t>
  </si>
  <si>
    <t>lino@mallory.com</t>
  </si>
  <si>
    <t>http://www.linomallory.com</t>
  </si>
  <si>
    <t>Alexander Widen</t>
  </si>
  <si>
    <t>Hokit, David T Esq</t>
  </si>
  <si>
    <t>118 Mamaroneck Ave</t>
  </si>
  <si>
    <t>Mamaroneck</t>
  </si>
  <si>
    <t>914-381-6085</t>
  </si>
  <si>
    <t>914-381-5838</t>
  </si>
  <si>
    <t>alexander@widen.com</t>
  </si>
  <si>
    <t>http://www.alexanderwiden.com</t>
  </si>
  <si>
    <t>Ollie Ausley</t>
  </si>
  <si>
    <t>Mail Boxes Etc</t>
  </si>
  <si>
    <t>5344 Jackman Rd</t>
  </si>
  <si>
    <t>419-476-8153</t>
  </si>
  <si>
    <t>419-476-8689</t>
  </si>
  <si>
    <t>ollie@ausley.com</t>
  </si>
  <si>
    <t>http://www.ollieausley.com</t>
  </si>
  <si>
    <t>Magdalena Cantor</t>
  </si>
  <si>
    <t>Nii, Carl I Aia</t>
  </si>
  <si>
    <t>15556 Hidden Ln</t>
  </si>
  <si>
    <t>Livonia</t>
  </si>
  <si>
    <t>734-522-0561</t>
  </si>
  <si>
    <t>734-522-8634</t>
  </si>
  <si>
    <t>magdalena@cantor.com</t>
  </si>
  <si>
    <t>http://www.magdalenacantor.com</t>
  </si>
  <si>
    <t>Mason Bonnet</t>
  </si>
  <si>
    <t>Ryder, Bruce D Esq</t>
  </si>
  <si>
    <t>3800 E Pacific Coast Hwy</t>
  </si>
  <si>
    <t>562-986-3409</t>
  </si>
  <si>
    <t>562-986-3502</t>
  </si>
  <si>
    <t>mason@bonnet.com</t>
  </si>
  <si>
    <t>http://www.masonbonnet.com</t>
  </si>
  <si>
    <t>King Pedley</t>
  </si>
  <si>
    <t>Cent Acs Ctr For Appld</t>
  </si>
  <si>
    <t>2726 Gunnison St</t>
  </si>
  <si>
    <t>719-634-7241</t>
  </si>
  <si>
    <t>719-634-0868</t>
  </si>
  <si>
    <t>king@pedley.com</t>
  </si>
  <si>
    <t>http://www.kingpedley.com</t>
  </si>
  <si>
    <t>Chadwick Casabona</t>
  </si>
  <si>
    <t>Patterson, Gary B Esq</t>
  </si>
  <si>
    <t>2526 Westminister St</t>
  </si>
  <si>
    <t>Pearland</t>
  </si>
  <si>
    <t>Brazoria</t>
  </si>
  <si>
    <t>281-485-5408</t>
  </si>
  <si>
    <t>281-485-5749</t>
  </si>
  <si>
    <t>chadwick@casabona.com</t>
  </si>
  <si>
    <t>http://www.chadwickcasabona.com</t>
  </si>
  <si>
    <t>Lorraine Wreath</t>
  </si>
  <si>
    <t>Bermuda Dept Of Tourism</t>
  </si>
  <si>
    <t>345 Us Highway 9</t>
  </si>
  <si>
    <t>732-866-6889</t>
  </si>
  <si>
    <t>732-866-9667</t>
  </si>
  <si>
    <t>lorraine@wreath.com</t>
  </si>
  <si>
    <t>http://www.lorrainewreath.com</t>
  </si>
  <si>
    <t>Jana Thorsen</t>
  </si>
  <si>
    <t>Cameron Street Signs</t>
  </si>
  <si>
    <t>13970 Sw 72nd Ave</t>
  </si>
  <si>
    <t>503-233-8776</t>
  </si>
  <si>
    <t>503-233-9071</t>
  </si>
  <si>
    <t>jana@thorsen.com</t>
  </si>
  <si>
    <t>http://www.janathorsen.com</t>
  </si>
  <si>
    <t>Dolly Greder</t>
  </si>
  <si>
    <t>Spun Products Inc</t>
  </si>
  <si>
    <t>336346 Poplar St</t>
  </si>
  <si>
    <t>Columbia</t>
  </si>
  <si>
    <t>Lancaster</t>
  </si>
  <si>
    <t>717-684-8744</t>
  </si>
  <si>
    <t>717-684-1631</t>
  </si>
  <si>
    <t>dolly@greder.com</t>
  </si>
  <si>
    <t>http://www.dollygreder.com</t>
  </si>
  <si>
    <t>Belinda Dorsey</t>
  </si>
  <si>
    <t>Postal Annex</t>
  </si>
  <si>
    <t>244 Shoemaker Rd</t>
  </si>
  <si>
    <t>Pottstown</t>
  </si>
  <si>
    <t>610-970-1255</t>
  </si>
  <si>
    <t>610-970-0928</t>
  </si>
  <si>
    <t>belinda@dorsey.com</t>
  </si>
  <si>
    <t>http://www.belindadorsey.com</t>
  </si>
  <si>
    <t>Kathryn Strough</t>
  </si>
  <si>
    <t>Jackson Solicitor</t>
  </si>
  <si>
    <t>719-634-5584</t>
  </si>
  <si>
    <t>719-634-6127</t>
  </si>
  <si>
    <t>kathryn@strough.com</t>
  </si>
  <si>
    <t>http://www.kathrynstrough.com</t>
  </si>
  <si>
    <t>Lee Karl</t>
  </si>
  <si>
    <t>Bates, Ernie Esq</t>
  </si>
  <si>
    <t>Rr 1</t>
  </si>
  <si>
    <t>Thomasville</t>
  </si>
  <si>
    <t>336-475-4717</t>
  </si>
  <si>
    <t>336-475-9034</t>
  </si>
  <si>
    <t>lee@karl.com</t>
  </si>
  <si>
    <t>http://www.leekarl.com</t>
  </si>
  <si>
    <t>Donna Rossini</t>
  </si>
  <si>
    <t>Inn At Willow Pond</t>
  </si>
  <si>
    <t>2424 Rock Island Rd</t>
  </si>
  <si>
    <t>972-986-4144</t>
  </si>
  <si>
    <t>972-986-1843</t>
  </si>
  <si>
    <t>donna@rossini.com</t>
  </si>
  <si>
    <t>http://www.donnarossini.com</t>
  </si>
  <si>
    <t>Twila Carfrey</t>
  </si>
  <si>
    <t>Safe Way Tank Service</t>
  </si>
  <si>
    <t>964 Borra Pl</t>
  </si>
  <si>
    <t>Escondido</t>
  </si>
  <si>
    <t>760-743-2807</t>
  </si>
  <si>
    <t>760-743-2231</t>
  </si>
  <si>
    <t>twila@carfrey.com</t>
  </si>
  <si>
    <t>http://www.twilacarfrey.com</t>
  </si>
  <si>
    <t>Marion Kyzer</t>
  </si>
  <si>
    <t>Industrial Safety Supl Co Inc</t>
  </si>
  <si>
    <t>719-634-2368</t>
  </si>
  <si>
    <t>719-634-3062</t>
  </si>
  <si>
    <t>marion@kyzer.com</t>
  </si>
  <si>
    <t>http://www.marionkyzer.com</t>
  </si>
  <si>
    <t>Amanda Wanvig</t>
  </si>
  <si>
    <t>T &amp; T Anodizing</t>
  </si>
  <si>
    <t>65 Main St</t>
  </si>
  <si>
    <t>High Bridge</t>
  </si>
  <si>
    <t>908-638-9769</t>
  </si>
  <si>
    <t>908-638-0902</t>
  </si>
  <si>
    <t>amanda@wanvig.com</t>
  </si>
  <si>
    <t>http://www.amandawanvig.com</t>
  </si>
  <si>
    <t>Jenna Rippee</t>
  </si>
  <si>
    <t>Bernard Haldane Associates</t>
  </si>
  <si>
    <t>9001 133rd Pl</t>
  </si>
  <si>
    <t>Fishers</t>
  </si>
  <si>
    <t>317-577-9145</t>
  </si>
  <si>
    <t>317-577-4907</t>
  </si>
  <si>
    <t>jenna@rippee.com</t>
  </si>
  <si>
    <t>http://www.jennarippee.com</t>
  </si>
  <si>
    <t>Emmett Board</t>
  </si>
  <si>
    <t>Gostanian Development</t>
  </si>
  <si>
    <t>302 34th St</t>
  </si>
  <si>
    <t>806-763-6594</t>
  </si>
  <si>
    <t>806-763-3277</t>
  </si>
  <si>
    <t>emmett@board.com</t>
  </si>
  <si>
    <t>http://www.emmettboard.com</t>
  </si>
  <si>
    <t>Cara Reise</t>
  </si>
  <si>
    <t>Gs Industries Inc</t>
  </si>
  <si>
    <t>2 Municipal Rd</t>
  </si>
  <si>
    <t>Newton</t>
  </si>
  <si>
    <t>Sussex</t>
  </si>
  <si>
    <t>973-383-2528</t>
  </si>
  <si>
    <t>973-383-7235</t>
  </si>
  <si>
    <t>cara@reise.com</t>
  </si>
  <si>
    <t>http://www.carareise.com</t>
  </si>
  <si>
    <t>Foster Tonas</t>
  </si>
  <si>
    <t>Fessel Siegfriedt &amp; Moeller</t>
  </si>
  <si>
    <t>336 S Main St</t>
  </si>
  <si>
    <t>Bel Air</t>
  </si>
  <si>
    <t>Harford</t>
  </si>
  <si>
    <t>410-836-1298</t>
  </si>
  <si>
    <t>410-836-4737</t>
  </si>
  <si>
    <t>foster@tonas.com</t>
  </si>
  <si>
    <t>http://www.fostertonas.com</t>
  </si>
  <si>
    <t>Rupert Garski</t>
  </si>
  <si>
    <t>Schuylkill County Board Rltrs</t>
  </si>
  <si>
    <t>719-634-0965</t>
  </si>
  <si>
    <t>719-634-5473</t>
  </si>
  <si>
    <t>rupert@garski.com</t>
  </si>
  <si>
    <t>http://www.rupertgarski.com</t>
  </si>
  <si>
    <t>Pablo Halsall</t>
  </si>
  <si>
    <t>Scott Douglass Luton</t>
  </si>
  <si>
    <t>1456 Coney Island Ave</t>
  </si>
  <si>
    <t>718-258-7146</t>
  </si>
  <si>
    <t>718-258-1677</t>
  </si>
  <si>
    <t>pablo@halsall.com</t>
  </si>
  <si>
    <t>http://www.pablohalsall.com</t>
  </si>
  <si>
    <t>Lindsay Piek</t>
  </si>
  <si>
    <t>Duffy Real Estate Inc</t>
  </si>
  <si>
    <t>9515 Rush St</t>
  </si>
  <si>
    <t>626-443-0199</t>
  </si>
  <si>
    <t>626-443-5612</t>
  </si>
  <si>
    <t>lindsay@piek.com</t>
  </si>
  <si>
    <t>http://www.lindsaypiek.com</t>
  </si>
  <si>
    <t>Ross Yaekel</t>
  </si>
  <si>
    <t>Jdr Microdevices</t>
  </si>
  <si>
    <t>1311 Woodland Ave</t>
  </si>
  <si>
    <t>209-529-2859</t>
  </si>
  <si>
    <t>209-529-1135</t>
  </si>
  <si>
    <t>ross@yaekel.com</t>
  </si>
  <si>
    <t>http://www.rossyaekel.com</t>
  </si>
  <si>
    <t>Josie Dobkowski</t>
  </si>
  <si>
    <t>Vac U Pack Inc</t>
  </si>
  <si>
    <t>719-634-4462</t>
  </si>
  <si>
    <t>719-634-0943</t>
  </si>
  <si>
    <t>josie@dobkowski.com</t>
  </si>
  <si>
    <t>http://www.josiedobkowski.com</t>
  </si>
  <si>
    <t>Vito Wendlandt</t>
  </si>
  <si>
    <t>Wildstein, Jeffrey S Esq</t>
  </si>
  <si>
    <t>306 S Buchanan St</t>
  </si>
  <si>
    <t>337-233-9384</t>
  </si>
  <si>
    <t>337-233-4008</t>
  </si>
  <si>
    <t>vito@wendlandt.com</t>
  </si>
  <si>
    <t>http://www.vitowendlandt.com</t>
  </si>
  <si>
    <t>Kelly Dathe</t>
  </si>
  <si>
    <t>Loveall Construction Co</t>
  </si>
  <si>
    <t>414 Spring St</t>
  </si>
  <si>
    <t>Elizabeth</t>
  </si>
  <si>
    <t>908-353-5943</t>
  </si>
  <si>
    <t>908-353-0652</t>
  </si>
  <si>
    <t>kelly@dathe.com</t>
  </si>
  <si>
    <t>http://www.kellydathe.com</t>
  </si>
  <si>
    <t>Katina Apodaca</t>
  </si>
  <si>
    <t>Wtgi Tv Channel 61</t>
  </si>
  <si>
    <t>15252 Valley Blvd</t>
  </si>
  <si>
    <t>La Puente</t>
  </si>
  <si>
    <t>626-336-5573</t>
  </si>
  <si>
    <t>626-336-1312</t>
  </si>
  <si>
    <t>katina@apodaca.com</t>
  </si>
  <si>
    <t>http://www.katinaapodaca.com</t>
  </si>
  <si>
    <t>Olga Winland</t>
  </si>
  <si>
    <t>Lutz, John W Cpa</t>
  </si>
  <si>
    <t>2610 Mabry Dr</t>
  </si>
  <si>
    <t>Clovis</t>
  </si>
  <si>
    <t>Curry</t>
  </si>
  <si>
    <t>NM</t>
  </si>
  <si>
    <t>505-763-2564</t>
  </si>
  <si>
    <t>505-763-2392</t>
  </si>
  <si>
    <t>olga@winland.com</t>
  </si>
  <si>
    <t>http://www.olgawinland.com</t>
  </si>
  <si>
    <t>Bernard Winley</t>
  </si>
  <si>
    <t>Kkiq Fm 101 7</t>
  </si>
  <si>
    <t>9816 Maple St</t>
  </si>
  <si>
    <t>Bellflower</t>
  </si>
  <si>
    <t>562-804-3996</t>
  </si>
  <si>
    <t>562-804-6391</t>
  </si>
  <si>
    <t>bernard@winley.com</t>
  </si>
  <si>
    <t>http://www.bernardwinley.com</t>
  </si>
  <si>
    <t>Joy Wolaver</t>
  </si>
  <si>
    <t>Pines &amp; Kessler</t>
  </si>
  <si>
    <t>9777 Harwin Dr</t>
  </si>
  <si>
    <t>713-972-7538</t>
  </si>
  <si>
    <t>713-972-3434</t>
  </si>
  <si>
    <t>joy@wolaver.com</t>
  </si>
  <si>
    <t>http://www.joywolaver.com</t>
  </si>
  <si>
    <t>Liz Simmelink</t>
  </si>
  <si>
    <t>Stabile, Michael R Jr</t>
  </si>
  <si>
    <t>114 Fortin Dr</t>
  </si>
  <si>
    <t>Woonsocket</t>
  </si>
  <si>
    <t>401-766-5515</t>
  </si>
  <si>
    <t>401-766-3802</t>
  </si>
  <si>
    <t>liz@simmelink.com</t>
  </si>
  <si>
    <t>http://www.lizsimmelink.com</t>
  </si>
  <si>
    <t>Chas Brechbill</t>
  </si>
  <si>
    <t>Patio Florist</t>
  </si>
  <si>
    <t>1337 Excalibur Dr</t>
  </si>
  <si>
    <t>Janesville</t>
  </si>
  <si>
    <t>Rock</t>
  </si>
  <si>
    <t>608-754-5123</t>
  </si>
  <si>
    <t>608-754-9592</t>
  </si>
  <si>
    <t>chas@brechbill.com</t>
  </si>
  <si>
    <t>http://www.chasbrechbill.com</t>
  </si>
  <si>
    <t>Filiberto Chavous</t>
  </si>
  <si>
    <t>Strickland, D Michael Esq</t>
  </si>
  <si>
    <t>949 N Cataract Ave  #-1</t>
  </si>
  <si>
    <t>San Dimas</t>
  </si>
  <si>
    <t>909-599-5890</t>
  </si>
  <si>
    <t>909-599-2016</t>
  </si>
  <si>
    <t>filiberto@chavous.com</t>
  </si>
  <si>
    <t>http://www.filibertochavous.com</t>
  </si>
  <si>
    <t>Kate Hulme</t>
  </si>
  <si>
    <t>Furniture America Inc</t>
  </si>
  <si>
    <t>2323 W Schubert Ave</t>
  </si>
  <si>
    <t>773-235-3528</t>
  </si>
  <si>
    <t>773-235-0463</t>
  </si>
  <si>
    <t>kate@hulme.com</t>
  </si>
  <si>
    <t>http://www.katehulme.com</t>
  </si>
  <si>
    <t>Lesa Vonkrosigk</t>
  </si>
  <si>
    <t>Midwest Wheel Companies</t>
  </si>
  <si>
    <t>1135 N Mckinley Ave</t>
  </si>
  <si>
    <t>323-538-5506</t>
  </si>
  <si>
    <t>323-538-7447</t>
  </si>
  <si>
    <t>lesa@vonkrosigk.com</t>
  </si>
  <si>
    <t>http://www.lesavonkrosigk.com</t>
  </si>
  <si>
    <t>Tessa Melian</t>
  </si>
  <si>
    <t>Pee Dee Magazine</t>
  </si>
  <si>
    <t>4425 Crawford Dr</t>
  </si>
  <si>
    <t>Abilene</t>
  </si>
  <si>
    <t>325-692-3608</t>
  </si>
  <si>
    <t>325-692-9154</t>
  </si>
  <si>
    <t>tessa@melian.com</t>
  </si>
  <si>
    <t>http://www.tessamelian.com</t>
  </si>
  <si>
    <t>Ike Schmand</t>
  </si>
  <si>
    <t>Behnkes Paramus Bldg Supl Co</t>
  </si>
  <si>
    <t>25520 Stanford Aven  #-311</t>
  </si>
  <si>
    <t>Valencia</t>
  </si>
  <si>
    <t>661-257-9367</t>
  </si>
  <si>
    <t>661-257-5583</t>
  </si>
  <si>
    <t>ike@schmand.com</t>
  </si>
  <si>
    <t>http://www.ikeschmand.com</t>
  </si>
  <si>
    <t>Shelby Schoonhoven</t>
  </si>
  <si>
    <t>Del Rio Auto Parts</t>
  </si>
  <si>
    <t>1029 Fuller St</t>
  </si>
  <si>
    <t>714-543-3514</t>
  </si>
  <si>
    <t>714-543-4741</t>
  </si>
  <si>
    <t>shelby@schoonhoven.com</t>
  </si>
  <si>
    <t>http://www.shelbyschoonhoven.com</t>
  </si>
  <si>
    <t>Parker Brodersen</t>
  </si>
  <si>
    <t>Grossman, Debra Esq</t>
  </si>
  <si>
    <t>2935 N Ontario St</t>
  </si>
  <si>
    <t>Burbank</t>
  </si>
  <si>
    <t>818-845-9751</t>
  </si>
  <si>
    <t>818-845-8076</t>
  </si>
  <si>
    <t>parker@brodersen.com</t>
  </si>
  <si>
    <t>http://www.parkerbrodersen.com</t>
  </si>
  <si>
    <t>Fred Siddens</t>
  </si>
  <si>
    <t>Madco Welding Supply</t>
  </si>
  <si>
    <t>108 S Main St</t>
  </si>
  <si>
    <t>Bryan</t>
  </si>
  <si>
    <t>Brazos</t>
  </si>
  <si>
    <t>979-823-3650</t>
  </si>
  <si>
    <t>979-823-9744</t>
  </si>
  <si>
    <t>fred@siddens.com</t>
  </si>
  <si>
    <t>http://www.fredsiddens.com</t>
  </si>
  <si>
    <t>Dick Grimaldo</t>
  </si>
  <si>
    <t>Melotz, Shawn A</t>
  </si>
  <si>
    <t>2600 Mabry Dr</t>
  </si>
  <si>
    <t>505-763-7162</t>
  </si>
  <si>
    <t>505-763-2047</t>
  </si>
  <si>
    <t>dick@grimaldo.com</t>
  </si>
  <si>
    <t>http://www.dickgrimaldo.com</t>
  </si>
  <si>
    <t>Billie Conboy</t>
  </si>
  <si>
    <t>Madrid, Emma Pena Esq</t>
  </si>
  <si>
    <t>715 Cottage St</t>
  </si>
  <si>
    <t>Ashland</t>
  </si>
  <si>
    <t>419-281-0497</t>
  </si>
  <si>
    <t>419-281-9704</t>
  </si>
  <si>
    <t>billie@conboy.com</t>
  </si>
  <si>
    <t>http://www.billieconboy.com</t>
  </si>
  <si>
    <t>Cary Leona</t>
  </si>
  <si>
    <t>Tillamook Cnty Shopg Guid Inc</t>
  </si>
  <si>
    <t>29300 Goddard Rd</t>
  </si>
  <si>
    <t>Romulus</t>
  </si>
  <si>
    <t>734-946-9558</t>
  </si>
  <si>
    <t>734-946-1779</t>
  </si>
  <si>
    <t>cary@leona.com</t>
  </si>
  <si>
    <t>http://www.caryleona.com</t>
  </si>
  <si>
    <t>Zane Greenleaf</t>
  </si>
  <si>
    <t>Blt</t>
  </si>
  <si>
    <t>700 Packer Ave</t>
  </si>
  <si>
    <t>215-389-2541</t>
  </si>
  <si>
    <t>215-389-3843</t>
  </si>
  <si>
    <t>zane@greenleaf.com</t>
  </si>
  <si>
    <t>http://www.zanegreenleaf.com</t>
  </si>
  <si>
    <t>Yong Mcghin</t>
  </si>
  <si>
    <t>Gallerstein, Peter E Md</t>
  </si>
  <si>
    <t>205 Norris Ave</t>
  </si>
  <si>
    <t>Mc Cook</t>
  </si>
  <si>
    <t>Red Willow</t>
  </si>
  <si>
    <t>308-345-9032</t>
  </si>
  <si>
    <t>308-345-9618</t>
  </si>
  <si>
    <t>yong@mcghin.com</t>
  </si>
  <si>
    <t>http://www.yongmcghin.com</t>
  </si>
  <si>
    <t>Millie Goldfischer</t>
  </si>
  <si>
    <t>Langlois Macdonald And Webster</t>
  </si>
  <si>
    <t>1 S Mill St</t>
  </si>
  <si>
    <t>Eldon</t>
  </si>
  <si>
    <t>Miller</t>
  </si>
  <si>
    <t>573-392-9642</t>
  </si>
  <si>
    <t>573-392-8979</t>
  </si>
  <si>
    <t>millie@goldfischer.com</t>
  </si>
  <si>
    <t>http://www.milliegoldfischer.com</t>
  </si>
  <si>
    <t>Jermaine Einstein</t>
  </si>
  <si>
    <t>Wells Fargo Grd Svc Emplmnt Ln</t>
  </si>
  <si>
    <t>Birmingham Ridge Rd</t>
  </si>
  <si>
    <t>Saltillo</t>
  </si>
  <si>
    <t>Lee</t>
  </si>
  <si>
    <t>MS</t>
  </si>
  <si>
    <t>662-869-4429</t>
  </si>
  <si>
    <t>662-869-6015</t>
  </si>
  <si>
    <t>jermaine@einstein.com</t>
  </si>
  <si>
    <t>http://www.jermaineeinstein.com</t>
  </si>
  <si>
    <t>Carole Rayside</t>
  </si>
  <si>
    <t>Thompson Pipe &amp; Steel Co</t>
  </si>
  <si>
    <t>1414 Campbell St</t>
  </si>
  <si>
    <t>Rahway</t>
  </si>
  <si>
    <t>732-574-0126</t>
  </si>
  <si>
    <t>732-574-5124</t>
  </si>
  <si>
    <t>carole@rayside.com</t>
  </si>
  <si>
    <t>http://www.carolerayside.com</t>
  </si>
  <si>
    <t>Donald Klingenberger</t>
  </si>
  <si>
    <t>Hoffman, John D Esq</t>
  </si>
  <si>
    <t>4818 W Division St</t>
  </si>
  <si>
    <t>773-287-1767</t>
  </si>
  <si>
    <t>773-287-7503</t>
  </si>
  <si>
    <t>donald@klingenberger.com</t>
  </si>
  <si>
    <t>http://www.donaldklingenberger.com</t>
  </si>
  <si>
    <t>Ernestina Culpepper</t>
  </si>
  <si>
    <t>Spirra, Richard R Esq</t>
  </si>
  <si>
    <t>21206 Nordhoff St</t>
  </si>
  <si>
    <t>Chatsworth</t>
  </si>
  <si>
    <t>818-998-0759</t>
  </si>
  <si>
    <t>818-998-1457</t>
  </si>
  <si>
    <t>ernestina@culpepper.com</t>
  </si>
  <si>
    <t>http://www.ernestinaculpepper.com</t>
  </si>
  <si>
    <t>Chase Rosamond</t>
  </si>
  <si>
    <t>Finesigns &amp; Graphics</t>
  </si>
  <si>
    <t>85 Hoffman Ln  #-f</t>
  </si>
  <si>
    <t>Hauppauge</t>
  </si>
  <si>
    <t>631-436-2405</t>
  </si>
  <si>
    <t>631-436-7114</t>
  </si>
  <si>
    <t>chase@rosamond.com</t>
  </si>
  <si>
    <t>http://www.chaserosamond.com</t>
  </si>
  <si>
    <t>Theodora Brezinka</t>
  </si>
  <si>
    <t>Century 21 Golden Star</t>
  </si>
  <si>
    <t>2797 Ne Columbia Blvd</t>
  </si>
  <si>
    <t>503-284-9070</t>
  </si>
  <si>
    <t>503-284-1284</t>
  </si>
  <si>
    <t>theodora@brezinka.com</t>
  </si>
  <si>
    <t>http://www.theodorabrezinka.com</t>
  </si>
  <si>
    <t>Santo Fickas</t>
  </si>
  <si>
    <t>Plastic Suppliers Inc</t>
  </si>
  <si>
    <t>7108 I Hwy 10</t>
  </si>
  <si>
    <t>Baytown</t>
  </si>
  <si>
    <t>281-421-3860</t>
  </si>
  <si>
    <t>281-421-2704</t>
  </si>
  <si>
    <t>santo@fickas.com</t>
  </si>
  <si>
    <t>http://www.santofickas.com</t>
  </si>
  <si>
    <t>Arnold Albriton</t>
  </si>
  <si>
    <t>Abram, Paul Henry Esq</t>
  </si>
  <si>
    <t>417 Bunting Ave</t>
  </si>
  <si>
    <t>Trenton</t>
  </si>
  <si>
    <t>Mercer</t>
  </si>
  <si>
    <t>609-396-4338</t>
  </si>
  <si>
    <t>609-396-0293</t>
  </si>
  <si>
    <t>arnold@albriton.com</t>
  </si>
  <si>
    <t>http://www.arnoldalbriton.com</t>
  </si>
  <si>
    <t>Franklyn Tucek</t>
  </si>
  <si>
    <t>Stafford &amp; Associates Inc</t>
  </si>
  <si>
    <t>1295 Greg St</t>
  </si>
  <si>
    <t>Sparks</t>
  </si>
  <si>
    <t>Washoe</t>
  </si>
  <si>
    <t>775-331-4024</t>
  </si>
  <si>
    <t>775-331-7651</t>
  </si>
  <si>
    <t>franklyn@tucek.com</t>
  </si>
  <si>
    <t>http://www.franklyntucek.com</t>
  </si>
  <si>
    <t>Russ Pretzer</t>
  </si>
  <si>
    <t>Novacheck, Ann M Esq</t>
  </si>
  <si>
    <t>2323 W 5th St</t>
  </si>
  <si>
    <t>714-542-4334</t>
  </si>
  <si>
    <t>714-542-3648</t>
  </si>
  <si>
    <t>russ@pretzer.com</t>
  </si>
  <si>
    <t>http://www.russpretzer.com</t>
  </si>
  <si>
    <t>Lynette Vora</t>
  </si>
  <si>
    <t>Manns Welding &amp; Trlr Hitch Inc</t>
  </si>
  <si>
    <t>4642 S 35th St</t>
  </si>
  <si>
    <t>Phoenix</t>
  </si>
  <si>
    <t>602-268-4426</t>
  </si>
  <si>
    <t>602-268-0658</t>
  </si>
  <si>
    <t>lynette@vora.com</t>
  </si>
  <si>
    <t>http://www.lynettevora.com</t>
  </si>
  <si>
    <t>Blake Fraleigh</t>
  </si>
  <si>
    <t>Geddes, Maggie Esq</t>
  </si>
  <si>
    <t>21470 Goddard Rd</t>
  </si>
  <si>
    <t>313-291-1744</t>
  </si>
  <si>
    <t>313-291-0735</t>
  </si>
  <si>
    <t>blake@fraleigh.com</t>
  </si>
  <si>
    <t>http://www.blakefraleigh.com</t>
  </si>
  <si>
    <t>Chad Niffenegger</t>
  </si>
  <si>
    <t>Lenzner, Terry F Esq</t>
  </si>
  <si>
    <t>110 Crain Hwy S</t>
  </si>
  <si>
    <t>Glen Burnie</t>
  </si>
  <si>
    <t>Anne Arundel</t>
  </si>
  <si>
    <t>410-553-5554</t>
  </si>
  <si>
    <t>410-553-9482</t>
  </si>
  <si>
    <t>chad@niffenegger.com</t>
  </si>
  <si>
    <t>http://www.chadniffenegger.com</t>
  </si>
  <si>
    <t>Laverne Yavorsky</t>
  </si>
  <si>
    <t>Hinshaw Music Inc</t>
  </si>
  <si>
    <t>6346 Orchard Lake Rd</t>
  </si>
  <si>
    <t>West Bloomfield</t>
  </si>
  <si>
    <t>248-626-5589</t>
  </si>
  <si>
    <t>248-626-4312</t>
  </si>
  <si>
    <t>laverne@yavorsky.com</t>
  </si>
  <si>
    <t>http://www.laverneyavorsky.com</t>
  </si>
  <si>
    <t>Helen Deteso</t>
  </si>
  <si>
    <t>Marriott Residence Inn</t>
  </si>
  <si>
    <t>1416 N La Brea Ave</t>
  </si>
  <si>
    <t>323-856-7398</t>
  </si>
  <si>
    <t>323-856-7284</t>
  </si>
  <si>
    <t>helen@deteso.com</t>
  </si>
  <si>
    <t>http://www.helendeteso.com</t>
  </si>
  <si>
    <t>Mauricio Schrage</t>
  </si>
  <si>
    <t>Fiser, Harvey L Esq</t>
  </si>
  <si>
    <t>680 Lisbon St</t>
  </si>
  <si>
    <t>Androscoggin</t>
  </si>
  <si>
    <t>ME</t>
  </si>
  <si>
    <t>207-786-4453</t>
  </si>
  <si>
    <t>207-786-6359</t>
  </si>
  <si>
    <t>mauricio@schrage.com</t>
  </si>
  <si>
    <t>http://www.mauricioschrage.com</t>
  </si>
  <si>
    <t>Harry Vendrick</t>
  </si>
  <si>
    <t>Hermans Taxidermy</t>
  </si>
  <si>
    <t>922 W Veterans Memorial Blvd</t>
  </si>
  <si>
    <t>Killeen</t>
  </si>
  <si>
    <t>Bell</t>
  </si>
  <si>
    <t>254-634-3057</t>
  </si>
  <si>
    <t>254-634-1221</t>
  </si>
  <si>
    <t>harry@vendrick.com</t>
  </si>
  <si>
    <t>http://www.harryvendrick.com</t>
  </si>
  <si>
    <t>Alphonse Hanes</t>
  </si>
  <si>
    <t>Seaver, Mitchell A Esq</t>
  </si>
  <si>
    <t>80 Jefferson Ave</t>
  </si>
  <si>
    <t>Deer Park</t>
  </si>
  <si>
    <t>631-243-4010</t>
  </si>
  <si>
    <t>631-243-3327</t>
  </si>
  <si>
    <t>alphonse@hanes.com</t>
  </si>
  <si>
    <t>http://www.alphonsehanes.com</t>
  </si>
  <si>
    <t>Joesph Haggermaker</t>
  </si>
  <si>
    <t>Weinstein, Neal Esq</t>
  </si>
  <si>
    <t>55 Windsor Ave</t>
  </si>
  <si>
    <t>Mineola</t>
  </si>
  <si>
    <t>516-248-7540</t>
  </si>
  <si>
    <t>516-248-6523</t>
  </si>
  <si>
    <t>joesph@haggermaker.com</t>
  </si>
  <si>
    <t>http://www.joesphhaggermaker.com</t>
  </si>
  <si>
    <t>Marcellus Parrin</t>
  </si>
  <si>
    <t>Patient Pride</t>
  </si>
  <si>
    <t>64 Mill St</t>
  </si>
  <si>
    <t>Southbridge</t>
  </si>
  <si>
    <t>Worcester</t>
  </si>
  <si>
    <t>508-765-6400</t>
  </si>
  <si>
    <t>508-765-5907</t>
  </si>
  <si>
    <t>marcellus@parrin.com</t>
  </si>
  <si>
    <t>http://www.marcellusparrin.com</t>
  </si>
  <si>
    <t>Lucio Reyome</t>
  </si>
  <si>
    <t>Mccutchan Publishing Corp</t>
  </si>
  <si>
    <t>745599 Luhia St  #-f</t>
  </si>
  <si>
    <t>Kailua Kona</t>
  </si>
  <si>
    <t>808-334-5651</t>
  </si>
  <si>
    <t>808-334-1938</t>
  </si>
  <si>
    <t>lucio@reyome.com</t>
  </si>
  <si>
    <t>http://www.lucioreyome.com</t>
  </si>
  <si>
    <t>Faustino Osso</t>
  </si>
  <si>
    <t>Coldwell Bnkr Frank Laiben</t>
  </si>
  <si>
    <t>25 Austin Blvd</t>
  </si>
  <si>
    <t>Commack</t>
  </si>
  <si>
    <t>631-543-8451</t>
  </si>
  <si>
    <t>631-543-1289</t>
  </si>
  <si>
    <t>faustino@osso.com</t>
  </si>
  <si>
    <t>http://www.faustinoosso.com</t>
  </si>
  <si>
    <t>Robyn Covell</t>
  </si>
  <si>
    <t>Brewer &amp; Pritchard</t>
  </si>
  <si>
    <t>85 Woodlawn Ave</t>
  </si>
  <si>
    <t>South Portland</t>
  </si>
  <si>
    <t>Cumberland</t>
  </si>
  <si>
    <t>207-767-7956</t>
  </si>
  <si>
    <t>207-767-2714</t>
  </si>
  <si>
    <t>robyn@covell.com</t>
  </si>
  <si>
    <t>http://www.robyncovell.com</t>
  </si>
  <si>
    <t>Alta Hanible</t>
  </si>
  <si>
    <t>Dutton, Janet B Esq</t>
  </si>
  <si>
    <t>626-336-2780</t>
  </si>
  <si>
    <t>626-336-8547</t>
  </si>
  <si>
    <t>alta@hanible.com</t>
  </si>
  <si>
    <t>http://www.altahanible.com</t>
  </si>
  <si>
    <t>Florence Checketts</t>
  </si>
  <si>
    <t>Ophthalmology Times Publctn</t>
  </si>
  <si>
    <t>3748 Silver Star Rd</t>
  </si>
  <si>
    <t>407-299-5488</t>
  </si>
  <si>
    <t>407-299-4456</t>
  </si>
  <si>
    <t>florence@checketts.com</t>
  </si>
  <si>
    <t>http://www.florencechecketts.com</t>
  </si>
  <si>
    <t>Bertie Kilborne</t>
  </si>
  <si>
    <t>Barbaras Bakery</t>
  </si>
  <si>
    <t>601 Lighthouse Ave</t>
  </si>
  <si>
    <t>831-375-6712</t>
  </si>
  <si>
    <t>831-375-0663</t>
  </si>
  <si>
    <t>bertie@kilborne.com</t>
  </si>
  <si>
    <t>http://www.bertiekilborne.com</t>
  </si>
  <si>
    <t>Stefan Stray</t>
  </si>
  <si>
    <t>Hudson Co</t>
  </si>
  <si>
    <t>977 Withlacoochee St</t>
  </si>
  <si>
    <t>Safety Harbor</t>
  </si>
  <si>
    <t>Pinellas</t>
  </si>
  <si>
    <t>727-726-5220</t>
  </si>
  <si>
    <t>727-726-8767</t>
  </si>
  <si>
    <t>stefan@stray.com</t>
  </si>
  <si>
    <t>http://www.stefanstray.com</t>
  </si>
  <si>
    <t>Kelli Rusiecki</t>
  </si>
  <si>
    <t>Hinkle Cox Eaton Coffield</t>
  </si>
  <si>
    <t>5615 Willow Ln</t>
  </si>
  <si>
    <t>Lake Oswego</t>
  </si>
  <si>
    <t>Clackamas</t>
  </si>
  <si>
    <t>503-635-8465</t>
  </si>
  <si>
    <t>503-635-3835</t>
  </si>
  <si>
    <t>kelli@rusiecki.com</t>
  </si>
  <si>
    <t>http://www.kellirusiecki.com</t>
  </si>
  <si>
    <t>Roosevelt Arn</t>
  </si>
  <si>
    <t>Bbc Pump And Equipment Co Inc</t>
  </si>
  <si>
    <t>610 E Romie Ln</t>
  </si>
  <si>
    <t>831-758-5235</t>
  </si>
  <si>
    <t>831-758-1933</t>
  </si>
  <si>
    <t>roosevelt@arn.com</t>
  </si>
  <si>
    <t>http://www.rooseveltarn.com</t>
  </si>
  <si>
    <t>Lucia Mellom</t>
  </si>
  <si>
    <t>Bonners Ferry Grain Co</t>
  </si>
  <si>
    <t>1717 Solano Way  #-15</t>
  </si>
  <si>
    <t>Concord</t>
  </si>
  <si>
    <t>Contra Costa</t>
  </si>
  <si>
    <t>925-827-2771</t>
  </si>
  <si>
    <t>925-827-7829</t>
  </si>
  <si>
    <t>lucia@mellom.com</t>
  </si>
  <si>
    <t>http://www.luciamellom.com</t>
  </si>
  <si>
    <t>Anderson Rustrian</t>
  </si>
  <si>
    <t>Rse International</t>
  </si>
  <si>
    <t>Cicero</t>
  </si>
  <si>
    <t>Onondaga</t>
  </si>
  <si>
    <t>315-699-1035</t>
  </si>
  <si>
    <t>315-699-7164</t>
  </si>
  <si>
    <t>anderson@rustrian.com</t>
  </si>
  <si>
    <t>http://www.andersonrustrian.com</t>
  </si>
  <si>
    <t>Ariel Bozich</t>
  </si>
  <si>
    <t>Neuendorf Systems</t>
  </si>
  <si>
    <t>2709 6th Ave</t>
  </si>
  <si>
    <t>Troy</t>
  </si>
  <si>
    <t>Rensselaer</t>
  </si>
  <si>
    <t>518-272-0738</t>
  </si>
  <si>
    <t>518-272-5611</t>
  </si>
  <si>
    <t>ariel@bozich.com</t>
  </si>
  <si>
    <t>http://www.arielbozich.com</t>
  </si>
  <si>
    <t>Alta Catucci</t>
  </si>
  <si>
    <t>T B F Graphics</t>
  </si>
  <si>
    <t>7225 Canoga Ave</t>
  </si>
  <si>
    <t>Canoga Park</t>
  </si>
  <si>
    <t>818-716-6014</t>
  </si>
  <si>
    <t>818-716-6517</t>
  </si>
  <si>
    <t>alta@catucci.com</t>
  </si>
  <si>
    <t>http://www.altacatucci.com</t>
  </si>
  <si>
    <t>Doris Drilling</t>
  </si>
  <si>
    <t>Larkin Industries Inc</t>
  </si>
  <si>
    <t>13288 E Main St</t>
  </si>
  <si>
    <t>Larose</t>
  </si>
  <si>
    <t>Lafourche</t>
  </si>
  <si>
    <t>985-693-4894</t>
  </si>
  <si>
    <t>985-693-8608</t>
  </si>
  <si>
    <t>doris@drilling.com</t>
  </si>
  <si>
    <t>http://www.dorisdrilling.com</t>
  </si>
  <si>
    <t>Pilar Handsaker</t>
  </si>
  <si>
    <t>Stodtmeister Iron</t>
  </si>
  <si>
    <t>3100 Washington Rd</t>
  </si>
  <si>
    <t>404-765-4560</t>
  </si>
  <si>
    <t>404-765-7056</t>
  </si>
  <si>
    <t>pilar@handsaker.com</t>
  </si>
  <si>
    <t>http://www.pilarhandsaker.com</t>
  </si>
  <si>
    <t>Phyllis Schmerer</t>
  </si>
  <si>
    <t>Simon, Debbie</t>
  </si>
  <si>
    <t>299 Market St</t>
  </si>
  <si>
    <t>Saddle Brook</t>
  </si>
  <si>
    <t>201-843-9959</t>
  </si>
  <si>
    <t>201-843-7695</t>
  </si>
  <si>
    <t>phyllis@schmerer.com</t>
  </si>
  <si>
    <t>http://www.phyllisschmerer.com</t>
  </si>
  <si>
    <t>Alfredo Felman</t>
  </si>
  <si>
    <t>L Mason Capitani Inc</t>
  </si>
  <si>
    <t>5500 Logan St</t>
  </si>
  <si>
    <t>303-296-4229</t>
  </si>
  <si>
    <t>303-296-4649</t>
  </si>
  <si>
    <t>alfredo@felman.com</t>
  </si>
  <si>
    <t>http://www.alfredofelman.com</t>
  </si>
  <si>
    <t>Randall Pacubas</t>
  </si>
  <si>
    <t>Precision Technologies Inc</t>
  </si>
  <si>
    <t>19497 Klondike Dr</t>
  </si>
  <si>
    <t>Chugiak</t>
  </si>
  <si>
    <t>907-688-6659</t>
  </si>
  <si>
    <t>907-688-6992</t>
  </si>
  <si>
    <t>randall@pacubas.com</t>
  </si>
  <si>
    <t>http://www.randallpacubas.com</t>
  </si>
  <si>
    <t>Leandro Chowansky</t>
  </si>
  <si>
    <t>C West Sales Division Pozacorp</t>
  </si>
  <si>
    <t>Broad</t>
  </si>
  <si>
    <t>Paulsboro</t>
  </si>
  <si>
    <t>856-423-7847</t>
  </si>
  <si>
    <t>856-423-5387</t>
  </si>
  <si>
    <t>leandro@chowansky.com</t>
  </si>
  <si>
    <t>http://www.leandrochowansky.com</t>
  </si>
  <si>
    <t>Maya Elridge</t>
  </si>
  <si>
    <t>Archibald, Barbara G Esq</t>
  </si>
  <si>
    <t>220 Willow St</t>
  </si>
  <si>
    <t>North Little Rock</t>
  </si>
  <si>
    <t>501-372-2968</t>
  </si>
  <si>
    <t>501-372-0282</t>
  </si>
  <si>
    <t>maya@elridge.com</t>
  </si>
  <si>
    <t>http://www.mayaelridge.com</t>
  </si>
  <si>
    <t>Suzanne Golen</t>
  </si>
  <si>
    <t>Berger, Stephen W Esq</t>
  </si>
  <si>
    <t>14200 E 10mile Rd</t>
  </si>
  <si>
    <t>Warren</t>
  </si>
  <si>
    <t>Macomb</t>
  </si>
  <si>
    <t>586-773-8508</t>
  </si>
  <si>
    <t>586-773-4354</t>
  </si>
  <si>
    <t>suzanne@golen.com</t>
  </si>
  <si>
    <t>http://www.suzannegolen.com</t>
  </si>
  <si>
    <t>Patricia Gesselli</t>
  </si>
  <si>
    <t>Pecks Products Co</t>
  </si>
  <si>
    <t>7108 S Alton Way  #-m</t>
  </si>
  <si>
    <t>Englewood</t>
  </si>
  <si>
    <t>303-779-0104</t>
  </si>
  <si>
    <t>303-779-2609</t>
  </si>
  <si>
    <t>patricia@gesselli.com</t>
  </si>
  <si>
    <t>http://www.patriciagesselli.com</t>
  </si>
  <si>
    <t>Micah Dollen</t>
  </si>
  <si>
    <t>Sonnier, Charles R Esq</t>
  </si>
  <si>
    <t>22 Garfield Way</t>
  </si>
  <si>
    <t>302-737-3759</t>
  </si>
  <si>
    <t>302-737-8341</t>
  </si>
  <si>
    <t>micah@dollen.com</t>
  </si>
  <si>
    <t>http://www.micahdollen.com</t>
  </si>
  <si>
    <t>Rupert Polnau</t>
  </si>
  <si>
    <t>Heineman Winery</t>
  </si>
  <si>
    <t>213 Empire Ave</t>
  </si>
  <si>
    <t>209-578-7932</t>
  </si>
  <si>
    <t>209-578-0146</t>
  </si>
  <si>
    <t>rupert@polnau.com</t>
  </si>
  <si>
    <t>http://www.rupertpolnau.com</t>
  </si>
  <si>
    <t>Delmer Tilton</t>
  </si>
  <si>
    <t>Shamrock Marketing</t>
  </si>
  <si>
    <t>1152 2nd Ave</t>
  </si>
  <si>
    <t>212-751-1148</t>
  </si>
  <si>
    <t>212-751-5302</t>
  </si>
  <si>
    <t>delmer@tilton.com</t>
  </si>
  <si>
    <t>http://www.delmertilton.com</t>
  </si>
  <si>
    <t>Lauretta Sechler</t>
  </si>
  <si>
    <t>Golden Coast Signs</t>
  </si>
  <si>
    <t>1903 U Aven</t>
  </si>
  <si>
    <t>718-934-7901</t>
  </si>
  <si>
    <t>718-934-6403</t>
  </si>
  <si>
    <t>lauretta@sechler.com</t>
  </si>
  <si>
    <t>http://www.laurettasechler.com</t>
  </si>
  <si>
    <t>Celeste Eriquez</t>
  </si>
  <si>
    <t>Cafe Ole Magazine</t>
  </si>
  <si>
    <t>515 W 19th St</t>
  </si>
  <si>
    <t>Idaho Falls</t>
  </si>
  <si>
    <t>Bonneville</t>
  </si>
  <si>
    <t>208-529-7858</t>
  </si>
  <si>
    <t>208-529-5444</t>
  </si>
  <si>
    <t>celeste@eriquez.com</t>
  </si>
  <si>
    <t>http://www.celesteeriquez.com</t>
  </si>
  <si>
    <t>Houston Caspi</t>
  </si>
  <si>
    <t>Allen Bradley Co</t>
  </si>
  <si>
    <t>1605 Country Club Rd</t>
  </si>
  <si>
    <t>Indianapolis</t>
  </si>
  <si>
    <t>Marion</t>
  </si>
  <si>
    <t>317-271-2727</t>
  </si>
  <si>
    <t>317-271-6113</t>
  </si>
  <si>
    <t>houston@caspi.com</t>
  </si>
  <si>
    <t>http://www.houstoncaspi.com</t>
  </si>
  <si>
    <t>Phyllis Jeskie</t>
  </si>
  <si>
    <t>Sand Mold Systems Inc</t>
  </si>
  <si>
    <t>312 S Columbia Center Blvd</t>
  </si>
  <si>
    <t>Kennewick</t>
  </si>
  <si>
    <t>Benton</t>
  </si>
  <si>
    <t>509-783-9138</t>
  </si>
  <si>
    <t>509-783-5391</t>
  </si>
  <si>
    <t>phyllis@jeskie.com</t>
  </si>
  <si>
    <t>http://www.phyllisjeskie.com</t>
  </si>
  <si>
    <t>Katharine Rosete</t>
  </si>
  <si>
    <t>Hugo, Heidi K Esq</t>
  </si>
  <si>
    <t>800 S Washington St</t>
  </si>
  <si>
    <t>Tullahoma</t>
  </si>
  <si>
    <t>Coffee</t>
  </si>
  <si>
    <t>931-455-2301</t>
  </si>
  <si>
    <t>931-455-1303</t>
  </si>
  <si>
    <t>katharine@rosete.com</t>
  </si>
  <si>
    <t>http://www.katharinerosete.com</t>
  </si>
  <si>
    <t>Ellen Biondi</t>
  </si>
  <si>
    <t>Thin Red Line Co</t>
  </si>
  <si>
    <t>120 E Magnolia Blvd</t>
  </si>
  <si>
    <t>818-954-8462</t>
  </si>
  <si>
    <t>818-954-9797</t>
  </si>
  <si>
    <t>ellen@biondi.com</t>
  </si>
  <si>
    <t>http://www.ellenbiondi.com</t>
  </si>
  <si>
    <t>Lea Dunton</t>
  </si>
  <si>
    <t>Insty Prints</t>
  </si>
  <si>
    <t>559 6th St</t>
  </si>
  <si>
    <t>415-957-3497</t>
  </si>
  <si>
    <t>415-957-3778</t>
  </si>
  <si>
    <t>lea@dunton.com</t>
  </si>
  <si>
    <t>http://www.leadunton.com</t>
  </si>
  <si>
    <t>Luisa Decoux</t>
  </si>
  <si>
    <t>Gte Telephone Oper Mdwst Regn</t>
  </si>
  <si>
    <t>26 Broadway</t>
  </si>
  <si>
    <t>Denville</t>
  </si>
  <si>
    <t>973-625-1533</t>
  </si>
  <si>
    <t>973-625-4001</t>
  </si>
  <si>
    <t>luisa@decoux.com</t>
  </si>
  <si>
    <t>http://www.luisadecoux.com</t>
  </si>
  <si>
    <t>Angeline Reifsteck</t>
  </si>
  <si>
    <t>Public Library</t>
  </si>
  <si>
    <t>106 Swarthmore Ave</t>
  </si>
  <si>
    <t>Folsom</t>
  </si>
  <si>
    <t>610-237-7536</t>
  </si>
  <si>
    <t>610-237-0374</t>
  </si>
  <si>
    <t>angeline@reifsteck.com</t>
  </si>
  <si>
    <t>http://www.angelinereifsteck.com</t>
  </si>
  <si>
    <t>Nettie Toczek</t>
  </si>
  <si>
    <t>Pozorski, Joseph M Jr</t>
  </si>
  <si>
    <t>208-529-1915</t>
  </si>
  <si>
    <t>208-529-6714</t>
  </si>
  <si>
    <t>nettie@toczek.com</t>
  </si>
  <si>
    <t>http://www.nettietoczek.com</t>
  </si>
  <si>
    <t>Jon Shahin</t>
  </si>
  <si>
    <t>Bucks County Nut &amp; Coffee Co</t>
  </si>
  <si>
    <t>120 E Ogden Ave</t>
  </si>
  <si>
    <t>Hinsdale</t>
  </si>
  <si>
    <t>630-882-9277</t>
  </si>
  <si>
    <t>630-882-8418</t>
  </si>
  <si>
    <t>jon@shahin.com</t>
  </si>
  <si>
    <t>http://www.jonshahin.com</t>
  </si>
  <si>
    <t>Scott Hubbell</t>
  </si>
  <si>
    <t>Templeton, Thomas B Esq</t>
  </si>
  <si>
    <t>121 E Wisconsin Rd</t>
  </si>
  <si>
    <t>Edinburg</t>
  </si>
  <si>
    <t>956-381-9644</t>
  </si>
  <si>
    <t>956-381-8814</t>
  </si>
  <si>
    <t>scott@hubbell.com</t>
  </si>
  <si>
    <t>http://www.scotthubbell.com</t>
  </si>
  <si>
    <t>Cruz Boeckx</t>
  </si>
  <si>
    <t>Ryan, Edward</t>
  </si>
  <si>
    <t>25 Main St</t>
  </si>
  <si>
    <t>Goshen</t>
  </si>
  <si>
    <t>845-294-0785</t>
  </si>
  <si>
    <t>845-294-3362</t>
  </si>
  <si>
    <t>cruz@boeckx.com</t>
  </si>
  <si>
    <t>http://www.cruzboeckx.com</t>
  </si>
  <si>
    <t>Christa Carwile</t>
  </si>
  <si>
    <t>Chadwell, James D Esq</t>
  </si>
  <si>
    <t>1358 Ortonville Rd</t>
  </si>
  <si>
    <t>Ortonville</t>
  </si>
  <si>
    <t>248-627-8836</t>
  </si>
  <si>
    <t>248-627-8239</t>
  </si>
  <si>
    <t>christa@carwile.com</t>
  </si>
  <si>
    <t>http://www.christacarwile.com</t>
  </si>
  <si>
    <t>Penelope Graw</t>
  </si>
  <si>
    <t>Hodges, Michael L Esq</t>
  </si>
  <si>
    <t>1736 Watt Ave</t>
  </si>
  <si>
    <t>916-973-6260</t>
  </si>
  <si>
    <t>916-973-6925</t>
  </si>
  <si>
    <t>penelope@graw.com</t>
  </si>
  <si>
    <t>http://www.penelopegraw.com</t>
  </si>
  <si>
    <t>Ethan Levay</t>
  </si>
  <si>
    <t>Art Faces</t>
  </si>
  <si>
    <t>11845 Brookfield St</t>
  </si>
  <si>
    <t>734-525-5016</t>
  </si>
  <si>
    <t>734-525-5996</t>
  </si>
  <si>
    <t>ethan@levay.com</t>
  </si>
  <si>
    <t>http://www.ethanlevay.com</t>
  </si>
  <si>
    <t>Valentin Hakel</t>
  </si>
  <si>
    <t>Leif Ball Plumbing &amp; Ind</t>
  </si>
  <si>
    <t>4916 H Aven</t>
  </si>
  <si>
    <t>Rosenberg</t>
  </si>
  <si>
    <t>Fort Bend</t>
  </si>
  <si>
    <t>281-341-6479</t>
  </si>
  <si>
    <t>281-341-8527</t>
  </si>
  <si>
    <t>valentin@hakel.com</t>
  </si>
  <si>
    <t>http://www.valentinhakel.com</t>
  </si>
  <si>
    <t>Solomon Hollenberg</t>
  </si>
  <si>
    <t>Coeur Dalene Teachers Crdt Un</t>
  </si>
  <si>
    <t>7343 Ronson Rd  #-v</t>
  </si>
  <si>
    <t>858-277-7591</t>
  </si>
  <si>
    <t>858-277-2766</t>
  </si>
  <si>
    <t>solomon@hollenberg.com</t>
  </si>
  <si>
    <t>http://www.solomonhollenberg.com</t>
  </si>
  <si>
    <t>Michel Bodenhagen</t>
  </si>
  <si>
    <t>Regency Inn</t>
  </si>
  <si>
    <t>71906 Us Highway 111</t>
  </si>
  <si>
    <t>Rancho Mirage</t>
  </si>
  <si>
    <t>760-346-0633</t>
  </si>
  <si>
    <t>760-346-3967</t>
  </si>
  <si>
    <t>michel@bodenhagen.com</t>
  </si>
  <si>
    <t>http://www.michelbodenhagen.com</t>
  </si>
  <si>
    <t>Margot Leone</t>
  </si>
  <si>
    <t>Lehman Brothers</t>
  </si>
  <si>
    <t>2552 135th St</t>
  </si>
  <si>
    <t>Blue Island</t>
  </si>
  <si>
    <t>708-389-5346</t>
  </si>
  <si>
    <t>708-389-4682</t>
  </si>
  <si>
    <t>margot@leone.com</t>
  </si>
  <si>
    <t>http://www.margotleone.com</t>
  </si>
  <si>
    <t>Benita Epler</t>
  </si>
  <si>
    <t>Osborne, William G Esq</t>
  </si>
  <si>
    <t>296 S Pauline St</t>
  </si>
  <si>
    <t>Memphis</t>
  </si>
  <si>
    <t>Shelby</t>
  </si>
  <si>
    <t>901-527-7088</t>
  </si>
  <si>
    <t>901-527-0417</t>
  </si>
  <si>
    <t>benita@epler.com</t>
  </si>
  <si>
    <t>http://www.benitaepler.com</t>
  </si>
  <si>
    <t>Franklin Schuman</t>
  </si>
  <si>
    <t>Waterman, David L Esq</t>
  </si>
  <si>
    <t>345 S Prospect St</t>
  </si>
  <si>
    <t>Ypsilanti</t>
  </si>
  <si>
    <t>734-485-3871</t>
  </si>
  <si>
    <t>734-485-9959</t>
  </si>
  <si>
    <t>franklin@schuman.com</t>
  </si>
  <si>
    <t>http://www.franklinschuman.com</t>
  </si>
  <si>
    <t>Ethel Mccaskell</t>
  </si>
  <si>
    <t>Ney &amp; Associates Inc</t>
  </si>
  <si>
    <t>825 8th St</t>
  </si>
  <si>
    <t>Vero Beach</t>
  </si>
  <si>
    <t>Indian River</t>
  </si>
  <si>
    <t>772-569-9847</t>
  </si>
  <si>
    <t>772-569-4694</t>
  </si>
  <si>
    <t>ethel@mccaskell.com</t>
  </si>
  <si>
    <t>http://www.ethelmccaskell.com</t>
  </si>
  <si>
    <t>Luisa Radloff</t>
  </si>
  <si>
    <t>Mercer County Blind Assn</t>
  </si>
  <si>
    <t>2501 E Truman Rd</t>
  </si>
  <si>
    <t>816-483-4028</t>
  </si>
  <si>
    <t>816-483-6144</t>
  </si>
  <si>
    <t>luisa@radloff.com</t>
  </si>
  <si>
    <t>http://www.luisaradloff.com</t>
  </si>
  <si>
    <t>Ruben Meanor</t>
  </si>
  <si>
    <t>Professional Service Ind Inc</t>
  </si>
  <si>
    <t>204 Montour Blvd</t>
  </si>
  <si>
    <t>Bloomsburg</t>
  </si>
  <si>
    <t>570-387-9115</t>
  </si>
  <si>
    <t>570-387-3499</t>
  </si>
  <si>
    <t>ruben@meanor.com</t>
  </si>
  <si>
    <t>http://www.rubenmeanor.com</t>
  </si>
  <si>
    <t>Angelo Somogyi</t>
  </si>
  <si>
    <t>Fmly Home Medl Div Foley Medl</t>
  </si>
  <si>
    <t>218 N Randolphville Rd</t>
  </si>
  <si>
    <t>Piscataway</t>
  </si>
  <si>
    <t>732-752-0985</t>
  </si>
  <si>
    <t>732-752-7387</t>
  </si>
  <si>
    <t>angelo@somogyi.com</t>
  </si>
  <si>
    <t>http://www.angelosomogyi.com</t>
  </si>
  <si>
    <t>Paula Motts</t>
  </si>
  <si>
    <t>Cpm Co</t>
  </si>
  <si>
    <t>1108 E Main St</t>
  </si>
  <si>
    <t>Richmond City</t>
  </si>
  <si>
    <t>804-643-0213</t>
  </si>
  <si>
    <t>804-643-6775</t>
  </si>
  <si>
    <t>paula@motts.com</t>
  </si>
  <si>
    <t>http://www.paulamotts.com</t>
  </si>
  <si>
    <t>Norman Skeesick</t>
  </si>
  <si>
    <t>Boise Cascade Office Products</t>
  </si>
  <si>
    <t>5260 Vineland Ave</t>
  </si>
  <si>
    <t>North Hollywood</t>
  </si>
  <si>
    <t>818-509-3478</t>
  </si>
  <si>
    <t>818-509-7039</t>
  </si>
  <si>
    <t>norman@skeesick.com</t>
  </si>
  <si>
    <t>http://www.normanskeesick.com</t>
  </si>
  <si>
    <t>Byron Sneider</t>
  </si>
  <si>
    <t>Lerner, Brad D Md</t>
  </si>
  <si>
    <t>2277 High St</t>
  </si>
  <si>
    <t>Canon City</t>
  </si>
  <si>
    <t>Fremont</t>
  </si>
  <si>
    <t>719-275-0740</t>
  </si>
  <si>
    <t>719-275-7385</t>
  </si>
  <si>
    <t>byron@sneider.com</t>
  </si>
  <si>
    <t>http://www.byronsneider.com</t>
  </si>
  <si>
    <t>Velma Burian</t>
  </si>
  <si>
    <t>Mccready, Kevin J Esq</t>
  </si>
  <si>
    <t>819 Edwards Rd</t>
  </si>
  <si>
    <t>Parsippany</t>
  </si>
  <si>
    <t>973-575-9672</t>
  </si>
  <si>
    <t>973-575-3106</t>
  </si>
  <si>
    <t>velma@burian.com</t>
  </si>
  <si>
    <t>http://www.velmaburian.com</t>
  </si>
  <si>
    <t>Samuel Madyun</t>
  </si>
  <si>
    <t>Good News Carpet Cleaners</t>
  </si>
  <si>
    <t>319 Wilson Ave</t>
  </si>
  <si>
    <t>973-465-0819</t>
  </si>
  <si>
    <t>973-465-0479</t>
  </si>
  <si>
    <t>samuel@madyun.com</t>
  </si>
  <si>
    <t>http://www.samuelmadyun.com</t>
  </si>
  <si>
    <t>Wilbur Botwinick</t>
  </si>
  <si>
    <t>Vangorden Foundation Polinsky</t>
  </si>
  <si>
    <t>325 Drum Point Rd</t>
  </si>
  <si>
    <t>Brick</t>
  </si>
  <si>
    <t>Ocean</t>
  </si>
  <si>
    <t>732-920-3852</t>
  </si>
  <si>
    <t>732-920-5509</t>
  </si>
  <si>
    <t>wilbur@botwinick.com</t>
  </si>
  <si>
    <t>http://www.wilburbotwinick.com</t>
  </si>
  <si>
    <t>Fermin Skwara</t>
  </si>
  <si>
    <t>Wedge Machine &amp; Tool</t>
  </si>
  <si>
    <t>126 Kenton Lands Rd</t>
  </si>
  <si>
    <t>Erlanger</t>
  </si>
  <si>
    <t>Kenton</t>
  </si>
  <si>
    <t>KY</t>
  </si>
  <si>
    <t>859-727-6271</t>
  </si>
  <si>
    <t>859-727-0778</t>
  </si>
  <si>
    <t>fermin@skwara.com</t>
  </si>
  <si>
    <t>http://www.ferminskwara.com</t>
  </si>
  <si>
    <t>Deloris Tuffey</t>
  </si>
  <si>
    <t>Pasta House Company</t>
  </si>
  <si>
    <t>3719 Santa Maria Ave</t>
  </si>
  <si>
    <t>Laredo</t>
  </si>
  <si>
    <t>Webb</t>
  </si>
  <si>
    <t>956-722-7126</t>
  </si>
  <si>
    <t>956-722-4336</t>
  </si>
  <si>
    <t>deloris@tuffey.com</t>
  </si>
  <si>
    <t>http://www.deloristuffey.com</t>
  </si>
  <si>
    <t>Adolfo Calise</t>
  </si>
  <si>
    <t>Narcotics Intrntl Enfcmnt Ofcr</t>
  </si>
  <si>
    <t>2365 Main St</t>
  </si>
  <si>
    <t>Bridgeport</t>
  </si>
  <si>
    <t>203-334-7737</t>
  </si>
  <si>
    <t>203-334-9114</t>
  </si>
  <si>
    <t>adolfo@calise.com</t>
  </si>
  <si>
    <t>http://www.adolfocalise.com</t>
  </si>
  <si>
    <t>Hector Leemow</t>
  </si>
  <si>
    <t>Design Library</t>
  </si>
  <si>
    <t>25 Andrews Dr</t>
  </si>
  <si>
    <t>Little Falls</t>
  </si>
  <si>
    <t>973-812-9079</t>
  </si>
  <si>
    <t>973-812-4962</t>
  </si>
  <si>
    <t>hector@leemow.com</t>
  </si>
  <si>
    <t>http://www.hectorleemow.com</t>
  </si>
  <si>
    <t>Carmela Cronwell</t>
  </si>
  <si>
    <t>Wallace Tallmadge Hahn Smith</t>
  </si>
  <si>
    <t>Calais Rd</t>
  </si>
  <si>
    <t>Randolph</t>
  </si>
  <si>
    <t>973-895-7938</t>
  </si>
  <si>
    <t>973-895-8935</t>
  </si>
  <si>
    <t>carmela@cronwell.com</t>
  </si>
  <si>
    <t>http://www.carmelacronwell.com</t>
  </si>
  <si>
    <t>Dena Sensabaugh</t>
  </si>
  <si>
    <t>Durham Pecan Co</t>
  </si>
  <si>
    <t>200 N Marquette St</t>
  </si>
  <si>
    <t>Davenport</t>
  </si>
  <si>
    <t>IA</t>
  </si>
  <si>
    <t>563-322-1789</t>
  </si>
  <si>
    <t>563-322-2816</t>
  </si>
  <si>
    <t>dena@sensabaugh.com</t>
  </si>
  <si>
    <t>http://www.denasensabaugh.com</t>
  </si>
  <si>
    <t>Traci Hutch</t>
  </si>
  <si>
    <t>Miller Huggins Inc</t>
  </si>
  <si>
    <t>48 Lehigh Ave</t>
  </si>
  <si>
    <t>973-345-1409</t>
  </si>
  <si>
    <t>973-345-7761</t>
  </si>
  <si>
    <t>traci@hutch.com</t>
  </si>
  <si>
    <t>http://www.tracihutch.com</t>
  </si>
  <si>
    <t>Leonardo Gidwani</t>
  </si>
  <si>
    <t>Acorn Computer Graphics</t>
  </si>
  <si>
    <t>26 Jackson Mills Rd</t>
  </si>
  <si>
    <t>732-462-6239</t>
  </si>
  <si>
    <t>732-462-3979</t>
  </si>
  <si>
    <t>leonardo@gidwani.com</t>
  </si>
  <si>
    <t>http://www.leonardogidwani.com</t>
  </si>
  <si>
    <t>Stevie Defoor</t>
  </si>
  <si>
    <t>Easy Check Cashing</t>
  </si>
  <si>
    <t>Rte 209</t>
  </si>
  <si>
    <t>Marshalls Creek</t>
  </si>
  <si>
    <t>570-424-4754</t>
  </si>
  <si>
    <t>570-424-4508</t>
  </si>
  <si>
    <t>stevie@defoor.com</t>
  </si>
  <si>
    <t>http://www.steviedefoor.com</t>
  </si>
  <si>
    <t>Mary Pruss</t>
  </si>
  <si>
    <t>Greenville Tile Distributors</t>
  </si>
  <si>
    <t>Stroudsburg</t>
  </si>
  <si>
    <t>570-424-7925</t>
  </si>
  <si>
    <t>570-424-2814</t>
  </si>
  <si>
    <t>mary@pruss.com</t>
  </si>
  <si>
    <t>http://www.marypruss.com</t>
  </si>
  <si>
    <t>Kelly Noggler</t>
  </si>
  <si>
    <t>Hungarian Kossuth Hall</t>
  </si>
  <si>
    <t>114 Walnut St</t>
  </si>
  <si>
    <t>Morton</t>
  </si>
  <si>
    <t>610-543-5018</t>
  </si>
  <si>
    <t>610-543-8457</t>
  </si>
  <si>
    <t>kelly@noggler.com</t>
  </si>
  <si>
    <t>http://www.kellynoggler.com</t>
  </si>
  <si>
    <t>Geraldo Mccadden</t>
  </si>
  <si>
    <t>Avon Glove Corp</t>
  </si>
  <si>
    <t>2309 Line Ave</t>
  </si>
  <si>
    <t>806-374-5773</t>
  </si>
  <si>
    <t>806-374-9444</t>
  </si>
  <si>
    <t>geraldo@mccadden.com</t>
  </si>
  <si>
    <t>http://www.geraldomccadden.com</t>
  </si>
  <si>
    <t>Darwin Hostettler</t>
  </si>
  <si>
    <t>Becharof Corporation</t>
  </si>
  <si>
    <t>14633 Carmenita Rd</t>
  </si>
  <si>
    <t>Norwalk</t>
  </si>
  <si>
    <t>562-921-9474</t>
  </si>
  <si>
    <t>562-921-3126</t>
  </si>
  <si>
    <t>darwin@hostettler.com</t>
  </si>
  <si>
    <t>http://www.darwinhostettler.com</t>
  </si>
  <si>
    <t>Selma Joosten</t>
  </si>
  <si>
    <t>Hub States Corp</t>
  </si>
  <si>
    <t>712 Richland St  #-h</t>
  </si>
  <si>
    <t>Richland</t>
  </si>
  <si>
    <t>SC</t>
  </si>
  <si>
    <t>803-799-3379</t>
  </si>
  <si>
    <t>803-799-1544</t>
  </si>
  <si>
    <t>selma@joosten.com</t>
  </si>
  <si>
    <t>http://www.selmajoosten.com</t>
  </si>
  <si>
    <t>Pilar Gotsche</t>
  </si>
  <si>
    <t>Haverhill Contracting Co Inc</t>
  </si>
  <si>
    <t>15 U P S Dr</t>
  </si>
  <si>
    <t>Secaucus</t>
  </si>
  <si>
    <t>201-865-5899</t>
  </si>
  <si>
    <t>201-865-7461</t>
  </si>
  <si>
    <t>pilar@gotsche.com</t>
  </si>
  <si>
    <t>http://www.pilargotsche.com</t>
  </si>
  <si>
    <t>Gerald Tyer</t>
  </si>
  <si>
    <t>Safety Containment Company Scc</t>
  </si>
  <si>
    <t>222 S Main St</t>
  </si>
  <si>
    <t>Monroe City</t>
  </si>
  <si>
    <t>573-735-1178</t>
  </si>
  <si>
    <t>573-735-0743</t>
  </si>
  <si>
    <t>gerald@tyer.com</t>
  </si>
  <si>
    <t>http://www.geraldtyer.com</t>
  </si>
  <si>
    <t>Daniel Holderness</t>
  </si>
  <si>
    <t>Compton, Todd B</t>
  </si>
  <si>
    <t>39 State St</t>
  </si>
  <si>
    <t>North Haven</t>
  </si>
  <si>
    <t>203-234-5853</t>
  </si>
  <si>
    <t>203-234-2649</t>
  </si>
  <si>
    <t>daniel@holderness.com</t>
  </si>
  <si>
    <t>http://www.danielholderness.com</t>
  </si>
  <si>
    <t>Amos Unkn</t>
  </si>
  <si>
    <t>Dake, Stephen M Esq</t>
  </si>
  <si>
    <t>21 Broadway</t>
  </si>
  <si>
    <t>Westwood</t>
  </si>
  <si>
    <t>201-664-9904</t>
  </si>
  <si>
    <t>201-664-0746</t>
  </si>
  <si>
    <t>amos@unkn.com</t>
  </si>
  <si>
    <t>http://www.amosunkn.com</t>
  </si>
  <si>
    <t>Janice Livernoche</t>
  </si>
  <si>
    <t>Larocca, Anthony J Esq</t>
  </si>
  <si>
    <t>203-234-8050</t>
  </si>
  <si>
    <t>203-234-0125</t>
  </si>
  <si>
    <t>janice@livernoche.com</t>
  </si>
  <si>
    <t>http://www.janicelivernoche.com</t>
  </si>
  <si>
    <t>Bobby Bregon</t>
  </si>
  <si>
    <t>Sweeney, David J Esq</t>
  </si>
  <si>
    <t>87 Bowne St</t>
  </si>
  <si>
    <t>718-797-4851</t>
  </si>
  <si>
    <t>718-797-3817</t>
  </si>
  <si>
    <t>bobby@bregon.com</t>
  </si>
  <si>
    <t>http://www.bobbybregon.com</t>
  </si>
  <si>
    <t>Carole Nistler</t>
  </si>
  <si>
    <t>Fire Stop</t>
  </si>
  <si>
    <t>203-334-4197</t>
  </si>
  <si>
    <t>203-334-7776</t>
  </si>
  <si>
    <t>carole@nistler.com</t>
  </si>
  <si>
    <t>http://www.carolenistler.com</t>
  </si>
  <si>
    <t>Maurice Stokey</t>
  </si>
  <si>
    <t>Acme Roofing Inc</t>
  </si>
  <si>
    <t>551 W 189th St</t>
  </si>
  <si>
    <t>Gardena</t>
  </si>
  <si>
    <t>310-769-4671</t>
  </si>
  <si>
    <t>310-769-1614</t>
  </si>
  <si>
    <t>maurice@stokey.com</t>
  </si>
  <si>
    <t>http://www.mauricestokey.com</t>
  </si>
  <si>
    <t>Sybil Leyrer</t>
  </si>
  <si>
    <t>Lillagaard Hotel</t>
  </si>
  <si>
    <t>2739 W 79th St  #-18</t>
  </si>
  <si>
    <t>305-557-8399</t>
  </si>
  <si>
    <t>305-557-1967</t>
  </si>
  <si>
    <t>sybil@leyrer.com</t>
  </si>
  <si>
    <t>http://www.sybilleyrer.com</t>
  </si>
  <si>
    <t>Ashlee Bargas</t>
  </si>
  <si>
    <t>Mission Research Corp</t>
  </si>
  <si>
    <t>50 James St</t>
  </si>
  <si>
    <t>Somerville</t>
  </si>
  <si>
    <t>908-526-9249</t>
  </si>
  <si>
    <t>908-526-6692</t>
  </si>
  <si>
    <t>ashlee@bargas.com</t>
  </si>
  <si>
    <t>http://www.ashleebargas.com</t>
  </si>
  <si>
    <t>Chester Giannattasio</t>
  </si>
  <si>
    <t>Reed, William E Iii</t>
  </si>
  <si>
    <t>335 N Maple Ave</t>
  </si>
  <si>
    <t>Martinsburg</t>
  </si>
  <si>
    <t>304-263-6241</t>
  </si>
  <si>
    <t>304-263-0093</t>
  </si>
  <si>
    <t>chester@giannattasio.com</t>
  </si>
  <si>
    <t>http://www.chestergiannattasio.com</t>
  </si>
  <si>
    <t>Jerrold Wolke</t>
  </si>
  <si>
    <t>Parker Hannifin Corp Schrader</t>
  </si>
  <si>
    <t>1239 Broad St</t>
  </si>
  <si>
    <t>973-824-1243</t>
  </si>
  <si>
    <t>973-824-5854</t>
  </si>
  <si>
    <t>jerrold@wolke.com</t>
  </si>
  <si>
    <t>http://www.jerroldwolke.com</t>
  </si>
  <si>
    <t>Arden Clemen</t>
  </si>
  <si>
    <t>Hochstrassers Marina</t>
  </si>
  <si>
    <t>140 Monroe St</t>
  </si>
  <si>
    <t>Garfield</t>
  </si>
  <si>
    <t>973-546-3112</t>
  </si>
  <si>
    <t>973-546-7431</t>
  </si>
  <si>
    <t>arden@clemen.com</t>
  </si>
  <si>
    <t>http://www.ardenclemen.com</t>
  </si>
  <si>
    <t>Trudy Curit</t>
  </si>
  <si>
    <t>G F Office Furniture Ltd</t>
  </si>
  <si>
    <t>326 Elm St</t>
  </si>
  <si>
    <t>Graham</t>
  </si>
  <si>
    <t>Young</t>
  </si>
  <si>
    <t>940-549-6436</t>
  </si>
  <si>
    <t>940-549-0317</t>
  </si>
  <si>
    <t>trudy@curit.com</t>
  </si>
  <si>
    <t>http://www.trudycurit.com</t>
  </si>
  <si>
    <t>Kaitlyn Leigers</t>
  </si>
  <si>
    <t>Mr Chain</t>
  </si>
  <si>
    <t>1610 State Route 27</t>
  </si>
  <si>
    <t>North Brunswick</t>
  </si>
  <si>
    <t>732-572-3356</t>
  </si>
  <si>
    <t>732-572-0499</t>
  </si>
  <si>
    <t>kaitlyn@leigers.com</t>
  </si>
  <si>
    <t>http://www.kaitlynleigers.com</t>
  </si>
  <si>
    <t>Adrian Stick</t>
  </si>
  <si>
    <t>Tri State Electrical Supl Inc</t>
  </si>
  <si>
    <t>80 Bay St</t>
  </si>
  <si>
    <t>718-727-3071</t>
  </si>
  <si>
    <t>718-727-3508</t>
  </si>
  <si>
    <t>adrian@stick.com</t>
  </si>
  <si>
    <t>http://www.adrianstick.com</t>
  </si>
  <si>
    <t>Lorraine Markland</t>
  </si>
  <si>
    <t>Hills, James L Esq</t>
  </si>
  <si>
    <t>12967 Ship Ct</t>
  </si>
  <si>
    <t>Lusby</t>
  </si>
  <si>
    <t>Calvert</t>
  </si>
  <si>
    <t>410-326-6175</t>
  </si>
  <si>
    <t>410-326-5799</t>
  </si>
  <si>
    <t>lorraine@markland.com</t>
  </si>
  <si>
    <t>http://www.lorrainemarkland.com</t>
  </si>
  <si>
    <t>Dino Rijos</t>
  </si>
  <si>
    <t>Middletown Pub Schls Pupil</t>
  </si>
  <si>
    <t>35454 Mound Rd</t>
  </si>
  <si>
    <t>Sterling Heights</t>
  </si>
  <si>
    <t>586-264-0715</t>
  </si>
  <si>
    <t>586-264-8724</t>
  </si>
  <si>
    <t>dino@rijos.com</t>
  </si>
  <si>
    <t>http://www.dinorijos.com</t>
  </si>
  <si>
    <t>Lilian Bruchey</t>
  </si>
  <si>
    <t>Wenner, Scott J Esq</t>
  </si>
  <si>
    <t>520 E Jackson St</t>
  </si>
  <si>
    <t>Willard</t>
  </si>
  <si>
    <t>Greene</t>
  </si>
  <si>
    <t>417-742-8921</t>
  </si>
  <si>
    <t>417-742-5012</t>
  </si>
  <si>
    <t>lilian@bruchey.com</t>
  </si>
  <si>
    <t>http://www.lilianbruchey.com</t>
  </si>
  <si>
    <t>Jerome Paquin</t>
  </si>
  <si>
    <t>Coffey, Joseph A Jr</t>
  </si>
  <si>
    <t>3005 W Lake Mary Blvd</t>
  </si>
  <si>
    <t>Lake Mary</t>
  </si>
  <si>
    <t>407-322-4502</t>
  </si>
  <si>
    <t>407-322-6322</t>
  </si>
  <si>
    <t>jerome@paquin.com</t>
  </si>
  <si>
    <t>http://www.jeromepaquin.com</t>
  </si>
  <si>
    <t>Dario Sandine</t>
  </si>
  <si>
    <t>Raskas Foods Inc</t>
  </si>
  <si>
    <t>30 Park Pl</t>
  </si>
  <si>
    <t>201-871-1705</t>
  </si>
  <si>
    <t>201-871-3472</t>
  </si>
  <si>
    <t>dario@sandine.com</t>
  </si>
  <si>
    <t>http://www.dariosandine.com</t>
  </si>
  <si>
    <t>Hunter Eurbin</t>
  </si>
  <si>
    <t>Boston Insurance Center</t>
  </si>
  <si>
    <t>4275 S Navajo St</t>
  </si>
  <si>
    <t>303-789-8189</t>
  </si>
  <si>
    <t>303-789-8562</t>
  </si>
  <si>
    <t>hunter@eurbin.com</t>
  </si>
  <si>
    <t>http://www.huntereurbin.com</t>
  </si>
  <si>
    <t>Loraine Vandee</t>
  </si>
  <si>
    <t>Munson Williams Proctor Inst</t>
  </si>
  <si>
    <t>407-322-9990</t>
  </si>
  <si>
    <t>407-322-9674</t>
  </si>
  <si>
    <t>loraine@vandee.com</t>
  </si>
  <si>
    <t>http://www.lorainevandee.com</t>
  </si>
  <si>
    <t>Ernestine Zacharewicz</t>
  </si>
  <si>
    <t>Dordick, Gary A Esq</t>
  </si>
  <si>
    <t>3267 Monier Cir</t>
  </si>
  <si>
    <t>Rancho Cordova</t>
  </si>
  <si>
    <t>916-635-8520</t>
  </si>
  <si>
    <t>916-635-1022</t>
  </si>
  <si>
    <t>ernestine@zacharewicz.com</t>
  </si>
  <si>
    <t>http://www.ernestinezacharewicz.com</t>
  </si>
  <si>
    <t>Ivory Obyrne</t>
  </si>
  <si>
    <t>Smiths Pianos &amp; Organs</t>
  </si>
  <si>
    <t>12520 Prosperity Dr  #-300</t>
  </si>
  <si>
    <t>Silver Spring</t>
  </si>
  <si>
    <t>301-384-6358</t>
  </si>
  <si>
    <t>301-384-7675</t>
  </si>
  <si>
    <t>ivory@obyrne.com</t>
  </si>
  <si>
    <t>http://www.ivoryobyrne.com</t>
  </si>
  <si>
    <t>Margarita Schaupp</t>
  </si>
  <si>
    <t>Window Fash &amp; Intrs Ind Inc</t>
  </si>
  <si>
    <t>9005 Miner St</t>
  </si>
  <si>
    <t>323-583-8995</t>
  </si>
  <si>
    <t>323-583-9005</t>
  </si>
  <si>
    <t>margarita@schaupp.com</t>
  </si>
  <si>
    <t>http://www.margaritaschaupp.com</t>
  </si>
  <si>
    <t>Ines Gritsch</t>
  </si>
  <si>
    <t>Houck Service Co</t>
  </si>
  <si>
    <t>625 William St</t>
  </si>
  <si>
    <t>203-333-7108</t>
  </si>
  <si>
    <t>203-333-6217</t>
  </si>
  <si>
    <t>ines@gritsch.com</t>
  </si>
  <si>
    <t>http://www.inesgritsch.com</t>
  </si>
  <si>
    <t>Basil Pama</t>
  </si>
  <si>
    <t>Nassau Educators Fed Crdt Un</t>
  </si>
  <si>
    <t>2101 Standiford Ave</t>
  </si>
  <si>
    <t>209-577-1775</t>
  </si>
  <si>
    <t>209-577-7053</t>
  </si>
  <si>
    <t>basil@pama.com</t>
  </si>
  <si>
    <t>http://www.basilpama.com</t>
  </si>
  <si>
    <t>Birdie Nuque</t>
  </si>
  <si>
    <t>Surgicenter Of S E Texas Inc</t>
  </si>
  <si>
    <t>15 Oak Ave</t>
  </si>
  <si>
    <t>Marmora</t>
  </si>
  <si>
    <t>Cape May</t>
  </si>
  <si>
    <t>609-390-2943</t>
  </si>
  <si>
    <t>609-390-1628</t>
  </si>
  <si>
    <t>birdie@nuque.com</t>
  </si>
  <si>
    <t>http://www.birdienuque.com</t>
  </si>
  <si>
    <t>Emilie Trisdale</t>
  </si>
  <si>
    <t>Bulgin, Jackie Realtor</t>
  </si>
  <si>
    <t>405 Fairview Ave Nw</t>
  </si>
  <si>
    <t>Seattle</t>
  </si>
  <si>
    <t>206-628-2471</t>
  </si>
  <si>
    <t>206-628-4724</t>
  </si>
  <si>
    <t>emilie@trisdale.com</t>
  </si>
  <si>
    <t>http://www.emilietrisdale.com</t>
  </si>
  <si>
    <t>Ned Natter</t>
  </si>
  <si>
    <t>All American Golf Sales Inc</t>
  </si>
  <si>
    <t>6525 Upland St</t>
  </si>
  <si>
    <t>215-724-1936</t>
  </si>
  <si>
    <t>215-724-5518</t>
  </si>
  <si>
    <t>ned@natter.com</t>
  </si>
  <si>
    <t>http://www.nednatter.com</t>
  </si>
  <si>
    <t>Whitney Bokman</t>
  </si>
  <si>
    <t>Gaffney, John F Esq</t>
  </si>
  <si>
    <t>7200 Interstate 20  #-101</t>
  </si>
  <si>
    <t>Kennedale</t>
  </si>
  <si>
    <t>817-572-5680</t>
  </si>
  <si>
    <t>817-572-5978</t>
  </si>
  <si>
    <t>whitney@bokman.com</t>
  </si>
  <si>
    <t>http://www.whitneybokman.com</t>
  </si>
  <si>
    <t>Carroll Pestronk</t>
  </si>
  <si>
    <t>Girl Scouts Farthest N Cncl</t>
  </si>
  <si>
    <t>1315 Lamar St</t>
  </si>
  <si>
    <t>303-237-3823</t>
  </si>
  <si>
    <t>303-237-5968</t>
  </si>
  <si>
    <t>carroll@pestronk.com</t>
  </si>
  <si>
    <t>http://www.carrollpestronk.com</t>
  </si>
  <si>
    <t>Christal Dul</t>
  </si>
  <si>
    <t>Truck Sign Service</t>
  </si>
  <si>
    <t>3668 Us Highway 12e E</t>
  </si>
  <si>
    <t>East Helena</t>
  </si>
  <si>
    <t>Lewis and Clark</t>
  </si>
  <si>
    <t>406-227-8720</t>
  </si>
  <si>
    <t>406-227-0394</t>
  </si>
  <si>
    <t>christal@dul.com</t>
  </si>
  <si>
    <t>http://www.christaldul.com</t>
  </si>
  <si>
    <t>Katherine Willimas</t>
  </si>
  <si>
    <t>Waddingham &amp; Peterson</t>
  </si>
  <si>
    <t>1870 W Bayshore Rd</t>
  </si>
  <si>
    <t>Palo Alto</t>
  </si>
  <si>
    <t>650-321-1559</t>
  </si>
  <si>
    <t>650-321-6276</t>
  </si>
  <si>
    <t>katherine@willimas.com</t>
  </si>
  <si>
    <t>http://www.katherinewillimas.com</t>
  </si>
  <si>
    <t>Gussie Bodle</t>
  </si>
  <si>
    <t>Precision Printing</t>
  </si>
  <si>
    <t>Woodfield</t>
  </si>
  <si>
    <t>847-619-2943</t>
  </si>
  <si>
    <t>847-619-3171</t>
  </si>
  <si>
    <t>gussie@bodle.com</t>
  </si>
  <si>
    <t>http://www.gussiebodle.com</t>
  </si>
  <si>
    <t>Louisa Lokhmator</t>
  </si>
  <si>
    <t>Allstate Business Archives</t>
  </si>
  <si>
    <t>9549 Penn Ave S</t>
  </si>
  <si>
    <t>Hennepin</t>
  </si>
  <si>
    <t>952-887-3996</t>
  </si>
  <si>
    <t>952-887-8771</t>
  </si>
  <si>
    <t>louisa@lokhmator.com</t>
  </si>
  <si>
    <t>http://www.louisalokhmator.com</t>
  </si>
  <si>
    <t>Valeria Kanniard</t>
  </si>
  <si>
    <t>D A Daniel Ross Acctncy Corp</t>
  </si>
  <si>
    <t>405 West St</t>
  </si>
  <si>
    <t>Walpole</t>
  </si>
  <si>
    <t>508-660-4920</t>
  </si>
  <si>
    <t>508-660-8289</t>
  </si>
  <si>
    <t>valeria@kanniard.com</t>
  </si>
  <si>
    <t>http://www.valeriakanniard.com</t>
  </si>
  <si>
    <t>Hester Alnas</t>
  </si>
  <si>
    <t>Elliot Katt Books On Perf Arts</t>
  </si>
  <si>
    <t>215 N Long Beach Blvd</t>
  </si>
  <si>
    <t>562-436-9783</t>
  </si>
  <si>
    <t>562-436-9058</t>
  </si>
  <si>
    <t>hester@alnas.com</t>
  </si>
  <si>
    <t>http://www.hesteralnas.com</t>
  </si>
  <si>
    <t>Elida Selva</t>
  </si>
  <si>
    <t>California Sea Coast Lodge</t>
  </si>
  <si>
    <t>3525 Longhorn Dr</t>
  </si>
  <si>
    <t>281-579-1237</t>
  </si>
  <si>
    <t>281-579-0384</t>
  </si>
  <si>
    <t>elida@selva.com</t>
  </si>
  <si>
    <t>http://www.elidaselva.com</t>
  </si>
  <si>
    <t>Wally Kartman</t>
  </si>
  <si>
    <t>Mckinnon, Robert S</t>
  </si>
  <si>
    <t>529 Ashland Ave</t>
  </si>
  <si>
    <t>508-765-6833</t>
  </si>
  <si>
    <t>508-765-8878</t>
  </si>
  <si>
    <t>wally@kartman.com</t>
  </si>
  <si>
    <t>http://www.wallykartman.com</t>
  </si>
  <si>
    <t>Melva Paugh</t>
  </si>
  <si>
    <t>Adamba Imports Intrntl Inc</t>
  </si>
  <si>
    <t>3403 Cavanaugh Rd</t>
  </si>
  <si>
    <t>Fort Smith</t>
  </si>
  <si>
    <t>Sebastian</t>
  </si>
  <si>
    <t>479-646-1762</t>
  </si>
  <si>
    <t>479-646-4843</t>
  </si>
  <si>
    <t>melva@paugh.com</t>
  </si>
  <si>
    <t>http://www.melvapaugh.com</t>
  </si>
  <si>
    <t>Ester Kame</t>
  </si>
  <si>
    <t>Vosburg, Bruce D Esq</t>
  </si>
  <si>
    <t>Gardner</t>
  </si>
  <si>
    <t>Port Jervis</t>
  </si>
  <si>
    <t>845-856-9914</t>
  </si>
  <si>
    <t>845-856-8755</t>
  </si>
  <si>
    <t>ester@kame.com</t>
  </si>
  <si>
    <t>http://www.esterkame.com</t>
  </si>
  <si>
    <t>Jeannie Jurasek</t>
  </si>
  <si>
    <t>Giddings, Theresa</t>
  </si>
  <si>
    <t>17197 N Laurel Park Dr  #-500</t>
  </si>
  <si>
    <t>734-462-4005</t>
  </si>
  <si>
    <t>734-462-7685</t>
  </si>
  <si>
    <t>jeannie@jurasek.com</t>
  </si>
  <si>
    <t>http://www.jeanniejurasek.com</t>
  </si>
  <si>
    <t>Margo Bassil</t>
  </si>
  <si>
    <t>Tony Callaway Insurance Agcy</t>
  </si>
  <si>
    <t>503 Alexander Dr</t>
  </si>
  <si>
    <t>Ephrata</t>
  </si>
  <si>
    <t>717-738-4542</t>
  </si>
  <si>
    <t>717-738-3978</t>
  </si>
  <si>
    <t>margo@bassil.com</t>
  </si>
  <si>
    <t>http://www.margobassil.com</t>
  </si>
  <si>
    <t>Terence Neidig</t>
  </si>
  <si>
    <t>Hettinger Mobridge Cndy &amp; Tob</t>
  </si>
  <si>
    <t>1003 Pioneer Rd</t>
  </si>
  <si>
    <t>907-451-5695</t>
  </si>
  <si>
    <t>907-451-7214</t>
  </si>
  <si>
    <t>terence@neidig.com</t>
  </si>
  <si>
    <t>http://www.terenceneidig.com</t>
  </si>
  <si>
    <t>Buck Tweet</t>
  </si>
  <si>
    <t>Design Depot Inc</t>
  </si>
  <si>
    <t>12155 Magnolia Ave</t>
  </si>
  <si>
    <t>951-351-2858</t>
  </si>
  <si>
    <t>951-351-9229</t>
  </si>
  <si>
    <t>buck@tweet.com</t>
  </si>
  <si>
    <t>http://www.bucktweet.com</t>
  </si>
  <si>
    <t>Eliseo Finzel</t>
  </si>
  <si>
    <t>Applied Solar Energy Corp</t>
  </si>
  <si>
    <t>1660 White Ln</t>
  </si>
  <si>
    <t>Stockton</t>
  </si>
  <si>
    <t>209-931-8532</t>
  </si>
  <si>
    <t>209-931-4708</t>
  </si>
  <si>
    <t>eliseo@finzel.com</t>
  </si>
  <si>
    <t>http://www.eliseofinzel.com</t>
  </si>
  <si>
    <t>Karl Kercheff</t>
  </si>
  <si>
    <t>Fremont Tribune Daily</t>
  </si>
  <si>
    <t>655 Waterman Ave</t>
  </si>
  <si>
    <t>East Providence</t>
  </si>
  <si>
    <t>401-438-8800</t>
  </si>
  <si>
    <t>401-438-3965</t>
  </si>
  <si>
    <t>karl@kercheff.com</t>
  </si>
  <si>
    <t>http://www.karlkercheff.com</t>
  </si>
  <si>
    <t>Fletcher Kampmann</t>
  </si>
  <si>
    <t>550 S Hill St  #-660</t>
  </si>
  <si>
    <t>213-627-1316</t>
  </si>
  <si>
    <t>213-627-4599</t>
  </si>
  <si>
    <t>fletcher@kampmann.com</t>
  </si>
  <si>
    <t>http://www.fletcherkampmann.com</t>
  </si>
  <si>
    <t>Christian Domianus</t>
  </si>
  <si>
    <t>Judicial Arbiter Group</t>
  </si>
  <si>
    <t>108 San Jacinto Ave</t>
  </si>
  <si>
    <t>979-823-4579</t>
  </si>
  <si>
    <t>979-823-8868</t>
  </si>
  <si>
    <t>christian@domianus.com</t>
  </si>
  <si>
    <t>http://www.christiandomianus.com</t>
  </si>
  <si>
    <t>Todd Malik</t>
  </si>
  <si>
    <t>Michael Raffaell Constrctn Inc</t>
  </si>
  <si>
    <t>654 Portage Tr</t>
  </si>
  <si>
    <t>Cuyahoga Falls</t>
  </si>
  <si>
    <t>330-928-1527</t>
  </si>
  <si>
    <t>330-928-8647</t>
  </si>
  <si>
    <t>todd@malik.com</t>
  </si>
  <si>
    <t>http://www.toddmalik.com</t>
  </si>
  <si>
    <t>Seth Chepiga</t>
  </si>
  <si>
    <t>Kelstar Enterprises Inc</t>
  </si>
  <si>
    <t>44171 N Groesbeck Hwy</t>
  </si>
  <si>
    <t>Clinton Township</t>
  </si>
  <si>
    <t>586-469-1343</t>
  </si>
  <si>
    <t>586-469-9893</t>
  </si>
  <si>
    <t>seth@chepiga.com</t>
  </si>
  <si>
    <t>http://www.sethchepiga.com</t>
  </si>
  <si>
    <t>Tyrell Shorey</t>
  </si>
  <si>
    <t>Odom, F Perry Esq</t>
  </si>
  <si>
    <t>735581 Lawehana St</t>
  </si>
  <si>
    <t>808-329-6007</t>
  </si>
  <si>
    <t>808-329-6887</t>
  </si>
  <si>
    <t>tyrell@shorey.com</t>
  </si>
  <si>
    <t>http://www.tyrellshorey.com</t>
  </si>
  <si>
    <t>Bret Kijak</t>
  </si>
  <si>
    <t>Boehm Surgical Instrument Corp</t>
  </si>
  <si>
    <t>1186 Ocean Shore Blvd</t>
  </si>
  <si>
    <t>Ormond Beach</t>
  </si>
  <si>
    <t>Volusia</t>
  </si>
  <si>
    <t>386-441-5507</t>
  </si>
  <si>
    <t>386-441-0038</t>
  </si>
  <si>
    <t>bret@kijak.com</t>
  </si>
  <si>
    <t>http://www.bretkijak.com</t>
  </si>
  <si>
    <t>Colton Courseault</t>
  </si>
  <si>
    <t>Arquati Window Covering</t>
  </si>
  <si>
    <t>1707 Arthur St Ne</t>
  </si>
  <si>
    <t>612-788-5627</t>
  </si>
  <si>
    <t>612-788-0679</t>
  </si>
  <si>
    <t>colton@courseault.com</t>
  </si>
  <si>
    <t>http://www.coltoncourseault.com</t>
  </si>
  <si>
    <t>Lorenzo Zierk</t>
  </si>
  <si>
    <t>Intrntl Longshoremans Assn Lcl</t>
  </si>
  <si>
    <t>14445 Mile Rd</t>
  </si>
  <si>
    <t>586-979-7020</t>
  </si>
  <si>
    <t>586-979-1134</t>
  </si>
  <si>
    <t>lorenzo@zierk.com</t>
  </si>
  <si>
    <t>http://www.lorenzozierk.com</t>
  </si>
  <si>
    <t>Jere Lamarche</t>
  </si>
  <si>
    <t>Medford Daily Mercury</t>
  </si>
  <si>
    <t>8653 Jefferson Hwy</t>
  </si>
  <si>
    <t>Osseo</t>
  </si>
  <si>
    <t>763-424-7807</t>
  </si>
  <si>
    <t>763-424-1757</t>
  </si>
  <si>
    <t>jere@lamarche.com</t>
  </si>
  <si>
    <t>http://www.jerelamarche.com</t>
  </si>
  <si>
    <t>Shanna Seward</t>
  </si>
  <si>
    <t>Best Western Golden Link Lodge</t>
  </si>
  <si>
    <t>418 Whalley Ave</t>
  </si>
  <si>
    <t>203-562-6197</t>
  </si>
  <si>
    <t>203-562-3368</t>
  </si>
  <si>
    <t>shanna@seward.com</t>
  </si>
  <si>
    <t>http://www.shannaseward.com</t>
  </si>
  <si>
    <t>Jenny Staubin</t>
  </si>
  <si>
    <t>Rebolini Drapery &amp; Blinds</t>
  </si>
  <si>
    <t>72200 Vista Chino</t>
  </si>
  <si>
    <t>Thousand Palms</t>
  </si>
  <si>
    <t>760-343-1862</t>
  </si>
  <si>
    <t>760-343-7691</t>
  </si>
  <si>
    <t>jenny@staubin.com</t>
  </si>
  <si>
    <t>http://www.jennystaubin.com</t>
  </si>
  <si>
    <t>Abraham Gumphrey</t>
  </si>
  <si>
    <t>Calder, Terence L Esq</t>
  </si>
  <si>
    <t>203 S Aven  #-d</t>
  </si>
  <si>
    <t>Clifton</t>
  </si>
  <si>
    <t>Bosque</t>
  </si>
  <si>
    <t>254-675-1620</t>
  </si>
  <si>
    <t>254-675-1998</t>
  </si>
  <si>
    <t>abraham@gumphrey.com</t>
  </si>
  <si>
    <t>http://www.abrahamgumphrey.com</t>
  </si>
  <si>
    <t>Renaldo Blanchfield</t>
  </si>
  <si>
    <t>Neptune Sunglasses</t>
  </si>
  <si>
    <t>12971 Sw 132nd Ct</t>
  </si>
  <si>
    <t>305-252-6495</t>
  </si>
  <si>
    <t>305-252-4796</t>
  </si>
  <si>
    <t>renaldo@blanchfield.com</t>
  </si>
  <si>
    <t>http://www.renaldoblanchfield.com</t>
  </si>
  <si>
    <t>Robby Ardolino</t>
  </si>
  <si>
    <t>Eiges, Patricia A Esq</t>
  </si>
  <si>
    <t>50 S Maple St</t>
  </si>
  <si>
    <t>330-376-1048</t>
  </si>
  <si>
    <t>330-376-0271</t>
  </si>
  <si>
    <t>robby@ardolino.com</t>
  </si>
  <si>
    <t>http://www.robbyardolino.com</t>
  </si>
  <si>
    <t>Sallie Marquardt</t>
  </si>
  <si>
    <t>Visx Inc</t>
  </si>
  <si>
    <t>1401 Cleveland Ave</t>
  </si>
  <si>
    <t>National City</t>
  </si>
  <si>
    <t>619-474-2956</t>
  </si>
  <si>
    <t>619-474-3905</t>
  </si>
  <si>
    <t>sallie@marquardt.com</t>
  </si>
  <si>
    <t>http://www.salliemarquardt.com</t>
  </si>
  <si>
    <t>Adeline Kilimnik</t>
  </si>
  <si>
    <t>Parks County</t>
  </si>
  <si>
    <t>1300 E 9th St</t>
  </si>
  <si>
    <t>501-372-2176</t>
  </si>
  <si>
    <t>501-372-7439</t>
  </si>
  <si>
    <t>adeline@kilimnik.com</t>
  </si>
  <si>
    <t>http://www.adelinekilimnik.com</t>
  </si>
  <si>
    <t>Kenton Kral</t>
  </si>
  <si>
    <t>Sowders, A Glenn Jr</t>
  </si>
  <si>
    <t>1611 Peach St</t>
  </si>
  <si>
    <t>Erie</t>
  </si>
  <si>
    <t>814-456-9489</t>
  </si>
  <si>
    <t>814-456-2094</t>
  </si>
  <si>
    <t>kenton@kral.com</t>
  </si>
  <si>
    <t>http://www.kentonkral.com</t>
  </si>
  <si>
    <t>Delia Adkins</t>
  </si>
  <si>
    <t>Ocean Spray Cranberries Inc</t>
  </si>
  <si>
    <t>368 Beverage Hill Ave</t>
  </si>
  <si>
    <t>Pawtucket</t>
  </si>
  <si>
    <t>401-725-9200</t>
  </si>
  <si>
    <t>401-725-0352</t>
  </si>
  <si>
    <t>delia@adkins.com</t>
  </si>
  <si>
    <t>http://www.deliaadkins.com</t>
  </si>
  <si>
    <t>Gina Pirolli</t>
  </si>
  <si>
    <t>Presentations South Inc</t>
  </si>
  <si>
    <t>26556 Redhawk Ln</t>
  </si>
  <si>
    <t>Fresno</t>
  </si>
  <si>
    <t>559-244-7105</t>
  </si>
  <si>
    <t>559-244-9415</t>
  </si>
  <si>
    <t>gina@pirolli.com</t>
  </si>
  <si>
    <t>http://www.ginapirolli.com</t>
  </si>
  <si>
    <t>Nigel Mattina</t>
  </si>
  <si>
    <t>Simon Hammer &amp; Jensen</t>
  </si>
  <si>
    <t>4634 12th St</t>
  </si>
  <si>
    <t>Wayland</t>
  </si>
  <si>
    <t>Allegan</t>
  </si>
  <si>
    <t>269-877-9752</t>
  </si>
  <si>
    <t>269-877-9228</t>
  </si>
  <si>
    <t>nigel@mattina.com</t>
  </si>
  <si>
    <t>http://www.nigelmattina.com</t>
  </si>
  <si>
    <t>Jed Kirkling</t>
  </si>
  <si>
    <t>Grobe &amp; Associates</t>
  </si>
  <si>
    <t>Main</t>
  </si>
  <si>
    <t>Mansfield</t>
  </si>
  <si>
    <t>419-589-4437</t>
  </si>
  <si>
    <t>419-589-8366</t>
  </si>
  <si>
    <t>jed@kirkling.com</t>
  </si>
  <si>
    <t>http://www.jedkirkling.com</t>
  </si>
  <si>
    <t>Theodore Sadar</t>
  </si>
  <si>
    <t>Corona, Joseph T Md</t>
  </si>
  <si>
    <t>9530 Cabot Dr</t>
  </si>
  <si>
    <t>858-689-3719</t>
  </si>
  <si>
    <t>858-689-9679</t>
  </si>
  <si>
    <t>theodore@sadar.com</t>
  </si>
  <si>
    <t>http://www.theodoresadar.com</t>
  </si>
  <si>
    <t>Corinne Langon</t>
  </si>
  <si>
    <t>Dorgan, John R Esq</t>
  </si>
  <si>
    <t>2860 State Route 10</t>
  </si>
  <si>
    <t>Morris Plains</t>
  </si>
  <si>
    <t>973-540-2830</t>
  </si>
  <si>
    <t>973-540-8959</t>
  </si>
  <si>
    <t>corinne@langon.com</t>
  </si>
  <si>
    <t>http://www.corinnelangon.com</t>
  </si>
  <si>
    <t>Evelyn Verderosa</t>
  </si>
  <si>
    <t>Norstan Communications</t>
  </si>
  <si>
    <t>4321 Kilmer St</t>
  </si>
  <si>
    <t>Golden</t>
  </si>
  <si>
    <t>303-279-0449</t>
  </si>
  <si>
    <t>303-279-0147</t>
  </si>
  <si>
    <t>evelyn@verderosa.com</t>
  </si>
  <si>
    <t>http://www.evelynverderosa.com</t>
  </si>
  <si>
    <t>Iola Antell</t>
  </si>
  <si>
    <t>Alescis Of South Euclid</t>
  </si>
  <si>
    <t>822 N Elm Pl</t>
  </si>
  <si>
    <t>Broken Arrow</t>
  </si>
  <si>
    <t>Tulsa</t>
  </si>
  <si>
    <t>918-251-0193</t>
  </si>
  <si>
    <t>918-251-8558</t>
  </si>
  <si>
    <t>iola@antell.com</t>
  </si>
  <si>
    <t>http://www.iolaantell.com</t>
  </si>
  <si>
    <t>Gail Munstermann</t>
  </si>
  <si>
    <t>J A Campoli &amp; Sons</t>
  </si>
  <si>
    <t>913 State Route 22</t>
  </si>
  <si>
    <t>Fox River Grove</t>
  </si>
  <si>
    <t>McHenry</t>
  </si>
  <si>
    <t>847-381-2959</t>
  </si>
  <si>
    <t>847-381-6994</t>
  </si>
  <si>
    <t>gail@munstermann.com</t>
  </si>
  <si>
    <t>http://www.gailmunstermann.com</t>
  </si>
  <si>
    <t>Marsha Bartleson</t>
  </si>
  <si>
    <t>Allen Hinckley &amp; Snyder</t>
  </si>
  <si>
    <t>200 Hillsdale Ave</t>
  </si>
  <si>
    <t>408-227-1136</t>
  </si>
  <si>
    <t>408-227-0091</t>
  </si>
  <si>
    <t>marsha@bartleson.com</t>
  </si>
  <si>
    <t>http://www.marshabartleson.com</t>
  </si>
  <si>
    <t>Leona Henthorn</t>
  </si>
  <si>
    <t>Haivala, Robert Esq</t>
  </si>
  <si>
    <t>449 Main Ave</t>
  </si>
  <si>
    <t>973-471-5936</t>
  </si>
  <si>
    <t>973-471-1719</t>
  </si>
  <si>
    <t>leona@henthorn.com</t>
  </si>
  <si>
    <t>http://www.leonahenthorn.com</t>
  </si>
  <si>
    <t>Bud Acken</t>
  </si>
  <si>
    <t>Luby, Kevin W Esq</t>
  </si>
  <si>
    <t>120 S Piedras St</t>
  </si>
  <si>
    <t>915-532-3560</t>
  </si>
  <si>
    <t>915-532-7254</t>
  </si>
  <si>
    <t>bud@acken.com</t>
  </si>
  <si>
    <t>http://www.budacken.com</t>
  </si>
  <si>
    <t>Whitney Cocomazzi</t>
  </si>
  <si>
    <t>Taylor Made Labels Inc</t>
  </si>
  <si>
    <t>700 S Pierce St</t>
  </si>
  <si>
    <t>806-372-1708</t>
  </si>
  <si>
    <t>806-372-1956</t>
  </si>
  <si>
    <t>whitney@cocomazzi.com</t>
  </si>
  <si>
    <t>http://www.whitneycocomazzi.com</t>
  </si>
  <si>
    <t>Nichole Laible</t>
  </si>
  <si>
    <t>Anver Bioscience Design Inc</t>
  </si>
  <si>
    <t>5750 Davis Blvd  #-309</t>
  </si>
  <si>
    <t>North Richland Hills</t>
  </si>
  <si>
    <t>817-498-2882</t>
  </si>
  <si>
    <t>817-498-1463</t>
  </si>
  <si>
    <t>nichole@laible.com</t>
  </si>
  <si>
    <t>http://www.nicholelaible.com</t>
  </si>
  <si>
    <t>Beatrice Arevalos</t>
  </si>
  <si>
    <t>Dodge Central Credit Union</t>
  </si>
  <si>
    <t>805 N Valley Mills Dr</t>
  </si>
  <si>
    <t>Waco</t>
  </si>
  <si>
    <t>McLennan</t>
  </si>
  <si>
    <t>254-776-2984</t>
  </si>
  <si>
    <t>254-776-9918</t>
  </si>
  <si>
    <t>beatrice@arevalos.com</t>
  </si>
  <si>
    <t>http://www.beatricearevalos.com</t>
  </si>
  <si>
    <t>Noreen Flair</t>
  </si>
  <si>
    <t>Geds Carpets</t>
  </si>
  <si>
    <t>38917 20th St E  #-a106</t>
  </si>
  <si>
    <t>661-273-9691</t>
  </si>
  <si>
    <t>661-273-2892</t>
  </si>
  <si>
    <t>noreen@flair.com</t>
  </si>
  <si>
    <t>http://www.noreenflair.com</t>
  </si>
  <si>
    <t>Chas Sebo</t>
  </si>
  <si>
    <t>Greyhound Bus Lines</t>
  </si>
  <si>
    <t>25530 Stanford Aven  #-20</t>
  </si>
  <si>
    <t>661-257-7654</t>
  </si>
  <si>
    <t>661-257-2274</t>
  </si>
  <si>
    <t>chas@sebo.com</t>
  </si>
  <si>
    <t>http://www.chassebo.com</t>
  </si>
  <si>
    <t>Geri Tabora</t>
  </si>
  <si>
    <t>Shippers Supply &amp; Pallet Co</t>
  </si>
  <si>
    <t>1691 Los Angeles Ave</t>
  </si>
  <si>
    <t>805-659-5767</t>
  </si>
  <si>
    <t>805-659-1632</t>
  </si>
  <si>
    <t>geri@tabora.com</t>
  </si>
  <si>
    <t>http://www.geritabora.com</t>
  </si>
  <si>
    <t>Sally Pebbles</t>
  </si>
  <si>
    <t>Triton Tool &amp; Supply Inc</t>
  </si>
  <si>
    <t>148 W Broadway</t>
  </si>
  <si>
    <t>619-234-1050</t>
  </si>
  <si>
    <t>619-234-8585</t>
  </si>
  <si>
    <t>sally@pebbles.com</t>
  </si>
  <si>
    <t>http://www.sallypebbles.com</t>
  </si>
  <si>
    <t>Vera Jock</t>
  </si>
  <si>
    <t>Inter American Bar Association</t>
  </si>
  <si>
    <t>11701 Central Ave</t>
  </si>
  <si>
    <t>Waldorf</t>
  </si>
  <si>
    <t>Charles</t>
  </si>
  <si>
    <t>301-645-1130</t>
  </si>
  <si>
    <t>301-645-9478</t>
  </si>
  <si>
    <t>vera@jock.com</t>
  </si>
  <si>
    <t>http://www.verajock.com</t>
  </si>
  <si>
    <t>William Gohr</t>
  </si>
  <si>
    <t>Rdi &amp; Associates</t>
  </si>
  <si>
    <t>14542 Vanowen St</t>
  </si>
  <si>
    <t>Van Nuys</t>
  </si>
  <si>
    <t>818-782-4849</t>
  </si>
  <si>
    <t>818-782-3351</t>
  </si>
  <si>
    <t>william@gohr.com</t>
  </si>
  <si>
    <t>http://www.williamgohr.com</t>
  </si>
  <si>
    <t>Mabel Muss</t>
  </si>
  <si>
    <t>Kownacki, David P Esq</t>
  </si>
  <si>
    <t>219 Randolph Rd</t>
  </si>
  <si>
    <t>Scotch Plains</t>
  </si>
  <si>
    <t>908-322-9329</t>
  </si>
  <si>
    <t>908-322-7883</t>
  </si>
  <si>
    <t>mabel@muss.com</t>
  </si>
  <si>
    <t>http://www.mabelmuss.com</t>
  </si>
  <si>
    <t>Kylie Persons</t>
  </si>
  <si>
    <t>E G Verrett &amp; Assoc</t>
  </si>
  <si>
    <t>15544 Se 82nd Dr</t>
  </si>
  <si>
    <t>503-656-8827</t>
  </si>
  <si>
    <t>503-656-5159</t>
  </si>
  <si>
    <t>kylie@persons.com</t>
  </si>
  <si>
    <t>http://www.kyliepersons.com</t>
  </si>
  <si>
    <t>Homer Croak</t>
  </si>
  <si>
    <t>Security Enforcers</t>
  </si>
  <si>
    <t>3255 W Osborn Rd</t>
  </si>
  <si>
    <t>602-269-7796</t>
  </si>
  <si>
    <t>602-269-6256</t>
  </si>
  <si>
    <t>homer@croak.com</t>
  </si>
  <si>
    <t>http://www.homercroak.com</t>
  </si>
  <si>
    <t>Hosea Fullem</t>
  </si>
  <si>
    <t>Quinn, Terence R Esq</t>
  </si>
  <si>
    <t>Box #-854</t>
  </si>
  <si>
    <t>559-297-9058</t>
  </si>
  <si>
    <t>559-297-3456</t>
  </si>
  <si>
    <t>hosea@fullem.com</t>
  </si>
  <si>
    <t>http://www.hoseafullem.com</t>
  </si>
  <si>
    <t>Nicole Kniess</t>
  </si>
  <si>
    <t>Liberty Mutual Group</t>
  </si>
  <si>
    <t>1197 Greg St</t>
  </si>
  <si>
    <t>775-358-8118</t>
  </si>
  <si>
    <t>775-358-4087</t>
  </si>
  <si>
    <t>nicole@kniess.com</t>
  </si>
  <si>
    <t>http://www.nicolekniess.com</t>
  </si>
  <si>
    <t>Tracey Knoles</t>
  </si>
  <si>
    <t>Thielen, Arthur J</t>
  </si>
  <si>
    <t>3135 S Taylor Ave</t>
  </si>
  <si>
    <t>414-744-7653</t>
  </si>
  <si>
    <t>414-744-4041</t>
  </si>
  <si>
    <t>tracey@knoles.com</t>
  </si>
  <si>
    <t>http://www.traceyknoles.com</t>
  </si>
  <si>
    <t>Wendy Asters</t>
  </si>
  <si>
    <t>Hill, G Richard Esq</t>
  </si>
  <si>
    <t>24000 Crenshaw Blvd</t>
  </si>
  <si>
    <t>310-326-0088</t>
  </si>
  <si>
    <t>310-326-1731</t>
  </si>
  <si>
    <t>wendy@asters.com</t>
  </si>
  <si>
    <t>http://www.wendyasters.com</t>
  </si>
  <si>
    <t>Lindsey Michocki</t>
  </si>
  <si>
    <t>Ink Spot Printing Med Svc Inc</t>
  </si>
  <si>
    <t>805-659-3697</t>
  </si>
  <si>
    <t>805-659-8553</t>
  </si>
  <si>
    <t>lindsey@michocki.com</t>
  </si>
  <si>
    <t>http://www.lindseymichocki.com</t>
  </si>
  <si>
    <t>Garth Hendershott</t>
  </si>
  <si>
    <t>Genealogy</t>
  </si>
  <si>
    <t>80 W Upper Ferry Rd</t>
  </si>
  <si>
    <t>609-585-9225</t>
  </si>
  <si>
    <t>609-585-4209</t>
  </si>
  <si>
    <t>garth@hendershott.com</t>
  </si>
  <si>
    <t>http://www.garthhendershott.com</t>
  </si>
  <si>
    <t>Arnold Boney</t>
  </si>
  <si>
    <t>Morgan Business Equipment</t>
  </si>
  <si>
    <t>5155 Wilfong Ln</t>
  </si>
  <si>
    <t>901-388-3520</t>
  </si>
  <si>
    <t>901-388-8825</t>
  </si>
  <si>
    <t>arnold@boney.com</t>
  </si>
  <si>
    <t>http://www.arnoldboney.com</t>
  </si>
  <si>
    <t>Chadwick Vanclief</t>
  </si>
  <si>
    <t>Petro Chem Environ Svc Inc</t>
  </si>
  <si>
    <t>733 W Henry St</t>
  </si>
  <si>
    <t>317-639-7338</t>
  </si>
  <si>
    <t>317-639-5674</t>
  </si>
  <si>
    <t>chadwick@vanclief.com</t>
  </si>
  <si>
    <t>http://www.chadwickvanclief.com</t>
  </si>
  <si>
    <t>Concepcion Mainor</t>
  </si>
  <si>
    <t>Nicos Polymers &amp; Grinding Inc</t>
  </si>
  <si>
    <t>38917 20th St E</t>
  </si>
  <si>
    <t>661-273-4237</t>
  </si>
  <si>
    <t>661-273-6554</t>
  </si>
  <si>
    <t>concepcion@mainor.com</t>
  </si>
  <si>
    <t>http://www.concepcionmainor.com</t>
  </si>
  <si>
    <t>Hyman Chin</t>
  </si>
  <si>
    <t>Secretarial Services</t>
  </si>
  <si>
    <t>2321 N Hullen St</t>
  </si>
  <si>
    <t>504-834-6323</t>
  </si>
  <si>
    <t>504-834-8301</t>
  </si>
  <si>
    <t>hyman@chin.com</t>
  </si>
  <si>
    <t>http://www.hymanchin.com</t>
  </si>
  <si>
    <t>Refugio Dornak</t>
  </si>
  <si>
    <t>Asa Freight Systems Inc</t>
  </si>
  <si>
    <t>5002 Industrial Way</t>
  </si>
  <si>
    <t>Coeur d Alene</t>
  </si>
  <si>
    <t>Kootenai</t>
  </si>
  <si>
    <t>208-765-8905</t>
  </si>
  <si>
    <t>208-765-8329</t>
  </si>
  <si>
    <t>refugio@dornak.com</t>
  </si>
  <si>
    <t>http://www.refugiodornak.com</t>
  </si>
  <si>
    <t>Jodie Wald</t>
  </si>
  <si>
    <t>L R Brown Mfg Co Inc</t>
  </si>
  <si>
    <t>76 East St</t>
  </si>
  <si>
    <t>401-728-3841</t>
  </si>
  <si>
    <t>401-728-9999</t>
  </si>
  <si>
    <t>jodie@wald.com</t>
  </si>
  <si>
    <t>http://www.jodiewald.com</t>
  </si>
  <si>
    <t>Arturo Lagrasse</t>
  </si>
  <si>
    <t>Tabs Et Cetera Inc</t>
  </si>
  <si>
    <t>4242 W Clarendon Ave</t>
  </si>
  <si>
    <t>602-269-7567</t>
  </si>
  <si>
    <t>602-269-1642</t>
  </si>
  <si>
    <t>arturo@lagrasse.com</t>
  </si>
  <si>
    <t>http://www.arturolagrasse.com</t>
  </si>
  <si>
    <t>Lane Breihan</t>
  </si>
  <si>
    <t>Omars Massage &amp; Stress Release</t>
  </si>
  <si>
    <t>14 E Kingsbridge Rd</t>
  </si>
  <si>
    <t>Bronx</t>
  </si>
  <si>
    <t>718-367-1201</t>
  </si>
  <si>
    <t>718-367-4144</t>
  </si>
  <si>
    <t>lane@breihan.com</t>
  </si>
  <si>
    <t>http://www.lanebreihan.com</t>
  </si>
  <si>
    <t>Reina Latos</t>
  </si>
  <si>
    <t>Scholl, Roy W Iii</t>
  </si>
  <si>
    <t>270 N Trimble Rd</t>
  </si>
  <si>
    <t>419-529-1710</t>
  </si>
  <si>
    <t>419-529-9088</t>
  </si>
  <si>
    <t>reina@latos.com</t>
  </si>
  <si>
    <t>http://www.reinalatos.com</t>
  </si>
  <si>
    <t>Randal Hochman</t>
  </si>
  <si>
    <t>Industrial Services Amer Inc</t>
  </si>
  <si>
    <t>77 E Lewelling Blvd</t>
  </si>
  <si>
    <t>San Lorenzo</t>
  </si>
  <si>
    <t>510-481-1177</t>
  </si>
  <si>
    <t>510-481-6287</t>
  </si>
  <si>
    <t>randal@hochman.com</t>
  </si>
  <si>
    <t>http://www.randalhochman.com</t>
  </si>
  <si>
    <t>Madeleine Kralicek</t>
  </si>
  <si>
    <t>J E Mclaughlin Distr Sto Engry</t>
  </si>
  <si>
    <t>6202 Mission Gorge Rd</t>
  </si>
  <si>
    <t>858-284-4630</t>
  </si>
  <si>
    <t>858-284-0156</t>
  </si>
  <si>
    <t>madeleine@kralicek.com</t>
  </si>
  <si>
    <t>http://www.madeleinekralicek.com</t>
  </si>
  <si>
    <t>Robbie Poli</t>
  </si>
  <si>
    <t>Ped Manufacturing Ltd</t>
  </si>
  <si>
    <t>125 Castle Rd</t>
  </si>
  <si>
    <t>201-866-9115</t>
  </si>
  <si>
    <t>201-866-9574</t>
  </si>
  <si>
    <t>robbie@poli.com</t>
  </si>
  <si>
    <t>http://www.robbiepoli.com</t>
  </si>
  <si>
    <t>Blanca Monte</t>
  </si>
  <si>
    <t>Crossing Rstrnt &amp; Bnqt Facil</t>
  </si>
  <si>
    <t>6670 Federal Blvd</t>
  </si>
  <si>
    <t>Lemon Grove</t>
  </si>
  <si>
    <t>619-287-7793</t>
  </si>
  <si>
    <t>619-287-2697</t>
  </si>
  <si>
    <t>blanca@monte.com</t>
  </si>
  <si>
    <t>http://www.blancamonte.com</t>
  </si>
  <si>
    <t>Issac Thormina</t>
  </si>
  <si>
    <t>Associated Bldrs &amp; Contr Inc</t>
  </si>
  <si>
    <t>117 N Kings Ave</t>
  </si>
  <si>
    <t>Brandon</t>
  </si>
  <si>
    <t>Hillsborough</t>
  </si>
  <si>
    <t>813-681-6362</t>
  </si>
  <si>
    <t>813-681-1487</t>
  </si>
  <si>
    <t>issac@thormina.com</t>
  </si>
  <si>
    <t>http://www.issacthormina.com</t>
  </si>
  <si>
    <t>Lakeisha Dubose</t>
  </si>
  <si>
    <t>Applegate &amp; Vaulaskas</t>
  </si>
  <si>
    <t>2838 Pleasant Vly</t>
  </si>
  <si>
    <t>Brighton</t>
  </si>
  <si>
    <t>Livingston</t>
  </si>
  <si>
    <t>810-229-9522</t>
  </si>
  <si>
    <t>810-229-0002</t>
  </si>
  <si>
    <t>lakeisha@dubose.com</t>
  </si>
  <si>
    <t>http://www.lakeishadubose.com</t>
  </si>
  <si>
    <t>Selina Startt</t>
  </si>
  <si>
    <t>V R H Construction Corp</t>
  </si>
  <si>
    <t>1642 Beason St</t>
  </si>
  <si>
    <t>410-625-7989</t>
  </si>
  <si>
    <t>410-625-0676</t>
  </si>
  <si>
    <t>selina@startt.com</t>
  </si>
  <si>
    <t>http://www.selinastartt.com</t>
  </si>
  <si>
    <t>Maritza Theiling</t>
  </si>
  <si>
    <t>Clement &amp; Associates</t>
  </si>
  <si>
    <t>211 Grace Ln</t>
  </si>
  <si>
    <t>Lakeport</t>
  </si>
  <si>
    <t>Lake</t>
  </si>
  <si>
    <t>707-263-7044</t>
  </si>
  <si>
    <t>707-263-3676</t>
  </si>
  <si>
    <t>maritza@theiling.com</t>
  </si>
  <si>
    <t>http://www.maritzatheiling.com</t>
  </si>
  <si>
    <t>Bruce Minzy</t>
  </si>
  <si>
    <t>Hill Country Motel</t>
  </si>
  <si>
    <t>200 Bowie St</t>
  </si>
  <si>
    <t>806-373-8780</t>
  </si>
  <si>
    <t>806-373-2616</t>
  </si>
  <si>
    <t>bruce@minzy.com</t>
  </si>
  <si>
    <t>http://www.bruceminzy.com</t>
  </si>
  <si>
    <t>Wilfred Stockhoff</t>
  </si>
  <si>
    <t>Cleaning Equipment Trade Assn</t>
  </si>
  <si>
    <t>2525 E Livingston St</t>
  </si>
  <si>
    <t>Springfield</t>
  </si>
  <si>
    <t>417-831-2434</t>
  </si>
  <si>
    <t>417-831-3779</t>
  </si>
  <si>
    <t>wilfred@stockhoff.com</t>
  </si>
  <si>
    <t>http://www.wilfredstockhoff.com</t>
  </si>
  <si>
    <t>Richie Goldston</t>
  </si>
  <si>
    <t>Flash Printing Service</t>
  </si>
  <si>
    <t>11327 Trade Center Dr  #-345</t>
  </si>
  <si>
    <t>916-631-2222</t>
  </si>
  <si>
    <t>916-631-6515</t>
  </si>
  <si>
    <t>richie@goldston.com</t>
  </si>
  <si>
    <t>http://www.richiegoldston.com</t>
  </si>
  <si>
    <t>Lonnie Wojtczak</t>
  </si>
  <si>
    <t>Osnowitz, Samuel Esq</t>
  </si>
  <si>
    <t>720 E Jackson St</t>
  </si>
  <si>
    <t>Medford</t>
  </si>
  <si>
    <t>541-773-8771</t>
  </si>
  <si>
    <t>541-773-5272</t>
  </si>
  <si>
    <t>lonnie@wojtczak.com</t>
  </si>
  <si>
    <t>http://www.lonniewojtczak.com</t>
  </si>
  <si>
    <t>Truman Kriskovich</t>
  </si>
  <si>
    <t>Bcm Service &amp; Engineering</t>
  </si>
  <si>
    <t>8225 Phlox St</t>
  </si>
  <si>
    <t>Downey</t>
  </si>
  <si>
    <t>562-869-8489</t>
  </si>
  <si>
    <t>562-869-1844</t>
  </si>
  <si>
    <t>truman@kriskovich.com</t>
  </si>
  <si>
    <t>http://www.trumankriskovich.com</t>
  </si>
  <si>
    <t>Mason Rodas</t>
  </si>
  <si>
    <t>Browning Ferris Industries</t>
  </si>
  <si>
    <t>1961 Walters Ct</t>
  </si>
  <si>
    <t>Solano</t>
  </si>
  <si>
    <t>707-429-6589</t>
  </si>
  <si>
    <t>707-429-7046</t>
  </si>
  <si>
    <t>mason@rodas.com</t>
  </si>
  <si>
    <t>http://www.masonrodas.com</t>
  </si>
  <si>
    <t>Clifford Servan</t>
  </si>
  <si>
    <t>Post, William G Jr</t>
  </si>
  <si>
    <t>2131 Old Us Highway 51</t>
  </si>
  <si>
    <t>Makanda</t>
  </si>
  <si>
    <t>618-457-4471</t>
  </si>
  <si>
    <t>618-457-9056</t>
  </si>
  <si>
    <t>clifford@servan.com</t>
  </si>
  <si>
    <t>http://www.cliffordservan.com</t>
  </si>
  <si>
    <t>Morton Naish</t>
  </si>
  <si>
    <t>Apertus Technologies Inc</t>
  </si>
  <si>
    <t>Rt 19s S</t>
  </si>
  <si>
    <t>Clarksburg</t>
  </si>
  <si>
    <t>304-622-5985</t>
  </si>
  <si>
    <t>304-622-8153</t>
  </si>
  <si>
    <t>morton@naish.com</t>
  </si>
  <si>
    <t>http://www.mortonnaish.com</t>
  </si>
  <si>
    <t>Janette Giberson</t>
  </si>
  <si>
    <t>F A Davis Co</t>
  </si>
  <si>
    <t>9805 Harwin Dr  #-a</t>
  </si>
  <si>
    <t>713-789-3548</t>
  </si>
  <si>
    <t>713-789-0228</t>
  </si>
  <si>
    <t>janette@giberson.com</t>
  </si>
  <si>
    <t>http://www.janettegiberson.com</t>
  </si>
  <si>
    <t>Darius Campman</t>
  </si>
  <si>
    <t>Lundy Flitter &amp; Beldecos</t>
  </si>
  <si>
    <t>1608 Reid St</t>
  </si>
  <si>
    <t>Palatka</t>
  </si>
  <si>
    <t>386-325-4248</t>
  </si>
  <si>
    <t>386-325-7664</t>
  </si>
  <si>
    <t>darius@campman.com</t>
  </si>
  <si>
    <t>http://www.dariuscampman.com</t>
  </si>
  <si>
    <t>Giovanni Fenstermaker</t>
  </si>
  <si>
    <t>Mcconkey Gleason Inc</t>
  </si>
  <si>
    <t>1630 S Beckley St</t>
  </si>
  <si>
    <t>972-293-6873</t>
  </si>
  <si>
    <t>972-293-6984</t>
  </si>
  <si>
    <t>giovanni@fenstermaker.com</t>
  </si>
  <si>
    <t>http://www.giovannifenstermaker.com</t>
  </si>
  <si>
    <t>Brandon Duverney</t>
  </si>
  <si>
    <t>Maffei, Albert Esq</t>
  </si>
  <si>
    <t>1014 N Highway 67</t>
  </si>
  <si>
    <t>Cedar Hill</t>
  </si>
  <si>
    <t>972-293-3472</t>
  </si>
  <si>
    <t>972-293-5733</t>
  </si>
  <si>
    <t>brandon@duverney.com</t>
  </si>
  <si>
    <t>http://www.brandonduverney.com</t>
  </si>
  <si>
    <t>Migdalia Schuppenhauer</t>
  </si>
  <si>
    <t>Champion Home Builders Co</t>
  </si>
  <si>
    <t>3438 Gary Ln</t>
  </si>
  <si>
    <t>Spring</t>
  </si>
  <si>
    <t>281-367-0021</t>
  </si>
  <si>
    <t>281-367-3413</t>
  </si>
  <si>
    <t>migdalia@schuppenhauer.com</t>
  </si>
  <si>
    <t>http://www.migdaliaschuppenhauer.com</t>
  </si>
  <si>
    <t>Anthony Tarricone</t>
  </si>
  <si>
    <t>Saliga Machine Co Inc</t>
  </si>
  <si>
    <t>5005 Chancellor Row</t>
  </si>
  <si>
    <t>361-854-8307</t>
  </si>
  <si>
    <t>361-854-5205</t>
  </si>
  <si>
    <t>anthony@tarricone.com</t>
  </si>
  <si>
    <t>http://www.anthonytarricone.com</t>
  </si>
  <si>
    <t>Melisa Yoneoka</t>
  </si>
  <si>
    <t>Acqua Group Commercial Of Az</t>
  </si>
  <si>
    <t>2898 E Miraloma Ave</t>
  </si>
  <si>
    <t>714-647-5933</t>
  </si>
  <si>
    <t>714-647-6722</t>
  </si>
  <si>
    <t>melisa@yoneoka.com</t>
  </si>
  <si>
    <t>http://www.melisayoneoka.com</t>
  </si>
  <si>
    <t>Karrie Baroni</t>
  </si>
  <si>
    <t>Glovsky &amp; Glovsky</t>
  </si>
  <si>
    <t>5025 State</t>
  </si>
  <si>
    <t>Montclair</t>
  </si>
  <si>
    <t>909-591-1526</t>
  </si>
  <si>
    <t>909-591-3118</t>
  </si>
  <si>
    <t>karrie@baroni.com</t>
  </si>
  <si>
    <t>http://www.karriebaroni.com</t>
  </si>
  <si>
    <t>Nita Urbanek</t>
  </si>
  <si>
    <t>Linehan, Daniel J Md</t>
  </si>
  <si>
    <t>2506 Park Ave</t>
  </si>
  <si>
    <t>Chico</t>
  </si>
  <si>
    <t>530-894-2884</t>
  </si>
  <si>
    <t>530-894-4773</t>
  </si>
  <si>
    <t>nita@urbanek.com</t>
  </si>
  <si>
    <t>http://www.nitaurbanek.com</t>
  </si>
  <si>
    <t>Bernadine Baral</t>
  </si>
  <si>
    <t>Spectrum Data Systems Inc</t>
  </si>
  <si>
    <t>2825 N 19th St</t>
  </si>
  <si>
    <t>254-752-1613</t>
  </si>
  <si>
    <t>254-752-8818</t>
  </si>
  <si>
    <t>bernadine@baral.com</t>
  </si>
  <si>
    <t>http://www.bernadinebaral.com</t>
  </si>
  <si>
    <t>Anthony Carnovale</t>
  </si>
  <si>
    <t>Pennant Moldings</t>
  </si>
  <si>
    <t>12249 8th Ave S</t>
  </si>
  <si>
    <t>206-241-3879</t>
  </si>
  <si>
    <t>206-241-0452</t>
  </si>
  <si>
    <t>anthony@carnovale.com</t>
  </si>
  <si>
    <t>http://www.anthonycarnovale.com</t>
  </si>
  <si>
    <t>Ezekiel Hedegore</t>
  </si>
  <si>
    <t>Natl Schl Supl &amp; Equip Assn</t>
  </si>
  <si>
    <t>5829 Maspeth Ave</t>
  </si>
  <si>
    <t>Maspeth</t>
  </si>
  <si>
    <t>718-326-5630</t>
  </si>
  <si>
    <t>718-326-2514</t>
  </si>
  <si>
    <t>ezekiel@hedegore.com</t>
  </si>
  <si>
    <t>http://www.ezekielhedegore.com</t>
  </si>
  <si>
    <t>Michele Paskow</t>
  </si>
  <si>
    <t>United National Real Estate</t>
  </si>
  <si>
    <t>183 N Main St</t>
  </si>
  <si>
    <t>Manteno</t>
  </si>
  <si>
    <t>Kankakee</t>
  </si>
  <si>
    <t>815-468-2563</t>
  </si>
  <si>
    <t>815-468-9841</t>
  </si>
  <si>
    <t>michele@paskow.com</t>
  </si>
  <si>
    <t>http://www.michelepaskow.com</t>
  </si>
  <si>
    <t>Theo Wilkson</t>
  </si>
  <si>
    <t>Romano Co</t>
  </si>
  <si>
    <t>5680 Euclid Ave</t>
  </si>
  <si>
    <t>216-881-0212</t>
  </si>
  <si>
    <t>216-881-5145</t>
  </si>
  <si>
    <t>theo@wilkson.com</t>
  </si>
  <si>
    <t>http://www.theowilkson.com</t>
  </si>
  <si>
    <t>Long Papai</t>
  </si>
  <si>
    <t>Noakes Rooney &amp; Assocs Rlty</t>
  </si>
  <si>
    <t>11212 Wright Rd</t>
  </si>
  <si>
    <t>Lynwood</t>
  </si>
  <si>
    <t>310-604-0138</t>
  </si>
  <si>
    <t>310-604-9589</t>
  </si>
  <si>
    <t>long@papai.com</t>
  </si>
  <si>
    <t>http://www.longpapai.com</t>
  </si>
  <si>
    <t>Jeremy Sloat</t>
  </si>
  <si>
    <t>Kenton Times</t>
  </si>
  <si>
    <t>460 Cabot Rd</t>
  </si>
  <si>
    <t>South San Francisco</t>
  </si>
  <si>
    <t>650-871-6491</t>
  </si>
  <si>
    <t>650-871-2613</t>
  </si>
  <si>
    <t>jeremy@sloat.com</t>
  </si>
  <si>
    <t>http://www.jeremysloat.com</t>
  </si>
  <si>
    <t>Noelle Harell</t>
  </si>
  <si>
    <t>Super 8 Motel</t>
  </si>
  <si>
    <t>153 Main St</t>
  </si>
  <si>
    <t>203-327-0702</t>
  </si>
  <si>
    <t>203-327-7309</t>
  </si>
  <si>
    <t>noelle@harell.com</t>
  </si>
  <si>
    <t>http://www.noelleharell.com</t>
  </si>
  <si>
    <t>Eric Duttinger</t>
  </si>
  <si>
    <t>Goodman, James L Esq</t>
  </si>
  <si>
    <t>3244 W 31st St</t>
  </si>
  <si>
    <t>773-247-9351</t>
  </si>
  <si>
    <t>773-247-1912</t>
  </si>
  <si>
    <t>eric@duttinger.com</t>
  </si>
  <si>
    <t>http://www.ericduttinger.com</t>
  </si>
  <si>
    <t>Mohammad Mckaughan</t>
  </si>
  <si>
    <t>Derezin, Sheldon</t>
  </si>
  <si>
    <t>44 W 18th St</t>
  </si>
  <si>
    <t>212-929-7508</t>
  </si>
  <si>
    <t>212-929-3639</t>
  </si>
  <si>
    <t>mohammad@mckaughan.com</t>
  </si>
  <si>
    <t>http://www.mohammadmckaughan.com</t>
  </si>
  <si>
    <t>Porfirio Loftus</t>
  </si>
  <si>
    <t>Vopal, Edward J Esq</t>
  </si>
  <si>
    <t>725 River Rd</t>
  </si>
  <si>
    <t>Edgewater</t>
  </si>
  <si>
    <t>201-945-9638</t>
  </si>
  <si>
    <t>201-945-3547</t>
  </si>
  <si>
    <t>porfirio@loftus.com</t>
  </si>
  <si>
    <t>http://www.porfirioloftus.com</t>
  </si>
  <si>
    <t>Jerold Knupke</t>
  </si>
  <si>
    <t>College Of Notre Dame Of Md</t>
  </si>
  <si>
    <t>5601 W National Ave</t>
  </si>
  <si>
    <t>414-258-8647</t>
  </si>
  <si>
    <t>414-258-1598</t>
  </si>
  <si>
    <t>jerold@knupke.com</t>
  </si>
  <si>
    <t>http://www.jeroldknupke.com</t>
  </si>
  <si>
    <t>Gilda Gorena</t>
  </si>
  <si>
    <t>Copy Machine Store</t>
  </si>
  <si>
    <t>5650 Old Seward Hwy</t>
  </si>
  <si>
    <t>907-561-0911</t>
  </si>
  <si>
    <t>907-561-2839</t>
  </si>
  <si>
    <t>gilda@gorena.com</t>
  </si>
  <si>
    <t>http://www.gildagorena.com</t>
  </si>
  <si>
    <t>Sasha Aston</t>
  </si>
  <si>
    <t>Ivy Home Infusions</t>
  </si>
  <si>
    <t>3933 Spenard Rd</t>
  </si>
  <si>
    <t>907-243-3425</t>
  </si>
  <si>
    <t>907-243-7133</t>
  </si>
  <si>
    <t>sasha@aston.com</t>
  </si>
  <si>
    <t>http://www.sashaaston.com</t>
  </si>
  <si>
    <t>Alisa Racina</t>
  </si>
  <si>
    <t>Diamond, Philip R Esq</t>
  </si>
  <si>
    <t>Box #-4071</t>
  </si>
  <si>
    <t>831-663-5584</t>
  </si>
  <si>
    <t>831-663-7636</t>
  </si>
  <si>
    <t>alisa@racina.com</t>
  </si>
  <si>
    <t>http://www.alisaracina.com</t>
  </si>
  <si>
    <t>Allison Lambey</t>
  </si>
  <si>
    <t>Hanna Stanley St John Advtsng</t>
  </si>
  <si>
    <t>12595 Sw Beaverdam Rd</t>
  </si>
  <si>
    <t>Beaverton</t>
  </si>
  <si>
    <t>503-643-2554</t>
  </si>
  <si>
    <t>503-643-0307</t>
  </si>
  <si>
    <t>allison@lambey.com</t>
  </si>
  <si>
    <t>http://www.allisonlambey.com</t>
  </si>
  <si>
    <t>Monica Guirand</t>
  </si>
  <si>
    <t>A Mac Aluminum Products</t>
  </si>
  <si>
    <t>1630 Collamer Ave</t>
  </si>
  <si>
    <t>216-268-7362</t>
  </si>
  <si>
    <t>216-268-7332</t>
  </si>
  <si>
    <t>monica@guirand.com</t>
  </si>
  <si>
    <t>http://www.monicaguirand.com</t>
  </si>
  <si>
    <t>Emilia Longin</t>
  </si>
  <si>
    <t>La Quinta Inn</t>
  </si>
  <si>
    <t>291 Main St  #-a</t>
  </si>
  <si>
    <t>Hackensack</t>
  </si>
  <si>
    <t>201-343-0188</t>
  </si>
  <si>
    <t>201-343-3193</t>
  </si>
  <si>
    <t>emilia@longin.com</t>
  </si>
  <si>
    <t>http://www.emilialongin.com</t>
  </si>
  <si>
    <t>Ivette Stratis</t>
  </si>
  <si>
    <t>Drago, Alexander J Esq</t>
  </si>
  <si>
    <t>161 Hudson St</t>
  </si>
  <si>
    <t>212-334-1232</t>
  </si>
  <si>
    <t>212-334-6379</t>
  </si>
  <si>
    <t>ivette@stratis.com</t>
  </si>
  <si>
    <t>http://www.ivettestratis.com</t>
  </si>
  <si>
    <t>Elisa Jacinto</t>
  </si>
  <si>
    <t>Horizon Supply</t>
  </si>
  <si>
    <t>Box #-31173</t>
  </si>
  <si>
    <t>Walnut Creek</t>
  </si>
  <si>
    <t>925-934-7104</t>
  </si>
  <si>
    <t>925-934-0943</t>
  </si>
  <si>
    <t>elisa@jacinto.com</t>
  </si>
  <si>
    <t>http://www.elisajacinto.com</t>
  </si>
  <si>
    <t>Alene Dienst</t>
  </si>
  <si>
    <t>Tricraft Welding</t>
  </si>
  <si>
    <t>15508 E 19th Ave  #-g</t>
  </si>
  <si>
    <t>303-367-8571</t>
  </si>
  <si>
    <t>303-367-8573</t>
  </si>
  <si>
    <t>alene@dienst.com</t>
  </si>
  <si>
    <t>http://www.alenedienst.com</t>
  </si>
  <si>
    <t>Cruz Scafe</t>
  </si>
  <si>
    <t>Ledger, Brian M Esq</t>
  </si>
  <si>
    <t>329 Sip Ave</t>
  </si>
  <si>
    <t>201-435-3249</t>
  </si>
  <si>
    <t>201-435-1383</t>
  </si>
  <si>
    <t>cruz@scafe.com</t>
  </si>
  <si>
    <t>http://www.cruzscafe.com</t>
  </si>
  <si>
    <t>Eliseo Housner</t>
  </si>
  <si>
    <t>Arnett &amp; Foster</t>
  </si>
  <si>
    <t>278 Secaucus Rd</t>
  </si>
  <si>
    <t>201-863-5649</t>
  </si>
  <si>
    <t>201-863-5672</t>
  </si>
  <si>
    <t>eliseo@housner.com</t>
  </si>
  <si>
    <t>http://www.eliseohousner.com</t>
  </si>
  <si>
    <t>Zachery Dawley</t>
  </si>
  <si>
    <t>Bustamante, Michael Esq</t>
  </si>
  <si>
    <t>28970 Hopkins St  #-e</t>
  </si>
  <si>
    <t>Hayward</t>
  </si>
  <si>
    <t>510-783-4144</t>
  </si>
  <si>
    <t>510-783-4667</t>
  </si>
  <si>
    <t>zachery@dawley.com</t>
  </si>
  <si>
    <t>http://www.zacherydawley.com</t>
  </si>
  <si>
    <t>Kent Beemon</t>
  </si>
  <si>
    <t>Kingree, Ben Iii</t>
  </si>
  <si>
    <t>225 Villa Dr</t>
  </si>
  <si>
    <t>361-883-0539</t>
  </si>
  <si>
    <t>361-883-5729</t>
  </si>
  <si>
    <t>kent@beemon.com</t>
  </si>
  <si>
    <t>http://www.kentbeemon.com</t>
  </si>
  <si>
    <t>Lucio Gifford</t>
  </si>
  <si>
    <t>Therapeutic Tch Massage Thrpy</t>
  </si>
  <si>
    <t>1940 Lombard St</t>
  </si>
  <si>
    <t>415-775-4835</t>
  </si>
  <si>
    <t>415-775-3569</t>
  </si>
  <si>
    <t>lucio@gifford.com</t>
  </si>
  <si>
    <t>http://www.luciogifford.com</t>
  </si>
  <si>
    <t>Germaine Zeme</t>
  </si>
  <si>
    <t>Bessettes Bumping &amp; Paint Inc</t>
  </si>
  <si>
    <t>2217 Lincoln Way W</t>
  </si>
  <si>
    <t>South Bend</t>
  </si>
  <si>
    <t>St Joseph</t>
  </si>
  <si>
    <t>574-234-2619</t>
  </si>
  <si>
    <t>574-234-3045</t>
  </si>
  <si>
    <t>germaine@zeme.com</t>
  </si>
  <si>
    <t>http://www.germainezeme.com</t>
  </si>
  <si>
    <t>Viola Stocks</t>
  </si>
  <si>
    <t>Gelenitis, James G Esq</t>
  </si>
  <si>
    <t>1460 3rd Ave</t>
  </si>
  <si>
    <t>212-628-7943</t>
  </si>
  <si>
    <t>212-628-8594</t>
  </si>
  <si>
    <t>viola@stocks.com</t>
  </si>
  <si>
    <t>http://www.violastocks.com</t>
  </si>
  <si>
    <t>Summer Nollette</t>
  </si>
  <si>
    <t>Green Bay Education Assn</t>
  </si>
  <si>
    <t>5560 E Slauson Ave</t>
  </si>
  <si>
    <t>323-722-1214</t>
  </si>
  <si>
    <t>323-722-8437</t>
  </si>
  <si>
    <t>summer@nollette.com</t>
  </si>
  <si>
    <t>http://www.summernollette.com</t>
  </si>
  <si>
    <t>Hoyt Meininger</t>
  </si>
  <si>
    <t>Club Lamaison Hlth &amp; Fitns</t>
  </si>
  <si>
    <t>3650 Iles Ave</t>
  </si>
  <si>
    <t>Farmington</t>
  </si>
  <si>
    <t>San Juan</t>
  </si>
  <si>
    <t>505-326-3040</t>
  </si>
  <si>
    <t>505-326-9442</t>
  </si>
  <si>
    <t>hoyt@meininger.com</t>
  </si>
  <si>
    <t>http://www.hoytmeininger.com</t>
  </si>
  <si>
    <t>Andrea Mcswiggan</t>
  </si>
  <si>
    <t>Houston Villa Motor Hotel</t>
  </si>
  <si>
    <t>1419 Eastway Dr</t>
  </si>
  <si>
    <t>Charlotte</t>
  </si>
  <si>
    <t>Mecklenburg</t>
  </si>
  <si>
    <t>704-567-0016</t>
  </si>
  <si>
    <t>704-567-8686</t>
  </si>
  <si>
    <t>andrea@mcswiggan.com</t>
  </si>
  <si>
    <t>http://www.andreamcswiggan.com</t>
  </si>
  <si>
    <t>Monica Parthemore</t>
  </si>
  <si>
    <t>Wilson, Robert C Esq</t>
  </si>
  <si>
    <t>190 Summerhill Rd</t>
  </si>
  <si>
    <t>Spotswood</t>
  </si>
  <si>
    <t>732-251-8000</t>
  </si>
  <si>
    <t>732-251-9468</t>
  </si>
  <si>
    <t>monica@parthemore.com</t>
  </si>
  <si>
    <t>http://www.monicaparthemore.com</t>
  </si>
  <si>
    <t>Larissa Cwalinski</t>
  </si>
  <si>
    <t>Altherm Inc</t>
  </si>
  <si>
    <t>Hwy 80 &amp; Fox Hall Dr</t>
  </si>
  <si>
    <t>Pearl</t>
  </si>
  <si>
    <t>Rankin</t>
  </si>
  <si>
    <t>601-939-2076</t>
  </si>
  <si>
    <t>601-939-8443</t>
  </si>
  <si>
    <t>larissa@cwalinski.com</t>
  </si>
  <si>
    <t>http://www.larissacwalinski.com</t>
  </si>
  <si>
    <t>Clarissa Schaub</t>
  </si>
  <si>
    <t>Natcom Inc</t>
  </si>
  <si>
    <t>620 Pershing Ave</t>
  </si>
  <si>
    <t>Pocatello</t>
  </si>
  <si>
    <t>Bannock</t>
  </si>
  <si>
    <t>208-233-9498</t>
  </si>
  <si>
    <t>208-233-9271</t>
  </si>
  <si>
    <t>clarissa@schaub.com</t>
  </si>
  <si>
    <t>http://www.clarissaschaub.com</t>
  </si>
  <si>
    <t>Brianne Haymond</t>
  </si>
  <si>
    <t>Hawthorn Suites Hotel</t>
  </si>
  <si>
    <t>312 E Poythress St</t>
  </si>
  <si>
    <t>Hopewell</t>
  </si>
  <si>
    <t>Hopewell City</t>
  </si>
  <si>
    <t>804-541-6530</t>
  </si>
  <si>
    <t>804-541-8011</t>
  </si>
  <si>
    <t>brianne@haymond.com</t>
  </si>
  <si>
    <t>http://www.briannehaymond.com</t>
  </si>
  <si>
    <t>Charley Bagsby</t>
  </si>
  <si>
    <t>Coleman, John E Jr</t>
  </si>
  <si>
    <t>6320 Old Winter Garden Rd</t>
  </si>
  <si>
    <t>407-290-2320</t>
  </si>
  <si>
    <t>407-290-2679</t>
  </si>
  <si>
    <t>charley@bagsby.com</t>
  </si>
  <si>
    <t>http://www.charleybagsby.com</t>
  </si>
  <si>
    <t>Kathy Hladek</t>
  </si>
  <si>
    <t>American Transit Supply</t>
  </si>
  <si>
    <t>2 Emmons Dr</t>
  </si>
  <si>
    <t>Princeton</t>
  </si>
  <si>
    <t>609-452-4226</t>
  </si>
  <si>
    <t>609-452-6637</t>
  </si>
  <si>
    <t>kathy@hladek.com</t>
  </si>
  <si>
    <t>http://www.kathyhladek.com</t>
  </si>
  <si>
    <t>Faustino Holsey</t>
  </si>
  <si>
    <t>Gay &amp; Lesbian Allnce Against</t>
  </si>
  <si>
    <t>16514 Garfield Ave</t>
  </si>
  <si>
    <t>562-531-9732</t>
  </si>
  <si>
    <t>562-531-9748</t>
  </si>
  <si>
    <t>faustino@holsey.com</t>
  </si>
  <si>
    <t>http://www.faustinoholsey.com</t>
  </si>
  <si>
    <t>Lacy Fawson</t>
  </si>
  <si>
    <t>Mccracken, William R Esq</t>
  </si>
  <si>
    <t>396 La Mesa St</t>
  </si>
  <si>
    <t>909-623-5204</t>
  </si>
  <si>
    <t>909-623-2792</t>
  </si>
  <si>
    <t>lacy@fawson.com</t>
  </si>
  <si>
    <t>http://www.lacyfawson.com</t>
  </si>
  <si>
    <t>Breanna Dannenfelser</t>
  </si>
  <si>
    <t>Management Strategies Inc</t>
  </si>
  <si>
    <t>4950 Franklin Blvd</t>
  </si>
  <si>
    <t>916-456-0442</t>
  </si>
  <si>
    <t>916-456-0247</t>
  </si>
  <si>
    <t>breanna@dannenfelser.com</t>
  </si>
  <si>
    <t>http://www.breannadannenfelser.com</t>
  </si>
  <si>
    <t>Nigel Bodiroga</t>
  </si>
  <si>
    <t>Town House Motor Lodge</t>
  </si>
  <si>
    <t>505-326-7886</t>
  </si>
  <si>
    <t>505-326-4875</t>
  </si>
  <si>
    <t>nigel@bodiroga.com</t>
  </si>
  <si>
    <t>http://www.nigelbodiroga.com</t>
  </si>
  <si>
    <t>Dane Puhr</t>
  </si>
  <si>
    <t>Elmo Mfg Co Inc</t>
  </si>
  <si>
    <t>2630 S Virginia St</t>
  </si>
  <si>
    <t>Reno</t>
  </si>
  <si>
    <t>775-828-3204</t>
  </si>
  <si>
    <t>775-828-6842</t>
  </si>
  <si>
    <t>dane@puhr.com</t>
  </si>
  <si>
    <t>http://www.danepuhr.com</t>
  </si>
  <si>
    <t>Rocky Holets</t>
  </si>
  <si>
    <t>J P Fortier &amp; Sons Inc</t>
  </si>
  <si>
    <t>4800 Nolan St</t>
  </si>
  <si>
    <t>904-388-3656</t>
  </si>
  <si>
    <t>904-388-2531</t>
  </si>
  <si>
    <t>rocky@holets.com</t>
  </si>
  <si>
    <t>http://www.rockyholets.com</t>
  </si>
  <si>
    <t>Leola Legall</t>
  </si>
  <si>
    <t>98 Star Fm</t>
  </si>
  <si>
    <t>736 Federal St</t>
  </si>
  <si>
    <t>563-324-7200</t>
  </si>
  <si>
    <t>563-324-1514</t>
  </si>
  <si>
    <t>leola@legall.com</t>
  </si>
  <si>
    <t>http://www.leolalegall.com</t>
  </si>
  <si>
    <t>Cherry Crouser</t>
  </si>
  <si>
    <t>Chartered, Lynn R Esq</t>
  </si>
  <si>
    <t>3320 S Cobb Dr</t>
  </si>
  <si>
    <t>Smyrna</t>
  </si>
  <si>
    <t>Cobb</t>
  </si>
  <si>
    <t>770-436-8073</t>
  </si>
  <si>
    <t>770-436-8032</t>
  </si>
  <si>
    <t>cherry@crouser.com</t>
  </si>
  <si>
    <t>http://www.cherrycrouser.com</t>
  </si>
  <si>
    <t>Huey Totosz</t>
  </si>
  <si>
    <t>New Brunswick Gen Sht Metl Wks</t>
  </si>
  <si>
    <t>756 Concord Rd Se</t>
  </si>
  <si>
    <t>770-436-7804</t>
  </si>
  <si>
    <t>770-436-3625</t>
  </si>
  <si>
    <t>huey@totosz.com</t>
  </si>
  <si>
    <t>http://www.hueytotosz.com</t>
  </si>
  <si>
    <t>Dee Skelly</t>
  </si>
  <si>
    <t>Folding Carton Machinery Co</t>
  </si>
  <si>
    <t>1405 5th Ave</t>
  </si>
  <si>
    <t>Moline</t>
  </si>
  <si>
    <t>Rock Island</t>
  </si>
  <si>
    <t>309-762-9737</t>
  </si>
  <si>
    <t>309-762-6557</t>
  </si>
  <si>
    <t>dee@skelly.com</t>
  </si>
  <si>
    <t>http://www.deeskelly.com</t>
  </si>
  <si>
    <t>Josiah Avance</t>
  </si>
  <si>
    <t>Ge Hitachi Hvb Inc</t>
  </si>
  <si>
    <t>1420 State Hwy  #-53</t>
  </si>
  <si>
    <t>Mount Tabor</t>
  </si>
  <si>
    <t>973-627-8762</t>
  </si>
  <si>
    <t>973-627-6057</t>
  </si>
  <si>
    <t>josiah@avance.com</t>
  </si>
  <si>
    <t>http://www.josiahavance.com</t>
  </si>
  <si>
    <t>Ana Letofsky</t>
  </si>
  <si>
    <t>Dillard, Pamela H Esq</t>
  </si>
  <si>
    <t>12129 Nebel St</t>
  </si>
  <si>
    <t>Rockville</t>
  </si>
  <si>
    <t>301-468-1389</t>
  </si>
  <si>
    <t>301-468-8489</t>
  </si>
  <si>
    <t>ana@letofsky.com</t>
  </si>
  <si>
    <t>http://www.analetofsky.com</t>
  </si>
  <si>
    <t>Shawna Slayton</t>
  </si>
  <si>
    <t>American Sail Training Assn</t>
  </si>
  <si>
    <t>15919 S Broadway St</t>
  </si>
  <si>
    <t>310-532-4410</t>
  </si>
  <si>
    <t>310-532-1455</t>
  </si>
  <si>
    <t>shawna@slayton.com</t>
  </si>
  <si>
    <t>http://www.shawnaslayton.com</t>
  </si>
  <si>
    <t>Franklin Cogill</t>
  </si>
  <si>
    <t>Mike Pirrone Produce</t>
  </si>
  <si>
    <t>4647 E Washington Blvd</t>
  </si>
  <si>
    <t>323-266-8865</t>
  </si>
  <si>
    <t>323-266-0238</t>
  </si>
  <si>
    <t>franklin@cogill.com</t>
  </si>
  <si>
    <t>http://www.franklincogill.com</t>
  </si>
  <si>
    <t>Titus Swindall</t>
  </si>
  <si>
    <t>Kettering Memorial Hospital</t>
  </si>
  <si>
    <t>163 Pittsburg St</t>
  </si>
  <si>
    <t>214-748-6789</t>
  </si>
  <si>
    <t>214-748-6465</t>
  </si>
  <si>
    <t>titus@swindall.com</t>
  </si>
  <si>
    <t>http://www.titusswindall.com</t>
  </si>
  <si>
    <t>Birdie Whitchurch</t>
  </si>
  <si>
    <t>Franel Optical Supl Co</t>
  </si>
  <si>
    <t>5795 Stockdale Rd</t>
  </si>
  <si>
    <t>Paso Robles</t>
  </si>
  <si>
    <t>San Luis Obispo</t>
  </si>
  <si>
    <t>805-238-3501</t>
  </si>
  <si>
    <t>805-238-8991</t>
  </si>
  <si>
    <t>birdie@whitchurch.com</t>
  </si>
  <si>
    <t>http://www.birdiewhitchurch.com</t>
  </si>
  <si>
    <t>Esther Chiappetta</t>
  </si>
  <si>
    <t>Murphy Mccoubrey Murphy</t>
  </si>
  <si>
    <t>408-227-9365</t>
  </si>
  <si>
    <t>408-227-4887</t>
  </si>
  <si>
    <t>esther@chiappetta.com</t>
  </si>
  <si>
    <t>http://www.estherchiappetta.com</t>
  </si>
  <si>
    <t>Trisha Faggs</t>
  </si>
  <si>
    <t>General Freight</t>
  </si>
  <si>
    <t>8215 Beech Ave</t>
  </si>
  <si>
    <t>Fontana</t>
  </si>
  <si>
    <t>909-820-9401</t>
  </si>
  <si>
    <t>909-820-6602</t>
  </si>
  <si>
    <t>trisha@faggs.com</t>
  </si>
  <si>
    <t>http://www.trishafaggs.com</t>
  </si>
  <si>
    <t>Leo Liapis</t>
  </si>
  <si>
    <t>Bekins Moving &amp; Storage</t>
  </si>
  <si>
    <t>1931 W San Carlos St</t>
  </si>
  <si>
    <t>408-293-1953</t>
  </si>
  <si>
    <t>408-293-0207</t>
  </si>
  <si>
    <t>leo@liapis.com</t>
  </si>
  <si>
    <t>http://www.leoliapis.com</t>
  </si>
  <si>
    <t>Douglas Ritterbush</t>
  </si>
  <si>
    <t>Dean L Brant &amp; Associates</t>
  </si>
  <si>
    <t>Hwy 90w W</t>
  </si>
  <si>
    <t>Schulenburg</t>
  </si>
  <si>
    <t>Fayette</t>
  </si>
  <si>
    <t>979-743-1838</t>
  </si>
  <si>
    <t>979-743-0055</t>
  </si>
  <si>
    <t>douglas@ritterbush.com</t>
  </si>
  <si>
    <t>http://www.douglasritterbush.com</t>
  </si>
  <si>
    <t>Larissa Wachsman</t>
  </si>
  <si>
    <t>Mozley, William</t>
  </si>
  <si>
    <t>500 W 22nd St</t>
  </si>
  <si>
    <t>Anniston</t>
  </si>
  <si>
    <t>Calhoun</t>
  </si>
  <si>
    <t>AL</t>
  </si>
  <si>
    <t>256-237-2286</t>
  </si>
  <si>
    <t>256-237-0339</t>
  </si>
  <si>
    <t>larissa@wachsman.com</t>
  </si>
  <si>
    <t>http://www.larissawachsman.com</t>
  </si>
  <si>
    <t>Faustino Godbout</t>
  </si>
  <si>
    <t>Hackensack Water Company</t>
  </si>
  <si>
    <t>208-233-1605</t>
  </si>
  <si>
    <t>208-233-4675</t>
  </si>
  <si>
    <t>faustino@godbout.com</t>
  </si>
  <si>
    <t>http://www.faustinogodbout.com</t>
  </si>
  <si>
    <t>Ronnie Latus</t>
  </si>
  <si>
    <t>Anderson, Jeffrey C Esq</t>
  </si>
  <si>
    <t>451 Parkfair Dr</t>
  </si>
  <si>
    <t>916-972-5797</t>
  </si>
  <si>
    <t>916-972-2766</t>
  </si>
  <si>
    <t>ronnie@latus.com</t>
  </si>
  <si>
    <t>http://www.ronnielatus.com</t>
  </si>
  <si>
    <t>Jacquelyn Jafari</t>
  </si>
  <si>
    <t>American Record Guide</t>
  </si>
  <si>
    <t>6904 Miramar Rd</t>
  </si>
  <si>
    <t>858-549-2252</t>
  </si>
  <si>
    <t>858-549-4423</t>
  </si>
  <si>
    <t>jacquelyn@jafari.com</t>
  </si>
  <si>
    <t>http://www.jacquelynjafari.com</t>
  </si>
  <si>
    <t>Manual Fasulo</t>
  </si>
  <si>
    <t>Wplm Fm Radio Station</t>
  </si>
  <si>
    <t>459 Calle De La</t>
  </si>
  <si>
    <t>Novato</t>
  </si>
  <si>
    <t>Marin</t>
  </si>
  <si>
    <t>415-884-7311</t>
  </si>
  <si>
    <t>415-884-1865</t>
  </si>
  <si>
    <t>manual@fasulo.com</t>
  </si>
  <si>
    <t>http://www.manualfasulo.com</t>
  </si>
  <si>
    <t>Aubrey Zarlenga</t>
  </si>
  <si>
    <t>Dodd &amp; Associates</t>
  </si>
  <si>
    <t>214-748-1304</t>
  </si>
  <si>
    <t>214-748-0843</t>
  </si>
  <si>
    <t>aubrey@zarlenga.com</t>
  </si>
  <si>
    <t>http://www.aubreyzarlenga.com</t>
  </si>
  <si>
    <t>Bryce Amarillas</t>
  </si>
  <si>
    <t>Family Furniture</t>
  </si>
  <si>
    <t>4880 Euclid Ave</t>
  </si>
  <si>
    <t>Palatine</t>
  </si>
  <si>
    <t>847-991-0648</t>
  </si>
  <si>
    <t>847-991-3614</t>
  </si>
  <si>
    <t>bryce@amarillas.com</t>
  </si>
  <si>
    <t>http://www.bryceamarillas.com</t>
  </si>
  <si>
    <t>Wanda Bjorkman</t>
  </si>
  <si>
    <t>Art Museum Of Southeast Texas</t>
  </si>
  <si>
    <t>251 Price Rd</t>
  </si>
  <si>
    <t>Lexington</t>
  </si>
  <si>
    <t>859-226-5211</t>
  </si>
  <si>
    <t>859-226-7438</t>
  </si>
  <si>
    <t>wanda@bjorkman.com</t>
  </si>
  <si>
    <t>http://www.wandabjorkman.com</t>
  </si>
  <si>
    <t>Alton Bonder</t>
  </si>
  <si>
    <t>Matthews, Jeffrey R Esq</t>
  </si>
  <si>
    <t>691 Main St</t>
  </si>
  <si>
    <t>Lumberton</t>
  </si>
  <si>
    <t>609-265-0359</t>
  </si>
  <si>
    <t>609-265-3315</t>
  </si>
  <si>
    <t>alton@bonder.com</t>
  </si>
  <si>
    <t>http://www.altonbonder.com</t>
  </si>
  <si>
    <t>Pam Zamora</t>
  </si>
  <si>
    <t>Brodnik, Lawrence E Cpa</t>
  </si>
  <si>
    <t>311 S Haven St</t>
  </si>
  <si>
    <t>410-276-1001</t>
  </si>
  <si>
    <t>410-276-1722</t>
  </si>
  <si>
    <t>pam@zamora.com</t>
  </si>
  <si>
    <t>http://www.pamzamora.com</t>
  </si>
  <si>
    <t>Rhonda Hurdle</t>
  </si>
  <si>
    <t>Snow, Dawn M Esq</t>
  </si>
  <si>
    <t>1606 Hinton St</t>
  </si>
  <si>
    <t>214-631-5723</t>
  </si>
  <si>
    <t>214-631-9346</t>
  </si>
  <si>
    <t>rhonda@hurdle.com</t>
  </si>
  <si>
    <t>http://www.rhondahurdle.com</t>
  </si>
  <si>
    <t>Lorrie Holien</t>
  </si>
  <si>
    <t>Beals, D Kent Esq</t>
  </si>
  <si>
    <t>1718 W 8th St</t>
  </si>
  <si>
    <t>814-456-9379</t>
  </si>
  <si>
    <t>814-456-9582</t>
  </si>
  <si>
    <t>lorrie@holien.com</t>
  </si>
  <si>
    <t>http://www.lorrieholien.com</t>
  </si>
  <si>
    <t>Anton Raff</t>
  </si>
  <si>
    <t>Structural Display Co Inc</t>
  </si>
  <si>
    <t>16155 Nw Cornell Rd  #-800</t>
  </si>
  <si>
    <t>503-629-9857</t>
  </si>
  <si>
    <t>503-629-5151</t>
  </si>
  <si>
    <t>anton@raff.com</t>
  </si>
  <si>
    <t>http://www.antonraff.com</t>
  </si>
  <si>
    <t>May Belson</t>
  </si>
  <si>
    <t>Buchanan, Melanie M Esq</t>
  </si>
  <si>
    <t>175 Claiborne St</t>
  </si>
  <si>
    <t>Biloxi</t>
  </si>
  <si>
    <t>228-374-6539</t>
  </si>
  <si>
    <t>228-374-7677</t>
  </si>
  <si>
    <t>may@belson.com</t>
  </si>
  <si>
    <t>http://www.maybelson.com</t>
  </si>
  <si>
    <t>Ernestine Dufek</t>
  </si>
  <si>
    <t>Energy Unlimited</t>
  </si>
  <si>
    <t>Rr 4</t>
  </si>
  <si>
    <t>Bloomfield</t>
  </si>
  <si>
    <t>812-825-6022</t>
  </si>
  <si>
    <t>812-825-9658</t>
  </si>
  <si>
    <t>ernestine@dufek.com</t>
  </si>
  <si>
    <t>http://www.ernestinedufek.com</t>
  </si>
  <si>
    <t>Sam Hollinghead</t>
  </si>
  <si>
    <t>Advanced Copy Systems Inc</t>
  </si>
  <si>
    <t>433 Allied Dr</t>
  </si>
  <si>
    <t>Nashville</t>
  </si>
  <si>
    <t>615-333-4013</t>
  </si>
  <si>
    <t>615-333-4802</t>
  </si>
  <si>
    <t>sam@hollinghead.com</t>
  </si>
  <si>
    <t>http://www.samhollinghead.com</t>
  </si>
  <si>
    <t>Willis Boers</t>
  </si>
  <si>
    <t>H I T Inc</t>
  </si>
  <si>
    <t>532 E 9th Ave</t>
  </si>
  <si>
    <t>907-276-3532</t>
  </si>
  <si>
    <t>907-276-7775</t>
  </si>
  <si>
    <t>willis@boers.com</t>
  </si>
  <si>
    <t>http://www.willisboers.com</t>
  </si>
  <si>
    <t>Mayra Vandernoot</t>
  </si>
  <si>
    <t>Imperial Engrv &amp; Embos Co Inc</t>
  </si>
  <si>
    <t>1017 S Us Highway 301</t>
  </si>
  <si>
    <t>Tampa</t>
  </si>
  <si>
    <t>813-628-3872</t>
  </si>
  <si>
    <t>813-628-1409</t>
  </si>
  <si>
    <t>mayra@vandernoot.com</t>
  </si>
  <si>
    <t>http://www.mayravandernoot.com</t>
  </si>
  <si>
    <t>Stanford Ostling</t>
  </si>
  <si>
    <t>Keppler, Peter Esq</t>
  </si>
  <si>
    <t>3 Hawk Ct</t>
  </si>
  <si>
    <t>856-467-9438</t>
  </si>
  <si>
    <t>856-467-5598</t>
  </si>
  <si>
    <t>stanford@ostling.com</t>
  </si>
  <si>
    <t>http://www.stanfordostling.com</t>
  </si>
  <si>
    <t>Tracy Moradel</t>
  </si>
  <si>
    <t>Ronald A Goldstein Pc</t>
  </si>
  <si>
    <t>12016 W Pico Blvd</t>
  </si>
  <si>
    <t>310-477-9626</t>
  </si>
  <si>
    <t>310-477-3185</t>
  </si>
  <si>
    <t>tracy@moradel.com</t>
  </si>
  <si>
    <t>http://www.tracymoradel.com</t>
  </si>
  <si>
    <t>Maureen Lachat</t>
  </si>
  <si>
    <t>Ed Brandel Realty</t>
  </si>
  <si>
    <t>361-883-1646</t>
  </si>
  <si>
    <t>361-883-4701</t>
  </si>
  <si>
    <t>maureen@lachat.com</t>
  </si>
  <si>
    <t>http://www.maureenlachat.com</t>
  </si>
  <si>
    <t>Avis Kuamoo</t>
  </si>
  <si>
    <t>Swift, Jerry R Esq</t>
  </si>
  <si>
    <t>6787 Oakbrook Blvd</t>
  </si>
  <si>
    <t>214-905-1718</t>
  </si>
  <si>
    <t>214-905-9366</t>
  </si>
  <si>
    <t>avis@kuamoo.com</t>
  </si>
  <si>
    <t>http://www.aviskuamoo.com</t>
  </si>
  <si>
    <t>Kaitlin Peavey</t>
  </si>
  <si>
    <t>Whitlock, Richard R Jr</t>
  </si>
  <si>
    <t>2200 Denton Dr  #-103</t>
  </si>
  <si>
    <t>Austin</t>
  </si>
  <si>
    <t>Travis</t>
  </si>
  <si>
    <t>512-837-8351</t>
  </si>
  <si>
    <t>512-837-1742</t>
  </si>
  <si>
    <t>kaitlin@peavey.com</t>
  </si>
  <si>
    <t>http://www.kaitlinpeavey.com</t>
  </si>
  <si>
    <t>Gale Stinett</t>
  </si>
  <si>
    <t>Polk, Edward S Esq</t>
  </si>
  <si>
    <t>2170 Acoma St</t>
  </si>
  <si>
    <t>916-371-4662</t>
  </si>
  <si>
    <t>916-371-2335</t>
  </si>
  <si>
    <t>gale@stinett.com</t>
  </si>
  <si>
    <t>http://www.galestinett.com</t>
  </si>
  <si>
    <t>Ross Coupe</t>
  </si>
  <si>
    <t>Cockatoo Inn The Grand Hotel</t>
  </si>
  <si>
    <t>644 Middlegate Rd</t>
  </si>
  <si>
    <t>Henderson</t>
  </si>
  <si>
    <t>Clark</t>
  </si>
  <si>
    <t>702-565-6878</t>
  </si>
  <si>
    <t>702-565-8305</t>
  </si>
  <si>
    <t>ross@coupe.com</t>
  </si>
  <si>
    <t>http://www.rosscoupe.com</t>
  </si>
  <si>
    <t>Dante Prochazka</t>
  </si>
  <si>
    <t>Chandler Appraisal Svc Inc</t>
  </si>
  <si>
    <t>994 E 20th St</t>
  </si>
  <si>
    <t>530-891-8582</t>
  </si>
  <si>
    <t>530-891-6805</t>
  </si>
  <si>
    <t>dante@prochazka.com</t>
  </si>
  <si>
    <t>http://www.danteprochazka.com</t>
  </si>
  <si>
    <t>Becky Vogel</t>
  </si>
  <si>
    <t>Holmes, Warren Lane Esq</t>
  </si>
  <si>
    <t>2540 Glenda Ln  #-120</t>
  </si>
  <si>
    <t>214-484-9961</t>
  </si>
  <si>
    <t>214-484-1762</t>
  </si>
  <si>
    <t>becky@vogel.com</t>
  </si>
  <si>
    <t>http://www.beckyvogel.com</t>
  </si>
  <si>
    <t>Glenn Babyak</t>
  </si>
  <si>
    <t>Mer General Machine</t>
  </si>
  <si>
    <t>2530 W Buckeye Rd</t>
  </si>
  <si>
    <t>602-278-6192</t>
  </si>
  <si>
    <t>602-278-7219</t>
  </si>
  <si>
    <t>glenn@babyak.com</t>
  </si>
  <si>
    <t>http://www.glennbabyak.com</t>
  </si>
  <si>
    <t>Sydney Aldrow</t>
  </si>
  <si>
    <t>Evansburg Tool Corp</t>
  </si>
  <si>
    <t>783 Annapolis Rd</t>
  </si>
  <si>
    <t>Gambrills</t>
  </si>
  <si>
    <t>410-987-0833</t>
  </si>
  <si>
    <t>410-987-6987</t>
  </si>
  <si>
    <t>sydney@aldrow.com</t>
  </si>
  <si>
    <t>http://www.sydneyaldrow.com</t>
  </si>
  <si>
    <t>Adela Ellison</t>
  </si>
  <si>
    <t>Hiebert, David L Esq</t>
  </si>
  <si>
    <t>4395 S Parsons Ave</t>
  </si>
  <si>
    <t>Newaygo</t>
  </si>
  <si>
    <t>231-924-1082</t>
  </si>
  <si>
    <t>231-924-6748</t>
  </si>
  <si>
    <t>adela@ellison.com</t>
  </si>
  <si>
    <t>http://www.adelaellison.com</t>
  </si>
  <si>
    <t>Rita Untalan</t>
  </si>
  <si>
    <t>Joseph Steinert &amp; Company</t>
  </si>
  <si>
    <t>20920 Lassen St</t>
  </si>
  <si>
    <t>818-709-3270</t>
  </si>
  <si>
    <t>818-709-7271</t>
  </si>
  <si>
    <t>rita@untalan.com</t>
  </si>
  <si>
    <t>http://www.ritauntalan.com</t>
  </si>
  <si>
    <t>Buck Reeder</t>
  </si>
  <si>
    <t>Metal Tite Products</t>
  </si>
  <si>
    <t>4545 W 77th St</t>
  </si>
  <si>
    <t>952-893-4388</t>
  </si>
  <si>
    <t>952-893-4521</t>
  </si>
  <si>
    <t>buck@reeder.com</t>
  </si>
  <si>
    <t>http://www.buckreeder.com</t>
  </si>
  <si>
    <t>Hilary Sleigh</t>
  </si>
  <si>
    <t>Interstate Bearing</t>
  </si>
  <si>
    <t>272 Meridian St</t>
  </si>
  <si>
    <t>Boston</t>
  </si>
  <si>
    <t>617-561-0586</t>
  </si>
  <si>
    <t>617-561-1497</t>
  </si>
  <si>
    <t>hilary@sleigh.com</t>
  </si>
  <si>
    <t>http://www.hilarysleigh.com</t>
  </si>
  <si>
    <t>Sal Madge</t>
  </si>
  <si>
    <t>Link Federal Credit Union</t>
  </si>
  <si>
    <t>467 W Patrick St</t>
  </si>
  <si>
    <t>Frederick</t>
  </si>
  <si>
    <t>301-663-6713</t>
  </si>
  <si>
    <t>301-663-7811</t>
  </si>
  <si>
    <t>sal@madge.com</t>
  </si>
  <si>
    <t>http://www.salmadge.com</t>
  </si>
  <si>
    <t>Deloris Ronero</t>
  </si>
  <si>
    <t>X S Hair Unlimited</t>
  </si>
  <si>
    <t>328 Highland Ave</t>
  </si>
  <si>
    <t>Downingtown</t>
  </si>
  <si>
    <t>610-873-0476</t>
  </si>
  <si>
    <t>610-873-6052</t>
  </si>
  <si>
    <t>deloris@ronero.com</t>
  </si>
  <si>
    <t>http://www.delorisronero.com</t>
  </si>
  <si>
    <t>Nell Halvorson</t>
  </si>
  <si>
    <t>John A Vassilaros &amp; Son Inc</t>
  </si>
  <si>
    <t>825 S Sandusky Ave</t>
  </si>
  <si>
    <t>Bucyrus</t>
  </si>
  <si>
    <t>Crawford</t>
  </si>
  <si>
    <t>419-562-9325</t>
  </si>
  <si>
    <t>419-562-0528</t>
  </si>
  <si>
    <t>nell@halvorson.com</t>
  </si>
  <si>
    <t>http://www.nellhalvorson.com</t>
  </si>
  <si>
    <t>Samantha Shelkoff</t>
  </si>
  <si>
    <t>Stone Medical Supply Corp</t>
  </si>
  <si>
    <t>1743 Route 88</t>
  </si>
  <si>
    <t>732-458-6321</t>
  </si>
  <si>
    <t>732-458-6939</t>
  </si>
  <si>
    <t>samantha@shelkoff.com</t>
  </si>
  <si>
    <t>http://www.samanthashelkoff.com</t>
  </si>
  <si>
    <t>Mellisa Covington</t>
  </si>
  <si>
    <t>Delaware Concrete Pump Sls Inc</t>
  </si>
  <si>
    <t>204 S Union St</t>
  </si>
  <si>
    <t>Kokomo</t>
  </si>
  <si>
    <t>765-452-2198</t>
  </si>
  <si>
    <t>765-452-4466</t>
  </si>
  <si>
    <t>mellisa@covington.com</t>
  </si>
  <si>
    <t>http://www.mellisacovington.com</t>
  </si>
  <si>
    <t>Quincy Lebaron</t>
  </si>
  <si>
    <t>Ymca Camp Lakewood &amp; Trout Ldg</t>
  </si>
  <si>
    <t>6706 Benjamin Rd  #-200</t>
  </si>
  <si>
    <t>813-249-0872</t>
  </si>
  <si>
    <t>813-249-3046</t>
  </si>
  <si>
    <t>quincy@lebaron.com</t>
  </si>
  <si>
    <t>http://www.quincylebaron.com</t>
  </si>
  <si>
    <t>Chrystal Halfacre</t>
  </si>
  <si>
    <t>Kirbo, Thomas L Esq</t>
  </si>
  <si>
    <t>650 N College Ave</t>
  </si>
  <si>
    <t>Bloomington</t>
  </si>
  <si>
    <t>812-336-4111</t>
  </si>
  <si>
    <t>812-336-2682</t>
  </si>
  <si>
    <t>chrystal@halfacre.com</t>
  </si>
  <si>
    <t>http://www.chrystalhalfacre.com</t>
  </si>
  <si>
    <t>Estela Kye</t>
  </si>
  <si>
    <t>Gallery Eleven</t>
  </si>
  <si>
    <t>15620 Common Rd</t>
  </si>
  <si>
    <t>Roseville</t>
  </si>
  <si>
    <t>586-777-5853</t>
  </si>
  <si>
    <t>586-777-0402</t>
  </si>
  <si>
    <t>estela@kye.com</t>
  </si>
  <si>
    <t>http://www.estelakye.com</t>
  </si>
  <si>
    <t>Cassie Tartar</t>
  </si>
  <si>
    <t>Us Corporation Systems Inc</t>
  </si>
  <si>
    <t>3735 New Hope Rd</t>
  </si>
  <si>
    <t>Grants Pass</t>
  </si>
  <si>
    <t>Josephine</t>
  </si>
  <si>
    <t>541-474-3056</t>
  </si>
  <si>
    <t>541-474-1169</t>
  </si>
  <si>
    <t>cassie@tartar.com</t>
  </si>
  <si>
    <t>http://www.cassietartar.com</t>
  </si>
  <si>
    <t>Leonard Maciejewski</t>
  </si>
  <si>
    <t>Wayne K Lemieux Pro Corp</t>
  </si>
  <si>
    <t>6510 E 64th Ave</t>
  </si>
  <si>
    <t>303-289-5294</t>
  </si>
  <si>
    <t>303-289-2866</t>
  </si>
  <si>
    <t>leonard@maciejewski.com</t>
  </si>
  <si>
    <t>http://www.leonardmaciejewski.com</t>
  </si>
  <si>
    <t>Carey Castellon</t>
  </si>
  <si>
    <t>Thorne, Jeffrey L Esq</t>
  </si>
  <si>
    <t>1500 20th St Sw</t>
  </si>
  <si>
    <t>Cedar Rapids</t>
  </si>
  <si>
    <t>Linn</t>
  </si>
  <si>
    <t>319-362-8571</t>
  </si>
  <si>
    <t>319-362-0957</t>
  </si>
  <si>
    <t>carey@castellon.com</t>
  </si>
  <si>
    <t>http://www.careycastellon.com</t>
  </si>
  <si>
    <t>Kellie Sowinski</t>
  </si>
  <si>
    <t>H &amp; H Qwik Mail Copy Center</t>
  </si>
  <si>
    <t>961197 Waihona St</t>
  </si>
  <si>
    <t>Pearl City</t>
  </si>
  <si>
    <t>808-456-2020</t>
  </si>
  <si>
    <t>808-456-7534</t>
  </si>
  <si>
    <t>kellie@sowinski.com</t>
  </si>
  <si>
    <t>http://www.kelliesowinski.com</t>
  </si>
  <si>
    <t>Davis Lotti</t>
  </si>
  <si>
    <t>Stout &amp; Winterbottom</t>
  </si>
  <si>
    <t>2168 Mentor Ave</t>
  </si>
  <si>
    <t>Painesville</t>
  </si>
  <si>
    <t>440-639-4741</t>
  </si>
  <si>
    <t>440-639-0991</t>
  </si>
  <si>
    <t>davis@lotti.com</t>
  </si>
  <si>
    <t>http://www.davislotti.com</t>
  </si>
  <si>
    <t>Scottie Mellado</t>
  </si>
  <si>
    <t>St Francis De Sls Fedl Crdt Un</t>
  </si>
  <si>
    <t>317 S Norfolk St</t>
  </si>
  <si>
    <t>650-340-9560</t>
  </si>
  <si>
    <t>650-340-6966</t>
  </si>
  <si>
    <t>scottie@mellado.com</t>
  </si>
  <si>
    <t>http://www.scottiemellado.com</t>
  </si>
  <si>
    <t>Dexter Pons</t>
  </si>
  <si>
    <t>Kingstonian</t>
  </si>
  <si>
    <t>324 Kings St</t>
  </si>
  <si>
    <t>831-754-2243</t>
  </si>
  <si>
    <t>831-754-6588</t>
  </si>
  <si>
    <t>dexter@pons.com</t>
  </si>
  <si>
    <t>http://www.dexterpons.com</t>
  </si>
  <si>
    <t>Ashley Brande</t>
  </si>
  <si>
    <t>Rogstad, T Mark Esq</t>
  </si>
  <si>
    <t>310-604-3492</t>
  </si>
  <si>
    <t>310-604-1891</t>
  </si>
  <si>
    <t>ashley@brande.com</t>
  </si>
  <si>
    <t>http://www.ashleybrande.com</t>
  </si>
  <si>
    <t>Marilynn Worthey</t>
  </si>
  <si>
    <t>Mandos Party Mart</t>
  </si>
  <si>
    <t>1134 N 21st St</t>
  </si>
  <si>
    <t>Lincoln</t>
  </si>
  <si>
    <t>402-476-3387</t>
  </si>
  <si>
    <t>402-476-4992</t>
  </si>
  <si>
    <t>marilynn@worthey.com</t>
  </si>
  <si>
    <t>http://www.marilynnworthey.com</t>
  </si>
  <si>
    <t>Cathy Clynes</t>
  </si>
  <si>
    <t>Waddell Realty Co</t>
  </si>
  <si>
    <t>414-258-1628</t>
  </si>
  <si>
    <t>414-258-7844</t>
  </si>
  <si>
    <t>cathy@clynes.com</t>
  </si>
  <si>
    <t>http://www.cathyclynes.com</t>
  </si>
  <si>
    <t>Ola Julca</t>
  </si>
  <si>
    <t>Kaulana Kai Hotel</t>
  </si>
  <si>
    <t>2388 E Pleasant Valley Rd</t>
  </si>
  <si>
    <t>805-486-2311</t>
  </si>
  <si>
    <t>805-486-2798</t>
  </si>
  <si>
    <t>ola@julca.com</t>
  </si>
  <si>
    <t>http://www.olajulca.com</t>
  </si>
  <si>
    <t>Milagros Slomba</t>
  </si>
  <si>
    <t>Maruca, William H Esq</t>
  </si>
  <si>
    <t>8027 Front Beach Rd</t>
  </si>
  <si>
    <t>Panama City Beach</t>
  </si>
  <si>
    <t>Bay</t>
  </si>
  <si>
    <t>850-230-8591</t>
  </si>
  <si>
    <t>850-230-3324</t>
  </si>
  <si>
    <t>milagros@slomba.com</t>
  </si>
  <si>
    <t>http://www.milagrosslomba.com</t>
  </si>
  <si>
    <t>Sylvester Chinzi</t>
  </si>
  <si>
    <t>Hall, W Craig Esq</t>
  </si>
  <si>
    <t>4900 Upshur St</t>
  </si>
  <si>
    <t>Bladensburg</t>
  </si>
  <si>
    <t>301-779-9221</t>
  </si>
  <si>
    <t>301-779-9389</t>
  </si>
  <si>
    <t>sylvester@chinzi.com</t>
  </si>
  <si>
    <t>http://www.sylvesterchinzi.com</t>
  </si>
  <si>
    <t>Moses Rotz</t>
  </si>
  <si>
    <t>Levander, Harold Jr</t>
  </si>
  <si>
    <t>1561 Easton Rd</t>
  </si>
  <si>
    <t>Abington</t>
  </si>
  <si>
    <t>215-659-3777</t>
  </si>
  <si>
    <t>215-659-7702</t>
  </si>
  <si>
    <t>moses@rotz.com</t>
  </si>
  <si>
    <t>http://www.mosesrotz.com</t>
  </si>
  <si>
    <t>Vaughn Nuding</t>
  </si>
  <si>
    <t>Inouye &amp; Ogden</t>
  </si>
  <si>
    <t>7464 W Belmont Ave</t>
  </si>
  <si>
    <t>773-589-5428</t>
  </si>
  <si>
    <t>773-589-0054</t>
  </si>
  <si>
    <t>vaughn@nuding.com</t>
  </si>
  <si>
    <t>http://www.vaughnnuding.com</t>
  </si>
  <si>
    <t>Coleman Larock</t>
  </si>
  <si>
    <t>Kingfisher Dover Loyal Omega</t>
  </si>
  <si>
    <t>811 N 13th Ave</t>
  </si>
  <si>
    <t>602-254-1343</t>
  </si>
  <si>
    <t>602-254-9769</t>
  </si>
  <si>
    <t>coleman@larock.com</t>
  </si>
  <si>
    <t>http://www.colemanlarock.com</t>
  </si>
  <si>
    <t>Jacquelyn Geoffroy</t>
  </si>
  <si>
    <t>Champaign County Chmbr Commrce</t>
  </si>
  <si>
    <t>732 N 16th St</t>
  </si>
  <si>
    <t>Allentown</t>
  </si>
  <si>
    <t>610-437-2056</t>
  </si>
  <si>
    <t>610-437-3298</t>
  </si>
  <si>
    <t>jacquelyn@geoffroy.com</t>
  </si>
  <si>
    <t>http://www.jacquelyngeoffroy.com</t>
  </si>
  <si>
    <t>Huey Longan</t>
  </si>
  <si>
    <t>Prairielands Energy Mktng Inc</t>
  </si>
  <si>
    <t>1400 Washington St</t>
  </si>
  <si>
    <t>Bakersfield</t>
  </si>
  <si>
    <t>Kern</t>
  </si>
  <si>
    <t>661-325-5273</t>
  </si>
  <si>
    <t>661-325-4589</t>
  </si>
  <si>
    <t>huey@longan.com</t>
  </si>
  <si>
    <t>http://www.hueylongan.com</t>
  </si>
  <si>
    <t>Billie Rivenberg</t>
  </si>
  <si>
    <t>Cabbage, Elwin F Esq</t>
  </si>
  <si>
    <t>2095 Frank Ave</t>
  </si>
  <si>
    <t>907-451-0587</t>
  </si>
  <si>
    <t>907-451-3336</t>
  </si>
  <si>
    <t>billie@rivenberg.com</t>
  </si>
  <si>
    <t>http://www.billierivenberg.com</t>
  </si>
  <si>
    <t>Harley Alme</t>
  </si>
  <si>
    <t>Arc Professional Service Group</t>
  </si>
  <si>
    <t>623 W Liberty St</t>
  </si>
  <si>
    <t>Medina</t>
  </si>
  <si>
    <t>330-725-2702</t>
  </si>
  <si>
    <t>330-725-9974</t>
  </si>
  <si>
    <t>harley@alme.com</t>
  </si>
  <si>
    <t>http://www.harleyalme.com</t>
  </si>
  <si>
    <t>Juliet Markie</t>
  </si>
  <si>
    <t>Darin, Holly Quackenbush Esq</t>
  </si>
  <si>
    <t>17216 Beach Blvd</t>
  </si>
  <si>
    <t>Huntington Beach</t>
  </si>
  <si>
    <t>714-841-3702</t>
  </si>
  <si>
    <t>714-841-0818</t>
  </si>
  <si>
    <t>juliet@markie.com</t>
  </si>
  <si>
    <t>http://www.julietmarkie.com</t>
  </si>
  <si>
    <t>Lynwood Gruba</t>
  </si>
  <si>
    <t>Kee &amp; Associates</t>
  </si>
  <si>
    <t>411 W Exchange St</t>
  </si>
  <si>
    <t>330-762-6545</t>
  </si>
  <si>
    <t>330-762-3841</t>
  </si>
  <si>
    <t>lynwood@gruba.com</t>
  </si>
  <si>
    <t>http://www.lynwoodgruba.com</t>
  </si>
  <si>
    <t>Garland Seaborn</t>
  </si>
  <si>
    <t>Kdsm Fox 17</t>
  </si>
  <si>
    <t>775-828-8053</t>
  </si>
  <si>
    <t>775-828-2253</t>
  </si>
  <si>
    <t>garland@seaborn.com</t>
  </si>
  <si>
    <t>http://www.garlandseaborn.com</t>
  </si>
  <si>
    <t>Bobby Baik</t>
  </si>
  <si>
    <t>Mitchells Woodworking</t>
  </si>
  <si>
    <t>300 Alemany Blvd</t>
  </si>
  <si>
    <t>415-821-8771</t>
  </si>
  <si>
    <t>415-821-5981</t>
  </si>
  <si>
    <t>bobby@baik.com</t>
  </si>
  <si>
    <t>http://www.bobbybaik.com</t>
  </si>
  <si>
    <t>Gino Yearling</t>
  </si>
  <si>
    <t>Cupid Foundtns Inc</t>
  </si>
  <si>
    <t>875 Old Rich Hy</t>
  </si>
  <si>
    <t>907-456-8046</t>
  </si>
  <si>
    <t>907-456-4449</t>
  </si>
  <si>
    <t>gino@yearling.com</t>
  </si>
  <si>
    <t>http://www.ginoyearling.com</t>
  </si>
  <si>
    <t>Marci Kady</t>
  </si>
  <si>
    <t>Pak Mail Centers Of America</t>
  </si>
  <si>
    <t>330 S Wells St</t>
  </si>
  <si>
    <t>312-939-3632</t>
  </si>
  <si>
    <t>312-939-0352</t>
  </si>
  <si>
    <t>marci@kady.com</t>
  </si>
  <si>
    <t>http://www.marcikady.com</t>
  </si>
  <si>
    <t>Sylvia Graminski</t>
  </si>
  <si>
    <t>Sommers Buick Pontiac</t>
  </si>
  <si>
    <t>2330 Nw Raleigh St</t>
  </si>
  <si>
    <t>503-248-9837</t>
  </si>
  <si>
    <t>503-248-1529</t>
  </si>
  <si>
    <t>sylvia@graminski.com</t>
  </si>
  <si>
    <t>http://www.sylviagraminski.com</t>
  </si>
  <si>
    <t>Mario Wrighton</t>
  </si>
  <si>
    <t>763 Imperial Ct</t>
  </si>
  <si>
    <t>West Bend</t>
  </si>
  <si>
    <t>262-335-4565</t>
  </si>
  <si>
    <t>262-335-4161</t>
  </si>
  <si>
    <t>mario@wrighton.com</t>
  </si>
  <si>
    <t>http://www.mariowrighton.com</t>
  </si>
  <si>
    <t>Annetta Rugga</t>
  </si>
  <si>
    <t>Catholic Medl Ctr Schl Nurse</t>
  </si>
  <si>
    <t>4 Gardner Rd</t>
  </si>
  <si>
    <t>973-575-5722</t>
  </si>
  <si>
    <t>973-575-5143</t>
  </si>
  <si>
    <t>annetta@rugga.com</t>
  </si>
  <si>
    <t>http://www.annettarugga.com</t>
  </si>
  <si>
    <t>Monique Reckner</t>
  </si>
  <si>
    <t>Lindisima</t>
  </si>
  <si>
    <t>11385 Exposition Blvd</t>
  </si>
  <si>
    <t>310-477-0373</t>
  </si>
  <si>
    <t>310-477-4012</t>
  </si>
  <si>
    <t>monique@reckner.com</t>
  </si>
  <si>
    <t>http://www.moniquereckner.com</t>
  </si>
  <si>
    <t>William Nedd</t>
  </si>
  <si>
    <t>Sharpe, Willard J Esq</t>
  </si>
  <si>
    <t>1112 N Memorial Dr</t>
  </si>
  <si>
    <t>740-687-9570</t>
  </si>
  <si>
    <t>740-687-6028</t>
  </si>
  <si>
    <t>william@nedd.com</t>
  </si>
  <si>
    <t>http://www.williamnedd.com</t>
  </si>
  <si>
    <t>Rebecca Imada</t>
  </si>
  <si>
    <t>Torp, Frederick H Esq</t>
  </si>
  <si>
    <t>770-436-5620</t>
  </si>
  <si>
    <t>770-436-1972</t>
  </si>
  <si>
    <t>rebecca@imada.com</t>
  </si>
  <si>
    <t>http://www.rebeccaimada.com</t>
  </si>
  <si>
    <t>Geraldine Asif</t>
  </si>
  <si>
    <t>Martinez Inc</t>
  </si>
  <si>
    <t>6510 Van Nuys Blvd</t>
  </si>
  <si>
    <t>818-787-5770</t>
  </si>
  <si>
    <t>818-787-7661</t>
  </si>
  <si>
    <t>geraldine@asif.com</t>
  </si>
  <si>
    <t>http://www.geraldineasif.com</t>
  </si>
  <si>
    <t>Andreas Herzog</t>
  </si>
  <si>
    <t>Property Trust Advisory Corp</t>
  </si>
  <si>
    <t>1120 Maish Ave</t>
  </si>
  <si>
    <t>Des Moines</t>
  </si>
  <si>
    <t>Polk</t>
  </si>
  <si>
    <t>515-288-2712</t>
  </si>
  <si>
    <t>515-288-2297</t>
  </si>
  <si>
    <t>andreas@herzog.com</t>
  </si>
  <si>
    <t>http://www.andreasherzog.com</t>
  </si>
  <si>
    <t>Lionel Hudmon</t>
  </si>
  <si>
    <t>Cass, Bertrand M Jr</t>
  </si>
  <si>
    <t>555 Coolidge St</t>
  </si>
  <si>
    <t>504-835-1557</t>
  </si>
  <si>
    <t>504-835-2015</t>
  </si>
  <si>
    <t>lionel@hudmon.com</t>
  </si>
  <si>
    <t>http://www.lionelhudmon.com</t>
  </si>
  <si>
    <t>Robert Lamango</t>
  </si>
  <si>
    <t>M C Gill Corp</t>
  </si>
  <si>
    <t>1801 Russell Blvd</t>
  </si>
  <si>
    <t>Saint Louis</t>
  </si>
  <si>
    <t>Saint Louis City</t>
  </si>
  <si>
    <t>314-771-5582</t>
  </si>
  <si>
    <t>314-771-9005</t>
  </si>
  <si>
    <t>robert@lamango.com</t>
  </si>
  <si>
    <t>http://www.robertlamango.com</t>
  </si>
  <si>
    <t>Hollis Tecson</t>
  </si>
  <si>
    <t>Nutri Prgm For Eldrly Essex Co</t>
  </si>
  <si>
    <t>27576 Commerce Center Dr</t>
  </si>
  <si>
    <t>Temecula</t>
  </si>
  <si>
    <t>951-695-2401</t>
  </si>
  <si>
    <t>951-695-3405</t>
  </si>
  <si>
    <t>hollis@tecson.com</t>
  </si>
  <si>
    <t>http://www.hollistecson.com</t>
  </si>
  <si>
    <t>Cathy Swackhammer</t>
  </si>
  <si>
    <t>Individual Development Ctr Inc</t>
  </si>
  <si>
    <t>1705 E 9mile Rd</t>
  </si>
  <si>
    <t>Ferndale</t>
  </si>
  <si>
    <t>248-545-2663</t>
  </si>
  <si>
    <t>248-545-2893</t>
  </si>
  <si>
    <t>cathy@swackhammer.com</t>
  </si>
  <si>
    <t>http://www.cathyswackhammer.com</t>
  </si>
  <si>
    <t>Loretta Sibbett</t>
  </si>
  <si>
    <t>Yarmouth Chamber Of Commerce</t>
  </si>
  <si>
    <t>635 S Date Ave</t>
  </si>
  <si>
    <t>Alhambra</t>
  </si>
  <si>
    <t>626-570-2547</t>
  </si>
  <si>
    <t>626-570-7513</t>
  </si>
  <si>
    <t>loretta@sibbett.com</t>
  </si>
  <si>
    <t>http://www.lorettasibbett.com</t>
  </si>
  <si>
    <t>Kristopher Guerino</t>
  </si>
  <si>
    <t>Amann, Colin B Esq</t>
  </si>
  <si>
    <t>613 W Green Bay St</t>
  </si>
  <si>
    <t>Shawano</t>
  </si>
  <si>
    <t>715-526-7160</t>
  </si>
  <si>
    <t>715-526-9574</t>
  </si>
  <si>
    <t>kristopher@guerino.com</t>
  </si>
  <si>
    <t>http://www.kristopherguerino.com</t>
  </si>
  <si>
    <t>Elena Saraceno</t>
  </si>
  <si>
    <t>Colonial Cakes</t>
  </si>
  <si>
    <t>3599 Warburton Ave</t>
  </si>
  <si>
    <t>408-241-1255</t>
  </si>
  <si>
    <t>408-241-5552</t>
  </si>
  <si>
    <t>elena@saraceno.com</t>
  </si>
  <si>
    <t>http://www.elenasaraceno.com</t>
  </si>
  <si>
    <t>Antionette Belts</t>
  </si>
  <si>
    <t>Transportation Services</t>
  </si>
  <si>
    <t>6334 Buford Hwy</t>
  </si>
  <si>
    <t>Norcross</t>
  </si>
  <si>
    <t>Gwinnett</t>
  </si>
  <si>
    <t>770-448-1684</t>
  </si>
  <si>
    <t>770-448-0781</t>
  </si>
  <si>
    <t>antionette@belts.com</t>
  </si>
  <si>
    <t>http://www.antionettebelts.com</t>
  </si>
  <si>
    <t>Ariel Lueder</t>
  </si>
  <si>
    <t>California Business Machines</t>
  </si>
  <si>
    <t>33380 Groesbeck Hwy</t>
  </si>
  <si>
    <t>Fraser</t>
  </si>
  <si>
    <t>586-294-9464</t>
  </si>
  <si>
    <t>586-294-2638</t>
  </si>
  <si>
    <t>ariel@lueder.com</t>
  </si>
  <si>
    <t>http://www.ariellueder.com</t>
  </si>
  <si>
    <t>Antoinette Applen</t>
  </si>
  <si>
    <t>A &amp; D Oilfield Dozers Inc</t>
  </si>
  <si>
    <t>16 S Church St</t>
  </si>
  <si>
    <t>610-692-2043</t>
  </si>
  <si>
    <t>610-692-2825</t>
  </si>
  <si>
    <t>antoinette@applen.com</t>
  </si>
  <si>
    <t>http://www.antoinetteapplen.com</t>
  </si>
  <si>
    <t>Claude Muthana</t>
  </si>
  <si>
    <t>Ford Marrin Esposito Gleser</t>
  </si>
  <si>
    <t>1152 Crown Point Rd</t>
  </si>
  <si>
    <t>Westville</t>
  </si>
  <si>
    <t>856-848-9240</t>
  </si>
  <si>
    <t>856-848-9216</t>
  </si>
  <si>
    <t>claude@muthana.com</t>
  </si>
  <si>
    <t>http://www.claudemuthana.com</t>
  </si>
  <si>
    <t>Ruben Cathie</t>
  </si>
  <si>
    <t>Fair &amp; Associates</t>
  </si>
  <si>
    <t>1523 S Stanford Way</t>
  </si>
  <si>
    <t>775-358-5356</t>
  </si>
  <si>
    <t>775-358-0781</t>
  </si>
  <si>
    <t>ruben@cathie.com</t>
  </si>
  <si>
    <t>http://www.rubencathie.com</t>
  </si>
  <si>
    <t>Len Nydam</t>
  </si>
  <si>
    <t>Horn Seed Company Inc</t>
  </si>
  <si>
    <t>1507 E Franklin St</t>
  </si>
  <si>
    <t>Chapel Hill</t>
  </si>
  <si>
    <t>919-942-9489</t>
  </si>
  <si>
    <t>919-942-1719</t>
  </si>
  <si>
    <t>len@nydam.com</t>
  </si>
  <si>
    <t>http://www.lennydam.com</t>
  </si>
  <si>
    <t>Jackie Squyres</t>
  </si>
  <si>
    <t>Max Daetwyler Corp</t>
  </si>
  <si>
    <t>216-881-2304</t>
  </si>
  <si>
    <t>216-881-6807</t>
  </si>
  <si>
    <t>jackie@squyres.com</t>
  </si>
  <si>
    <t>http://www.jackiesquyres.com</t>
  </si>
  <si>
    <t>Lance Eloy</t>
  </si>
  <si>
    <t>Kansas Cy South Trnsprt Co Inc</t>
  </si>
  <si>
    <t>10065 Greenleaf Ave  #-a</t>
  </si>
  <si>
    <t>562-946-4186</t>
  </si>
  <si>
    <t>562-946-8296</t>
  </si>
  <si>
    <t>lance@eloy.com</t>
  </si>
  <si>
    <t>http://www.lanceeloy.com</t>
  </si>
  <si>
    <t>Danette Gaebler</t>
  </si>
  <si>
    <t>Fred Freshley &amp; Associates</t>
  </si>
  <si>
    <t>304-622-2556</t>
  </si>
  <si>
    <t>304-622-0875</t>
  </si>
  <si>
    <t>danette@gaebler.com</t>
  </si>
  <si>
    <t>http://www.danettegaebler.com</t>
  </si>
  <si>
    <t>Pearl Altsisi</t>
  </si>
  <si>
    <t>Pack Man Box Store</t>
  </si>
  <si>
    <t>5511 Pacific Blvd</t>
  </si>
  <si>
    <t>Huntington Park</t>
  </si>
  <si>
    <t>323-583-6217</t>
  </si>
  <si>
    <t>323-583-2856</t>
  </si>
  <si>
    <t>pearl@altsisi.com</t>
  </si>
  <si>
    <t>http://www.pearlaltsisi.com</t>
  </si>
  <si>
    <t>Patty Yarzabal</t>
  </si>
  <si>
    <t>Observer Evening</t>
  </si>
  <si>
    <t>3960 W 16th Ave</t>
  </si>
  <si>
    <t>305-827-0279</t>
  </si>
  <si>
    <t>305-827-3909</t>
  </si>
  <si>
    <t>patty@yarzabal.com</t>
  </si>
  <si>
    <t>http://www.pattyyarzabal.com</t>
  </si>
  <si>
    <t>Moses Tomjack</t>
  </si>
  <si>
    <t>Goelz, Robert D Esq</t>
  </si>
  <si>
    <t>20 S Breiel Blvd</t>
  </si>
  <si>
    <t>Middletown</t>
  </si>
  <si>
    <t>Butler</t>
  </si>
  <si>
    <t>513-423-0853</t>
  </si>
  <si>
    <t>513-423-6046</t>
  </si>
  <si>
    <t>moses@tomjack.com</t>
  </si>
  <si>
    <t>http://www.mosestomjack.com</t>
  </si>
  <si>
    <t>Kristy Hindes</t>
  </si>
  <si>
    <t>Total Estate Care</t>
  </si>
  <si>
    <t>Box #-731</t>
  </si>
  <si>
    <t>Napa</t>
  </si>
  <si>
    <t>707-226-6700</t>
  </si>
  <si>
    <t>707-226-4761</t>
  </si>
  <si>
    <t>kristy@hindes.com</t>
  </si>
  <si>
    <t>http://www.kristyhindes.com</t>
  </si>
  <si>
    <t>Eileen Bourgois</t>
  </si>
  <si>
    <t>Carroll, Frederick Iii</t>
  </si>
  <si>
    <t>3030 S 11th St</t>
  </si>
  <si>
    <t>Niles</t>
  </si>
  <si>
    <t>Berrien</t>
  </si>
  <si>
    <t>269-683-7654</t>
  </si>
  <si>
    <t>269-683-6471</t>
  </si>
  <si>
    <t>eileen@bourgois.com</t>
  </si>
  <si>
    <t>http://www.eileenbourgois.com</t>
  </si>
  <si>
    <t>Solomon Schut</t>
  </si>
  <si>
    <t>Paulich, Patrick M Esq</t>
  </si>
  <si>
    <t>1708 Crowder Rd</t>
  </si>
  <si>
    <t>Tallahassee</t>
  </si>
  <si>
    <t>Leon</t>
  </si>
  <si>
    <t>850-562-9078</t>
  </si>
  <si>
    <t>850-562-5464</t>
  </si>
  <si>
    <t>solomon@schut.com</t>
  </si>
  <si>
    <t>http://www.solomonschut.com</t>
  </si>
  <si>
    <t>Bob Branen</t>
  </si>
  <si>
    <t>Ardito Sweeney Stusse</t>
  </si>
  <si>
    <t>3543 Mountain View Dr</t>
  </si>
  <si>
    <t>907-272-0302</t>
  </si>
  <si>
    <t>907-272-8847</t>
  </si>
  <si>
    <t>bob@branen.com</t>
  </si>
  <si>
    <t>http://www.bobbranen.com</t>
  </si>
  <si>
    <t>Genevieve Hayashi</t>
  </si>
  <si>
    <t>Kpmg Peat Marwick</t>
  </si>
  <si>
    <t>4933 Mason St</t>
  </si>
  <si>
    <t>South Gate</t>
  </si>
  <si>
    <t>323-564-3439</t>
  </si>
  <si>
    <t>323-564-4354</t>
  </si>
  <si>
    <t>genevieve@hayashi.com</t>
  </si>
  <si>
    <t>http://www.genevievehayashi.com</t>
  </si>
  <si>
    <t>Janette Trader</t>
  </si>
  <si>
    <t>Pecchio, Robert A Esq</t>
  </si>
  <si>
    <t>74 Main St</t>
  </si>
  <si>
    <t>Woodbridge</t>
  </si>
  <si>
    <t>732-634-4647</t>
  </si>
  <si>
    <t>732-634-9977</t>
  </si>
  <si>
    <t>janette@trader.com</t>
  </si>
  <si>
    <t>http://www.janettetrader.com</t>
  </si>
  <si>
    <t>Travis Roys</t>
  </si>
  <si>
    <t>Kennedy, Melvin D Esq</t>
  </si>
  <si>
    <t>3227 N Harlem Ave</t>
  </si>
  <si>
    <t>773-725-9278</t>
  </si>
  <si>
    <t>773-725-0867</t>
  </si>
  <si>
    <t>travis@roys.com</t>
  </si>
  <si>
    <t>http://www.travisroys.com</t>
  </si>
  <si>
    <t>Sung Sersen</t>
  </si>
  <si>
    <t>Rockwell Kitchen Cabinet Whslr</t>
  </si>
  <si>
    <t>205 N College Ave  #-512</t>
  </si>
  <si>
    <t>812-336-2605</t>
  </si>
  <si>
    <t>812-336-9252</t>
  </si>
  <si>
    <t>sung@sersen.com</t>
  </si>
  <si>
    <t>http://www.sungsersen.com</t>
  </si>
  <si>
    <t>Rhonda Badura</t>
  </si>
  <si>
    <t>Busch, Stephen D Esq</t>
  </si>
  <si>
    <t>1425 Armitage Ave</t>
  </si>
  <si>
    <t>Melrose Park</t>
  </si>
  <si>
    <t>708-345-9951</t>
  </si>
  <si>
    <t>708-345-6676</t>
  </si>
  <si>
    <t>rhonda@badura.com</t>
  </si>
  <si>
    <t>http://www.rhondabadura.com</t>
  </si>
  <si>
    <t>Lauretta Scammahorn</t>
  </si>
  <si>
    <t>Goldfein, Jerome Esq</t>
  </si>
  <si>
    <t>3844 Palmer Ct</t>
  </si>
  <si>
    <t>Cincinnati</t>
  </si>
  <si>
    <t>Clermont</t>
  </si>
  <si>
    <t>513-943-5907</t>
  </si>
  <si>
    <t>513-943-1453</t>
  </si>
  <si>
    <t>lauretta@scammahorn.com</t>
  </si>
  <si>
    <t>http://www.laurettascammahorn.com</t>
  </si>
  <si>
    <t>Hiram Hallack</t>
  </si>
  <si>
    <t>Iowa County Advertiser</t>
  </si>
  <si>
    <t>710 E 236th St</t>
  </si>
  <si>
    <t>718-324-0418</t>
  </si>
  <si>
    <t>718-324-1338</t>
  </si>
  <si>
    <t>hiram@hallack.com</t>
  </si>
  <si>
    <t>http://www.hiramhallack.com</t>
  </si>
  <si>
    <t>Elias Esquirel</t>
  </si>
  <si>
    <t>A 1 House Of Trophies</t>
  </si>
  <si>
    <t>3925 Walnut St</t>
  </si>
  <si>
    <t>215-387-9149</t>
  </si>
  <si>
    <t>215-387-5036</t>
  </si>
  <si>
    <t>elias@esquirel.com</t>
  </si>
  <si>
    <t>http://www.eliasesquirel.com</t>
  </si>
  <si>
    <t>Caryn Andreadis</t>
  </si>
  <si>
    <t>Legros, Clay J Esq</t>
  </si>
  <si>
    <t>14410 Mile Rd</t>
  </si>
  <si>
    <t>586-752-1649</t>
  </si>
  <si>
    <t>586-752-6398</t>
  </si>
  <si>
    <t>caryn@andreadis.com</t>
  </si>
  <si>
    <t>http://www.carynandreadis.com</t>
  </si>
  <si>
    <t>Wilson Taverna</t>
  </si>
  <si>
    <t>Mjb Farming</t>
  </si>
  <si>
    <t>28752 Marguerite Pky  #-6a</t>
  </si>
  <si>
    <t>Mission Viejo</t>
  </si>
  <si>
    <t>949-364-5174</t>
  </si>
  <si>
    <t>949-364-7129</t>
  </si>
  <si>
    <t>wilson@taverna.com</t>
  </si>
  <si>
    <t>http://www.wilsontaverna.com</t>
  </si>
  <si>
    <t>Erik Prins</t>
  </si>
  <si>
    <t>Ann, Bass Dee Cpa</t>
  </si>
  <si>
    <t>1647 N Cocoa Blvd</t>
  </si>
  <si>
    <t>Cocoa</t>
  </si>
  <si>
    <t>321-636-0955</t>
  </si>
  <si>
    <t>321-636-2323</t>
  </si>
  <si>
    <t>erik@prins.com</t>
  </si>
  <si>
    <t>http://www.erikprins.com</t>
  </si>
  <si>
    <t>Kari Blakeslee</t>
  </si>
  <si>
    <t>Desert Valley Ag Services Inc</t>
  </si>
  <si>
    <t>770-436-0456</t>
  </si>
  <si>
    <t>770-436-1942</t>
  </si>
  <si>
    <t>kari@blakeslee.com</t>
  </si>
  <si>
    <t>http://www.kariblakeslee.com</t>
  </si>
  <si>
    <t>Kristen Millie</t>
  </si>
  <si>
    <t>Kamperschroer, Keith I</t>
  </si>
  <si>
    <t>756 Concord Rd</t>
  </si>
  <si>
    <t>770-436-1885</t>
  </si>
  <si>
    <t>770-436-9081</t>
  </si>
  <si>
    <t>kristen@millie.com</t>
  </si>
  <si>
    <t>http://www.kristenmillie.com</t>
  </si>
  <si>
    <t>Bess Wallin</t>
  </si>
  <si>
    <t>Maytag Dairy Farms Inc</t>
  </si>
  <si>
    <t>12842 New Hampshire Ave</t>
  </si>
  <si>
    <t>301-622-9864</t>
  </si>
  <si>
    <t>301-622-8418</t>
  </si>
  <si>
    <t>bess@wallin.com</t>
  </si>
  <si>
    <t>http://www.besswallin.com</t>
  </si>
  <si>
    <t>Tyron Dacus</t>
  </si>
  <si>
    <t>Ramada Htl &amp; Cnfrnc Ctr Bucks</t>
  </si>
  <si>
    <t>5669 S Withlapopka Dr</t>
  </si>
  <si>
    <t>Floral City</t>
  </si>
  <si>
    <t>352-726-1846</t>
  </si>
  <si>
    <t>352-726-9767</t>
  </si>
  <si>
    <t>tyron@dacus.com</t>
  </si>
  <si>
    <t>http://www.tyrondacus.com</t>
  </si>
  <si>
    <t>Freddie Whitby</t>
  </si>
  <si>
    <t>Thruway Messenger Svce Inc</t>
  </si>
  <si>
    <t>10580 Evendale Dr</t>
  </si>
  <si>
    <t>513-563-4058</t>
  </si>
  <si>
    <t>513-563-8736</t>
  </si>
  <si>
    <t>freddie@whitby.com</t>
  </si>
  <si>
    <t>http://www.freddiewhitby.com</t>
  </si>
  <si>
    <t>Carlos Gerchak</t>
  </si>
  <si>
    <t>Whitmor Mfg Co Inc</t>
  </si>
  <si>
    <t>666 University Ave W</t>
  </si>
  <si>
    <t>Saint Paul</t>
  </si>
  <si>
    <t>Ramsey</t>
  </si>
  <si>
    <t>651-224-7110</t>
  </si>
  <si>
    <t>651-224-7409</t>
  </si>
  <si>
    <t>carlos@gerchak.com</t>
  </si>
  <si>
    <t>http://www.carlosgerchak.com</t>
  </si>
  <si>
    <t>Louise Heide</t>
  </si>
  <si>
    <t>Diabetes Association American</t>
  </si>
  <si>
    <t>2541 E Jackson St</t>
  </si>
  <si>
    <t>602-275-2514</t>
  </si>
  <si>
    <t>602-275-9112</t>
  </si>
  <si>
    <t>louise@heide.com</t>
  </si>
  <si>
    <t>http://www.louiseheide.com</t>
  </si>
  <si>
    <t>Colton Crofton</t>
  </si>
  <si>
    <t>Ring Specialty Co</t>
  </si>
  <si>
    <t>906 N 25th St</t>
  </si>
  <si>
    <t>254-756-5321</t>
  </si>
  <si>
    <t>254-756-9262</t>
  </si>
  <si>
    <t>colton@crofton.com</t>
  </si>
  <si>
    <t>http://www.coltoncrofton.com</t>
  </si>
  <si>
    <t>Margie Scoma</t>
  </si>
  <si>
    <t>Sutton, Charles E Esq</t>
  </si>
  <si>
    <t>Rt 925n N</t>
  </si>
  <si>
    <t>301-645-5092</t>
  </si>
  <si>
    <t>301-645-0408</t>
  </si>
  <si>
    <t>margie@scoma.com</t>
  </si>
  <si>
    <t>http://www.margiescoma.com</t>
  </si>
  <si>
    <t>Goldie Gabrielli</t>
  </si>
  <si>
    <t>Post Office Plus</t>
  </si>
  <si>
    <t>11000 Cedar Ave</t>
  </si>
  <si>
    <t>216-421-6836</t>
  </si>
  <si>
    <t>216-421-2827</t>
  </si>
  <si>
    <t>goldie@gabrielli.com</t>
  </si>
  <si>
    <t>http://www.goldiegabrielli.com</t>
  </si>
  <si>
    <t>Rueben Scheiern</t>
  </si>
  <si>
    <t>Christian Foundation For Chld</t>
  </si>
  <si>
    <t>Hartford Rd  #-130</t>
  </si>
  <si>
    <t>856-461-1635</t>
  </si>
  <si>
    <t>856-461-3819</t>
  </si>
  <si>
    <t>rueben@scheiern.com</t>
  </si>
  <si>
    <t>http://www.ruebenscheiern.com</t>
  </si>
  <si>
    <t>Bonita Axsom</t>
  </si>
  <si>
    <t>Walker, Lenora Esq</t>
  </si>
  <si>
    <t>10841 Rough</t>
  </si>
  <si>
    <t>Grass Valley</t>
  </si>
  <si>
    <t>Nevada</t>
  </si>
  <si>
    <t>530-273-8974</t>
  </si>
  <si>
    <t>530-273-4235</t>
  </si>
  <si>
    <t>bonita@axsom.com</t>
  </si>
  <si>
    <t>http://www.bonitaaxsom.com</t>
  </si>
  <si>
    <t>Rex Top</t>
  </si>
  <si>
    <t>American Formal Wear Co Inc</t>
  </si>
  <si>
    <t>701 Kings Row  #-2a</t>
  </si>
  <si>
    <t>408-292-0449</t>
  </si>
  <si>
    <t>408-292-5662</t>
  </si>
  <si>
    <t>rex@top.com</t>
  </si>
  <si>
    <t>http://www.rextop.com</t>
  </si>
  <si>
    <t>Maryanne Peveto</t>
  </si>
  <si>
    <t>Santini Iron Wks Padillas Weld</t>
  </si>
  <si>
    <t>14120 Holly Ave</t>
  </si>
  <si>
    <t>718-358-9829</t>
  </si>
  <si>
    <t>718-358-9585</t>
  </si>
  <si>
    <t>maryanne@peveto.com</t>
  </si>
  <si>
    <t>http://www.maryannepeveto.com</t>
  </si>
  <si>
    <t>Jermaine Gahan</t>
  </si>
  <si>
    <t>Crescent Ford</t>
  </si>
  <si>
    <t>520 Garcia Ave</t>
  </si>
  <si>
    <t>Pittsburg</t>
  </si>
  <si>
    <t>925-432-7204</t>
  </si>
  <si>
    <t>925-432-9655</t>
  </si>
  <si>
    <t>jermaine@gahan.com</t>
  </si>
  <si>
    <t>http://www.jermainegahan.com</t>
  </si>
  <si>
    <t>Darrel Caillier</t>
  </si>
  <si>
    <t>Hawkins Jewelers</t>
  </si>
  <si>
    <t>840 39th Ave</t>
  </si>
  <si>
    <t>Rockford</t>
  </si>
  <si>
    <t>Winnebago</t>
  </si>
  <si>
    <t>815-226-4042</t>
  </si>
  <si>
    <t>815-226-7579</t>
  </si>
  <si>
    <t>darrel@caillier.com</t>
  </si>
  <si>
    <t>http://www.darrelcaillier.com</t>
  </si>
  <si>
    <t>Charla Titman</t>
  </si>
  <si>
    <t>Keyes Temps</t>
  </si>
  <si>
    <t>451 Parkfair Dr  #-u7</t>
  </si>
  <si>
    <t>916-972-3762</t>
  </si>
  <si>
    <t>916-972-5982</t>
  </si>
  <si>
    <t>charla@titman.com</t>
  </si>
  <si>
    <t>http://www.charlatitman.com</t>
  </si>
  <si>
    <t>Albert Reuter</t>
  </si>
  <si>
    <t>Grandmas Deli &amp; Bake Shop</t>
  </si>
  <si>
    <t>14635 Joanbridge St</t>
  </si>
  <si>
    <t>Baldwin Park</t>
  </si>
  <si>
    <t>626-962-7949</t>
  </si>
  <si>
    <t>626-962-6658</t>
  </si>
  <si>
    <t>albert@reuter.com</t>
  </si>
  <si>
    <t>http://www.albertreuter.com</t>
  </si>
  <si>
    <t>Eloise Mohabir</t>
  </si>
  <si>
    <t>Americal Flat Glass Distr Inc</t>
  </si>
  <si>
    <t>208-233-8568</t>
  </si>
  <si>
    <t>208-233-8755</t>
  </si>
  <si>
    <t>eloise@mohabir.com</t>
  </si>
  <si>
    <t>http://www.eloisemohabir.com</t>
  </si>
  <si>
    <t>Barbara Stehle</t>
  </si>
  <si>
    <t>Harpring, Michael R Esq</t>
  </si>
  <si>
    <t>30600 Telegraph Rd</t>
  </si>
  <si>
    <t>Franklin</t>
  </si>
  <si>
    <t>248-647-4445</t>
  </si>
  <si>
    <t>248-647-9978</t>
  </si>
  <si>
    <t>barbara@stehle.com</t>
  </si>
  <si>
    <t>http://www.barbarastehle.com</t>
  </si>
  <si>
    <t>Fran Vermeesch</t>
  </si>
  <si>
    <t>Cohen Shapiro Polish Shiekman</t>
  </si>
  <si>
    <t>Fm  #-492</t>
  </si>
  <si>
    <t>956-581-9130</t>
  </si>
  <si>
    <t>956-581-7751</t>
  </si>
  <si>
    <t>fran@vermeesch.com</t>
  </si>
  <si>
    <t>http://www.franvermeesch.com</t>
  </si>
  <si>
    <t>Delia Pavlick</t>
  </si>
  <si>
    <t>Texas Theatre Supply</t>
  </si>
  <si>
    <t>18812 Bryant St  #-5</t>
  </si>
  <si>
    <t>818-886-4021</t>
  </si>
  <si>
    <t>818-886-5567</t>
  </si>
  <si>
    <t>delia@pavlick.com</t>
  </si>
  <si>
    <t>http://www.deliapavlick.com</t>
  </si>
  <si>
    <t>Haywood Nunnelee</t>
  </si>
  <si>
    <t>Gateway Printing</t>
  </si>
  <si>
    <t>4743 Clayton Rd</t>
  </si>
  <si>
    <t>925-825-2292</t>
  </si>
  <si>
    <t>925-825-1818</t>
  </si>
  <si>
    <t>haywood@nunnelee.com</t>
  </si>
  <si>
    <t>http://www.haywoodnunnelee.com</t>
  </si>
  <si>
    <t>Rico Quinoes</t>
  </si>
  <si>
    <t>Images Custom Photography</t>
  </si>
  <si>
    <t>100 E Montauk Hwy</t>
  </si>
  <si>
    <t>Lindenhurst</t>
  </si>
  <si>
    <t>631-957-7500</t>
  </si>
  <si>
    <t>631-957-0315</t>
  </si>
  <si>
    <t>rico@quinoes.com</t>
  </si>
  <si>
    <t>http://www.ricoquinoes.com</t>
  </si>
  <si>
    <t>Aron Pollet</t>
  </si>
  <si>
    <t>Farkas Store Fixtures</t>
  </si>
  <si>
    <t>405 Tarrytown Rd  #-416</t>
  </si>
  <si>
    <t>914-591-8734</t>
  </si>
  <si>
    <t>914-591-7878</t>
  </si>
  <si>
    <t>aron@pollet.com</t>
  </si>
  <si>
    <t>http://www.aronpollet.com</t>
  </si>
  <si>
    <t>Caitlin Canelo</t>
  </si>
  <si>
    <t>Pace, Patrick D Esq</t>
  </si>
  <si>
    <t>19800 Hawthorne Blvd  #-206</t>
  </si>
  <si>
    <t>310-791-7614</t>
  </si>
  <si>
    <t>310-791-6637</t>
  </si>
  <si>
    <t>caitlin@canelo.com</t>
  </si>
  <si>
    <t>http://www.caitlincanelo.com</t>
  </si>
  <si>
    <t>Dominick Giesy</t>
  </si>
  <si>
    <t>Tile Emporium Internatl</t>
  </si>
  <si>
    <t>300 Tejon Pl</t>
  </si>
  <si>
    <t>Palos Verdes Peninsula</t>
  </si>
  <si>
    <t>310-791-7864</t>
  </si>
  <si>
    <t>310-791-8101</t>
  </si>
  <si>
    <t>dominick@giesy.com</t>
  </si>
  <si>
    <t>http://www.dominickgiesy.com</t>
  </si>
  <si>
    <t>Francis Eisenbarth</t>
  </si>
  <si>
    <t>R R Leonard Co</t>
  </si>
  <si>
    <t>2565 Cloverdale Ave  #-a</t>
  </si>
  <si>
    <t>925-676-4099</t>
  </si>
  <si>
    <t>925-676-5926</t>
  </si>
  <si>
    <t>francis@eisenbarth.com</t>
  </si>
  <si>
    <t>http://www.franciseisenbarth.com</t>
  </si>
  <si>
    <t>Corinne Arnholtz</t>
  </si>
  <si>
    <t>Language Lab</t>
  </si>
  <si>
    <t>71896 Us Highway 111</t>
  </si>
  <si>
    <t>760-340-4888</t>
  </si>
  <si>
    <t>760-340-3331</t>
  </si>
  <si>
    <t>corinne@arnholtz.com</t>
  </si>
  <si>
    <t>http://www.corinnearnholtz.com</t>
  </si>
  <si>
    <t>Kelley Carosiello</t>
  </si>
  <si>
    <t>Music For All Seasons</t>
  </si>
  <si>
    <t>1822 Monroe Ave</t>
  </si>
  <si>
    <t>585-271-4880</t>
  </si>
  <si>
    <t>585-271-9132</t>
  </si>
  <si>
    <t>kelley@carosiello.com</t>
  </si>
  <si>
    <t>http://www.kelleycarosiello.com</t>
  </si>
  <si>
    <t>Marisol Mcmannus</t>
  </si>
  <si>
    <t>A American Custom Counter Tops</t>
  </si>
  <si>
    <t>3200 Red Lion Rd</t>
  </si>
  <si>
    <t>215-632-6080</t>
  </si>
  <si>
    <t>215-632-7288</t>
  </si>
  <si>
    <t>marisol@mcmannus.com</t>
  </si>
  <si>
    <t>http://www.marisolmcmannus.com</t>
  </si>
  <si>
    <t>Gayle Argue</t>
  </si>
  <si>
    <t>B P Oil Inc</t>
  </si>
  <si>
    <t>50 Eads St</t>
  </si>
  <si>
    <t>West Babylon</t>
  </si>
  <si>
    <t>631-293-8235</t>
  </si>
  <si>
    <t>631-293-1329</t>
  </si>
  <si>
    <t>gayle@argue.com</t>
  </si>
  <si>
    <t>http://www.gayleargue.com</t>
  </si>
  <si>
    <t>Nanette Parslow</t>
  </si>
  <si>
    <t>C R E S Co</t>
  </si>
  <si>
    <t>2145 Nottingham Way</t>
  </si>
  <si>
    <t>609-587-2746</t>
  </si>
  <si>
    <t>609-587-2857</t>
  </si>
  <si>
    <t>nanette@parslow.com</t>
  </si>
  <si>
    <t>http://www.nanetteparslow.com</t>
  </si>
  <si>
    <t>Bob Mowatt</t>
  </si>
  <si>
    <t>Regional Tours</t>
  </si>
  <si>
    <t>6000 San Fernando Rd</t>
  </si>
  <si>
    <t>818-545-3315</t>
  </si>
  <si>
    <t>818-545-2878</t>
  </si>
  <si>
    <t>bob@mowatt.com</t>
  </si>
  <si>
    <t>http://www.bobmowatt.com</t>
  </si>
  <si>
    <t>William Guffey</t>
  </si>
  <si>
    <t>Rose, William S Esq</t>
  </si>
  <si>
    <t>647 Marshall St</t>
  </si>
  <si>
    <t>908-965-3679</t>
  </si>
  <si>
    <t>908-965-8677</t>
  </si>
  <si>
    <t>william@guffey.com</t>
  </si>
  <si>
    <t>http://www.williamguffey.com</t>
  </si>
  <si>
    <t>Thad Loosle</t>
  </si>
  <si>
    <t>V Med Inc</t>
  </si>
  <si>
    <t>1 Auto Club Dr</t>
  </si>
  <si>
    <t>Dearborn</t>
  </si>
  <si>
    <t>313-336-9783</t>
  </si>
  <si>
    <t>313-336-7824</t>
  </si>
  <si>
    <t>thad@loosle.com</t>
  </si>
  <si>
    <t>http://www.thadloosle.com</t>
  </si>
  <si>
    <t>Wilburn Dexter</t>
  </si>
  <si>
    <t>Islip Bulletin</t>
  </si>
  <si>
    <t>45700 Mound Rd</t>
  </si>
  <si>
    <t>Utica</t>
  </si>
  <si>
    <t>586-254-1107</t>
  </si>
  <si>
    <t>586-254-3385</t>
  </si>
  <si>
    <t>wilburn@dexter.com</t>
  </si>
  <si>
    <t>http://www.wilburndexter.com</t>
  </si>
  <si>
    <t>Lucius Stehlin</t>
  </si>
  <si>
    <t>Saint Joseph Co Medical Scty</t>
  </si>
  <si>
    <t>514 Congress St</t>
  </si>
  <si>
    <t>518-272-3152</t>
  </si>
  <si>
    <t>518-272-4809</t>
  </si>
  <si>
    <t>lucius@stehlin.com</t>
  </si>
  <si>
    <t>http://www.luciusstehlin.com</t>
  </si>
  <si>
    <t>Iva Sculley</t>
  </si>
  <si>
    <t>Maines Own Treats</t>
  </si>
  <si>
    <t>618 Delaware Ave</t>
  </si>
  <si>
    <t>Albany</t>
  </si>
  <si>
    <t>518-426-8672</t>
  </si>
  <si>
    <t>518-426-8037</t>
  </si>
  <si>
    <t>iva@sculley.com</t>
  </si>
  <si>
    <t>http://www.ivasculley.com</t>
  </si>
  <si>
    <t>Cruz Cragle</t>
  </si>
  <si>
    <t>Wilco Properties Inc</t>
  </si>
  <si>
    <t>5001 W Fullerton Ave</t>
  </si>
  <si>
    <t>773-622-2854</t>
  </si>
  <si>
    <t>773-622-5592</t>
  </si>
  <si>
    <t>cruz@cragle.com</t>
  </si>
  <si>
    <t>http://www.cruzcragle.com</t>
  </si>
  <si>
    <t>Leona Goltz</t>
  </si>
  <si>
    <t>Magnetek</t>
  </si>
  <si>
    <t>3101 Vernon Blvd</t>
  </si>
  <si>
    <t>Astoria</t>
  </si>
  <si>
    <t>718-204-8790</t>
  </si>
  <si>
    <t>718-204-7602</t>
  </si>
  <si>
    <t>leona@goltz.com</t>
  </si>
  <si>
    <t>http://www.leonagoltz.com</t>
  </si>
  <si>
    <t>Grace Kile</t>
  </si>
  <si>
    <t>Westbrook Advertising</t>
  </si>
  <si>
    <t>3720 12th St</t>
  </si>
  <si>
    <t>Long Island City</t>
  </si>
  <si>
    <t>718-482-2129</t>
  </si>
  <si>
    <t>718-482-4773</t>
  </si>
  <si>
    <t>grace@kile.com</t>
  </si>
  <si>
    <t>http://www.gracekile.com</t>
  </si>
  <si>
    <t>Darla Foulger</t>
  </si>
  <si>
    <t>Springfield Acura</t>
  </si>
  <si>
    <t>2122 Mcdonald Ave</t>
  </si>
  <si>
    <t>718-627-5558</t>
  </si>
  <si>
    <t>718-627-8345</t>
  </si>
  <si>
    <t>darla@foulger.com</t>
  </si>
  <si>
    <t>http://www.darlafoulger.com</t>
  </si>
  <si>
    <t>Foster Vy</t>
  </si>
  <si>
    <t>Coldspring Hearts &amp; Flowers</t>
  </si>
  <si>
    <t>3839 W Sahara Ave</t>
  </si>
  <si>
    <t>Las Vegas</t>
  </si>
  <si>
    <t>702-221-4379</t>
  </si>
  <si>
    <t>702-221-6827</t>
  </si>
  <si>
    <t>foster@vy.com</t>
  </si>
  <si>
    <t>http://www.fostervy.com</t>
  </si>
  <si>
    <t>Frankie Aurich</t>
  </si>
  <si>
    <t>Modern Pizza</t>
  </si>
  <si>
    <t>2961 W Liberty Ave</t>
  </si>
  <si>
    <t>Pittsburgh</t>
  </si>
  <si>
    <t>412-341-7536</t>
  </si>
  <si>
    <t>412-341-2572</t>
  </si>
  <si>
    <t>frankie@aurich.com</t>
  </si>
  <si>
    <t>http://www.frankieaurich.com</t>
  </si>
  <si>
    <t>Corine Dettinger</t>
  </si>
  <si>
    <t>J &amp; B Classical Glass &amp; Mir Co</t>
  </si>
  <si>
    <t>145 Pennington St</t>
  </si>
  <si>
    <t>973-589-4728</t>
  </si>
  <si>
    <t>973-589-7578</t>
  </si>
  <si>
    <t>corine@dettinger.com</t>
  </si>
  <si>
    <t>http://www.corinedettinger.com</t>
  </si>
  <si>
    <t>Lavern Histand</t>
  </si>
  <si>
    <t>Multi Pak Pkgng &amp; Supl Co Inc</t>
  </si>
  <si>
    <t>1729 Morris Ave</t>
  </si>
  <si>
    <t>908-686-4818</t>
  </si>
  <si>
    <t>908-686-7115</t>
  </si>
  <si>
    <t>lavern@histand.com</t>
  </si>
  <si>
    <t>http://www.lavernhistand.com</t>
  </si>
  <si>
    <t>Ivory Mansour</t>
  </si>
  <si>
    <t>Village Inn Motel</t>
  </si>
  <si>
    <t>125 Lincoln Blvd</t>
  </si>
  <si>
    <t>732-805-9017</t>
  </si>
  <si>
    <t>732-805-8286</t>
  </si>
  <si>
    <t>ivory@mansour.com</t>
  </si>
  <si>
    <t>http://www.ivorymansour.com</t>
  </si>
  <si>
    <t>Leslie Mazzoni</t>
  </si>
  <si>
    <t>C B Sullivan Co Inc</t>
  </si>
  <si>
    <t>2732 S 3rd St</t>
  </si>
  <si>
    <t>269-684-5875</t>
  </si>
  <si>
    <t>269-684-5619</t>
  </si>
  <si>
    <t>leslie@mazzoni.com</t>
  </si>
  <si>
    <t>http://www.lesliemazzoni.com</t>
  </si>
  <si>
    <t>Mildred Coody</t>
  </si>
  <si>
    <t>Hession, Joseph F Esq</t>
  </si>
  <si>
    <t>932 Dorchester Ave</t>
  </si>
  <si>
    <t>617-287-0624</t>
  </si>
  <si>
    <t>617-287-9128</t>
  </si>
  <si>
    <t>mildred@coody.com</t>
  </si>
  <si>
    <t>http://www.mildredcoody.com</t>
  </si>
  <si>
    <t>Nora Truesdell</t>
  </si>
  <si>
    <t>M D Hardy Inc</t>
  </si>
  <si>
    <t>2901 Hedley St</t>
  </si>
  <si>
    <t>215-535-9325</t>
  </si>
  <si>
    <t>215-535-6211</t>
  </si>
  <si>
    <t>nora@truesdell.com</t>
  </si>
  <si>
    <t>http://www.noratruesdell.com</t>
  </si>
  <si>
    <t>Yesenia Cease</t>
  </si>
  <si>
    <t>Knight Marketing Corp</t>
  </si>
  <si>
    <t>708 S Pierce St</t>
  </si>
  <si>
    <t>Burnet</t>
  </si>
  <si>
    <t>512-756-3770</t>
  </si>
  <si>
    <t>512-756-9759</t>
  </si>
  <si>
    <t>yesenia@cease.com</t>
  </si>
  <si>
    <t>http://www.yeseniacease.com</t>
  </si>
  <si>
    <t>Maria Antenor</t>
  </si>
  <si>
    <t>Frank Mastolini &amp; Sons Inc</t>
  </si>
  <si>
    <t>3445 Park Avenue W</t>
  </si>
  <si>
    <t>303-458-6310</t>
  </si>
  <si>
    <t>303-458-3281</t>
  </si>
  <si>
    <t>maria@antenor.com</t>
  </si>
  <si>
    <t>http://www.mariaantenor.com</t>
  </si>
  <si>
    <t>Owen Carstarphen</t>
  </si>
  <si>
    <t>Fort Worth Aluminum Fndry Inc</t>
  </si>
  <si>
    <t>232 W 58th St</t>
  </si>
  <si>
    <t>212-765-3199</t>
  </si>
  <si>
    <t>212-765-6349</t>
  </si>
  <si>
    <t>owen@carstarphen.com</t>
  </si>
  <si>
    <t>http://www.owencarstarphen.com</t>
  </si>
  <si>
    <t>Cari Reddic</t>
  </si>
  <si>
    <t>Johnson Holler Trees</t>
  </si>
  <si>
    <t>351030 Scotts Ln</t>
  </si>
  <si>
    <t>215-438-9264</t>
  </si>
  <si>
    <t>215-438-2891</t>
  </si>
  <si>
    <t>cari@reddic.com</t>
  </si>
  <si>
    <t>http://www.carireddic.com</t>
  </si>
  <si>
    <t>Harry Catello</t>
  </si>
  <si>
    <t>R J R Circuits Inc</t>
  </si>
  <si>
    <t>1375 Franquette Ave</t>
  </si>
  <si>
    <t>925-676-1356</t>
  </si>
  <si>
    <t>925-676-4209</t>
  </si>
  <si>
    <t>harry@catello.com</t>
  </si>
  <si>
    <t>http://www.harrycatello.com</t>
  </si>
  <si>
    <t>Wes Wicka</t>
  </si>
  <si>
    <t>Kol Kraft Manufacturing Co</t>
  </si>
  <si>
    <t>2137 W Lincoln Ave</t>
  </si>
  <si>
    <t>714-491-2883</t>
  </si>
  <si>
    <t>714-491-5874</t>
  </si>
  <si>
    <t>wes@wicka.com</t>
  </si>
  <si>
    <t>http://www.weswicka.com</t>
  </si>
  <si>
    <t>Mayra Grismore</t>
  </si>
  <si>
    <t>Ward, Janet H Esq</t>
  </si>
  <si>
    <t>100 E Aurora Dr  #-319</t>
  </si>
  <si>
    <t>956-717-5056</t>
  </si>
  <si>
    <t>956-717-5493</t>
  </si>
  <si>
    <t>mayra@grismore.com</t>
  </si>
  <si>
    <t>http://www.mayragrismore.com</t>
  </si>
  <si>
    <t>Chelsea Strevell</t>
  </si>
  <si>
    <t>Lamere, Phillip A Esq</t>
  </si>
  <si>
    <t>2715 Blake St</t>
  </si>
  <si>
    <t>303-297-5227</t>
  </si>
  <si>
    <t>303-297-2417</t>
  </si>
  <si>
    <t>chelsea@strevell.com</t>
  </si>
  <si>
    <t>http://www.chelseastrevell.com</t>
  </si>
  <si>
    <t>Joel Mccullen</t>
  </si>
  <si>
    <t>Ace Hardware Ok Lumber</t>
  </si>
  <si>
    <t>8143 Richmond Hwy  #-205</t>
  </si>
  <si>
    <t>Fairfax</t>
  </si>
  <si>
    <t>703-780-3292</t>
  </si>
  <si>
    <t>703-780-0669</t>
  </si>
  <si>
    <t>joel@mccullen.com</t>
  </si>
  <si>
    <t>http://www.joelmccullen.com</t>
  </si>
  <si>
    <t>Melba Halma</t>
  </si>
  <si>
    <t>Prestonsburg Cmnty Cllg U K</t>
  </si>
  <si>
    <t>3198 Airport Loop Dr</t>
  </si>
  <si>
    <t>Costa Mesa</t>
  </si>
  <si>
    <t>949-549-2949</t>
  </si>
  <si>
    <t>949-549-0669</t>
  </si>
  <si>
    <t>melba@halma.com</t>
  </si>
  <si>
    <t>http://www.melbahalma.com</t>
  </si>
  <si>
    <t>Brad Buike</t>
  </si>
  <si>
    <t>Dimensional Graph &amp; Printery</t>
  </si>
  <si>
    <t>7741 Alabama Ave</t>
  </si>
  <si>
    <t>818-340-6210</t>
  </si>
  <si>
    <t>818-340-7717</t>
  </si>
  <si>
    <t>brad@buike.com</t>
  </si>
  <si>
    <t>http://www.bradbuike.com</t>
  </si>
  <si>
    <t>Cliff Gottwald</t>
  </si>
  <si>
    <t>Rick Bros Trck Bodies &amp; Tk Wks</t>
  </si>
  <si>
    <t>1510 4th St</t>
  </si>
  <si>
    <t>Santa Rosa</t>
  </si>
  <si>
    <t>Sonoma</t>
  </si>
  <si>
    <t>707-545-3960</t>
  </si>
  <si>
    <t>707-545-4294</t>
  </si>
  <si>
    <t>cliff@gottwald.com</t>
  </si>
  <si>
    <t>http://www.cliffgottwald.com</t>
  </si>
  <si>
    <t>Jerrell Gronowski</t>
  </si>
  <si>
    <t>Dietz Constr Inc</t>
  </si>
  <si>
    <t>10301 Jefferson Blvd</t>
  </si>
  <si>
    <t>310-559-7876</t>
  </si>
  <si>
    <t>310-559-5078</t>
  </si>
  <si>
    <t>jerrell@gronowski.com</t>
  </si>
  <si>
    <t>http://www.jerrellgronowski.com</t>
  </si>
  <si>
    <t>Noe Shams</t>
  </si>
  <si>
    <t>Bornstein, William S Esq</t>
  </si>
  <si>
    <t>307 3rd Ave</t>
  </si>
  <si>
    <t>212-475-4689</t>
  </si>
  <si>
    <t>212-475-1422</t>
  </si>
  <si>
    <t>noe@shams.com</t>
  </si>
  <si>
    <t>http://www.noeshams.com</t>
  </si>
  <si>
    <t>Celestine Niederhauser</t>
  </si>
  <si>
    <t>M &amp; S Service Co</t>
  </si>
  <si>
    <t>5395 Old Bethel Rd</t>
  </si>
  <si>
    <t>Crestview</t>
  </si>
  <si>
    <t>Okaloosa</t>
  </si>
  <si>
    <t>850-682-3979</t>
  </si>
  <si>
    <t>850-682-2275</t>
  </si>
  <si>
    <t>celestine@niederhauser.com</t>
  </si>
  <si>
    <t>http://www.celestineniederhauser.com</t>
  </si>
  <si>
    <t>Jared Penhall</t>
  </si>
  <si>
    <t>Nelson, Guy C Esq</t>
  </si>
  <si>
    <t>1865 S Main St</t>
  </si>
  <si>
    <t>801-466-7635</t>
  </si>
  <si>
    <t>801-466-5249</t>
  </si>
  <si>
    <t>jared@penhall.com</t>
  </si>
  <si>
    <t>http://www.jaredpenhall.com</t>
  </si>
  <si>
    <t>Estelle Shore</t>
  </si>
  <si>
    <t>Chamber Of Commerce</t>
  </si>
  <si>
    <t>4503 Menaul Blvd Ne</t>
  </si>
  <si>
    <t>Albuquerque</t>
  </si>
  <si>
    <t>Bernalillo</t>
  </si>
  <si>
    <t>505-888-2528</t>
  </si>
  <si>
    <t>505-888-9607</t>
  </si>
  <si>
    <t>estelle@shore.com</t>
  </si>
  <si>
    <t>http://www.estelleshore.com</t>
  </si>
  <si>
    <t>Deirdre Croutch</t>
  </si>
  <si>
    <t>Beard, Don L Esq</t>
  </si>
  <si>
    <t>4118 S Salina St</t>
  </si>
  <si>
    <t>Syracuse</t>
  </si>
  <si>
    <t>315-492-4265</t>
  </si>
  <si>
    <t>315-492-6767</t>
  </si>
  <si>
    <t>deirdre@croutch.com</t>
  </si>
  <si>
    <t>http://www.deirdrecroutch.com</t>
  </si>
  <si>
    <t>Brenton Pedone</t>
  </si>
  <si>
    <t>Laster, Alan M Esq</t>
  </si>
  <si>
    <t>106 Hoyt Ave</t>
  </si>
  <si>
    <t>Saginaw</t>
  </si>
  <si>
    <t>989-754-4360</t>
  </si>
  <si>
    <t>989-754-9748</t>
  </si>
  <si>
    <t>brenton@pedone.com</t>
  </si>
  <si>
    <t>http://www.brentonpedone.com</t>
  </si>
  <si>
    <t>Janine Schornick</t>
  </si>
  <si>
    <t>Burns, Jerry A Esq</t>
  </si>
  <si>
    <t>2800 E 12th St</t>
  </si>
  <si>
    <t>323-265-5508</t>
  </si>
  <si>
    <t>323-265-2282</t>
  </si>
  <si>
    <t>janine@schornick.com</t>
  </si>
  <si>
    <t>http://www.janineschornick.com</t>
  </si>
  <si>
    <t>Shaun Knowlton</t>
  </si>
  <si>
    <t>Murphy, Colleen M Esq</t>
  </si>
  <si>
    <t>18576 Prospect Rd</t>
  </si>
  <si>
    <t>Saratoga</t>
  </si>
  <si>
    <t>408-725-4835</t>
  </si>
  <si>
    <t>408-725-2968</t>
  </si>
  <si>
    <t>shaun@knowlton.com</t>
  </si>
  <si>
    <t>http://www.shaunknowlton.com</t>
  </si>
  <si>
    <t>Jude Medlock</t>
  </si>
  <si>
    <t>Premium Coffee</t>
  </si>
  <si>
    <t>1015 Americas Aven</t>
  </si>
  <si>
    <t>212-719-9633</t>
  </si>
  <si>
    <t>212-719-9501</t>
  </si>
  <si>
    <t>jude@medlock.com</t>
  </si>
  <si>
    <t>http://www.judemedlock.com</t>
  </si>
  <si>
    <t>Yvette Falconer</t>
  </si>
  <si>
    <t>Custom Sign Company</t>
  </si>
  <si>
    <t>790 W Shaw Ave  #-255</t>
  </si>
  <si>
    <t>559-229-8250</t>
  </si>
  <si>
    <t>559-229-5992</t>
  </si>
  <si>
    <t>yvette@falconer.com</t>
  </si>
  <si>
    <t>http://www.yvettefalconer.com</t>
  </si>
  <si>
    <t>Chet Weinmann</t>
  </si>
  <si>
    <t>Burkey, Bruce A Esq</t>
  </si>
  <si>
    <t>950 Nw 12th St</t>
  </si>
  <si>
    <t>305-887-9944</t>
  </si>
  <si>
    <t>305-887-6083</t>
  </si>
  <si>
    <t>chet@weinmann.com</t>
  </si>
  <si>
    <t>http://www.chetweinmann.com</t>
  </si>
  <si>
    <t>Dewey Beser</t>
  </si>
  <si>
    <t>Miami Systems Datafold Forms</t>
  </si>
  <si>
    <t>402 S Stephenson Hwy</t>
  </si>
  <si>
    <t>Royal Oak</t>
  </si>
  <si>
    <t>248-546-7426</t>
  </si>
  <si>
    <t>248-546-1424</t>
  </si>
  <si>
    <t>dewey@beser.com</t>
  </si>
  <si>
    <t>http://www.deweybeser.com</t>
  </si>
  <si>
    <t>Taryn Flynn</t>
  </si>
  <si>
    <t>Sherry, Jill L</t>
  </si>
  <si>
    <t>311 Sw 22nd Ave</t>
  </si>
  <si>
    <t>305-649-4134</t>
  </si>
  <si>
    <t>305-649-1048</t>
  </si>
  <si>
    <t>taryn@flynn.com</t>
  </si>
  <si>
    <t>http://www.tarynflynn.com</t>
  </si>
  <si>
    <t>Aline Norgard</t>
  </si>
  <si>
    <t>Redwing Carriers Inc</t>
  </si>
  <si>
    <t>4630 W Wrightwood Ave</t>
  </si>
  <si>
    <t>773-276-2755</t>
  </si>
  <si>
    <t>773-276-1498</t>
  </si>
  <si>
    <t>aline@norgard.com</t>
  </si>
  <si>
    <t>http://www.alinenorgard.com</t>
  </si>
  <si>
    <t>Bessie Delille</t>
  </si>
  <si>
    <t>Simmons Business Services Corp</t>
  </si>
  <si>
    <t>4101 Jackson Rd</t>
  </si>
  <si>
    <t>734-662-1825</t>
  </si>
  <si>
    <t>734-662-1378</t>
  </si>
  <si>
    <t>bessie@delille.com</t>
  </si>
  <si>
    <t>http://www.bessiedelille.com</t>
  </si>
  <si>
    <t>Jody Boileau</t>
  </si>
  <si>
    <t>Melvin Law Md</t>
  </si>
  <si>
    <t>10221 Slater Ave  #-213</t>
  </si>
  <si>
    <t>Fountain Valley</t>
  </si>
  <si>
    <t>714-964-1493</t>
  </si>
  <si>
    <t>714-964-4663</t>
  </si>
  <si>
    <t>jody@boileau.com</t>
  </si>
  <si>
    <t>http://www.jodyboileau.com</t>
  </si>
  <si>
    <t>Ione Gallion</t>
  </si>
  <si>
    <t>Lefler, Daniel Esq</t>
  </si>
  <si>
    <t>14 Hayestown Ave</t>
  </si>
  <si>
    <t>Danbury</t>
  </si>
  <si>
    <t>203-744-7895</t>
  </si>
  <si>
    <t>203-744-3108</t>
  </si>
  <si>
    <t>ione@gallion.com</t>
  </si>
  <si>
    <t>http://www.ionegallion.com</t>
  </si>
  <si>
    <t>Guillermina Westenbarger</t>
  </si>
  <si>
    <t>Paoli, Peter P</t>
  </si>
  <si>
    <t>424 E Dixon St</t>
  </si>
  <si>
    <t>Compton</t>
  </si>
  <si>
    <t>310-637-8206</t>
  </si>
  <si>
    <t>310-637-5748</t>
  </si>
  <si>
    <t>guillermina@westenbarger.com</t>
  </si>
  <si>
    <t>http://www.guillerminawestenbarger.com</t>
  </si>
  <si>
    <t>Mary Bolon</t>
  </si>
  <si>
    <t>Step Technology Inc</t>
  </si>
  <si>
    <t>3773d Victory Blvd</t>
  </si>
  <si>
    <t>718-983-8738</t>
  </si>
  <si>
    <t>718-983-8816</t>
  </si>
  <si>
    <t>mary@bolon.com</t>
  </si>
  <si>
    <t>http://www.marybolon.com</t>
  </si>
  <si>
    <t>Leif Tingle</t>
  </si>
  <si>
    <t>Rosenbach Museum &amp; Library</t>
  </si>
  <si>
    <t>827 Black Oak Ridge Rd</t>
  </si>
  <si>
    <t>973-835-0994</t>
  </si>
  <si>
    <t>973-835-6063</t>
  </si>
  <si>
    <t>leif@tingle.com</t>
  </si>
  <si>
    <t>http://www.leiftingle.com</t>
  </si>
  <si>
    <t>Malissa Eisert</t>
  </si>
  <si>
    <t>A Chinese Restaurant Ming Grdn</t>
  </si>
  <si>
    <t>3013 Delta Fair Blvd</t>
  </si>
  <si>
    <t>Antioch</t>
  </si>
  <si>
    <t>925-754-0663</t>
  </si>
  <si>
    <t>925-754-6569</t>
  </si>
  <si>
    <t>malissa@eisert.com</t>
  </si>
  <si>
    <t>http://www.malissaeisert.com</t>
  </si>
  <si>
    <t>Nancy Bowin</t>
  </si>
  <si>
    <t>Rone Funeral Service</t>
  </si>
  <si>
    <t>1316 E 24th St</t>
  </si>
  <si>
    <t>612-722-5297</t>
  </si>
  <si>
    <t>612-722-9341</t>
  </si>
  <si>
    <t>nancy@bowin.com</t>
  </si>
  <si>
    <t>http://www.nancybowin.com</t>
  </si>
  <si>
    <t>Gregorio Rheingold</t>
  </si>
  <si>
    <t>Days Inn</t>
  </si>
  <si>
    <t>705 Blackstone Bldge</t>
  </si>
  <si>
    <t>904-354-4420</t>
  </si>
  <si>
    <t>904-354-2345</t>
  </si>
  <si>
    <t>gregorio@rheingold.com</t>
  </si>
  <si>
    <t>http://www.gregoriorheingold.com</t>
  </si>
  <si>
    <t>Kerri Heckendorf</t>
  </si>
  <si>
    <t>Chaffey Federal Credit Union</t>
  </si>
  <si>
    <t>910 N Highland Ave</t>
  </si>
  <si>
    <t>317-685-8156</t>
  </si>
  <si>
    <t>317-685-5028</t>
  </si>
  <si>
    <t>kerri@heckendorf.com</t>
  </si>
  <si>
    <t>http://www.kerriheckendorf.com</t>
  </si>
  <si>
    <t>Hugh Pernesky</t>
  </si>
  <si>
    <t>Forest City Summit</t>
  </si>
  <si>
    <t>103 E Pine St</t>
  </si>
  <si>
    <t>Cadillac</t>
  </si>
  <si>
    <t>Wexford</t>
  </si>
  <si>
    <t>231-775-1952</t>
  </si>
  <si>
    <t>231-775-9873</t>
  </si>
  <si>
    <t>hugh@pernesky.com</t>
  </si>
  <si>
    <t>http://www.hughpernesky.com</t>
  </si>
  <si>
    <t>Rufus Socorro</t>
  </si>
  <si>
    <t>Guenthner, Robert I Esq</t>
  </si>
  <si>
    <t>3123 Cameron St</t>
  </si>
  <si>
    <t>337-261-5258</t>
  </si>
  <si>
    <t>337-261-3236</t>
  </si>
  <si>
    <t>rufus@socorro.com</t>
  </si>
  <si>
    <t>http://www.rufussocorro.com</t>
  </si>
  <si>
    <t>Elsie Cheu</t>
  </si>
  <si>
    <t>Englewood Lock &amp; Safe</t>
  </si>
  <si>
    <t>12 Hamilton Ave</t>
  </si>
  <si>
    <t>937-253-9867</t>
  </si>
  <si>
    <t>937-253-8168</t>
  </si>
  <si>
    <t>elsie@cheu.com</t>
  </si>
  <si>
    <t>http://www.elsiecheu.com</t>
  </si>
  <si>
    <t>Rudy Demuzio</t>
  </si>
  <si>
    <t>Inter Ski Services Inc</t>
  </si>
  <si>
    <t>823 Atlanta Rd</t>
  </si>
  <si>
    <t>Marietta</t>
  </si>
  <si>
    <t>770-428-1080</t>
  </si>
  <si>
    <t>770-428-3357</t>
  </si>
  <si>
    <t>rudy@demuzio.com</t>
  </si>
  <si>
    <t>http://www.rudydemuzio.com</t>
  </si>
  <si>
    <t>Eunice Goldfeld</t>
  </si>
  <si>
    <t>Noonan, David J Esq</t>
  </si>
  <si>
    <t>2313 Ripley St</t>
  </si>
  <si>
    <t>215-332-3973</t>
  </si>
  <si>
    <t>215-332-0475</t>
  </si>
  <si>
    <t>eunice@goldfeld.com</t>
  </si>
  <si>
    <t>http://www.eunicegoldfeld.com</t>
  </si>
  <si>
    <t>Preston Topolski</t>
  </si>
  <si>
    <t>Management Realty Services Inc</t>
  </si>
  <si>
    <t>151 Dupont St</t>
  </si>
  <si>
    <t>Plainview</t>
  </si>
  <si>
    <t>516-349-1848</t>
  </si>
  <si>
    <t>516-349-3548</t>
  </si>
  <si>
    <t>preston@topolski.com</t>
  </si>
  <si>
    <t>http://www.prestontopolski.com</t>
  </si>
  <si>
    <t>Hollis Moberley</t>
  </si>
  <si>
    <t>International Marine Mfg Corp</t>
  </si>
  <si>
    <t>3125 S State St</t>
  </si>
  <si>
    <t>801-467-6156</t>
  </si>
  <si>
    <t>801-467-2815</t>
  </si>
  <si>
    <t>hollis@moberley.com</t>
  </si>
  <si>
    <t>http://www.hollismoberley.com</t>
  </si>
  <si>
    <t>Rosella Yellow</t>
  </si>
  <si>
    <t>New Beginning Resume Service</t>
  </si>
  <si>
    <t>17000 S Western Ave</t>
  </si>
  <si>
    <t>310-327-5043</t>
  </si>
  <si>
    <t>310-327-7745</t>
  </si>
  <si>
    <t>rosella@yellow.com</t>
  </si>
  <si>
    <t>http://www.rosellayellow.com</t>
  </si>
  <si>
    <t>Bernice Kippes</t>
  </si>
  <si>
    <t>Entek Scientfc Corp</t>
  </si>
  <si>
    <t>5730 College St</t>
  </si>
  <si>
    <t>Beaumont</t>
  </si>
  <si>
    <t>409-866-8988</t>
  </si>
  <si>
    <t>409-866-4064</t>
  </si>
  <si>
    <t>bernice@kippes.com</t>
  </si>
  <si>
    <t>http://www.bernicekippes.com</t>
  </si>
  <si>
    <t>Brian Kramarczyk</t>
  </si>
  <si>
    <t>Endyne Inc</t>
  </si>
  <si>
    <t>9245 Reseda Blvd</t>
  </si>
  <si>
    <t>818-349-5229</t>
  </si>
  <si>
    <t>818-349-5449</t>
  </si>
  <si>
    <t>brian@kramarczyk.com</t>
  </si>
  <si>
    <t>http://www.briankramarczyk.com</t>
  </si>
  <si>
    <t>Sanford Dodgen</t>
  </si>
  <si>
    <t>Edmundson, Jasper N Esq</t>
  </si>
  <si>
    <t>106 Dutchess Tpke</t>
  </si>
  <si>
    <t>Poughkeepsie</t>
  </si>
  <si>
    <t>Dutchess</t>
  </si>
  <si>
    <t>845-635-3930</t>
  </si>
  <si>
    <t>845-635-2542</t>
  </si>
  <si>
    <t>sanford@dodgen.com</t>
  </si>
  <si>
    <t>http://www.sanforddodgen.com</t>
  </si>
  <si>
    <t>Lewis Jividen</t>
  </si>
  <si>
    <t>Americold Corp</t>
  </si>
  <si>
    <t>231 W 39th St</t>
  </si>
  <si>
    <t>212-944-0994</t>
  </si>
  <si>
    <t>212-944-3061</t>
  </si>
  <si>
    <t>lewis@jividen.com</t>
  </si>
  <si>
    <t>http://www.lewisjividen.com</t>
  </si>
  <si>
    <t>Leon Gubitosi</t>
  </si>
  <si>
    <t>Stack Inc</t>
  </si>
  <si>
    <t>1717 W 4th Ave</t>
  </si>
  <si>
    <t>Spokane</t>
  </si>
  <si>
    <t>509-455-2763</t>
  </si>
  <si>
    <t>509-455-4621</t>
  </si>
  <si>
    <t>leon@gubitosi.com</t>
  </si>
  <si>
    <t>http://www.leongubitosi.com</t>
  </si>
  <si>
    <t>Daisy Stoudamire</t>
  </si>
  <si>
    <t>Chauffeured Occasions Inc</t>
  </si>
  <si>
    <t>6005 Excelsior Blvd</t>
  </si>
  <si>
    <t>952-922-1028</t>
  </si>
  <si>
    <t>952-922-6494</t>
  </si>
  <si>
    <t>daisy@stoudamire.com</t>
  </si>
  <si>
    <t>http://www.daisystoudamire.com</t>
  </si>
  <si>
    <t>Misty Kuchinski</t>
  </si>
  <si>
    <t>Neuse River Dev Athrty Inc</t>
  </si>
  <si>
    <t>Curry Ford</t>
  </si>
  <si>
    <t>407-843-5251</t>
  </si>
  <si>
    <t>407-843-1773</t>
  </si>
  <si>
    <t>misty@kuchinski.com</t>
  </si>
  <si>
    <t>http://www.mistykuchinski.com</t>
  </si>
  <si>
    <t>Ann Nocum</t>
  </si>
  <si>
    <t>Ksup Radio</t>
  </si>
  <si>
    <t>109 E Pine St</t>
  </si>
  <si>
    <t>407-843-9127</t>
  </si>
  <si>
    <t>407-843-5127</t>
  </si>
  <si>
    <t>ann@nocum.com</t>
  </si>
  <si>
    <t>http://www.annnocum.com</t>
  </si>
  <si>
    <t>Marvin Bugay</t>
  </si>
  <si>
    <t>Lapidus, Elise R Esq</t>
  </si>
  <si>
    <t>Altamonte</t>
  </si>
  <si>
    <t>Altamonte Springs</t>
  </si>
  <si>
    <t>407-843-4985</t>
  </si>
  <si>
    <t>407-843-4373</t>
  </si>
  <si>
    <t>marvin@bugay.com</t>
  </si>
  <si>
    <t>http://www.marvinbugay.com</t>
  </si>
  <si>
    <t>Tommie Booten</t>
  </si>
  <si>
    <t>Bay City Scale Inc</t>
  </si>
  <si>
    <t>20755 Greenfield Rd</t>
  </si>
  <si>
    <t>Southfield</t>
  </si>
  <si>
    <t>248-559-4135</t>
  </si>
  <si>
    <t>248-559-4597</t>
  </si>
  <si>
    <t>tommie@booten.com</t>
  </si>
  <si>
    <t>http://www.tommiebooten.com</t>
  </si>
  <si>
    <t>Denis Tausch</t>
  </si>
  <si>
    <t>Safway Steel Products</t>
  </si>
  <si>
    <t>1922 Republic Ave</t>
  </si>
  <si>
    <t>510-483-6073</t>
  </si>
  <si>
    <t>510-483-8936</t>
  </si>
  <si>
    <t>denis@tausch.com</t>
  </si>
  <si>
    <t>http://www.denistausch.com</t>
  </si>
  <si>
    <t>Arthur Beile</t>
  </si>
  <si>
    <t>Kasanow, David Esq</t>
  </si>
  <si>
    <t>11 N Pearl St</t>
  </si>
  <si>
    <t>518-436-9127</t>
  </si>
  <si>
    <t>518-436-8953</t>
  </si>
  <si>
    <t>arthur@beile.com</t>
  </si>
  <si>
    <t>http://www.arthurbeile.com</t>
  </si>
  <si>
    <t>Danna Pickell</t>
  </si>
  <si>
    <t>Lester Assocs Inc</t>
  </si>
  <si>
    <t>21625 Doral Rd</t>
  </si>
  <si>
    <t>Waukesha</t>
  </si>
  <si>
    <t>262-784-5450</t>
  </si>
  <si>
    <t>262-784-5118</t>
  </si>
  <si>
    <t>danna@pickell.com</t>
  </si>
  <si>
    <t>http://www.dannapickell.com</t>
  </si>
  <si>
    <t>Jeffrey Reuther</t>
  </si>
  <si>
    <t>Conde Nest</t>
  </si>
  <si>
    <t>1645 Old County Rd</t>
  </si>
  <si>
    <t>650-591-2828</t>
  </si>
  <si>
    <t>650-591-4373</t>
  </si>
  <si>
    <t>jeffrey@reuther.com</t>
  </si>
  <si>
    <t>http://www.jeffreyreuther.com</t>
  </si>
  <si>
    <t>Van Rawlinson</t>
  </si>
  <si>
    <t>Wes Co Industries</t>
  </si>
  <si>
    <t>3910 Bristol Pk</t>
  </si>
  <si>
    <t>Bensalem</t>
  </si>
  <si>
    <t>215-245-2397</t>
  </si>
  <si>
    <t>215-245-8719</t>
  </si>
  <si>
    <t>van@rawlinson.com</t>
  </si>
  <si>
    <t>http://www.vanrawlinson.com</t>
  </si>
  <si>
    <t>Kimberlee Micheals</t>
  </si>
  <si>
    <t>Howard Johnson Intrntl Htl</t>
  </si>
  <si>
    <t>39 Library St</t>
  </si>
  <si>
    <t>603-881-2618</t>
  </si>
  <si>
    <t>603-881-2219</t>
  </si>
  <si>
    <t>kimberlee@micheals.com</t>
  </si>
  <si>
    <t>http://www.kimberleemicheals.com</t>
  </si>
  <si>
    <t>Gregg Barz</t>
  </si>
  <si>
    <t>Wiviott, Lory D Md</t>
  </si>
  <si>
    <t>827 Arnold Dr</t>
  </si>
  <si>
    <t>Martinez</t>
  </si>
  <si>
    <t>925-228-0167</t>
  </si>
  <si>
    <t>925-228-1352</t>
  </si>
  <si>
    <t>gregg@barz.com</t>
  </si>
  <si>
    <t>http://www.greggbarz.com</t>
  </si>
  <si>
    <t>Sheila Hofford</t>
  </si>
  <si>
    <t>Independent Mechanical Ind Inc</t>
  </si>
  <si>
    <t>25472 Base Line St</t>
  </si>
  <si>
    <t>909-884-0134</t>
  </si>
  <si>
    <t>909-884-7591</t>
  </si>
  <si>
    <t>sheila@hofford.com</t>
  </si>
  <si>
    <t>http://www.sheilahofford.com</t>
  </si>
  <si>
    <t>Shelia Demaire</t>
  </si>
  <si>
    <t>Neal &amp; Davis</t>
  </si>
  <si>
    <t>215 Cook Ave</t>
  </si>
  <si>
    <t>732-560-1019</t>
  </si>
  <si>
    <t>732-560-8229</t>
  </si>
  <si>
    <t>shelia@demaire.com</t>
  </si>
  <si>
    <t>http://www.sheliademaire.com</t>
  </si>
  <si>
    <t>Jeannette Stranger</t>
  </si>
  <si>
    <t>Deangelo, Dante A Dds</t>
  </si>
  <si>
    <t>2020 Wadsworth Blvd</t>
  </si>
  <si>
    <t>303-238-6076</t>
  </si>
  <si>
    <t>303-238-0664</t>
  </si>
  <si>
    <t>jeannette@stranger.com</t>
  </si>
  <si>
    <t>http://www.jeannettestranger.com</t>
  </si>
  <si>
    <t>Ricky Yielding</t>
  </si>
  <si>
    <t>Shea, James Patrick Esq</t>
  </si>
  <si>
    <t>3575 S Sherman St  #-2</t>
  </si>
  <si>
    <t>303-697-9816</t>
  </si>
  <si>
    <t>303-697-7478</t>
  </si>
  <si>
    <t>ricky@yielding.com</t>
  </si>
  <si>
    <t>http://www.rickyyielding.com</t>
  </si>
  <si>
    <t>Jess Hercules</t>
  </si>
  <si>
    <t>Hang Up Shoppes Inc</t>
  </si>
  <si>
    <t>2115 S State St</t>
  </si>
  <si>
    <t>734-426-0446</t>
  </si>
  <si>
    <t>734-426-8515</t>
  </si>
  <si>
    <t>jess@hercules.com</t>
  </si>
  <si>
    <t>http://www.jesshercules.com</t>
  </si>
  <si>
    <t>Bryon Zumpfe</t>
  </si>
  <si>
    <t>Jean Patou Inc</t>
  </si>
  <si>
    <t>3458 Hooker Rd</t>
  </si>
  <si>
    <t>Pinckney</t>
  </si>
  <si>
    <t>734-878-5659</t>
  </si>
  <si>
    <t>734-878-4853</t>
  </si>
  <si>
    <t>bryon@zumpfe.com</t>
  </si>
  <si>
    <t>http://www.bryonzumpfe.com</t>
  </si>
  <si>
    <t>Andres Hickie</t>
  </si>
  <si>
    <t>Construction Products Inc</t>
  </si>
  <si>
    <t>2757 Gilchrist Rd</t>
  </si>
  <si>
    <t>330-794-0518</t>
  </si>
  <si>
    <t>330-794-7415</t>
  </si>
  <si>
    <t>andres@hickie.com</t>
  </si>
  <si>
    <t>http://www.andreshickie.com</t>
  </si>
  <si>
    <t>Maximo Gillund</t>
  </si>
  <si>
    <t>Intercontinental Publ Inc</t>
  </si>
  <si>
    <t>433 E 5th Ave</t>
  </si>
  <si>
    <t>Gary</t>
  </si>
  <si>
    <t>219-885-1094</t>
  </si>
  <si>
    <t>219-885-6088</t>
  </si>
  <si>
    <t>maximo@gillund.com</t>
  </si>
  <si>
    <t>http://www.maximogillund.com</t>
  </si>
  <si>
    <t>Tiffani Sisneros</t>
  </si>
  <si>
    <t>Vogel Carton Corp Inc</t>
  </si>
  <si>
    <t>41 Sutton Ln</t>
  </si>
  <si>
    <t>508-752-7387</t>
  </si>
  <si>
    <t>508-752-9035</t>
  </si>
  <si>
    <t>tiffani@sisneros.com</t>
  </si>
  <si>
    <t>http://www.tiffanisisneros.com</t>
  </si>
  <si>
    <t>Benedict Isaak</t>
  </si>
  <si>
    <t>Mayo Motors Lincoln Mercury</t>
  </si>
  <si>
    <t>707 Turnpike St</t>
  </si>
  <si>
    <t>North Andover</t>
  </si>
  <si>
    <t>978-794-6044</t>
  </si>
  <si>
    <t>978-794-0309</t>
  </si>
  <si>
    <t>benedict@isaak.com</t>
  </si>
  <si>
    <t>http://www.benedictisaak.com</t>
  </si>
  <si>
    <t>Myrna Trapper</t>
  </si>
  <si>
    <t>Allied Electronics</t>
  </si>
  <si>
    <t>904 Broadway Ave Nw</t>
  </si>
  <si>
    <t>616-459-6095</t>
  </si>
  <si>
    <t>616-459-8087</t>
  </si>
  <si>
    <t>myrna@trapper.com</t>
  </si>
  <si>
    <t>http://www.myrnatrapper.com</t>
  </si>
  <si>
    <t>Collin Temp</t>
  </si>
  <si>
    <t>Team Design</t>
  </si>
  <si>
    <t>5124 N Nebraska Ave</t>
  </si>
  <si>
    <t>813-238-9640</t>
  </si>
  <si>
    <t>813-238-5242</t>
  </si>
  <si>
    <t>collin@temp.com</t>
  </si>
  <si>
    <t>http://www.collintemp.com</t>
  </si>
  <si>
    <t>Cortney Argueta</t>
  </si>
  <si>
    <t>Dye, Jeffrey L Esq</t>
  </si>
  <si>
    <t>750 E Slauson Ave</t>
  </si>
  <si>
    <t>213-235-3589</t>
  </si>
  <si>
    <t>213-235-5357</t>
  </si>
  <si>
    <t>cortney@argueta.com</t>
  </si>
  <si>
    <t>http://www.cortneyargueta.com</t>
  </si>
  <si>
    <t>Maritza Too</t>
  </si>
  <si>
    <t>South Bay Precision</t>
  </si>
  <si>
    <t>625 Us Highway 13</t>
  </si>
  <si>
    <t>Bristol</t>
  </si>
  <si>
    <t>215-785-1474</t>
  </si>
  <si>
    <t>215-785-5444</t>
  </si>
  <si>
    <t>maritza@too.com</t>
  </si>
  <si>
    <t>http://www.maritzatoo.com</t>
  </si>
  <si>
    <t>Laurence Grasman</t>
  </si>
  <si>
    <t>Jet Tool Corp</t>
  </si>
  <si>
    <t>205 Tilden Ave</t>
  </si>
  <si>
    <t>Michigan City</t>
  </si>
  <si>
    <t>La Porte</t>
  </si>
  <si>
    <t>219-879-5718</t>
  </si>
  <si>
    <t>219-879-1059</t>
  </si>
  <si>
    <t>laurence@grasman.com</t>
  </si>
  <si>
    <t>http://www.laurencegrasman.com</t>
  </si>
  <si>
    <t>Yong Gardella</t>
  </si>
  <si>
    <t>Kincaid, John B</t>
  </si>
  <si>
    <t>320 E 6th</t>
  </si>
  <si>
    <t>Larned</t>
  </si>
  <si>
    <t>Pawnee</t>
  </si>
  <si>
    <t>620-285-1064</t>
  </si>
  <si>
    <t>620-285-8426</t>
  </si>
  <si>
    <t>yong@gardella.com</t>
  </si>
  <si>
    <t>http://www.yonggardella.com</t>
  </si>
  <si>
    <t>Abram Schoemaker</t>
  </si>
  <si>
    <t>Arkay Products Mfg Co Inc</t>
  </si>
  <si>
    <t>500 Alakawa St  #-100</t>
  </si>
  <si>
    <t>808-842-1883</t>
  </si>
  <si>
    <t>808-842-0706</t>
  </si>
  <si>
    <t>abram@schoemaker.com</t>
  </si>
  <si>
    <t>http://www.abramschoemaker.com</t>
  </si>
  <si>
    <t>Faith Kloster</t>
  </si>
  <si>
    <t>Euro Alamo Management Inc</t>
  </si>
  <si>
    <t>11450 Cherokee St  #-b1</t>
  </si>
  <si>
    <t>303-450-9021</t>
  </si>
  <si>
    <t>303-450-9403</t>
  </si>
  <si>
    <t>faith@kloster.com</t>
  </si>
  <si>
    <t>http://www.faithkloster.com</t>
  </si>
  <si>
    <t>Juana Niebla</t>
  </si>
  <si>
    <t>Clifton Sheet Metal Inc</t>
  </si>
  <si>
    <t>10611 Ramona Ave</t>
  </si>
  <si>
    <t>909-624-1966</t>
  </si>
  <si>
    <t>909-624-7328</t>
  </si>
  <si>
    <t>juana@niebla.com</t>
  </si>
  <si>
    <t>http://www.juananiebla.com</t>
  </si>
  <si>
    <t>Deidra Laganga</t>
  </si>
  <si>
    <t>Perma Cool</t>
  </si>
  <si>
    <t>8880 Ward Pky</t>
  </si>
  <si>
    <t>816-333-6031</t>
  </si>
  <si>
    <t>816-333-6592</t>
  </si>
  <si>
    <t>deidra@laganga.com</t>
  </si>
  <si>
    <t>http://www.deidralaganga.com</t>
  </si>
  <si>
    <t>Coleman Bequette</t>
  </si>
  <si>
    <t>Candee Productions</t>
  </si>
  <si>
    <t>926 New Market St</t>
  </si>
  <si>
    <t>215-923-9079</t>
  </si>
  <si>
    <t>215-923-6879</t>
  </si>
  <si>
    <t>coleman@bequette.com</t>
  </si>
  <si>
    <t>http://www.colemanbequette.com</t>
  </si>
  <si>
    <t>Paige Dirico</t>
  </si>
  <si>
    <t>Union Camp Corp</t>
  </si>
  <si>
    <t>350 Fair St</t>
  </si>
  <si>
    <t>248-548-0141</t>
  </si>
  <si>
    <t>248-548-3216</t>
  </si>
  <si>
    <t>paige@dirico.com</t>
  </si>
  <si>
    <t>http://www.paigedirico.com</t>
  </si>
  <si>
    <t>Marcellus Cusatis</t>
  </si>
  <si>
    <t>Santa Fe Industrial Plast Inc</t>
  </si>
  <si>
    <t>2546 Arthur Kill Rd</t>
  </si>
  <si>
    <t>718-966-5792</t>
  </si>
  <si>
    <t>718-966-3094</t>
  </si>
  <si>
    <t>marcellus@cusatis.com</t>
  </si>
  <si>
    <t>http://www.marcelluscusatis.com</t>
  </si>
  <si>
    <t>Helga Cristal</t>
  </si>
  <si>
    <t>Kinkos Photo Lab</t>
  </si>
  <si>
    <t>1459 Shelburne Rd</t>
  </si>
  <si>
    <t>South Burlington</t>
  </si>
  <si>
    <t>Chittenden</t>
  </si>
  <si>
    <t>802-863-2212</t>
  </si>
  <si>
    <t>802-863-3418</t>
  </si>
  <si>
    <t>helga@cristal.com</t>
  </si>
  <si>
    <t>http://www.helgacristal.com</t>
  </si>
  <si>
    <t>Lakesha Kirsopp</t>
  </si>
  <si>
    <t>Corwin, David S Esq</t>
  </si>
  <si>
    <t>1045 N Main St</t>
  </si>
  <si>
    <t>Bowling Green</t>
  </si>
  <si>
    <t>419-352-1211</t>
  </si>
  <si>
    <t>419-352-4599</t>
  </si>
  <si>
    <t>lakesha@kirsopp.com</t>
  </si>
  <si>
    <t>http://www.lakeshakirsopp.com</t>
  </si>
  <si>
    <t>Eddie Friehauf</t>
  </si>
  <si>
    <t>Micro Electronic Technologies</t>
  </si>
  <si>
    <t>323 W 39th St</t>
  </si>
  <si>
    <t>212-695-6359</t>
  </si>
  <si>
    <t>212-695-3922</t>
  </si>
  <si>
    <t>eddie@friehauf.com</t>
  </si>
  <si>
    <t>http://www.eddiefriehauf.com</t>
  </si>
  <si>
    <t>Cecil Drullard</t>
  </si>
  <si>
    <t>Active Video</t>
  </si>
  <si>
    <t>12444 Victory Blvd</t>
  </si>
  <si>
    <t>818-505-7742</t>
  </si>
  <si>
    <t>818-505-5973</t>
  </si>
  <si>
    <t>cecil@drullard.com</t>
  </si>
  <si>
    <t>http://www.cecildrullard.com</t>
  </si>
  <si>
    <t>Eunice Murrish</t>
  </si>
  <si>
    <t>Howard Johnson</t>
  </si>
  <si>
    <t>4027 Colonel Glenn Hwy  #-407</t>
  </si>
  <si>
    <t>937-429-4722</t>
  </si>
  <si>
    <t>937-429-0222</t>
  </si>
  <si>
    <t>eunice@murrish.com</t>
  </si>
  <si>
    <t>http://www.eunicemurrish.com</t>
  </si>
  <si>
    <t>Cortez Kloster</t>
  </si>
  <si>
    <t>Breidert Air Products</t>
  </si>
  <si>
    <t>1900 Garth Rd  #-2</t>
  </si>
  <si>
    <t>281-427-7133</t>
  </si>
  <si>
    <t>281-427-4092</t>
  </si>
  <si>
    <t>cortez@kloster.com</t>
  </si>
  <si>
    <t>http://www.cortezkloster.com</t>
  </si>
  <si>
    <t>Lupe Menousek</t>
  </si>
  <si>
    <t>Park Station Condominium Hotel</t>
  </si>
  <si>
    <t>6922 180th St</t>
  </si>
  <si>
    <t>Fresh Meadows</t>
  </si>
  <si>
    <t>718-969-0784</t>
  </si>
  <si>
    <t>718-969-2878</t>
  </si>
  <si>
    <t>lupe@menousek.com</t>
  </si>
  <si>
    <t>http://www.lupemenousek.com</t>
  </si>
  <si>
    <t>Otha Simi</t>
  </si>
  <si>
    <t>Russeelville Womens Clinic</t>
  </si>
  <si>
    <t>877 N 8th St W</t>
  </si>
  <si>
    <t>307-857-6233</t>
  </si>
  <si>
    <t>307-857-4038</t>
  </si>
  <si>
    <t>otha@simi.com</t>
  </si>
  <si>
    <t>http://www.othasimi.com</t>
  </si>
  <si>
    <t>Clinton Bergh</t>
  </si>
  <si>
    <t>Bradach Law Offices</t>
  </si>
  <si>
    <t>617 Butler St</t>
  </si>
  <si>
    <t>412-781-3294</t>
  </si>
  <si>
    <t>412-781-7223</t>
  </si>
  <si>
    <t>clinton@bergh.com</t>
  </si>
  <si>
    <t>http://www.clintonbergh.com</t>
  </si>
  <si>
    <t>Krystle Kanzenbach</t>
  </si>
  <si>
    <t>Medco Drugs</t>
  </si>
  <si>
    <t>300 6th St</t>
  </si>
  <si>
    <t>Kiel</t>
  </si>
  <si>
    <t>Manitowoc</t>
  </si>
  <si>
    <t>920-892-8885</t>
  </si>
  <si>
    <t>920-892-6777</t>
  </si>
  <si>
    <t>krystle@kanzenbach.com</t>
  </si>
  <si>
    <t>http://www.krystlekanzenbach.com</t>
  </si>
  <si>
    <t>Charla Beren</t>
  </si>
  <si>
    <t>Nutrena Feeds</t>
  </si>
  <si>
    <t>601 Airport Blvd</t>
  </si>
  <si>
    <t>650-588-9021</t>
  </si>
  <si>
    <t>650-588-1559</t>
  </si>
  <si>
    <t>charla@beren.com</t>
  </si>
  <si>
    <t>http://www.charlaberen.com</t>
  </si>
  <si>
    <t>Maria Jacques</t>
  </si>
  <si>
    <t>Econo Lodge</t>
  </si>
  <si>
    <t>50 Washington St</t>
  </si>
  <si>
    <t>203-351-0522</t>
  </si>
  <si>
    <t>203-351-6428</t>
  </si>
  <si>
    <t>maria@jacques.com</t>
  </si>
  <si>
    <t>http://www.mariajacques.com</t>
  </si>
  <si>
    <t>Lashonda Brzycki</t>
  </si>
  <si>
    <t>Myers, Arnold B Esq</t>
  </si>
  <si>
    <t>87 Glenbrook Rd</t>
  </si>
  <si>
    <t>203-351-0954</t>
  </si>
  <si>
    <t>203-351-7553</t>
  </si>
  <si>
    <t>lashonda@brzycki.com</t>
  </si>
  <si>
    <t>http://www.lashondabrzycki.com</t>
  </si>
  <si>
    <t>Elsie Loll</t>
  </si>
  <si>
    <t>Better Business Bureau Ak Inc</t>
  </si>
  <si>
    <t>427 Riverside Ave</t>
  </si>
  <si>
    <t>781-395-1704</t>
  </si>
  <si>
    <t>781-395-0008</t>
  </si>
  <si>
    <t>elsie@loll.com</t>
  </si>
  <si>
    <t>http://www.elsieloll.com</t>
  </si>
  <si>
    <t>Donovan Belles</t>
  </si>
  <si>
    <t>Brown, Robert J Esq</t>
  </si>
  <si>
    <t>391 Danforth Ave</t>
  </si>
  <si>
    <t>201-200-0386</t>
  </si>
  <si>
    <t>201-200-3401</t>
  </si>
  <si>
    <t>donovan@belles.com</t>
  </si>
  <si>
    <t>http://www.donovanbelles.com</t>
  </si>
  <si>
    <t>Glenn Oballe</t>
  </si>
  <si>
    <t>Industrial Crane Rental Inc</t>
  </si>
  <si>
    <t>257 Bonnabel Blvd</t>
  </si>
  <si>
    <t>504-834-6395</t>
  </si>
  <si>
    <t>504-834-1896</t>
  </si>
  <si>
    <t>glenn@oballe.com</t>
  </si>
  <si>
    <t>http://www.glennoballe.com</t>
  </si>
  <si>
    <t>Mara Garitty</t>
  </si>
  <si>
    <t>Affeldt, Thomas M Esq</t>
  </si>
  <si>
    <t>14842 Beech Daly Rd</t>
  </si>
  <si>
    <t>313-946-1112</t>
  </si>
  <si>
    <t>313-946-3428</t>
  </si>
  <si>
    <t>mara@garitty.com</t>
  </si>
  <si>
    <t>http://www.maragaritty.com</t>
  </si>
  <si>
    <t>Donnell Novi</t>
  </si>
  <si>
    <t>Smith Brook Mc Cray Pc</t>
  </si>
  <si>
    <t>6414 Copps Ave  #-m119</t>
  </si>
  <si>
    <t>608-223-9732</t>
  </si>
  <si>
    <t>608-223-7496</t>
  </si>
  <si>
    <t>donnell@novi.com</t>
  </si>
  <si>
    <t>http://www.donnellnovi.com</t>
  </si>
  <si>
    <t>Jonas Deveaux</t>
  </si>
  <si>
    <t>Carpenter &amp; Chavez Law Offices</t>
  </si>
  <si>
    <t>10710 S La Cienega Blvd</t>
  </si>
  <si>
    <t>Inglewood</t>
  </si>
  <si>
    <t>310-649-3305</t>
  </si>
  <si>
    <t>310-649-0921</t>
  </si>
  <si>
    <t>jonas@deveaux.com</t>
  </si>
  <si>
    <t>http://www.jonasdeveaux.com</t>
  </si>
  <si>
    <t>Hans Schlote</t>
  </si>
  <si>
    <t>Siegel, David B Esq</t>
  </si>
  <si>
    <t>621 S Almond St</t>
  </si>
  <si>
    <t>Fall River</t>
  </si>
  <si>
    <t>508-676-6422</t>
  </si>
  <si>
    <t>508-676-6647</t>
  </si>
  <si>
    <t>hans@schlote.com</t>
  </si>
  <si>
    <t>http://www.hansschlote.com</t>
  </si>
  <si>
    <t>Ambrose Ketteringham</t>
  </si>
  <si>
    <t>M &amp; M Coach Rentals</t>
  </si>
  <si>
    <t>532 N York Rd</t>
  </si>
  <si>
    <t>Bensenville</t>
  </si>
  <si>
    <t>630-350-2811</t>
  </si>
  <si>
    <t>630-350-7375</t>
  </si>
  <si>
    <t>ambrose@ketteringham.com</t>
  </si>
  <si>
    <t>http://www.ambroseketteringham.com</t>
  </si>
  <si>
    <t>Emilio Mikita</t>
  </si>
  <si>
    <t>M N M Quality Printing</t>
  </si>
  <si>
    <t>543 Tarrytown Rd</t>
  </si>
  <si>
    <t>914-683-6122</t>
  </si>
  <si>
    <t>914-683-2875</t>
  </si>
  <si>
    <t>emilio@mikita.com</t>
  </si>
  <si>
    <t>http://www.emiliomikita.com</t>
  </si>
  <si>
    <t>Iona Burkhart</t>
  </si>
  <si>
    <t>Club Of Cape Cod</t>
  </si>
  <si>
    <t>201-200-4966</t>
  </si>
  <si>
    <t>201-200-7767</t>
  </si>
  <si>
    <t>iona@burkhart.com</t>
  </si>
  <si>
    <t>http://www.ionaburkhart.com</t>
  </si>
  <si>
    <t>Sofia Brooker</t>
  </si>
  <si>
    <t>Manufacturing &amp; Techl Svc Inc</t>
  </si>
  <si>
    <t>1001 Bayhill Dr</t>
  </si>
  <si>
    <t>San Bruno</t>
  </si>
  <si>
    <t>650-588-7161</t>
  </si>
  <si>
    <t>650-588-6679</t>
  </si>
  <si>
    <t>sofia@brooker.com</t>
  </si>
  <si>
    <t>http://www.sofiabrooker.com</t>
  </si>
  <si>
    <t>Vincenzo Legendre</t>
  </si>
  <si>
    <t>Azrael, Jonathan Esq</t>
  </si>
  <si>
    <t>12633 Inkster Rd</t>
  </si>
  <si>
    <t>734-522-2590</t>
  </si>
  <si>
    <t>734-522-8138</t>
  </si>
  <si>
    <t>vincenzo@legendre.com</t>
  </si>
  <si>
    <t>http://www.vincenzolegendre.com</t>
  </si>
  <si>
    <t>April Hergenreter</t>
  </si>
  <si>
    <t>Young, John R Esq</t>
  </si>
  <si>
    <t>1 W Frankfort Industrial</t>
  </si>
  <si>
    <t>Frankfort</t>
  </si>
  <si>
    <t>Herkimer</t>
  </si>
  <si>
    <t>315-724-9336</t>
  </si>
  <si>
    <t>315-724-7824</t>
  </si>
  <si>
    <t>april@hergenreter.com</t>
  </si>
  <si>
    <t>http://www.aprilhergenreter.com</t>
  </si>
  <si>
    <t>Latisha Reynolds</t>
  </si>
  <si>
    <t>Pembroke Construction Co Inc</t>
  </si>
  <si>
    <t>401 E Northern Lights Blvd</t>
  </si>
  <si>
    <t>907-277-3416</t>
  </si>
  <si>
    <t>907-277-8751</t>
  </si>
  <si>
    <t>latisha@reynolds.com</t>
  </si>
  <si>
    <t>http://www.latishareynolds.com</t>
  </si>
  <si>
    <t>Cesar Ruffin</t>
  </si>
  <si>
    <t>Daniel C Tanney Inc</t>
  </si>
  <si>
    <t>747 Zeckendorf Blvd</t>
  </si>
  <si>
    <t>Garden City</t>
  </si>
  <si>
    <t>516-222-0363</t>
  </si>
  <si>
    <t>516-222-7989</t>
  </si>
  <si>
    <t>cesar@ruffin.com</t>
  </si>
  <si>
    <t>http://www.cesarruffin.com</t>
  </si>
  <si>
    <t>Nadia Garza</t>
  </si>
  <si>
    <t>Kendall County Abstract Co</t>
  </si>
  <si>
    <t>380 Rd</t>
  </si>
  <si>
    <t>Wenatchee</t>
  </si>
  <si>
    <t>Chelan</t>
  </si>
  <si>
    <t>509-662-0596</t>
  </si>
  <si>
    <t>509-662-6345</t>
  </si>
  <si>
    <t>nadia@garza.com</t>
  </si>
  <si>
    <t>http://www.nadiagarza.com</t>
  </si>
  <si>
    <t>Conrad Gornick</t>
  </si>
  <si>
    <t>Minarik Electric Co</t>
  </si>
  <si>
    <t>728 Chestnut St</t>
  </si>
  <si>
    <t>215-922-6352</t>
  </si>
  <si>
    <t>215-922-6244</t>
  </si>
  <si>
    <t>conrad@gornick.com</t>
  </si>
  <si>
    <t>http://www.conradgornick.com</t>
  </si>
  <si>
    <t>Shirley Nowland</t>
  </si>
  <si>
    <t>Bosworth Co</t>
  </si>
  <si>
    <t>222 Steel St</t>
  </si>
  <si>
    <t>330-792-6622</t>
  </si>
  <si>
    <t>330-792-9483</t>
  </si>
  <si>
    <t>shirley@nowland.com</t>
  </si>
  <si>
    <t>http://www.shirleynowland.com</t>
  </si>
  <si>
    <t>August Bolton</t>
  </si>
  <si>
    <t>Headstart Hair Care Salons</t>
  </si>
  <si>
    <t>1 Newark St</t>
  </si>
  <si>
    <t>201-659-0743</t>
  </si>
  <si>
    <t>201-659-8091</t>
  </si>
  <si>
    <t>august@bolton.com</t>
  </si>
  <si>
    <t>http://www.augustbolton.com</t>
  </si>
  <si>
    <t>Edmundo Adinolfi</t>
  </si>
  <si>
    <t>Vella, Michael W Esq</t>
  </si>
  <si>
    <t>5577 New Peachtree Rd</t>
  </si>
  <si>
    <t>Dekalb</t>
  </si>
  <si>
    <t>770-455-6494</t>
  </si>
  <si>
    <t>770-455-0876</t>
  </si>
  <si>
    <t>edmundo@adinolfi.com</t>
  </si>
  <si>
    <t>http://www.edmundoadinolfi.com</t>
  </si>
  <si>
    <t>Harrison Rhyme</t>
  </si>
  <si>
    <t>Plumbers &amp; Pipeft Lcl No 763</t>
  </si>
  <si>
    <t>Hwy 13 Stoneridge</t>
  </si>
  <si>
    <t>Kimberling City</t>
  </si>
  <si>
    <t>Stone</t>
  </si>
  <si>
    <t>417-739-9738</t>
  </si>
  <si>
    <t>417-739-7085</t>
  </si>
  <si>
    <t>harrison@rhyme.com</t>
  </si>
  <si>
    <t>http://www.harrisonrhyme.com</t>
  </si>
  <si>
    <t>Horacio Rellihan</t>
  </si>
  <si>
    <t>Andrews Sanchez Amigone</t>
  </si>
  <si>
    <t>654 Rahway Ave</t>
  </si>
  <si>
    <t>908-851-7533</t>
  </si>
  <si>
    <t>908-851-0353</t>
  </si>
  <si>
    <t>horacio@rellihan.com</t>
  </si>
  <si>
    <t>http://www.horaciorellihan.com</t>
  </si>
  <si>
    <t>Maude Chown</t>
  </si>
  <si>
    <t>Croffy, Bruce Md</t>
  </si>
  <si>
    <t>400 Arthur St</t>
  </si>
  <si>
    <t>219-879-8946</t>
  </si>
  <si>
    <t>219-879-7382</t>
  </si>
  <si>
    <t>maude@chown.com</t>
  </si>
  <si>
    <t>http://www.maudechown.com</t>
  </si>
  <si>
    <t>Reyes Gudgell</t>
  </si>
  <si>
    <t>Seven Springs Mountain Resort</t>
  </si>
  <si>
    <t>1221 Bloomfield Ave</t>
  </si>
  <si>
    <t>973-882-6557</t>
  </si>
  <si>
    <t>973-882-4636</t>
  </si>
  <si>
    <t>reyes@gudgell.com</t>
  </si>
  <si>
    <t>http://www.reyesgudgell.com</t>
  </si>
  <si>
    <t>Sophie Mancha</t>
  </si>
  <si>
    <t>Phillipe, Rodney Esq</t>
  </si>
  <si>
    <t>2311 Lowell Rd</t>
  </si>
  <si>
    <t>Gastonia</t>
  </si>
  <si>
    <t>Gaston</t>
  </si>
  <si>
    <t>704-824-9797</t>
  </si>
  <si>
    <t>704-824-8424</t>
  </si>
  <si>
    <t>sophie@mancha.com</t>
  </si>
  <si>
    <t>http://www.sophiemancha.com</t>
  </si>
  <si>
    <t>Gale Cutchin</t>
  </si>
  <si>
    <t>Mahan Western Industries Inc</t>
  </si>
  <si>
    <t>707 5th St W</t>
  </si>
  <si>
    <t>406-252-9221</t>
  </si>
  <si>
    <t>406-252-0061</t>
  </si>
  <si>
    <t>gale@cutchin.com</t>
  </si>
  <si>
    <t>http://www.galecutchin.com</t>
  </si>
  <si>
    <t>Wiley Hermanstorfer</t>
  </si>
  <si>
    <t>Epc Identification Systems</t>
  </si>
  <si>
    <t>19201 Orbit Dr</t>
  </si>
  <si>
    <t>Gaithersburg</t>
  </si>
  <si>
    <t>301-330-9990</t>
  </si>
  <si>
    <t>301-330-9405</t>
  </si>
  <si>
    <t>wiley@hermanstorfer.com</t>
  </si>
  <si>
    <t>http://www.wileyhermanstorfer.com</t>
  </si>
  <si>
    <t>Flossie Cottew</t>
  </si>
  <si>
    <t>Cal Doran Metallurgical Svc</t>
  </si>
  <si>
    <t>1227 E 119th St</t>
  </si>
  <si>
    <t>Grandview</t>
  </si>
  <si>
    <t>816-761-4379</t>
  </si>
  <si>
    <t>816-761-8904</t>
  </si>
  <si>
    <t>flossie@cottew.com</t>
  </si>
  <si>
    <t>http://www.flossiecottew.com</t>
  </si>
  <si>
    <t>Manual Stonebraker</t>
  </si>
  <si>
    <t>Fitzgerald, Thomas L Esq</t>
  </si>
  <si>
    <t>4057 G St</t>
  </si>
  <si>
    <t>215-739-5202</t>
  </si>
  <si>
    <t>215-739-5779</t>
  </si>
  <si>
    <t>manual@stonebraker.com</t>
  </si>
  <si>
    <t>http://www.manualstonebraker.com</t>
  </si>
  <si>
    <t>Sherri Romaine</t>
  </si>
  <si>
    <t>Varnum Armstrong Deeter Inc</t>
  </si>
  <si>
    <t>11912 Mississippi Ave</t>
  </si>
  <si>
    <t>310-478-0210</t>
  </si>
  <si>
    <t>310-478-2173</t>
  </si>
  <si>
    <t>sherri@romaine.com</t>
  </si>
  <si>
    <t>http://www.sherriromaine.com</t>
  </si>
  <si>
    <t>Susana Bedee</t>
  </si>
  <si>
    <t>Carolina Trophies</t>
  </si>
  <si>
    <t>444 Washington St</t>
  </si>
  <si>
    <t>401-453-5090</t>
  </si>
  <si>
    <t>401-453-7868</t>
  </si>
  <si>
    <t>susana@bedee.com</t>
  </si>
  <si>
    <t>http://www.susanabedee.com</t>
  </si>
  <si>
    <t>Blair Beschorner</t>
  </si>
  <si>
    <t>M J Graphics</t>
  </si>
  <si>
    <t>6100 S New England Ave</t>
  </si>
  <si>
    <t>773-586-0559</t>
  </si>
  <si>
    <t>773-586-3313</t>
  </si>
  <si>
    <t>blair@beschorner.com</t>
  </si>
  <si>
    <t>http://www.blairbeschorner.com</t>
  </si>
  <si>
    <t>Lindsay Wilkens</t>
  </si>
  <si>
    <t>Office Mart</t>
  </si>
  <si>
    <t>1307 Hartford Ave</t>
  </si>
  <si>
    <t>401-331-6318</t>
  </si>
  <si>
    <t>401-331-5779</t>
  </si>
  <si>
    <t>lindsay@wilkens.com</t>
  </si>
  <si>
    <t>http://www.lindsaywilkens.com</t>
  </si>
  <si>
    <t>Kraig Fenix</t>
  </si>
  <si>
    <t>Alcarese, J Shawn Esq</t>
  </si>
  <si>
    <t>303-297-3349</t>
  </si>
  <si>
    <t>303-297-9442</t>
  </si>
  <si>
    <t>kraig@fenix.com</t>
  </si>
  <si>
    <t>http://www.kraigfenix.com</t>
  </si>
  <si>
    <t>Doris Nibert</t>
  </si>
  <si>
    <t>Hallett Funeral Home</t>
  </si>
  <si>
    <t>2000 E Jefferson St</t>
  </si>
  <si>
    <t>602-258-9372</t>
  </si>
  <si>
    <t>602-258-3031</t>
  </si>
  <si>
    <t>doris@nibert.com</t>
  </si>
  <si>
    <t>http://www.dorisnibert.com</t>
  </si>
  <si>
    <t>Jewell Nantanapibul</t>
  </si>
  <si>
    <t>Ramada Inn North Orlando</t>
  </si>
  <si>
    <t>35 Oak Ridge Rd</t>
  </si>
  <si>
    <t>Newfoundland</t>
  </si>
  <si>
    <t>973-697-7785</t>
  </si>
  <si>
    <t>973-697-9898</t>
  </si>
  <si>
    <t>jewell@nantanapibul.com</t>
  </si>
  <si>
    <t>http://www.jewellnantanapibul.com</t>
  </si>
  <si>
    <t>Fausto Willinghurst</t>
  </si>
  <si>
    <t>Core Mark Distributors Inc</t>
  </si>
  <si>
    <t>134 Ridgewood Rd</t>
  </si>
  <si>
    <t>201-664-1192</t>
  </si>
  <si>
    <t>201-664-2698</t>
  </si>
  <si>
    <t>fausto@willinghurst.com</t>
  </si>
  <si>
    <t>http://www.faustowillinghurst.com</t>
  </si>
  <si>
    <t>Alyce Lafevre</t>
  </si>
  <si>
    <t>D &amp; D Metal Products</t>
  </si>
  <si>
    <t>54 W 21st St</t>
  </si>
  <si>
    <t>212-243-9180</t>
  </si>
  <si>
    <t>212-243-2944</t>
  </si>
  <si>
    <t>alyce@lafevre.com</t>
  </si>
  <si>
    <t>http://www.alycelafevre.com</t>
  </si>
  <si>
    <t>Johnnie Gothe</t>
  </si>
  <si>
    <t>Inco Graphics</t>
  </si>
  <si>
    <t>2765 S Highland Dr</t>
  </si>
  <si>
    <t>702-734-0479</t>
  </si>
  <si>
    <t>702-734-6841</t>
  </si>
  <si>
    <t>johnnie@gothe.com</t>
  </si>
  <si>
    <t>http://www.johnniegothe.com</t>
  </si>
  <si>
    <t>Maribel Ono</t>
  </si>
  <si>
    <t>Levin, Allan B Md</t>
  </si>
  <si>
    <t>2603 E 30th St</t>
  </si>
  <si>
    <t>317-925-8547</t>
  </si>
  <si>
    <t>317-925-7284</t>
  </si>
  <si>
    <t>maribel@ono.com</t>
  </si>
  <si>
    <t>http://www.maribelono.com</t>
  </si>
  <si>
    <t>Lemuel Kressin</t>
  </si>
  <si>
    <t>White, H Jay Esq</t>
  </si>
  <si>
    <t>1632 Hart St</t>
  </si>
  <si>
    <t>808-533-4104</t>
  </si>
  <si>
    <t>808-533-6965</t>
  </si>
  <si>
    <t>lemuel@kressin.com</t>
  </si>
  <si>
    <t>http://www.lemuelkressin.com</t>
  </si>
  <si>
    <t>Nellie Deuell</t>
  </si>
  <si>
    <t>Kinder, Suzette S Esq</t>
  </si>
  <si>
    <t>720 South St</t>
  </si>
  <si>
    <t>808-533-3682</t>
  </si>
  <si>
    <t>808-533-7402</t>
  </si>
  <si>
    <t>nellie@deuell.com</t>
  </si>
  <si>
    <t>http://www.nelliedeuell.com</t>
  </si>
  <si>
    <t>Chuck Mcpartland</t>
  </si>
  <si>
    <t>Deconcini Mcdonald Brammer</t>
  </si>
  <si>
    <t>601 E Charleston Blvd</t>
  </si>
  <si>
    <t>702-383-9989</t>
  </si>
  <si>
    <t>702-383-2264</t>
  </si>
  <si>
    <t>chuck@mcpartland.com</t>
  </si>
  <si>
    <t>http://www.chuckmcpartland.com</t>
  </si>
  <si>
    <t>Elvis Swabb</t>
  </si>
  <si>
    <t>French Translation Center</t>
  </si>
  <si>
    <t>303 Reisterstown Rd</t>
  </si>
  <si>
    <t>Pikesville</t>
  </si>
  <si>
    <t>410-484-0178</t>
  </si>
  <si>
    <t>410-484-8769</t>
  </si>
  <si>
    <t>elvis@swabb.com</t>
  </si>
  <si>
    <t>http://www.elvisswabb.com</t>
  </si>
  <si>
    <t>Nicolas Widlak</t>
  </si>
  <si>
    <t>Eaton &amp; Mclninch</t>
  </si>
  <si>
    <t>616 N Jefferson St</t>
  </si>
  <si>
    <t>Huntington</t>
  </si>
  <si>
    <t>260-356-8079</t>
  </si>
  <si>
    <t>260-356-5392</t>
  </si>
  <si>
    <t>nicolas@widlak.com</t>
  </si>
  <si>
    <t>http://www.nicolaswidlak.com</t>
  </si>
  <si>
    <t>Birdie Henschen</t>
  </si>
  <si>
    <t>Lake, William M Esq</t>
  </si>
  <si>
    <t>108 Old Solomons Island Rd</t>
  </si>
  <si>
    <t>Annapolis</t>
  </si>
  <si>
    <t>410-266-2157</t>
  </si>
  <si>
    <t>410-266-5227</t>
  </si>
  <si>
    <t>birdie@henschen.com</t>
  </si>
  <si>
    <t>http://www.birdiehenschen.com</t>
  </si>
  <si>
    <t>Isaiah Frisk</t>
  </si>
  <si>
    <t>Ramada Inn</t>
  </si>
  <si>
    <t>43805 Van Dyke Ave</t>
  </si>
  <si>
    <t>586-731-7557</t>
  </si>
  <si>
    <t>586-731-3637</t>
  </si>
  <si>
    <t>isaiah@frisk.com</t>
  </si>
  <si>
    <t>http://www.isaiahfrisk.com</t>
  </si>
  <si>
    <t>Walker Styons</t>
  </si>
  <si>
    <t>Riley Haddad And Lombardi</t>
  </si>
  <si>
    <t>4853 Cordell Ave</t>
  </si>
  <si>
    <t>Bethesda</t>
  </si>
  <si>
    <t>301-951-5805</t>
  </si>
  <si>
    <t>301-951-1394</t>
  </si>
  <si>
    <t>walker@styons.com</t>
  </si>
  <si>
    <t>http://www.walkerstyons.com</t>
  </si>
  <si>
    <t>Lynette Zoucha</t>
  </si>
  <si>
    <t>Riders Engraving Service</t>
  </si>
  <si>
    <t>2244 S Shirlington Rd</t>
  </si>
  <si>
    <t>703-892-8146</t>
  </si>
  <si>
    <t>703-892-9071</t>
  </si>
  <si>
    <t>lynette@zoucha.com</t>
  </si>
  <si>
    <t>http://www.lynettezoucha.com</t>
  </si>
  <si>
    <t>Deshawn Corpe</t>
  </si>
  <si>
    <t>Jm Asphalt Co Inc</t>
  </si>
  <si>
    <t>21250 Box Springs Rd</t>
  </si>
  <si>
    <t>Moreno Valley</t>
  </si>
  <si>
    <t>951-788-3324</t>
  </si>
  <si>
    <t>951-788-5732</t>
  </si>
  <si>
    <t>deshawn@corpe.com</t>
  </si>
  <si>
    <t>http://www.deshawncorpe.com</t>
  </si>
  <si>
    <t>Claire Plumbar</t>
  </si>
  <si>
    <t>Wayne Steel Co Inc</t>
  </si>
  <si>
    <t>175 W Jackson Blvd</t>
  </si>
  <si>
    <t>312-408-4328</t>
  </si>
  <si>
    <t>312-408-7523</t>
  </si>
  <si>
    <t>claire@plumbar.com</t>
  </si>
  <si>
    <t>http://www.claireplumbar.com</t>
  </si>
  <si>
    <t>Paulina Wertheimer</t>
  </si>
  <si>
    <t>Keller &amp; Kirkpatrick</t>
  </si>
  <si>
    <t>69 W Washington St</t>
  </si>
  <si>
    <t>312-408-2083</t>
  </si>
  <si>
    <t>312-408-3295</t>
  </si>
  <si>
    <t>paulina@wertheimer.com</t>
  </si>
  <si>
    <t>http://www.paulinawertheimer.com</t>
  </si>
  <si>
    <t>Huey Lepre</t>
  </si>
  <si>
    <t>Custom Music Co</t>
  </si>
  <si>
    <t>9399 Sierra Ave</t>
  </si>
  <si>
    <t>909-823-6002</t>
  </si>
  <si>
    <t>909-823-6613</t>
  </si>
  <si>
    <t>huey@lepre.com</t>
  </si>
  <si>
    <t>http://www.hueylepre.com</t>
  </si>
  <si>
    <t>Michael Bralley</t>
  </si>
  <si>
    <t>Davis Sign Company Inc</t>
  </si>
  <si>
    <t>2000 Will Ross Ct</t>
  </si>
  <si>
    <t>770-451-3309</t>
  </si>
  <si>
    <t>770-451-5029</t>
  </si>
  <si>
    <t>michael@bralley.com</t>
  </si>
  <si>
    <t>http://www.michaelbralley.com</t>
  </si>
  <si>
    <t>Leeann Hinz</t>
  </si>
  <si>
    <t>Aluminum Brick &amp; Glass Intrntl</t>
  </si>
  <si>
    <t>1620 Ogden Ave</t>
  </si>
  <si>
    <t>Lisle</t>
  </si>
  <si>
    <t>630-968-7676</t>
  </si>
  <si>
    <t>630-968-7828</t>
  </si>
  <si>
    <t>leeann@hinz.com</t>
  </si>
  <si>
    <t>http://www.leeannhinz.com</t>
  </si>
  <si>
    <t>Sylvia Bonton</t>
  </si>
  <si>
    <t>Whiteford Packing Co</t>
  </si>
  <si>
    <t>530 E Campbell Ave</t>
  </si>
  <si>
    <t>Campbell</t>
  </si>
  <si>
    <t>408-379-5386</t>
  </si>
  <si>
    <t>408-379-8022</t>
  </si>
  <si>
    <t>sylvia@bonton.com</t>
  </si>
  <si>
    <t>http://www.sylviabonton.com</t>
  </si>
  <si>
    <t>Mellisa Mclelland</t>
  </si>
  <si>
    <t>Harrigfeld, Karna E Esq</t>
  </si>
  <si>
    <t>103 Douglas Rd E</t>
  </si>
  <si>
    <t>Oldsmar</t>
  </si>
  <si>
    <t>813-854-3490</t>
  </si>
  <si>
    <t>813-854-0054</t>
  </si>
  <si>
    <t>mellisa@mclelland.com</t>
  </si>
  <si>
    <t>http://www.mellisamclelland.com</t>
  </si>
  <si>
    <t>Isiah Cavalaris</t>
  </si>
  <si>
    <t>Robert L Schibel Law Offices O</t>
  </si>
  <si>
    <t>410 S Michigan Ave</t>
  </si>
  <si>
    <t>312-922-7087</t>
  </si>
  <si>
    <t>312-922-3839</t>
  </si>
  <si>
    <t>isiah@cavalaris.com</t>
  </si>
  <si>
    <t>http://www.isiahcavalaris.com</t>
  </si>
  <si>
    <t>Lorie Rout</t>
  </si>
  <si>
    <t>State Highway Dist 5 Crdt Un</t>
  </si>
  <si>
    <t>1239 Cambridge Ave</t>
  </si>
  <si>
    <t>856-541-6381</t>
  </si>
  <si>
    <t>856-541-8025</t>
  </si>
  <si>
    <t>lorie@rout.com</t>
  </si>
  <si>
    <t>http://www.lorierout.com</t>
  </si>
  <si>
    <t>Rocio Shines</t>
  </si>
  <si>
    <t>Nardini Fire Equip Co N Dakota</t>
  </si>
  <si>
    <t>1315 Walnut St</t>
  </si>
  <si>
    <t>215-546-5882</t>
  </si>
  <si>
    <t>215-546-6318</t>
  </si>
  <si>
    <t>rocio@shines.com</t>
  </si>
  <si>
    <t>http://www.rocioshines.com</t>
  </si>
  <si>
    <t>Soledad Leer</t>
  </si>
  <si>
    <t>Custom Woodcraft Ltd</t>
  </si>
  <si>
    <t>2050 Peachtree Industrial Ct</t>
  </si>
  <si>
    <t>770-458-2448</t>
  </si>
  <si>
    <t>770-458-7928</t>
  </si>
  <si>
    <t>soledad@leer.com</t>
  </si>
  <si>
    <t>http://www.soledadleer.com</t>
  </si>
  <si>
    <t>Tessa Peltier</t>
  </si>
  <si>
    <t>Kolbye Associates</t>
  </si>
  <si>
    <t>777 N Shore Rd</t>
  </si>
  <si>
    <t>Revere</t>
  </si>
  <si>
    <t>781-286-0862</t>
  </si>
  <si>
    <t>781-286-1362</t>
  </si>
  <si>
    <t>tessa@peltier.com</t>
  </si>
  <si>
    <t>http://www.tessapeltier.com</t>
  </si>
  <si>
    <t>Tory Brookshier</t>
  </si>
  <si>
    <t>Hampton Inn</t>
  </si>
  <si>
    <t>117 Grand Ave</t>
  </si>
  <si>
    <t>Palisades Park</t>
  </si>
  <si>
    <t>201-944-0514</t>
  </si>
  <si>
    <t>201-944-8328</t>
  </si>
  <si>
    <t>tory@brookshier.com</t>
  </si>
  <si>
    <t>http://www.torybrookshier.com</t>
  </si>
  <si>
    <t>Deana Carrozza</t>
  </si>
  <si>
    <t>Vento, John S Esq</t>
  </si>
  <si>
    <t>5718 N Keystone Ave</t>
  </si>
  <si>
    <t>317-257-0908</t>
  </si>
  <si>
    <t>317-257-2462</t>
  </si>
  <si>
    <t>deana@carrozza.com</t>
  </si>
  <si>
    <t>http://www.deanacarrozza.com</t>
  </si>
  <si>
    <t>Hayden Cocca</t>
  </si>
  <si>
    <t>Fayette Electric Cooprtv Inc</t>
  </si>
  <si>
    <t>7142 W Belmont Ave</t>
  </si>
  <si>
    <t>773-286-8054</t>
  </si>
  <si>
    <t>773-286-6163</t>
  </si>
  <si>
    <t>hayden@cocca.com</t>
  </si>
  <si>
    <t>http://www.haydencocca.com</t>
  </si>
  <si>
    <t>Arlene Pressel</t>
  </si>
  <si>
    <t>Scolding Locks Corp</t>
  </si>
  <si>
    <t>Conway Rd</t>
  </si>
  <si>
    <t>407-843-7313</t>
  </si>
  <si>
    <t>407-843-1743</t>
  </si>
  <si>
    <t>arlene@pressel.com</t>
  </si>
  <si>
    <t>http://www.arlenepressel.com</t>
  </si>
  <si>
    <t>Adele Zasso</t>
  </si>
  <si>
    <t>Properties Of Distinctions Inc</t>
  </si>
  <si>
    <t>407-843-2965</t>
  </si>
  <si>
    <t>407-843-7151</t>
  </si>
  <si>
    <t>adele@zasso.com</t>
  </si>
  <si>
    <t>http://www.adelezasso.com</t>
  </si>
  <si>
    <t>Annette Gautier</t>
  </si>
  <si>
    <t>Kirschner, Michael Paul Esq</t>
  </si>
  <si>
    <t>407-843-0971</t>
  </si>
  <si>
    <t>407-843-2941</t>
  </si>
  <si>
    <t>annette@gautier.com</t>
  </si>
  <si>
    <t>http://www.annettegautier.com</t>
  </si>
  <si>
    <t>Jacquelyn Nazzise</t>
  </si>
  <si>
    <t>Sportsmans Supply Co</t>
  </si>
  <si>
    <t>1931 Mateo St</t>
  </si>
  <si>
    <t>213-627-9500</t>
  </si>
  <si>
    <t>213-627-6118</t>
  </si>
  <si>
    <t>jacquelyn@nazzise.com</t>
  </si>
  <si>
    <t>http://www.jacquelynnazzise.com</t>
  </si>
  <si>
    <t>June Hemm</t>
  </si>
  <si>
    <t>American Sign Shops</t>
  </si>
  <si>
    <t>14001 Distribution Way</t>
  </si>
  <si>
    <t>972-241-1780</t>
  </si>
  <si>
    <t>972-241-6232</t>
  </si>
  <si>
    <t>june@hemm.com</t>
  </si>
  <si>
    <t>http://www.junehemm.com</t>
  </si>
  <si>
    <t>Roy Pecue</t>
  </si>
  <si>
    <t>Diversified Industries</t>
  </si>
  <si>
    <t>4593 Broadway St  #-c109</t>
  </si>
  <si>
    <t>303-444-6235</t>
  </si>
  <si>
    <t>303-444-8831</t>
  </si>
  <si>
    <t>roy@pecue.com</t>
  </si>
  <si>
    <t>http://www.roypecue.com</t>
  </si>
  <si>
    <t>Cristopher Lazar</t>
  </si>
  <si>
    <t>Oyama Cabinet Inc</t>
  </si>
  <si>
    <t>8200 E Pacific Pl  #-210</t>
  </si>
  <si>
    <t>303-752-0656</t>
  </si>
  <si>
    <t>303-752-5237</t>
  </si>
  <si>
    <t>cristopher@lazar.com</t>
  </si>
  <si>
    <t>http://www.cristopherlazar.com</t>
  </si>
  <si>
    <t>Carmel Stalberger</t>
  </si>
  <si>
    <t>2922 N 18th Pl</t>
  </si>
  <si>
    <t>602-264-1584</t>
  </si>
  <si>
    <t>602-264-4283</t>
  </si>
  <si>
    <t>carmel@stalberger.com</t>
  </si>
  <si>
    <t>http://www.carmelstalberger.com</t>
  </si>
  <si>
    <t>Roberto Gurwell</t>
  </si>
  <si>
    <t>Frisch Process Service</t>
  </si>
  <si>
    <t>2555 Poplar Ave</t>
  </si>
  <si>
    <t>901-452-9959</t>
  </si>
  <si>
    <t>901-452-3735</t>
  </si>
  <si>
    <t>roberto@gurwell.com</t>
  </si>
  <si>
    <t>http://www.robertogurwell.com</t>
  </si>
  <si>
    <t>Marsha Frueh</t>
  </si>
  <si>
    <t>Alamo Machine Works Inc</t>
  </si>
  <si>
    <t>98128 Aiea Heights</t>
  </si>
  <si>
    <t>808-486-3823</t>
  </si>
  <si>
    <t>808-486-2217</t>
  </si>
  <si>
    <t>marsha@frueh.com</t>
  </si>
  <si>
    <t>http://www.marshafrueh.com</t>
  </si>
  <si>
    <t>Twila Bonnet</t>
  </si>
  <si>
    <t>Bemidji Coop Assn</t>
  </si>
  <si>
    <t>350 Veterans Memorial Hwy</t>
  </si>
  <si>
    <t>631-543-6620</t>
  </si>
  <si>
    <t>631-543-0256</t>
  </si>
  <si>
    <t>twila@bonnet.com</t>
  </si>
  <si>
    <t>http://www.twilabonnet.com</t>
  </si>
  <si>
    <t>Sun Arman</t>
  </si>
  <si>
    <t>Francor Sales Co</t>
  </si>
  <si>
    <t>110 Bi County Blvd</t>
  </si>
  <si>
    <t>Farmingdale</t>
  </si>
  <si>
    <t>516-845-8567</t>
  </si>
  <si>
    <t>516-845-7705</t>
  </si>
  <si>
    <t>sun@arman.com</t>
  </si>
  <si>
    <t>http://www.sunarman.com</t>
  </si>
  <si>
    <t>Zack Vichidvongsa</t>
  </si>
  <si>
    <t>Amercn Shropshire Rgsty Assn</t>
  </si>
  <si>
    <t>8459 Sw 132nd St</t>
  </si>
  <si>
    <t>305-251-7883</t>
  </si>
  <si>
    <t>305-251-4494</t>
  </si>
  <si>
    <t>zack@vichidvongsa.com</t>
  </si>
  <si>
    <t>http://www.zackvichidvongsa.com</t>
  </si>
  <si>
    <t>Elissa Woltjer</t>
  </si>
  <si>
    <t>Western Publications Assn</t>
  </si>
  <si>
    <t>2305 51st Pl</t>
  </si>
  <si>
    <t>Hyattsville</t>
  </si>
  <si>
    <t>301-772-7103</t>
  </si>
  <si>
    <t>301-772-3382</t>
  </si>
  <si>
    <t>elissa@woltjer.com</t>
  </si>
  <si>
    <t>http://www.elissawoltjer.com</t>
  </si>
  <si>
    <t>Reinaldo Wiederholt</t>
  </si>
  <si>
    <t>Gruber, Joseph J</t>
  </si>
  <si>
    <t>2190 N Crede Ave</t>
  </si>
  <si>
    <t>Crystal River</t>
  </si>
  <si>
    <t>352-795-9529</t>
  </si>
  <si>
    <t>352-795-0707</t>
  </si>
  <si>
    <t>reinaldo@wiederholt.com</t>
  </si>
  <si>
    <t>http://www.reinaldowiederholt.com</t>
  </si>
  <si>
    <t>Neva Lebarge</t>
  </si>
  <si>
    <t>Mays, Richard</t>
  </si>
  <si>
    <t>4000 General Degaulle Dr</t>
  </si>
  <si>
    <t>504-363-4633</t>
  </si>
  <si>
    <t>504-363-7644</t>
  </si>
  <si>
    <t>neva@lebarge.com</t>
  </si>
  <si>
    <t>http://www.nevalebarge.com</t>
  </si>
  <si>
    <t>Conrad Rosu</t>
  </si>
  <si>
    <t>Bens Iron Works</t>
  </si>
  <si>
    <t>9625 E Arapahoe Rd  #-l</t>
  </si>
  <si>
    <t>303-649-0525</t>
  </si>
  <si>
    <t>303-649-5773</t>
  </si>
  <si>
    <t>conrad@rosu.com</t>
  </si>
  <si>
    <t>http://www.conradrosu.com</t>
  </si>
  <si>
    <t>Gilberto Matuszeski</t>
  </si>
  <si>
    <t>Alsea Veneer</t>
  </si>
  <si>
    <t>12 E Market St</t>
  </si>
  <si>
    <t>562-422-4936</t>
  </si>
  <si>
    <t>562-422-4083</t>
  </si>
  <si>
    <t>gilberto@matuszeski.com</t>
  </si>
  <si>
    <t>http://www.gilbertomatuszeski.com</t>
  </si>
  <si>
    <t>Tammi Sherow</t>
  </si>
  <si>
    <t>Mella, James A Esq</t>
  </si>
  <si>
    <t>471 Bement Ave</t>
  </si>
  <si>
    <t>718-273-5435</t>
  </si>
  <si>
    <t>718-273-6523</t>
  </si>
  <si>
    <t>tammi@sherow.com</t>
  </si>
  <si>
    <t>http://www.tammisherow.com</t>
  </si>
  <si>
    <t>Don Anzora</t>
  </si>
  <si>
    <t>Custard Gem Services</t>
  </si>
  <si>
    <t>110 N Washington St  #-500</t>
  </si>
  <si>
    <t>301-217-7148</t>
  </si>
  <si>
    <t>301-217-1918</t>
  </si>
  <si>
    <t>don@anzora.com</t>
  </si>
  <si>
    <t>http://www.donanzora.com</t>
  </si>
  <si>
    <t>Edgardo Lofts</t>
  </si>
  <si>
    <t>Association Communications Inc</t>
  </si>
  <si>
    <t>4400 Macarthur Blvd</t>
  </si>
  <si>
    <t>949-752-9062</t>
  </si>
  <si>
    <t>949-752-6113</t>
  </si>
  <si>
    <t>edgardo@lofts.com</t>
  </si>
  <si>
    <t>http://www.edgardolofts.com</t>
  </si>
  <si>
    <t>Carolyn Stidam</t>
  </si>
  <si>
    <t>Wallace Computer Services Inc</t>
  </si>
  <si>
    <t>3975 University Dr</t>
  </si>
  <si>
    <t>Fairfax City</t>
  </si>
  <si>
    <t>703-385-1535</t>
  </si>
  <si>
    <t>703-385-7375</t>
  </si>
  <si>
    <t>carolyn@stidam.com</t>
  </si>
  <si>
    <t>http://www.carolynstidam.com</t>
  </si>
  <si>
    <t>Debby Paalan</t>
  </si>
  <si>
    <t>Wmgp Radio Station</t>
  </si>
  <si>
    <t>80 S Fair Oaks Ave</t>
  </si>
  <si>
    <t>Pasadena</t>
  </si>
  <si>
    <t>626-796-3401</t>
  </si>
  <si>
    <t>626-796-6188</t>
  </si>
  <si>
    <t>debby@paalan.com</t>
  </si>
  <si>
    <t>http://www.debbypaalan.com</t>
  </si>
  <si>
    <t>Tana Hilden</t>
  </si>
  <si>
    <t>Waldron &amp; Fann</t>
  </si>
  <si>
    <t>717 Fellowship Rd  #-a</t>
  </si>
  <si>
    <t>Mount Laurel</t>
  </si>
  <si>
    <t>856-235-4839</t>
  </si>
  <si>
    <t>856-235-0624</t>
  </si>
  <si>
    <t>tana@hilden.com</t>
  </si>
  <si>
    <t>http://www.tanahilden.com</t>
  </si>
  <si>
    <t>Judy Blake</t>
  </si>
  <si>
    <t>United Capital Corp</t>
  </si>
  <si>
    <t>8436 N Nebraska Ave</t>
  </si>
  <si>
    <t>813-935-0921</t>
  </si>
  <si>
    <t>813-935-0072</t>
  </si>
  <si>
    <t>judy@blake.com</t>
  </si>
  <si>
    <t>http://www.judyblake.com</t>
  </si>
  <si>
    <t>Andre Ribble</t>
  </si>
  <si>
    <t>American Hackney Horse Society</t>
  </si>
  <si>
    <t>900 Grand St</t>
  </si>
  <si>
    <t>718-782-2065</t>
  </si>
  <si>
    <t>718-782-0036</t>
  </si>
  <si>
    <t>andre@ribble.com</t>
  </si>
  <si>
    <t>http://www.andreribble.com</t>
  </si>
  <si>
    <t>Wilber Mikkola</t>
  </si>
  <si>
    <t>Segota, Dennis Esq</t>
  </si>
  <si>
    <t>612 Creek Rd</t>
  </si>
  <si>
    <t>Bellmawr</t>
  </si>
  <si>
    <t>856-931-8973</t>
  </si>
  <si>
    <t>856-931-7558</t>
  </si>
  <si>
    <t>wilber@mikkola.com</t>
  </si>
  <si>
    <t>http://www.wilbermikkola.com</t>
  </si>
  <si>
    <t>Chantel Chmiel</t>
  </si>
  <si>
    <t>Barton County Electric Cooprtv</t>
  </si>
  <si>
    <t>5605 S Westshore Blvd</t>
  </si>
  <si>
    <t>813-831-0220</t>
  </si>
  <si>
    <t>813-831-4041</t>
  </si>
  <si>
    <t>chantel@chmiel.com</t>
  </si>
  <si>
    <t>http://www.chantelchmiel.com</t>
  </si>
  <si>
    <t>Isaiah Ryce</t>
  </si>
  <si>
    <t>William Condon &amp; Company Ltd</t>
  </si>
  <si>
    <t>1801 S Lumber St</t>
  </si>
  <si>
    <t>312-666-9702</t>
  </si>
  <si>
    <t>312-666-5464</t>
  </si>
  <si>
    <t>isaiah@ryce.com</t>
  </si>
  <si>
    <t>http://www.isaiahryce.com</t>
  </si>
  <si>
    <t>Lenore Chopra</t>
  </si>
  <si>
    <t>Internal Medicine Clinic</t>
  </si>
  <si>
    <t>1604 S 21st St</t>
  </si>
  <si>
    <t>719-633-3890</t>
  </si>
  <si>
    <t>719-633-7744</t>
  </si>
  <si>
    <t>lenore@chopra.com</t>
  </si>
  <si>
    <t>http://www.lenorechopra.com</t>
  </si>
  <si>
    <t>Lillian Rothe</t>
  </si>
  <si>
    <t>Evankovich, Thea G Esq</t>
  </si>
  <si>
    <t>2420 S Michigan Ave</t>
  </si>
  <si>
    <t>312-791-1992</t>
  </si>
  <si>
    <t>312-791-8794</t>
  </si>
  <si>
    <t>lillian@rothe.com</t>
  </si>
  <si>
    <t>http://www.lillianrothe.com</t>
  </si>
  <si>
    <t>Chadwick Sumlin</t>
  </si>
  <si>
    <t>Digital Resources</t>
  </si>
  <si>
    <t>2728 Overdale Dr</t>
  </si>
  <si>
    <t>513-851-6287</t>
  </si>
  <si>
    <t>513-851-0935</t>
  </si>
  <si>
    <t>chadwick@sumlin.com</t>
  </si>
  <si>
    <t>http://www.chadwicksumlin.com</t>
  </si>
  <si>
    <t>Dane Mohlke</t>
  </si>
  <si>
    <t>Jacobsen, Andrea C Esq</t>
  </si>
  <si>
    <t>3872 Main St</t>
  </si>
  <si>
    <t>203-374-3799</t>
  </si>
  <si>
    <t>203-374-3549</t>
  </si>
  <si>
    <t>dane@mohlke.com</t>
  </si>
  <si>
    <t>http://www.danemohlke.com</t>
  </si>
  <si>
    <t>Delilah Leonides</t>
  </si>
  <si>
    <t>Founders Title Co Placer Co</t>
  </si>
  <si>
    <t>10190 Bannock St</t>
  </si>
  <si>
    <t>303-452-6161</t>
  </si>
  <si>
    <t>303-452-6249</t>
  </si>
  <si>
    <t>delilah@leonides.com</t>
  </si>
  <si>
    <t>http://www.delilahleonides.com</t>
  </si>
  <si>
    <t>Jacques Aagaard</t>
  </si>
  <si>
    <t>94112 Anania Dr</t>
  </si>
  <si>
    <t>Mililani</t>
  </si>
  <si>
    <t>808-623-2293</t>
  </si>
  <si>
    <t>808-623-7743</t>
  </si>
  <si>
    <t>jacques@aagaard.com</t>
  </si>
  <si>
    <t>http://www.jacquesaagaard.com</t>
  </si>
  <si>
    <t>Mellisa Cazzell</t>
  </si>
  <si>
    <t>Hovercraft Of New Mexico</t>
  </si>
  <si>
    <t>5785 Peachtree Industrial Blvd</t>
  </si>
  <si>
    <t>770-454-2442</t>
  </si>
  <si>
    <t>770-454-5372</t>
  </si>
  <si>
    <t>mellisa@cazzell.com</t>
  </si>
  <si>
    <t>http://www.mellisacazzell.com</t>
  </si>
  <si>
    <t>Rosanne Morrisette</t>
  </si>
  <si>
    <t>K Scale</t>
  </si>
  <si>
    <t>639 Rochester Rd</t>
  </si>
  <si>
    <t>412-364-4111</t>
  </si>
  <si>
    <t>412-364-6259</t>
  </si>
  <si>
    <t>rosanne@morrisette.com</t>
  </si>
  <si>
    <t>http://www.rosannemorrisette.com</t>
  </si>
  <si>
    <t>Olivia Venetos</t>
  </si>
  <si>
    <t>Laparle, Gerard Esq</t>
  </si>
  <si>
    <t>2243 Morena Blvd</t>
  </si>
  <si>
    <t>858-276-6988</t>
  </si>
  <si>
    <t>858-276-5534</t>
  </si>
  <si>
    <t>olivia@venetos.com</t>
  </si>
  <si>
    <t>http://www.oliviavenetos.com</t>
  </si>
  <si>
    <t>Silvia Macintyre</t>
  </si>
  <si>
    <t>General Filtration Corp</t>
  </si>
  <si>
    <t>Landmark</t>
  </si>
  <si>
    <t>Reisterstown</t>
  </si>
  <si>
    <t>410-833-0139</t>
  </si>
  <si>
    <t>410-833-9097</t>
  </si>
  <si>
    <t>silvia@macintyre.com</t>
  </si>
  <si>
    <t>http://www.silviamacintyre.com</t>
  </si>
  <si>
    <t>Sondra Tapp</t>
  </si>
  <si>
    <t>Pischel, Kenneth Phd</t>
  </si>
  <si>
    <t>22607 S Dixie Hwy</t>
  </si>
  <si>
    <t>305-258-2271</t>
  </si>
  <si>
    <t>305-258-2587</t>
  </si>
  <si>
    <t>sondra@tapp.com</t>
  </si>
  <si>
    <t>http://www.sondratapp.com</t>
  </si>
  <si>
    <t>Rosie Petrella</t>
  </si>
  <si>
    <t>Robert M Parks Products Co</t>
  </si>
  <si>
    <t>220 Jacksonville Rd</t>
  </si>
  <si>
    <t>Warminster</t>
  </si>
  <si>
    <t>215-957-0063</t>
  </si>
  <si>
    <t>215-957-4747</t>
  </si>
  <si>
    <t>rosie@petrella.com</t>
  </si>
  <si>
    <t>http://www.rosiepetrella.com</t>
  </si>
  <si>
    <t>Doretha Kauer</t>
  </si>
  <si>
    <t>Sandvik Inc</t>
  </si>
  <si>
    <t>1714 John St</t>
  </si>
  <si>
    <t>513-241-3118</t>
  </si>
  <si>
    <t>513-241-5683</t>
  </si>
  <si>
    <t>doretha@kauer.com</t>
  </si>
  <si>
    <t>http://www.dorethakauer.com</t>
  </si>
  <si>
    <t>Aaron Kieke</t>
  </si>
  <si>
    <t>Firehock, Gregory R Esq</t>
  </si>
  <si>
    <t>4468 Columbia Rd</t>
  </si>
  <si>
    <t>Augusta</t>
  </si>
  <si>
    <t>706-860-6123</t>
  </si>
  <si>
    <t>706-860-6122</t>
  </si>
  <si>
    <t>aaron@kieke.com</t>
  </si>
  <si>
    <t>http://www.aaronkieke.com</t>
  </si>
  <si>
    <t>Brain Grazier</t>
  </si>
  <si>
    <t>Sun Maid Raisin Growers Of Ca</t>
  </si>
  <si>
    <t>99128 Aiea Heights Dr  #-202</t>
  </si>
  <si>
    <t>808-486-6917</t>
  </si>
  <si>
    <t>808-486-9347</t>
  </si>
  <si>
    <t>brain@grazier.com</t>
  </si>
  <si>
    <t>http://www.braingrazier.com</t>
  </si>
  <si>
    <t>Leora Peskind</t>
  </si>
  <si>
    <t>Total Results Inc</t>
  </si>
  <si>
    <t>105 S Walnut St</t>
  </si>
  <si>
    <t>513-367-7687</t>
  </si>
  <si>
    <t>513-367-2964</t>
  </si>
  <si>
    <t>leora@peskind.com</t>
  </si>
  <si>
    <t>http://www.leorapeskind.com</t>
  </si>
  <si>
    <t>Neva Guerrido</t>
  </si>
  <si>
    <t>Simon, Ronald A Md</t>
  </si>
  <si>
    <t>3411 Yankee Rd</t>
  </si>
  <si>
    <t>513-424-2024</t>
  </si>
  <si>
    <t>513-424-6354</t>
  </si>
  <si>
    <t>neva@guerrido.com</t>
  </si>
  <si>
    <t>http://www.nevaguerrido.com</t>
  </si>
  <si>
    <t>Debra Veino</t>
  </si>
  <si>
    <t>Executive Management Renewal</t>
  </si>
  <si>
    <t>600 S Virginia St</t>
  </si>
  <si>
    <t>775-786-6250</t>
  </si>
  <si>
    <t>775-786-6993</t>
  </si>
  <si>
    <t>debra@veino.com</t>
  </si>
  <si>
    <t>http://www.debraveino.com</t>
  </si>
  <si>
    <t>Lauren Ewbank</t>
  </si>
  <si>
    <t>American Metal Products</t>
  </si>
  <si>
    <t>1922 Martin Luther King Jr Ave</t>
  </si>
  <si>
    <t>District of Columbia</t>
  </si>
  <si>
    <t>DC</t>
  </si>
  <si>
    <t>202-610-3673</t>
  </si>
  <si>
    <t>202-610-7172</t>
  </si>
  <si>
    <t>lauren@ewbank.com</t>
  </si>
  <si>
    <t>http://www.laurenewbank.com</t>
  </si>
  <si>
    <t>Brittney Naish</t>
  </si>
  <si>
    <t>Come Together</t>
  </si>
  <si>
    <t>9100 Ellis Rd  #-a</t>
  </si>
  <si>
    <t>321-725-9684</t>
  </si>
  <si>
    <t>321-725-8869</t>
  </si>
  <si>
    <t>brittney@naish.com</t>
  </si>
  <si>
    <t>http://www.brittneynaish.com</t>
  </si>
  <si>
    <t>Marietta Denkins</t>
  </si>
  <si>
    <t>Benedict, J J Esq</t>
  </si>
  <si>
    <t>1714 E Northwest Hwy</t>
  </si>
  <si>
    <t>Arlington Heights</t>
  </si>
  <si>
    <t>847-398-9743</t>
  </si>
  <si>
    <t>847-398-7329</t>
  </si>
  <si>
    <t>marietta@denkins.com</t>
  </si>
  <si>
    <t>http://www.mariettadenkins.com</t>
  </si>
  <si>
    <t>Horacio Memo</t>
  </si>
  <si>
    <t>Los Angeles Police Credit Un</t>
  </si>
  <si>
    <t>1667 K St Nw</t>
  </si>
  <si>
    <t>202-785-3579</t>
  </si>
  <si>
    <t>202-785-1116</t>
  </si>
  <si>
    <t>horacio@memo.com</t>
  </si>
  <si>
    <t>http://www.horaciomemo.com</t>
  </si>
  <si>
    <t>Robert Yotter</t>
  </si>
  <si>
    <t>Schimbor, Patricia S Esq</t>
  </si>
  <si>
    <t>27332 Van Dyke Ave</t>
  </si>
  <si>
    <t>586-758-0391</t>
  </si>
  <si>
    <t>586-758-2226</t>
  </si>
  <si>
    <t>robert@yotter.com</t>
  </si>
  <si>
    <t>http://www.robertyotter.com</t>
  </si>
  <si>
    <t>Wilton Leaver</t>
  </si>
  <si>
    <t>Bozarth, Ronald L Esq</t>
  </si>
  <si>
    <t>719 E 11th Ave</t>
  </si>
  <si>
    <t>907-258-2720</t>
  </si>
  <si>
    <t>907-258-4937</t>
  </si>
  <si>
    <t>wilton@leaver.com</t>
  </si>
  <si>
    <t>http://www.wiltonleaver.com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</si>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</sst>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1" fillId="0" borderId="1" xfId="0" applyFont="1" applyBorder="1"/>
    <xf numFmtId="0" fontId="0" fillId="2" borderId="0" xfId="0" applyFont="1" applyFill="1"/>
    <xf numFmtId="0" fontId="0" fillId="2" borderId="0" xfId="0" applyFont="1" applyFill="1" applyAlignment="1">
      <alignment horizontal="center"/>
    </xf>
    <xf numFmtId="0" fontId="0" fillId="2" borderId="0" xfId="0" applyFont="1" applyFill="1" applyAlignment="1">
      <alignment horizontal="left"/>
    </xf>
    <xf numFmtId="0" fontId="0" fillId="2" borderId="2" xfId="0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1304925</xdr:colOff>
      <xdr:row>3</xdr:row>
      <xdr:rowOff>7687</xdr:rowOff>
    </xdr:from>
    <xdr:to>
      <xdr:col>2</xdr:col>
      <xdr:colOff>1447800</xdr:colOff>
      <xdr:row>3</xdr:row>
      <xdr:rowOff>181198</xdr:rowOff>
    </xdr:to>
    <xdr:pic>
      <xdr:nvPicPr>
        <xdr:cNvPr id="2" name="il_fi" descr="http://www.geek.com/wp-content/themes/geek6/images/icons/search-icon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24125" y="579187"/>
          <a:ext cx="142875" cy="1735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N16"/>
  <sheetViews>
    <sheetView tabSelected="1" workbookViewId="0">
      <selection activeCell="D4" sqref="D4"/>
    </sheetView>
  </sheetViews>
  <sheetFormatPr defaultRowHeight="15" x14ac:dyDescent="0.25"/>
  <cols>
    <col min="1" max="2" width="9.140625" style="1"/>
    <col min="3" max="3" width="22.140625" style="1" bestFit="1" customWidth="1"/>
    <col min="4" max="4" width="29.7109375" style="1" bestFit="1" customWidth="1"/>
    <col min="5" max="5" width="22.28515625" style="1" bestFit="1" customWidth="1"/>
    <col min="6" max="6" width="20.28515625" style="1" bestFit="1" customWidth="1"/>
    <col min="7" max="7" width="12.42578125" style="1" bestFit="1" customWidth="1"/>
    <col min="8" max="8" width="3.42578125" style="1" customWidth="1"/>
    <col min="9" max="9" width="9.140625" style="1"/>
    <col min="10" max="10" width="12.42578125" style="1" bestFit="1" customWidth="1"/>
    <col min="11" max="11" width="9.140625" style="1"/>
    <col min="12" max="12" width="27.42578125" style="1" bestFit="1" customWidth="1"/>
    <col min="13" max="16384" width="9.140625" style="1"/>
  </cols>
  <sheetData>
    <row r="4" spans="2:14" x14ac:dyDescent="0.25">
      <c r="C4" s="6" t="s">
        <v>7765</v>
      </c>
    </row>
    <row r="7" spans="2:14" x14ac:dyDescent="0.25">
      <c r="B7" s="1">
        <v>1</v>
      </c>
      <c r="C7" s="1" t="str">
        <f>VLOOKUP($B7,Data!$A$2:$Z$1003, COLUMNS($A$7:C7), FALSE)</f>
        <v>Andrew Fenstermacher</v>
      </c>
      <c r="D7" s="1" t="str">
        <f>VLOOKUP($B7,Data!$A$2:$Z$1003, COLUMNS($A$7:D7), FALSE)</f>
        <v>Shafer Commercial Seating Inc</v>
      </c>
      <c r="E7" s="1" t="str">
        <f>VLOOKUP($B7,Data!$A$2:$Z$1003, COLUMNS($A$7:E7), FALSE)</f>
        <v>2400 N Jefferson St</v>
      </c>
      <c r="F7" s="1" t="str">
        <f>VLOOKUP($B7,Data!$A$2:$Z$1003, COLUMNS($A$7:F7), FALSE)</f>
        <v>Perry</v>
      </c>
      <c r="G7" s="1" t="str">
        <f>VLOOKUP($B7,Data!$A$2:$Z$1003, COLUMNS($A$7:G7), FALSE)</f>
        <v>Taylor</v>
      </c>
      <c r="H7" s="1" t="str">
        <f>VLOOKUP($B7,Data!$A$2:$Z$1003, COLUMNS($A$7:H7), FALSE)</f>
        <v>FL</v>
      </c>
      <c r="I7" s="1">
        <f>VLOOKUP($B7,Data!$A$2:$Z$1003, COLUMNS($A$7:I7), FALSE)</f>
        <v>32347</v>
      </c>
      <c r="J7" s="1" t="str">
        <f>VLOOKUP($B7,Data!$A$2:$Z$1003, COLUMNS($A$7:J7), FALSE)</f>
        <v>850-584-7434</v>
      </c>
      <c r="K7" s="1" t="str">
        <f>VLOOKUP($B7,Data!$A$2:$Z$1003, COLUMNS($A$7:K7), FALSE)</f>
        <v>850-584-3364</v>
      </c>
      <c r="L7" s="1" t="str">
        <f>VLOOKUP($B7,Data!$A$2:$Z$1003, COLUMNS($A$7:L7), FALSE)</f>
        <v>andrew@fenstermacher.com</v>
      </c>
      <c r="M7" s="1" t="str">
        <f>VLOOKUP($B7,Data!$A$2:$Z$1003, COLUMNS($A$7:M7), FALSE)</f>
        <v>http://www.andrewfenstermacher.com</v>
      </c>
      <c r="N7" s="1">
        <f>VLOOKUP($B7,Data!$A$2:$Z$1003, COLUMNS($A$7:N7), FALSE)</f>
        <v>599900</v>
      </c>
    </row>
    <row r="8" spans="2:14" x14ac:dyDescent="0.25">
      <c r="B8" s="1">
        <v>2</v>
      </c>
      <c r="C8" s="1" t="str">
        <f>VLOOKUP($B8,Data!$A$2:$Z$1003, COLUMNS($A$7:C8), FALSE)</f>
        <v>Antionette Shoobridge</v>
      </c>
      <c r="D8" s="1" t="str">
        <f>VLOOKUP($B8,Data!$A$2:$Z$1003, COLUMNS($A$7:D8), FALSE)</f>
        <v>Dolfin International</v>
      </c>
      <c r="E8" s="1" t="str">
        <f>VLOOKUP($B8,Data!$A$2:$Z$1003, COLUMNS($A$7:E8), FALSE)</f>
        <v>3790 Nw 167th St</v>
      </c>
      <c r="F8" s="1" t="str">
        <f>VLOOKUP($B8,Data!$A$2:$Z$1003, COLUMNS($A$7:F8), FALSE)</f>
        <v>Opa Locka</v>
      </c>
      <c r="G8" s="1" t="str">
        <f>VLOOKUP($B8,Data!$A$2:$Z$1003, COLUMNS($A$7:G8), FALSE)</f>
        <v>Shawnee</v>
      </c>
      <c r="H8" s="1" t="str">
        <f>VLOOKUP($B8,Data!$A$2:$Z$1003, COLUMNS($A$7:H8), FALSE)</f>
        <v>TX</v>
      </c>
      <c r="I8" s="1">
        <f>VLOOKUP($B8,Data!$A$2:$Z$1003, COLUMNS($A$7:I8), FALSE)</f>
        <v>79408</v>
      </c>
      <c r="J8" s="1" t="str">
        <f>VLOOKUP($B8,Data!$A$2:$Z$1003, COLUMNS($A$7:J8), FALSE)</f>
        <v>806-763-8915</v>
      </c>
      <c r="K8" s="1" t="str">
        <f>VLOOKUP($B8,Data!$A$2:$Z$1003, COLUMNS($A$7:K8), FALSE)</f>
        <v>806-763-9774</v>
      </c>
      <c r="L8" s="1" t="str">
        <f>VLOOKUP($B8,Data!$A$2:$Z$1003, COLUMNS($A$7:L8), FALSE)</f>
        <v>guillermo@bramhall.com</v>
      </c>
      <c r="M8" s="1" t="str">
        <f>VLOOKUP($B8,Data!$A$2:$Z$1003, COLUMNS($A$7:M8), FALSE)</f>
        <v>http://www.guillermobramhall.com</v>
      </c>
      <c r="N8" s="1">
        <f>VLOOKUP($B8,Data!$A$2:$Z$1003, COLUMNS($A$7:N8), FALSE)</f>
        <v>282100</v>
      </c>
    </row>
    <row r="9" spans="2:14" x14ac:dyDescent="0.25">
      <c r="B9" s="1">
        <v>3</v>
      </c>
      <c r="C9" s="1" t="str">
        <f>VLOOKUP($B9,Data!$A$2:$Z$1003, COLUMNS($A$7:C9), FALSE)</f>
        <v>Ann Senff</v>
      </c>
      <c r="D9" s="1" t="str">
        <f>VLOOKUP($B9,Data!$A$2:$Z$1003, COLUMNS($A$7:D9), FALSE)</f>
        <v>Travelodge Santa Barbara Beach</v>
      </c>
      <c r="E9" s="1" t="str">
        <f>VLOOKUP($B9,Data!$A$2:$Z$1003, COLUMNS($A$7:E9), FALSE)</f>
        <v>1165 E Acacia Ct</v>
      </c>
      <c r="F9" s="1" t="str">
        <f>VLOOKUP($B9,Data!$A$2:$Z$1003, COLUMNS($A$7:F9), FALSE)</f>
        <v>Ontario</v>
      </c>
      <c r="G9" s="1" t="str">
        <f>VLOOKUP($B9,Data!$A$2:$Z$1003, COLUMNS($A$7:G9), FALSE)</f>
        <v>Sacramento</v>
      </c>
      <c r="H9" s="1" t="str">
        <f>VLOOKUP($B9,Data!$A$2:$Z$1003, COLUMNS($A$7:H9), FALSE)</f>
        <v>CA</v>
      </c>
      <c r="I9" s="1">
        <f>VLOOKUP($B9,Data!$A$2:$Z$1003, COLUMNS($A$7:I9), FALSE)</f>
        <v>79410</v>
      </c>
      <c r="J9" s="1" t="str">
        <f>VLOOKUP($B9,Data!$A$2:$Z$1003, COLUMNS($A$7:J9), FALSE)</f>
        <v>806-763-8915</v>
      </c>
      <c r="K9" s="1" t="str">
        <f>VLOOKUP($B9,Data!$A$2:$Z$1003, COLUMNS($A$7:K9), FALSE)</f>
        <v>806-763-9774</v>
      </c>
      <c r="L9" s="1" t="str">
        <f>VLOOKUP($B9,Data!$A$2:$Z$1003, COLUMNS($A$7:L9), FALSE)</f>
        <v>guillermo@bramhall.com</v>
      </c>
      <c r="M9" s="1" t="str">
        <f>VLOOKUP($B9,Data!$A$2:$Z$1003, COLUMNS($A$7:M9), FALSE)</f>
        <v>http://www.guillermobramhall.com</v>
      </c>
      <c r="N9" s="1">
        <f>VLOOKUP($B9,Data!$A$2:$Z$1003, COLUMNS($A$7:N9), FALSE)</f>
        <v>541300</v>
      </c>
    </row>
    <row r="10" spans="2:14" x14ac:dyDescent="0.25">
      <c r="B10" s="1">
        <v>4</v>
      </c>
      <c r="C10" s="1" t="str">
        <f>VLOOKUP($B10,Data!$A$2:$Z$1003, COLUMNS($A$7:C10), FALSE)</f>
        <v>Ashley Kilness</v>
      </c>
      <c r="D10" s="1" t="str">
        <f>VLOOKUP($B10,Data!$A$2:$Z$1003, COLUMNS($A$7:D10), FALSE)</f>
        <v>Criterium Day Engineers</v>
      </c>
      <c r="E10" s="1" t="str">
        <f>VLOOKUP($B10,Data!$A$2:$Z$1003, COLUMNS($A$7:E10), FALSE)</f>
        <v>1012 Webbs Chapel Rd</v>
      </c>
      <c r="F10" s="1" t="str">
        <f>VLOOKUP($B10,Data!$A$2:$Z$1003, COLUMNS($A$7:F10), FALSE)</f>
        <v>Carrollton</v>
      </c>
      <c r="G10" s="1" t="str">
        <f>VLOOKUP($B10,Data!$A$2:$Z$1003, COLUMNS($A$7:G10), FALSE)</f>
        <v>Lubbock</v>
      </c>
      <c r="H10" s="1" t="str">
        <f>VLOOKUP($B10,Data!$A$2:$Z$1003, COLUMNS($A$7:H10), FALSE)</f>
        <v>TX</v>
      </c>
      <c r="I10" s="1">
        <f>VLOOKUP($B10,Data!$A$2:$Z$1003, COLUMNS($A$7:I10), FALSE)</f>
        <v>79413</v>
      </c>
      <c r="J10" s="1" t="str">
        <f>VLOOKUP($B10,Data!$A$2:$Z$1003, COLUMNS($A$7:J10), FALSE)</f>
        <v>806-763-8915</v>
      </c>
      <c r="K10" s="1" t="str">
        <f>VLOOKUP($B10,Data!$A$2:$Z$1003, COLUMNS($A$7:K10), FALSE)</f>
        <v>806-763-9774</v>
      </c>
      <c r="L10" s="1" t="str">
        <f>VLOOKUP($B10,Data!$A$2:$Z$1003, COLUMNS($A$7:L10), FALSE)</f>
        <v>guillermo@bramhall.com</v>
      </c>
      <c r="M10" s="1" t="str">
        <f>VLOOKUP($B10,Data!$A$2:$Z$1003, COLUMNS($A$7:M10), FALSE)</f>
        <v>http://www.guillermobramhall.com</v>
      </c>
      <c r="N10" s="1">
        <f>VLOOKUP($B10,Data!$A$2:$Z$1003, COLUMNS($A$7:N10), FALSE)</f>
        <v>575800</v>
      </c>
    </row>
    <row r="11" spans="2:14" x14ac:dyDescent="0.25">
      <c r="B11" s="1">
        <v>5</v>
      </c>
      <c r="C11" s="1" t="str">
        <f>VLOOKUP($B11,Data!$A$2:$Z$1003, COLUMNS($A$7:C11), FALSE)</f>
        <v>Abdul Begum</v>
      </c>
      <c r="D11" s="1" t="str">
        <f>VLOOKUP($B11,Data!$A$2:$Z$1003, COLUMNS($A$7:D11), FALSE)</f>
        <v>Hisrich, Thomas H Esq</v>
      </c>
      <c r="E11" s="1" t="str">
        <f>VLOOKUP($B11,Data!$A$2:$Z$1003, COLUMNS($A$7:E11), FALSE)</f>
        <v>224 3rd Ave</v>
      </c>
      <c r="F11" s="1" t="str">
        <f>VLOOKUP($B11,Data!$A$2:$Z$1003, COLUMNS($A$7:F11), FALSE)</f>
        <v>Brooklyn</v>
      </c>
      <c r="G11" s="1" t="str">
        <f>VLOOKUP($B11,Data!$A$2:$Z$1003, COLUMNS($A$7:G11), FALSE)</f>
        <v>Kings</v>
      </c>
      <c r="H11" s="1" t="str">
        <f>VLOOKUP($B11,Data!$A$2:$Z$1003, COLUMNS($A$7:H11), FALSE)</f>
        <v>NY</v>
      </c>
      <c r="I11" s="1">
        <f>VLOOKUP($B11,Data!$A$2:$Z$1003, COLUMNS($A$7:I11), FALSE)</f>
        <v>11217</v>
      </c>
      <c r="J11" s="1" t="str">
        <f>VLOOKUP($B11,Data!$A$2:$Z$1003, COLUMNS($A$7:J11), FALSE)</f>
        <v>718-522-7615</v>
      </c>
      <c r="K11" s="1" t="str">
        <f>VLOOKUP($B11,Data!$A$2:$Z$1003, COLUMNS($A$7:K11), FALSE)</f>
        <v>718-522-8418</v>
      </c>
      <c r="L11" s="1" t="str">
        <f>VLOOKUP($B11,Data!$A$2:$Z$1003, COLUMNS($A$7:L11), FALSE)</f>
        <v>abdul@begum.com</v>
      </c>
      <c r="M11" s="1" t="str">
        <f>VLOOKUP($B11,Data!$A$2:$Z$1003, COLUMNS($A$7:M11), FALSE)</f>
        <v>http://www.abdulbegum.com</v>
      </c>
      <c r="N11" s="1">
        <f>VLOOKUP($B11,Data!$A$2:$Z$1003, COLUMNS($A$7:N11), FALSE)</f>
        <v>823500</v>
      </c>
    </row>
    <row r="12" spans="2:14" x14ac:dyDescent="0.25">
      <c r="B12" s="1">
        <v>6</v>
      </c>
      <c r="C12" s="1" t="str">
        <f>VLOOKUP($B12,Data!$A$2:$Z$1003, COLUMNS($A$7:C12), FALSE)</f>
        <v>Alfonso Canerday</v>
      </c>
      <c r="D12" s="1" t="str">
        <f>VLOOKUP($B12,Data!$A$2:$Z$1003, COLUMNS($A$7:D12), FALSE)</f>
        <v>Cirrus Logic Colorado</v>
      </c>
      <c r="E12" s="1" t="str">
        <f>VLOOKUP($B12,Data!$A$2:$Z$1003, COLUMNS($A$7:E12), FALSE)</f>
        <v>200 Atrium Dr</v>
      </c>
      <c r="F12" s="1" t="str">
        <f>VLOOKUP($B12,Data!$A$2:$Z$1003, COLUMNS($A$7:F12), FALSE)</f>
        <v>Somerset</v>
      </c>
      <c r="G12" s="1" t="str">
        <f>VLOOKUP($B12,Data!$A$2:$Z$1003, COLUMNS($A$7:G12), FALSE)</f>
        <v>Somerset</v>
      </c>
      <c r="H12" s="1" t="str">
        <f>VLOOKUP($B12,Data!$A$2:$Z$1003, COLUMNS($A$7:H12), FALSE)</f>
        <v>NJ</v>
      </c>
      <c r="I12" s="1">
        <f>VLOOKUP($B12,Data!$A$2:$Z$1003, COLUMNS($A$7:I12), FALSE)</f>
        <v>8873</v>
      </c>
      <c r="J12" s="1" t="str">
        <f>VLOOKUP($B12,Data!$A$2:$Z$1003, COLUMNS($A$7:J12), FALSE)</f>
        <v>732-937-8343</v>
      </c>
      <c r="K12" s="1" t="str">
        <f>VLOOKUP($B12,Data!$A$2:$Z$1003, COLUMNS($A$7:K12), FALSE)</f>
        <v>732-937-4501</v>
      </c>
      <c r="L12" s="1" t="str">
        <f>VLOOKUP($B12,Data!$A$2:$Z$1003, COLUMNS($A$7:L12), FALSE)</f>
        <v>alfonso@canerday.com</v>
      </c>
      <c r="M12" s="1" t="str">
        <f>VLOOKUP($B12,Data!$A$2:$Z$1003, COLUMNS($A$7:M12), FALSE)</f>
        <v>http://www.alfonsocanerday.com</v>
      </c>
      <c r="N12" s="1">
        <f>VLOOKUP($B12,Data!$A$2:$Z$1003, COLUMNS($A$7:N12), FALSE)</f>
        <v>958400</v>
      </c>
    </row>
    <row r="13" spans="2:14" x14ac:dyDescent="0.25">
      <c r="B13" s="1">
        <v>7</v>
      </c>
      <c r="C13" s="1" t="str">
        <f>VLOOKUP($B13,Data!$A$2:$Z$1003, COLUMNS($A$7:C13), FALSE)</f>
        <v>Angelica Berkenbile</v>
      </c>
      <c r="D13" s="1" t="str">
        <f>VLOOKUP($B13,Data!$A$2:$Z$1003, COLUMNS($A$7:D13), FALSE)</f>
        <v>B D Holt Co</v>
      </c>
      <c r="E13" s="1" t="str">
        <f>VLOOKUP($B13,Data!$A$2:$Z$1003, COLUMNS($A$7:E13), FALSE)</f>
        <v>2301 York Rd</v>
      </c>
      <c r="F13" s="1" t="str">
        <f>VLOOKUP($B13,Data!$A$2:$Z$1003, COLUMNS($A$7:F13), FALSE)</f>
        <v>Lutherville Timonium</v>
      </c>
      <c r="G13" s="1" t="str">
        <f>VLOOKUP($B13,Data!$A$2:$Z$1003, COLUMNS($A$7:G13), FALSE)</f>
        <v>Baltimore</v>
      </c>
      <c r="H13" s="1" t="str">
        <f>VLOOKUP($B13,Data!$A$2:$Z$1003, COLUMNS($A$7:H13), FALSE)</f>
        <v>MD</v>
      </c>
      <c r="I13" s="1">
        <f>VLOOKUP($B13,Data!$A$2:$Z$1003, COLUMNS($A$7:I13), FALSE)</f>
        <v>21093</v>
      </c>
      <c r="J13" s="1" t="str">
        <f>VLOOKUP($B13,Data!$A$2:$Z$1003, COLUMNS($A$7:J13), FALSE)</f>
        <v>410-252-6645</v>
      </c>
      <c r="K13" s="1" t="str">
        <f>VLOOKUP($B13,Data!$A$2:$Z$1003, COLUMNS($A$7:K13), FALSE)</f>
        <v>410-252-8038</v>
      </c>
      <c r="L13" s="1" t="str">
        <f>VLOOKUP($B13,Data!$A$2:$Z$1003, COLUMNS($A$7:L13), FALSE)</f>
        <v>angelica@berkenbile.com</v>
      </c>
      <c r="M13" s="1" t="str">
        <f>VLOOKUP($B13,Data!$A$2:$Z$1003, COLUMNS($A$7:M13), FALSE)</f>
        <v>http://www.angelicaberkenbile.com</v>
      </c>
      <c r="N13" s="1">
        <f>VLOOKUP($B13,Data!$A$2:$Z$1003, COLUMNS($A$7:N13), FALSE)</f>
        <v>32300</v>
      </c>
    </row>
    <row r="14" spans="2:14" x14ac:dyDescent="0.25">
      <c r="B14" s="1">
        <v>8</v>
      </c>
      <c r="C14" s="1" t="str">
        <f>VLOOKUP($B14,Data!$A$2:$Z$1003, COLUMNS($A$7:C14), FALSE)</f>
        <v>Ashley Coneway</v>
      </c>
      <c r="D14" s="1" t="str">
        <f>VLOOKUP($B14,Data!$A$2:$Z$1003, COLUMNS($A$7:D14), FALSE)</f>
        <v>Pearle Vision Express</v>
      </c>
      <c r="E14" s="1" t="str">
        <f>VLOOKUP($B14,Data!$A$2:$Z$1003, COLUMNS($A$7:E14), FALSE)</f>
        <v>530 S Henderson Rd  #-a</v>
      </c>
      <c r="F14" s="1" t="str">
        <f>VLOOKUP($B14,Data!$A$2:$Z$1003, COLUMNS($A$7:F14), FALSE)</f>
        <v>King of Prussia</v>
      </c>
      <c r="G14" s="1" t="str">
        <f>VLOOKUP($B14,Data!$A$2:$Z$1003, COLUMNS($A$7:G14), FALSE)</f>
        <v>Montgomery</v>
      </c>
      <c r="H14" s="1" t="str">
        <f>VLOOKUP($B14,Data!$A$2:$Z$1003, COLUMNS($A$7:H14), FALSE)</f>
        <v>PA</v>
      </c>
      <c r="I14" s="1">
        <f>VLOOKUP($B14,Data!$A$2:$Z$1003, COLUMNS($A$7:I14), FALSE)</f>
        <v>19406</v>
      </c>
      <c r="J14" s="1" t="str">
        <f>VLOOKUP($B14,Data!$A$2:$Z$1003, COLUMNS($A$7:J14), FALSE)</f>
        <v>610-354-6047</v>
      </c>
      <c r="K14" s="1" t="str">
        <f>VLOOKUP($B14,Data!$A$2:$Z$1003, COLUMNS($A$7:K14), FALSE)</f>
        <v>610-354-8356</v>
      </c>
      <c r="L14" s="1" t="str">
        <f>VLOOKUP($B14,Data!$A$2:$Z$1003, COLUMNS($A$7:L14), FALSE)</f>
        <v>ashley@coneway.com</v>
      </c>
      <c r="M14" s="1" t="str">
        <f>VLOOKUP($B14,Data!$A$2:$Z$1003, COLUMNS($A$7:M14), FALSE)</f>
        <v>http://www.ashleyconeway.com</v>
      </c>
      <c r="N14" s="1">
        <f>VLOOKUP($B14,Data!$A$2:$Z$1003, COLUMNS($A$7:N14), FALSE)</f>
        <v>879500</v>
      </c>
    </row>
    <row r="15" spans="2:14" x14ac:dyDescent="0.25">
      <c r="B15" s="1">
        <v>9</v>
      </c>
      <c r="C15" s="1" t="str">
        <f>VLOOKUP($B15,Data!$A$2:$Z$1003, COLUMNS($A$7:C15), FALSE)</f>
        <v>Antionette Andree</v>
      </c>
      <c r="D15" s="1" t="str">
        <f>VLOOKUP($B15,Data!$A$2:$Z$1003, COLUMNS($A$7:D15), FALSE)</f>
        <v>Syring Wayne Ins Agcy Inc</v>
      </c>
      <c r="E15" s="1" t="str">
        <f>VLOOKUP($B15,Data!$A$2:$Z$1003, COLUMNS($A$7:E15), FALSE)</f>
        <v>Pearlridge</v>
      </c>
      <c r="F15" s="1" t="str">
        <f>VLOOKUP($B15,Data!$A$2:$Z$1003, COLUMNS($A$7:F15), FALSE)</f>
        <v>Aiea</v>
      </c>
      <c r="G15" s="1" t="str">
        <f>VLOOKUP($B15,Data!$A$2:$Z$1003, COLUMNS($A$7:G15), FALSE)</f>
        <v>Honolulu</v>
      </c>
      <c r="H15" s="1" t="str">
        <f>VLOOKUP($B15,Data!$A$2:$Z$1003, COLUMNS($A$7:H15), FALSE)</f>
        <v>HI</v>
      </c>
      <c r="I15" s="1">
        <f>VLOOKUP($B15,Data!$A$2:$Z$1003, COLUMNS($A$7:I15), FALSE)</f>
        <v>96701</v>
      </c>
      <c r="J15" s="1" t="str">
        <f>VLOOKUP($B15,Data!$A$2:$Z$1003, COLUMNS($A$7:J15), FALSE)</f>
        <v>808-488-7186</v>
      </c>
      <c r="K15" s="1" t="str">
        <f>VLOOKUP($B15,Data!$A$2:$Z$1003, COLUMNS($A$7:K15), FALSE)</f>
        <v>808-488-3278</v>
      </c>
      <c r="L15" s="1" t="str">
        <f>VLOOKUP($B15,Data!$A$2:$Z$1003, COLUMNS($A$7:L15), FALSE)</f>
        <v>antionette@andree.com</v>
      </c>
      <c r="M15" s="1" t="str">
        <f>VLOOKUP($B15,Data!$A$2:$Z$1003, COLUMNS($A$7:M15), FALSE)</f>
        <v>http://www.antionetteandree.com</v>
      </c>
      <c r="N15" s="1">
        <f>VLOOKUP($B15,Data!$A$2:$Z$1003, COLUMNS($A$7:N15), FALSE)</f>
        <v>398100</v>
      </c>
    </row>
    <row r="16" spans="2:14" x14ac:dyDescent="0.25">
      <c r="B16" s="1">
        <v>10</v>
      </c>
      <c r="C16" s="1" t="str">
        <f>VLOOKUP($B16,Data!$A$2:$Z$1003, COLUMNS($A$7:C16), FALSE)</f>
        <v>Alfred Fines</v>
      </c>
      <c r="D16" s="1" t="str">
        <f>VLOOKUP($B16,Data!$A$2:$Z$1003, COLUMNS($A$7:D16), FALSE)</f>
        <v>Saurer Txtl Systems Charlotte</v>
      </c>
      <c r="E16" s="1" t="str">
        <f>VLOOKUP($B16,Data!$A$2:$Z$1003, COLUMNS($A$7:E16), FALSE)</f>
        <v>201 S 7th St</v>
      </c>
      <c r="F16" s="1" t="str">
        <f>VLOOKUP($B16,Data!$A$2:$Z$1003, COLUMNS($A$7:F16), FALSE)</f>
        <v>Miles City</v>
      </c>
      <c r="G16" s="1" t="str">
        <f>VLOOKUP($B16,Data!$A$2:$Z$1003, COLUMNS($A$7:G16), FALSE)</f>
        <v>Custer</v>
      </c>
      <c r="H16" s="1" t="str">
        <f>VLOOKUP($B16,Data!$A$2:$Z$1003, COLUMNS($A$7:H16), FALSE)</f>
        <v>MT</v>
      </c>
      <c r="I16" s="1">
        <f>VLOOKUP($B16,Data!$A$2:$Z$1003, COLUMNS($A$7:I16), FALSE)</f>
        <v>59301</v>
      </c>
      <c r="J16" s="1" t="str">
        <f>VLOOKUP($B16,Data!$A$2:$Z$1003, COLUMNS($A$7:J16), FALSE)</f>
        <v>406-232-7958</v>
      </c>
      <c r="K16" s="1" t="str">
        <f>VLOOKUP($B16,Data!$A$2:$Z$1003, COLUMNS($A$7:K16), FALSE)</f>
        <v>406-232-6848</v>
      </c>
      <c r="L16" s="1" t="str">
        <f>VLOOKUP($B16,Data!$A$2:$Z$1003, COLUMNS($A$7:L16), FALSE)</f>
        <v>alfred@fines.com</v>
      </c>
      <c r="M16" s="1" t="str">
        <f>VLOOKUP($B16,Data!$A$2:$Z$1003, COLUMNS($A$7:M16), FALSE)</f>
        <v>http://www.alfredfines.com</v>
      </c>
      <c r="N16" s="1">
        <f>VLOOKUP($B16,Data!$A$2:$Z$1003, COLUMNS($A$7:N16), FALSE)</f>
        <v>918100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3"/>
  <sheetViews>
    <sheetView workbookViewId="0">
      <selection activeCell="P13" sqref="P13"/>
    </sheetView>
  </sheetViews>
  <sheetFormatPr defaultRowHeight="15" x14ac:dyDescent="0.25"/>
  <cols>
    <col min="1" max="16384" width="9.140625" style="1"/>
  </cols>
  <sheetData>
    <row r="1" spans="1:14" x14ac:dyDescent="0.25"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</row>
    <row r="2" spans="1:14" x14ac:dyDescent="0.25">
      <c r="A2" s="1">
        <f>IFERROR(RANK(B2, $B$2:$B$1003,1)+COUNTIF(B$1:B1, B2),"")</f>
        <v>530</v>
      </c>
      <c r="B2" s="1">
        <f>IFERROR(SEARCH(SearchComplete!$C$4,C2),"")</f>
        <v>6</v>
      </c>
      <c r="C2" s="1" t="s">
        <v>12</v>
      </c>
      <c r="D2" s="1" t="s">
        <v>13</v>
      </c>
      <c r="E2" s="1" t="s">
        <v>14</v>
      </c>
      <c r="F2" s="1" t="s">
        <v>15</v>
      </c>
      <c r="G2" s="3" t="s">
        <v>15</v>
      </c>
      <c r="H2" s="3" t="s">
        <v>16</v>
      </c>
      <c r="I2" s="3">
        <v>45805</v>
      </c>
      <c r="J2" s="3" t="s">
        <v>17</v>
      </c>
      <c r="K2" s="3" t="s">
        <v>18</v>
      </c>
      <c r="L2" s="3" t="s">
        <v>19</v>
      </c>
      <c r="M2" s="3" t="s">
        <v>20</v>
      </c>
      <c r="N2" s="4">
        <v>192300</v>
      </c>
    </row>
    <row r="3" spans="1:14" x14ac:dyDescent="0.25">
      <c r="A3" s="1">
        <f>IFERROR(RANK(B3, $B$2:$B$1003,1)+COUNTIF(B$1:B2, B3),"")</f>
        <v>1</v>
      </c>
      <c r="B3" s="1">
        <f>IFERROR(SEARCH(SearchComplete!$C$4,C3),"")</f>
        <v>1</v>
      </c>
      <c r="C3" s="1" t="s">
        <v>21</v>
      </c>
      <c r="D3" s="1" t="s">
        <v>22</v>
      </c>
      <c r="E3" s="1" t="s">
        <v>23</v>
      </c>
      <c r="F3" s="1" t="s">
        <v>24</v>
      </c>
      <c r="G3" s="3" t="s">
        <v>25</v>
      </c>
      <c r="H3" s="3" t="s">
        <v>26</v>
      </c>
      <c r="I3" s="3">
        <v>32347</v>
      </c>
      <c r="J3" s="3" t="s">
        <v>27</v>
      </c>
      <c r="K3" s="3" t="s">
        <v>28</v>
      </c>
      <c r="L3" s="3" t="s">
        <v>29</v>
      </c>
      <c r="M3" s="3" t="s">
        <v>30</v>
      </c>
      <c r="N3" s="4">
        <v>599900</v>
      </c>
    </row>
    <row r="4" spans="1:14" x14ac:dyDescent="0.25">
      <c r="A4" s="1">
        <f>IFERROR(RANK(B4, $B$2:$B$1003,1)+COUNTIF(B$1:B3, B4),"")</f>
        <v>325</v>
      </c>
      <c r="B4" s="1">
        <f>IFERROR(SEARCH(SearchComplete!$C$4,C4),"")</f>
        <v>3</v>
      </c>
      <c r="C4" s="1" t="s">
        <v>31</v>
      </c>
      <c r="D4" s="1" t="s">
        <v>32</v>
      </c>
      <c r="E4" s="1" t="s">
        <v>33</v>
      </c>
      <c r="F4" s="1" t="s">
        <v>34</v>
      </c>
      <c r="G4" s="3" t="s">
        <v>35</v>
      </c>
      <c r="H4" s="3" t="s">
        <v>36</v>
      </c>
      <c r="I4" s="3">
        <v>45805</v>
      </c>
      <c r="J4" s="3" t="s">
        <v>37</v>
      </c>
      <c r="K4" s="3" t="s">
        <v>38</v>
      </c>
      <c r="L4" s="3" t="s">
        <v>39</v>
      </c>
      <c r="M4" s="3" t="s">
        <v>40</v>
      </c>
      <c r="N4" s="4">
        <v>599600</v>
      </c>
    </row>
    <row r="5" spans="1:14" x14ac:dyDescent="0.25">
      <c r="A5" s="1">
        <f>IFERROR(RANK(B5, $B$2:$B$1003,1)+COUNTIF(B$1:B4, B5),"")</f>
        <v>326</v>
      </c>
      <c r="B5" s="1">
        <f>IFERROR(SEARCH(SearchComplete!$C$4,C5),"")</f>
        <v>3</v>
      </c>
      <c r="C5" s="1" t="s">
        <v>41</v>
      </c>
      <c r="D5" s="1" t="s">
        <v>42</v>
      </c>
      <c r="E5" s="1" t="s">
        <v>43</v>
      </c>
      <c r="F5" s="1" t="s">
        <v>44</v>
      </c>
      <c r="G5" s="3" t="s">
        <v>44</v>
      </c>
      <c r="H5" s="3" t="s">
        <v>16</v>
      </c>
      <c r="I5" s="3">
        <v>95841</v>
      </c>
      <c r="J5" s="3" t="s">
        <v>45</v>
      </c>
      <c r="K5" s="3" t="s">
        <v>46</v>
      </c>
      <c r="L5" s="3" t="s">
        <v>47</v>
      </c>
      <c r="M5" s="3" t="s">
        <v>48</v>
      </c>
      <c r="N5" s="4">
        <v>7700</v>
      </c>
    </row>
    <row r="6" spans="1:14" x14ac:dyDescent="0.25">
      <c r="A6" s="1">
        <f>IFERROR(RANK(B6, $B$2:$B$1003,1)+COUNTIF(B$1:B5, B6),"")</f>
        <v>454</v>
      </c>
      <c r="B6" s="1">
        <f>IFERROR(SEARCH(SearchComplete!$C$4,C6),"")</f>
        <v>5</v>
      </c>
      <c r="C6" s="1" t="s">
        <v>49</v>
      </c>
      <c r="D6" s="1" t="s">
        <v>50</v>
      </c>
      <c r="E6" s="1" t="s">
        <v>51</v>
      </c>
      <c r="F6" s="1" t="s">
        <v>52</v>
      </c>
      <c r="G6" s="3" t="s">
        <v>53</v>
      </c>
      <c r="H6" s="3" t="s">
        <v>54</v>
      </c>
      <c r="I6" s="3">
        <v>73505</v>
      </c>
      <c r="J6" s="5" t="s">
        <v>55</v>
      </c>
      <c r="K6" s="5" t="s">
        <v>56</v>
      </c>
      <c r="L6" s="5" t="s">
        <v>57</v>
      </c>
      <c r="M6" s="5" t="s">
        <v>58</v>
      </c>
      <c r="N6" s="4">
        <v>109100</v>
      </c>
    </row>
    <row r="7" spans="1:14" x14ac:dyDescent="0.25">
      <c r="A7" s="1">
        <f>IFERROR(RANK(B7, $B$2:$B$1003,1)+COUNTIF(B$1:B6, B7),"")</f>
        <v>720</v>
      </c>
      <c r="B7" s="1">
        <f>IFERROR(SEARCH(SearchComplete!$C$4,C7),"")</f>
        <v>11</v>
      </c>
      <c r="C7" s="1" t="s">
        <v>59</v>
      </c>
      <c r="D7" s="1" t="s">
        <v>60</v>
      </c>
      <c r="E7" s="1" t="s">
        <v>61</v>
      </c>
      <c r="F7" s="1" t="s">
        <v>62</v>
      </c>
      <c r="G7" s="3" t="s">
        <v>62</v>
      </c>
      <c r="H7" s="3" t="s">
        <v>63</v>
      </c>
      <c r="I7" s="3">
        <v>2554</v>
      </c>
      <c r="J7" s="3" t="s">
        <v>64</v>
      </c>
      <c r="K7" s="3" t="s">
        <v>65</v>
      </c>
      <c r="L7" s="3" t="s">
        <v>66</v>
      </c>
      <c r="M7" s="3" t="s">
        <v>67</v>
      </c>
      <c r="N7" s="4">
        <v>395100</v>
      </c>
    </row>
    <row r="8" spans="1:14" x14ac:dyDescent="0.25">
      <c r="A8" s="1" t="str">
        <f>IFERROR(RANK(B8, $B$2:$B$1003,1)+COUNTIF(B$1:B7, B8),"")</f>
        <v/>
      </c>
      <c r="B8" s="1" t="str">
        <f>IFERROR(SEARCH(SearchComplete!$C$4,C8),"")</f>
        <v/>
      </c>
      <c r="C8" s="1" t="s">
        <v>68</v>
      </c>
      <c r="D8" s="1" t="s">
        <v>69</v>
      </c>
      <c r="E8" s="1" t="s">
        <v>70</v>
      </c>
      <c r="F8" s="1" t="s">
        <v>71</v>
      </c>
      <c r="G8" s="3" t="s">
        <v>72</v>
      </c>
      <c r="H8" s="3" t="s">
        <v>73</v>
      </c>
      <c r="I8" s="3">
        <v>26101</v>
      </c>
      <c r="J8" s="3" t="s">
        <v>74</v>
      </c>
      <c r="K8" s="3" t="s">
        <v>74</v>
      </c>
      <c r="L8" s="3" t="s">
        <v>75</v>
      </c>
      <c r="M8" s="3" t="s">
        <v>76</v>
      </c>
      <c r="N8" s="4">
        <v>689600</v>
      </c>
    </row>
    <row r="9" spans="1:14" x14ac:dyDescent="0.25">
      <c r="A9" s="1">
        <f>IFERROR(RANK(B9, $B$2:$B$1003,1)+COUNTIF(B$1:B8, B9),"")</f>
        <v>97</v>
      </c>
      <c r="B9" s="1">
        <f>IFERROR(SEARCH(SearchComplete!$C$4,C9),"")</f>
        <v>2</v>
      </c>
      <c r="C9" s="1" t="s">
        <v>77</v>
      </c>
      <c r="D9" s="1" t="s">
        <v>78</v>
      </c>
      <c r="E9" s="1" t="s">
        <v>79</v>
      </c>
      <c r="F9" s="1" t="s">
        <v>80</v>
      </c>
      <c r="G9" s="3" t="s">
        <v>81</v>
      </c>
      <c r="H9" s="3" t="s">
        <v>82</v>
      </c>
      <c r="I9" s="3">
        <v>66606</v>
      </c>
      <c r="J9" s="3" t="s">
        <v>83</v>
      </c>
      <c r="K9" s="3" t="s">
        <v>84</v>
      </c>
      <c r="L9" s="3" t="s">
        <v>85</v>
      </c>
      <c r="M9" s="3" t="s">
        <v>86</v>
      </c>
      <c r="N9" s="4">
        <v>444300</v>
      </c>
    </row>
    <row r="10" spans="1:14" x14ac:dyDescent="0.25">
      <c r="A10" s="1">
        <f>IFERROR(RANK(B10, $B$2:$B$1003,1)+COUNTIF(B$1:B9, B10),"")</f>
        <v>455</v>
      </c>
      <c r="B10" s="1">
        <f>IFERROR(SEARCH(SearchComplete!$C$4,C10),"")</f>
        <v>5</v>
      </c>
      <c r="C10" s="1" t="s">
        <v>87</v>
      </c>
      <c r="D10" s="1" t="s">
        <v>88</v>
      </c>
      <c r="E10" s="1" t="s">
        <v>89</v>
      </c>
      <c r="F10" s="1" t="s">
        <v>90</v>
      </c>
      <c r="G10" s="3" t="s">
        <v>91</v>
      </c>
      <c r="H10" s="3" t="s">
        <v>92</v>
      </c>
      <c r="I10" s="3">
        <v>49503</v>
      </c>
      <c r="J10" s="3" t="s">
        <v>93</v>
      </c>
      <c r="K10" s="3" t="s">
        <v>94</v>
      </c>
      <c r="L10" s="3" t="s">
        <v>95</v>
      </c>
      <c r="M10" s="3" t="s">
        <v>96</v>
      </c>
      <c r="N10" s="4">
        <v>129800</v>
      </c>
    </row>
    <row r="11" spans="1:14" x14ac:dyDescent="0.25">
      <c r="A11" s="1" t="str">
        <f>IFERROR(RANK(B11, $B$2:$B$1003,1)+COUNTIF(B$1:B10, B11),"")</f>
        <v/>
      </c>
      <c r="B11" s="1" t="str">
        <f>IFERROR(SEARCH(SearchComplete!$C$4,C11),"")</f>
        <v/>
      </c>
      <c r="C11" s="1" t="s">
        <v>97</v>
      </c>
      <c r="D11" s="1" t="s">
        <v>98</v>
      </c>
      <c r="E11" s="1" t="s">
        <v>99</v>
      </c>
      <c r="F11" s="1" t="s">
        <v>100</v>
      </c>
      <c r="G11" s="3" t="s">
        <v>44</v>
      </c>
      <c r="H11" s="3" t="s">
        <v>16</v>
      </c>
      <c r="I11" s="3">
        <v>95660</v>
      </c>
      <c r="J11" s="3" t="s">
        <v>101</v>
      </c>
      <c r="K11" s="3" t="s">
        <v>102</v>
      </c>
      <c r="L11" s="3" t="s">
        <v>103</v>
      </c>
      <c r="M11" s="3" t="s">
        <v>104</v>
      </c>
      <c r="N11" s="4">
        <v>716400</v>
      </c>
    </row>
    <row r="12" spans="1:14" x14ac:dyDescent="0.25">
      <c r="A12" s="1">
        <f>IFERROR(RANK(B12, $B$2:$B$1003,1)+COUNTIF(B$1:B11, B12),"")</f>
        <v>762</v>
      </c>
      <c r="B12" s="1">
        <f>IFERROR(SEARCH(SearchComplete!$C$4,C12),"")</f>
        <v>13</v>
      </c>
      <c r="C12" s="1" t="s">
        <v>105</v>
      </c>
      <c r="D12" s="1" t="s">
        <v>106</v>
      </c>
      <c r="E12" s="1" t="s">
        <v>107</v>
      </c>
      <c r="F12" s="1" t="s">
        <v>108</v>
      </c>
      <c r="G12" s="3" t="s">
        <v>108</v>
      </c>
      <c r="H12" s="3" t="s">
        <v>109</v>
      </c>
      <c r="I12" s="3">
        <v>79405</v>
      </c>
      <c r="J12" s="3" t="s">
        <v>110</v>
      </c>
      <c r="K12" s="3" t="s">
        <v>111</v>
      </c>
      <c r="L12" s="3" t="s">
        <v>112</v>
      </c>
      <c r="M12" s="3" t="s">
        <v>113</v>
      </c>
      <c r="N12" s="4">
        <v>420900</v>
      </c>
    </row>
    <row r="13" spans="1:14" x14ac:dyDescent="0.25">
      <c r="A13" s="1">
        <f>IFERROR(RANK(B13, $B$2:$B$1003,1)+COUNTIF(B$1:B12, B13),"")</f>
        <v>98</v>
      </c>
      <c r="B13" s="1">
        <f>IFERROR(SEARCH(SearchComplete!$C$4,C13),"")</f>
        <v>2</v>
      </c>
      <c r="C13" s="1" t="s">
        <v>114</v>
      </c>
      <c r="D13" s="1" t="s">
        <v>115</v>
      </c>
      <c r="E13" s="1" t="s">
        <v>116</v>
      </c>
      <c r="F13" s="1" t="s">
        <v>117</v>
      </c>
      <c r="G13" s="3" t="s">
        <v>108</v>
      </c>
      <c r="H13" s="3" t="s">
        <v>109</v>
      </c>
      <c r="I13" s="3">
        <v>79406</v>
      </c>
      <c r="J13" s="3" t="s">
        <v>110</v>
      </c>
      <c r="K13" s="3" t="s">
        <v>111</v>
      </c>
      <c r="L13" s="3" t="s">
        <v>112</v>
      </c>
      <c r="M13" s="3" t="s">
        <v>113</v>
      </c>
      <c r="N13" s="4">
        <v>773900</v>
      </c>
    </row>
    <row r="14" spans="1:14" x14ac:dyDescent="0.25">
      <c r="A14" s="1">
        <f>IFERROR(RANK(B14, $B$2:$B$1003,1)+COUNTIF(B$1:B13, B14),"")</f>
        <v>456</v>
      </c>
      <c r="B14" s="1">
        <f>IFERROR(SEARCH(SearchComplete!$C$4,C14),"")</f>
        <v>5</v>
      </c>
      <c r="C14" s="1" t="s">
        <v>118</v>
      </c>
      <c r="D14" s="1" t="s">
        <v>119</v>
      </c>
      <c r="E14" s="1" t="s">
        <v>120</v>
      </c>
      <c r="F14" s="1" t="s">
        <v>121</v>
      </c>
      <c r="G14" s="3" t="s">
        <v>108</v>
      </c>
      <c r="H14" s="3" t="s">
        <v>109</v>
      </c>
      <c r="I14" s="3">
        <v>79407</v>
      </c>
      <c r="J14" s="3" t="s">
        <v>110</v>
      </c>
      <c r="K14" s="3" t="s">
        <v>111</v>
      </c>
      <c r="L14" s="3" t="s">
        <v>112</v>
      </c>
      <c r="M14" s="3" t="s">
        <v>113</v>
      </c>
      <c r="N14" s="4">
        <v>527800</v>
      </c>
    </row>
    <row r="15" spans="1:14" x14ac:dyDescent="0.25">
      <c r="A15" s="1">
        <f>IFERROR(RANK(B15, $B$2:$B$1003,1)+COUNTIF(B$1:B14, B15),"")</f>
        <v>2</v>
      </c>
      <c r="B15" s="1">
        <f>IFERROR(SEARCH(SearchComplete!$C$4,C15),"")</f>
        <v>1</v>
      </c>
      <c r="C15" s="1" t="s">
        <v>122</v>
      </c>
      <c r="D15" s="1" t="s">
        <v>123</v>
      </c>
      <c r="E15" s="1" t="s">
        <v>124</v>
      </c>
      <c r="F15" s="1" t="s">
        <v>125</v>
      </c>
      <c r="G15" s="3" t="s">
        <v>81</v>
      </c>
      <c r="H15" s="1" t="s">
        <v>109</v>
      </c>
      <c r="I15" s="1">
        <v>79408</v>
      </c>
      <c r="J15" s="1" t="s">
        <v>110</v>
      </c>
      <c r="K15" s="1" t="s">
        <v>111</v>
      </c>
      <c r="L15" s="1" t="s">
        <v>112</v>
      </c>
      <c r="M15" s="1" t="s">
        <v>113</v>
      </c>
      <c r="N15" s="4">
        <v>282100</v>
      </c>
    </row>
    <row r="16" spans="1:14" x14ac:dyDescent="0.25">
      <c r="A16" s="1">
        <f>IFERROR(RANK(B16, $B$2:$B$1003,1)+COUNTIF(B$1:B15, B16),"")</f>
        <v>99</v>
      </c>
      <c r="B16" s="1">
        <f>IFERROR(SEARCH(SearchComplete!$C$4,C16),"")</f>
        <v>2</v>
      </c>
      <c r="C16" s="1" t="s">
        <v>126</v>
      </c>
      <c r="D16" s="1" t="s">
        <v>127</v>
      </c>
      <c r="E16" s="1" t="s">
        <v>128</v>
      </c>
      <c r="F16" s="1" t="s">
        <v>129</v>
      </c>
      <c r="G16" s="3" t="s">
        <v>91</v>
      </c>
      <c r="H16" s="1" t="s">
        <v>109</v>
      </c>
      <c r="I16" s="1">
        <v>79409</v>
      </c>
      <c r="J16" s="1" t="s">
        <v>110</v>
      </c>
      <c r="K16" s="1" t="s">
        <v>111</v>
      </c>
      <c r="L16" s="1" t="s">
        <v>112</v>
      </c>
      <c r="M16" s="1" t="s">
        <v>113</v>
      </c>
      <c r="N16" s="4">
        <v>263200</v>
      </c>
    </row>
    <row r="17" spans="1:14" x14ac:dyDescent="0.25">
      <c r="A17" s="1">
        <f>IFERROR(RANK(B17, $B$2:$B$1003,1)+COUNTIF(B$1:B16, B17),"")</f>
        <v>3</v>
      </c>
      <c r="B17" s="1">
        <f>IFERROR(SEARCH(SearchComplete!$C$4,C17),"")</f>
        <v>1</v>
      </c>
      <c r="C17" s="1" t="s">
        <v>130</v>
      </c>
      <c r="D17" s="1" t="s">
        <v>131</v>
      </c>
      <c r="E17" s="1" t="s">
        <v>132</v>
      </c>
      <c r="F17" s="1" t="s">
        <v>133</v>
      </c>
      <c r="G17" s="3" t="s">
        <v>44</v>
      </c>
      <c r="H17" s="1" t="s">
        <v>16</v>
      </c>
      <c r="I17" s="1">
        <v>79410</v>
      </c>
      <c r="J17" s="1" t="s">
        <v>110</v>
      </c>
      <c r="K17" s="1" t="s">
        <v>111</v>
      </c>
      <c r="L17" s="1" t="s">
        <v>112</v>
      </c>
      <c r="M17" s="1" t="s">
        <v>113</v>
      </c>
      <c r="N17" s="4">
        <v>541300</v>
      </c>
    </row>
    <row r="18" spans="1:14" x14ac:dyDescent="0.25">
      <c r="A18" s="1">
        <f>IFERROR(RANK(B18, $B$2:$B$1003,1)+COUNTIF(B$1:B17, B18),"")</f>
        <v>100</v>
      </c>
      <c r="B18" s="1">
        <f>IFERROR(SEARCH(SearchComplete!$C$4,C18),"")</f>
        <v>2</v>
      </c>
      <c r="C18" s="1" t="s">
        <v>134</v>
      </c>
      <c r="D18" s="1" t="s">
        <v>135</v>
      </c>
      <c r="E18" s="1" t="s">
        <v>136</v>
      </c>
      <c r="F18" s="1" t="s">
        <v>137</v>
      </c>
      <c r="G18" s="3" t="s">
        <v>108</v>
      </c>
      <c r="H18" s="1" t="s">
        <v>138</v>
      </c>
      <c r="I18" s="1">
        <v>79411</v>
      </c>
      <c r="J18" s="1" t="s">
        <v>110</v>
      </c>
      <c r="K18" s="1" t="s">
        <v>111</v>
      </c>
      <c r="L18" s="1" t="s">
        <v>112</v>
      </c>
      <c r="M18" s="1" t="s">
        <v>113</v>
      </c>
      <c r="N18" s="4">
        <v>113900</v>
      </c>
    </row>
    <row r="19" spans="1:14" x14ac:dyDescent="0.25">
      <c r="A19" s="1">
        <f>IFERROR(RANK(B19, $B$2:$B$1003,1)+COUNTIF(B$1:B18, B19),"")</f>
        <v>457</v>
      </c>
      <c r="B19" s="1">
        <f>IFERROR(SEARCH(SearchComplete!$C$4,C19),"")</f>
        <v>5</v>
      </c>
      <c r="C19" s="1" t="s">
        <v>139</v>
      </c>
      <c r="D19" s="1" t="s">
        <v>140</v>
      </c>
      <c r="E19" s="1" t="s">
        <v>141</v>
      </c>
      <c r="F19" s="1" t="s">
        <v>142</v>
      </c>
      <c r="G19" s="3" t="s">
        <v>108</v>
      </c>
      <c r="H19" s="1" t="s">
        <v>143</v>
      </c>
      <c r="I19" s="1">
        <v>79412</v>
      </c>
      <c r="J19" s="1" t="s">
        <v>110</v>
      </c>
      <c r="K19" s="1" t="s">
        <v>111</v>
      </c>
      <c r="L19" s="1" t="s">
        <v>112</v>
      </c>
      <c r="M19" s="1" t="s">
        <v>113</v>
      </c>
      <c r="N19" s="4">
        <v>930400</v>
      </c>
    </row>
    <row r="20" spans="1:14" x14ac:dyDescent="0.25">
      <c r="A20" s="1">
        <f>IFERROR(RANK(B20, $B$2:$B$1003,1)+COUNTIF(B$1:B19, B20),"")</f>
        <v>4</v>
      </c>
      <c r="B20" s="1">
        <f>IFERROR(SEARCH(SearchComplete!$C$4,C20),"")</f>
        <v>1</v>
      </c>
      <c r="C20" s="1" t="s">
        <v>144</v>
      </c>
      <c r="D20" s="1" t="s">
        <v>145</v>
      </c>
      <c r="E20" s="1" t="s">
        <v>146</v>
      </c>
      <c r="F20" s="1" t="s">
        <v>147</v>
      </c>
      <c r="G20" s="3" t="s">
        <v>108</v>
      </c>
      <c r="H20" s="1" t="s">
        <v>109</v>
      </c>
      <c r="I20" s="1">
        <v>79413</v>
      </c>
      <c r="J20" s="1" t="s">
        <v>110</v>
      </c>
      <c r="K20" s="1" t="s">
        <v>111</v>
      </c>
      <c r="L20" s="1" t="s">
        <v>112</v>
      </c>
      <c r="M20" s="1" t="s">
        <v>113</v>
      </c>
      <c r="N20" s="4">
        <v>575800</v>
      </c>
    </row>
    <row r="21" spans="1:14" x14ac:dyDescent="0.25">
      <c r="A21" s="1">
        <f>IFERROR(RANK(B21, $B$2:$B$1003,1)+COUNTIF(B$1:B20, B21),"")</f>
        <v>458</v>
      </c>
      <c r="B21" s="1">
        <f>IFERROR(SEARCH(SearchComplete!$C$4,C21),"")</f>
        <v>5</v>
      </c>
      <c r="C21" s="1" t="s">
        <v>148</v>
      </c>
      <c r="D21" s="1" t="s">
        <v>149</v>
      </c>
      <c r="E21" s="1" t="s">
        <v>150</v>
      </c>
      <c r="F21" s="1" t="s">
        <v>151</v>
      </c>
      <c r="G21" s="1" t="s">
        <v>152</v>
      </c>
      <c r="H21" s="1" t="s">
        <v>153</v>
      </c>
      <c r="I21" s="1">
        <v>79414</v>
      </c>
      <c r="J21" s="1" t="s">
        <v>110</v>
      </c>
      <c r="K21" s="1" t="s">
        <v>111</v>
      </c>
      <c r="L21" s="1" t="s">
        <v>112</v>
      </c>
      <c r="M21" s="1" t="s">
        <v>113</v>
      </c>
      <c r="N21" s="4">
        <v>739300</v>
      </c>
    </row>
    <row r="22" spans="1:14" x14ac:dyDescent="0.25">
      <c r="A22" s="1">
        <f>IFERROR(RANK(B22, $B$2:$B$1003,1)+COUNTIF(B$1:B21, B22),"")</f>
        <v>101</v>
      </c>
      <c r="B22" s="1">
        <f>IFERROR(SEARCH(SearchComplete!$C$4,C22),"")</f>
        <v>2</v>
      </c>
      <c r="C22" s="1" t="s">
        <v>154</v>
      </c>
      <c r="D22" s="1" t="s">
        <v>155</v>
      </c>
      <c r="E22" s="1" t="s">
        <v>156</v>
      </c>
      <c r="F22" s="1" t="s">
        <v>157</v>
      </c>
      <c r="G22" s="1" t="s">
        <v>157</v>
      </c>
      <c r="H22" s="1" t="s">
        <v>158</v>
      </c>
      <c r="I22" s="1">
        <v>80301</v>
      </c>
      <c r="J22" s="1" t="s">
        <v>159</v>
      </c>
      <c r="K22" s="1" t="s">
        <v>160</v>
      </c>
      <c r="L22" s="1" t="s">
        <v>161</v>
      </c>
      <c r="M22" s="1" t="s">
        <v>162</v>
      </c>
      <c r="N22" s="4">
        <v>933000</v>
      </c>
    </row>
    <row r="23" spans="1:14" x14ac:dyDescent="0.25">
      <c r="A23" s="1" t="str">
        <f>IFERROR(RANK(B23, $B$2:$B$1003,1)+COUNTIF(B$1:B22, B23),"")</f>
        <v/>
      </c>
      <c r="B23" s="1" t="str">
        <f>IFERROR(SEARCH(SearchComplete!$C$4,C23),"")</f>
        <v/>
      </c>
      <c r="C23" s="1" t="s">
        <v>163</v>
      </c>
      <c r="D23" s="1" t="s">
        <v>164</v>
      </c>
      <c r="E23" s="1" t="s">
        <v>165</v>
      </c>
      <c r="F23" s="1" t="s">
        <v>166</v>
      </c>
      <c r="G23" s="1" t="s">
        <v>167</v>
      </c>
      <c r="H23" s="1" t="s">
        <v>36</v>
      </c>
      <c r="I23" s="1">
        <v>45439</v>
      </c>
      <c r="J23" s="1" t="s">
        <v>168</v>
      </c>
      <c r="K23" s="1" t="s">
        <v>169</v>
      </c>
      <c r="L23" s="1" t="s">
        <v>170</v>
      </c>
      <c r="M23" s="1" t="s">
        <v>171</v>
      </c>
      <c r="N23" s="4">
        <v>899800</v>
      </c>
    </row>
    <row r="24" spans="1:14" x14ac:dyDescent="0.25">
      <c r="A24" s="1">
        <f>IFERROR(RANK(B24, $B$2:$B$1003,1)+COUNTIF(B$1:B23, B24),"")</f>
        <v>102</v>
      </c>
      <c r="B24" s="1">
        <f>IFERROR(SEARCH(SearchComplete!$C$4,C24),"")</f>
        <v>2</v>
      </c>
      <c r="C24" s="1" t="s">
        <v>172</v>
      </c>
      <c r="D24" s="1" t="s">
        <v>173</v>
      </c>
      <c r="E24" s="1" t="s">
        <v>174</v>
      </c>
      <c r="F24" s="1" t="s">
        <v>175</v>
      </c>
      <c r="G24" s="1" t="s">
        <v>176</v>
      </c>
      <c r="H24" s="1" t="s">
        <v>177</v>
      </c>
      <c r="I24" s="1">
        <v>68108</v>
      </c>
      <c r="J24" s="1" t="s">
        <v>178</v>
      </c>
      <c r="K24" s="1" t="s">
        <v>179</v>
      </c>
      <c r="L24" s="1" t="s">
        <v>180</v>
      </c>
      <c r="M24" s="1" t="s">
        <v>181</v>
      </c>
      <c r="N24" s="4">
        <v>636100</v>
      </c>
    </row>
    <row r="25" spans="1:14" x14ac:dyDescent="0.25">
      <c r="A25" s="1" t="str">
        <f>IFERROR(RANK(B25, $B$2:$B$1003,1)+COUNTIF(B$1:B24, B25),"")</f>
        <v/>
      </c>
      <c r="B25" s="1" t="str">
        <f>IFERROR(SEARCH(SearchComplete!$C$4,C25),"")</f>
        <v/>
      </c>
      <c r="C25" s="1" t="s">
        <v>182</v>
      </c>
      <c r="D25" s="1" t="s">
        <v>183</v>
      </c>
      <c r="E25" s="1" t="s">
        <v>184</v>
      </c>
      <c r="F25" s="1" t="s">
        <v>185</v>
      </c>
      <c r="G25" s="1" t="s">
        <v>186</v>
      </c>
      <c r="H25" s="1" t="s">
        <v>36</v>
      </c>
      <c r="I25" s="1">
        <v>44514</v>
      </c>
      <c r="J25" s="1" t="s">
        <v>187</v>
      </c>
      <c r="K25" s="1" t="s">
        <v>188</v>
      </c>
      <c r="L25" s="1" t="s">
        <v>189</v>
      </c>
      <c r="M25" s="1" t="s">
        <v>190</v>
      </c>
      <c r="N25" s="4">
        <v>554200</v>
      </c>
    </row>
    <row r="26" spans="1:14" x14ac:dyDescent="0.25">
      <c r="A26" s="1">
        <f>IFERROR(RANK(B26, $B$2:$B$1003,1)+COUNTIF(B$1:B25, B26),"")</f>
        <v>696</v>
      </c>
      <c r="B26" s="1">
        <f>IFERROR(SEARCH(SearchComplete!$C$4,C26),"")</f>
        <v>10</v>
      </c>
      <c r="C26" s="1" t="s">
        <v>191</v>
      </c>
      <c r="D26" s="1" t="s">
        <v>192</v>
      </c>
      <c r="E26" s="1" t="s">
        <v>193</v>
      </c>
      <c r="F26" s="1" t="s">
        <v>194</v>
      </c>
      <c r="G26" s="1" t="s">
        <v>195</v>
      </c>
      <c r="H26" s="1" t="s">
        <v>196</v>
      </c>
      <c r="I26" s="1">
        <v>7438</v>
      </c>
      <c r="J26" s="1" t="s">
        <v>197</v>
      </c>
      <c r="K26" s="1" t="s">
        <v>198</v>
      </c>
      <c r="L26" s="1" t="s">
        <v>199</v>
      </c>
      <c r="M26" s="1" t="s">
        <v>200</v>
      </c>
      <c r="N26" s="4">
        <v>67800</v>
      </c>
    </row>
    <row r="27" spans="1:14" x14ac:dyDescent="0.25">
      <c r="A27" s="1" t="str">
        <f>IFERROR(RANK(B27, $B$2:$B$1003,1)+COUNTIF(B$1:B26, B27),"")</f>
        <v/>
      </c>
      <c r="B27" s="1" t="str">
        <f>IFERROR(SEARCH(SearchComplete!$C$4,C27),"")</f>
        <v/>
      </c>
      <c r="C27" s="1" t="s">
        <v>201</v>
      </c>
      <c r="D27" s="1" t="s">
        <v>202</v>
      </c>
      <c r="E27" s="1" t="s">
        <v>203</v>
      </c>
      <c r="F27" s="1" t="s">
        <v>204</v>
      </c>
      <c r="G27" s="1" t="s">
        <v>205</v>
      </c>
      <c r="H27" s="1" t="s">
        <v>16</v>
      </c>
      <c r="I27" s="1">
        <v>90670</v>
      </c>
      <c r="J27" s="1" t="s">
        <v>206</v>
      </c>
      <c r="K27" s="1" t="s">
        <v>207</v>
      </c>
      <c r="L27" s="1" t="s">
        <v>208</v>
      </c>
      <c r="M27" s="1" t="s">
        <v>209</v>
      </c>
      <c r="N27" s="4">
        <v>146000</v>
      </c>
    </row>
    <row r="28" spans="1:14" x14ac:dyDescent="0.25">
      <c r="A28" s="1">
        <f>IFERROR(RANK(B28, $B$2:$B$1003,1)+COUNTIF(B$1:B27, B28),"")</f>
        <v>459</v>
      </c>
      <c r="B28" s="1">
        <f>IFERROR(SEARCH(SearchComplete!$C$4,C28),"")</f>
        <v>5</v>
      </c>
      <c r="C28" s="1" t="s">
        <v>210</v>
      </c>
      <c r="D28" s="1" t="s">
        <v>211</v>
      </c>
      <c r="E28" s="1" t="s">
        <v>212</v>
      </c>
      <c r="F28" s="1" t="s">
        <v>213</v>
      </c>
      <c r="G28" s="1" t="s">
        <v>214</v>
      </c>
      <c r="H28" s="1" t="s">
        <v>215</v>
      </c>
      <c r="I28" s="1">
        <v>97701</v>
      </c>
      <c r="J28" s="1" t="s">
        <v>216</v>
      </c>
      <c r="K28" s="1" t="s">
        <v>217</v>
      </c>
      <c r="L28" s="1" t="s">
        <v>218</v>
      </c>
      <c r="M28" s="1" t="s">
        <v>219</v>
      </c>
      <c r="N28" s="4">
        <v>663300</v>
      </c>
    </row>
    <row r="29" spans="1:14" x14ac:dyDescent="0.25">
      <c r="A29" s="1">
        <f>IFERROR(RANK(B29, $B$2:$B$1003,1)+COUNTIF(B$1:B28, B29),"")</f>
        <v>460</v>
      </c>
      <c r="B29" s="1">
        <f>IFERROR(SEARCH(SearchComplete!$C$4,C29),"")</f>
        <v>5</v>
      </c>
      <c r="C29" s="1" t="s">
        <v>210</v>
      </c>
      <c r="D29" s="1" t="s">
        <v>220</v>
      </c>
      <c r="E29" s="1" t="s">
        <v>221</v>
      </c>
      <c r="F29" s="1" t="s">
        <v>222</v>
      </c>
      <c r="G29" s="1" t="s">
        <v>223</v>
      </c>
      <c r="H29" s="1" t="s">
        <v>224</v>
      </c>
      <c r="I29" s="1">
        <v>70119</v>
      </c>
      <c r="J29" s="1" t="s">
        <v>225</v>
      </c>
      <c r="K29" s="1" t="s">
        <v>226</v>
      </c>
      <c r="L29" s="1" t="s">
        <v>227</v>
      </c>
      <c r="M29" s="1" t="s">
        <v>228</v>
      </c>
      <c r="N29" s="4">
        <v>924200</v>
      </c>
    </row>
    <row r="30" spans="1:14" x14ac:dyDescent="0.25">
      <c r="A30" s="1">
        <f>IFERROR(RANK(B30, $B$2:$B$1003,1)+COUNTIF(B$1:B29, B30),"")</f>
        <v>461</v>
      </c>
      <c r="B30" s="1">
        <f>IFERROR(SEARCH(SearchComplete!$C$4,C30),"")</f>
        <v>5</v>
      </c>
      <c r="C30" s="1" t="s">
        <v>210</v>
      </c>
      <c r="D30" s="1" t="s">
        <v>229</v>
      </c>
      <c r="E30" s="1" t="s">
        <v>230</v>
      </c>
      <c r="F30" s="1" t="s">
        <v>231</v>
      </c>
      <c r="G30" s="1" t="s">
        <v>232</v>
      </c>
      <c r="H30" s="1" t="s">
        <v>233</v>
      </c>
      <c r="I30" s="1">
        <v>21237</v>
      </c>
      <c r="J30" s="1" t="s">
        <v>234</v>
      </c>
      <c r="K30" s="1" t="s">
        <v>235</v>
      </c>
      <c r="L30" s="1" t="s">
        <v>236</v>
      </c>
      <c r="M30" s="1" t="s">
        <v>237</v>
      </c>
      <c r="N30" s="4">
        <v>574300</v>
      </c>
    </row>
    <row r="31" spans="1:14" x14ac:dyDescent="0.25">
      <c r="A31" s="1">
        <f>IFERROR(RANK(B31, $B$2:$B$1003,1)+COUNTIF(B$1:B30, B31),"")</f>
        <v>531</v>
      </c>
      <c r="B31" s="1">
        <f>IFERROR(SEARCH(SearchComplete!$C$4,C31),"")</f>
        <v>6</v>
      </c>
      <c r="C31" s="1" t="s">
        <v>238</v>
      </c>
      <c r="D31" s="1" t="s">
        <v>239</v>
      </c>
      <c r="E31" s="1" t="s">
        <v>240</v>
      </c>
      <c r="F31" s="1" t="s">
        <v>241</v>
      </c>
      <c r="G31" s="1" t="s">
        <v>242</v>
      </c>
      <c r="H31" s="1" t="s">
        <v>26</v>
      </c>
      <c r="I31" s="1">
        <v>32824</v>
      </c>
      <c r="J31" s="1" t="s">
        <v>243</v>
      </c>
      <c r="K31" s="1" t="s">
        <v>244</v>
      </c>
      <c r="L31" s="1" t="s">
        <v>245</v>
      </c>
      <c r="M31" s="1" t="s">
        <v>246</v>
      </c>
      <c r="N31" s="4">
        <v>969200</v>
      </c>
    </row>
    <row r="32" spans="1:14" x14ac:dyDescent="0.25">
      <c r="A32" s="1">
        <f>IFERROR(RANK(B32, $B$2:$B$1003,1)+COUNTIF(B$1:B31, B32),"")</f>
        <v>532</v>
      </c>
      <c r="B32" s="1">
        <f>IFERROR(SEARCH(SearchComplete!$C$4,C32),"")</f>
        <v>6</v>
      </c>
      <c r="C32" s="1" t="s">
        <v>247</v>
      </c>
      <c r="D32" s="1" t="s">
        <v>248</v>
      </c>
      <c r="E32" s="1" t="s">
        <v>249</v>
      </c>
      <c r="F32" s="1" t="s">
        <v>250</v>
      </c>
      <c r="G32" s="1" t="s">
        <v>251</v>
      </c>
      <c r="H32" s="1" t="s">
        <v>109</v>
      </c>
      <c r="I32" s="1">
        <v>76011</v>
      </c>
      <c r="J32" s="1" t="s">
        <v>252</v>
      </c>
      <c r="K32" s="1" t="s">
        <v>253</v>
      </c>
      <c r="L32" s="1" t="s">
        <v>254</v>
      </c>
      <c r="M32" s="1" t="s">
        <v>255</v>
      </c>
      <c r="N32" s="4">
        <v>960200</v>
      </c>
    </row>
    <row r="33" spans="1:14" x14ac:dyDescent="0.25">
      <c r="A33" s="1">
        <f>IFERROR(RANK(B33, $B$2:$B$1003,1)+COUNTIF(B$1:B32, B33),"")</f>
        <v>5</v>
      </c>
      <c r="B33" s="1">
        <f>IFERROR(SEARCH(SearchComplete!$C$4,C33),"")</f>
        <v>1</v>
      </c>
      <c r="C33" s="1" t="s">
        <v>256</v>
      </c>
      <c r="D33" s="1" t="s">
        <v>257</v>
      </c>
      <c r="E33" s="1" t="s">
        <v>258</v>
      </c>
      <c r="F33" s="1" t="s">
        <v>259</v>
      </c>
      <c r="G33" s="1" t="s">
        <v>260</v>
      </c>
      <c r="H33" s="1" t="s">
        <v>261</v>
      </c>
      <c r="I33" s="1">
        <v>11217</v>
      </c>
      <c r="J33" s="1" t="s">
        <v>262</v>
      </c>
      <c r="K33" s="1" t="s">
        <v>263</v>
      </c>
      <c r="L33" s="1" t="s">
        <v>264</v>
      </c>
      <c r="M33" s="1" t="s">
        <v>265</v>
      </c>
      <c r="N33" s="4">
        <v>823500</v>
      </c>
    </row>
    <row r="34" spans="1:14" x14ac:dyDescent="0.25">
      <c r="A34" s="1">
        <f>IFERROR(RANK(B34, $B$2:$B$1003,1)+COUNTIF(B$1:B33, B34),"")</f>
        <v>103</v>
      </c>
      <c r="B34" s="1">
        <f>IFERROR(SEARCH(SearchComplete!$C$4,C34),"")</f>
        <v>2</v>
      </c>
      <c r="C34" s="1" t="s">
        <v>266</v>
      </c>
      <c r="D34" s="1" t="s">
        <v>267</v>
      </c>
      <c r="E34" s="1" t="s">
        <v>268</v>
      </c>
      <c r="F34" s="1" t="s">
        <v>269</v>
      </c>
      <c r="G34" s="1" t="s">
        <v>270</v>
      </c>
      <c r="H34" s="1" t="s">
        <v>26</v>
      </c>
      <c r="I34" s="1">
        <v>32501</v>
      </c>
      <c r="J34" s="1" t="s">
        <v>271</v>
      </c>
      <c r="K34" s="1" t="s">
        <v>272</v>
      </c>
      <c r="L34" s="1" t="s">
        <v>273</v>
      </c>
      <c r="M34" s="1" t="s">
        <v>274</v>
      </c>
      <c r="N34" s="4">
        <v>92600</v>
      </c>
    </row>
    <row r="35" spans="1:14" x14ac:dyDescent="0.25">
      <c r="A35" s="1">
        <f>IFERROR(RANK(B35, $B$2:$B$1003,1)+COUNTIF(B$1:B34, B35),"")</f>
        <v>6</v>
      </c>
      <c r="B35" s="1">
        <f>IFERROR(SEARCH(SearchComplete!$C$4,C35),"")</f>
        <v>1</v>
      </c>
      <c r="C35" s="1" t="s">
        <v>275</v>
      </c>
      <c r="D35" s="1" t="s">
        <v>276</v>
      </c>
      <c r="E35" s="1" t="s">
        <v>277</v>
      </c>
      <c r="F35" s="1" t="s">
        <v>278</v>
      </c>
      <c r="G35" s="1" t="s">
        <v>278</v>
      </c>
      <c r="H35" s="1" t="s">
        <v>196</v>
      </c>
      <c r="I35" s="1">
        <v>8873</v>
      </c>
      <c r="J35" s="1" t="s">
        <v>279</v>
      </c>
      <c r="K35" s="1" t="s">
        <v>280</v>
      </c>
      <c r="L35" s="1" t="s">
        <v>281</v>
      </c>
      <c r="M35" s="1" t="s">
        <v>282</v>
      </c>
      <c r="N35" s="4">
        <v>958400</v>
      </c>
    </row>
    <row r="36" spans="1:14" x14ac:dyDescent="0.25">
      <c r="A36" s="1" t="str">
        <f>IFERROR(RANK(B36, $B$2:$B$1003,1)+COUNTIF(B$1:B35, B36),"")</f>
        <v/>
      </c>
      <c r="B36" s="1" t="str">
        <f>IFERROR(SEARCH(SearchComplete!$C$4,C36),"")</f>
        <v/>
      </c>
      <c r="C36" s="1" t="s">
        <v>283</v>
      </c>
      <c r="D36" s="1" t="s">
        <v>284</v>
      </c>
      <c r="E36" s="1" t="s">
        <v>285</v>
      </c>
      <c r="F36" s="1" t="s">
        <v>286</v>
      </c>
      <c r="G36" s="1" t="s">
        <v>286</v>
      </c>
      <c r="H36" s="1" t="s">
        <v>287</v>
      </c>
      <c r="I36" s="1">
        <v>17402</v>
      </c>
      <c r="J36" s="1" t="s">
        <v>288</v>
      </c>
      <c r="K36" s="1" t="s">
        <v>289</v>
      </c>
      <c r="L36" s="1" t="s">
        <v>290</v>
      </c>
      <c r="M36" s="1" t="s">
        <v>291</v>
      </c>
      <c r="N36" s="4">
        <v>707100</v>
      </c>
    </row>
    <row r="37" spans="1:14" x14ac:dyDescent="0.25">
      <c r="A37" s="1">
        <f>IFERROR(RANK(B37, $B$2:$B$1003,1)+COUNTIF(B$1:B36, B37),"")</f>
        <v>533</v>
      </c>
      <c r="B37" s="1">
        <f>IFERROR(SEARCH(SearchComplete!$C$4,C37),"")</f>
        <v>6</v>
      </c>
      <c r="C37" s="1" t="s">
        <v>292</v>
      </c>
      <c r="D37" s="1" t="s">
        <v>293</v>
      </c>
      <c r="E37" s="1" t="s">
        <v>294</v>
      </c>
      <c r="F37" s="1" t="s">
        <v>295</v>
      </c>
      <c r="G37" s="1" t="s">
        <v>296</v>
      </c>
      <c r="H37" s="1" t="s">
        <v>196</v>
      </c>
      <c r="I37" s="1">
        <v>7304</v>
      </c>
      <c r="J37" s="1" t="s">
        <v>297</v>
      </c>
      <c r="K37" s="1" t="s">
        <v>298</v>
      </c>
      <c r="L37" s="1" t="s">
        <v>299</v>
      </c>
      <c r="M37" s="1" t="s">
        <v>300</v>
      </c>
      <c r="N37" s="4">
        <v>236500</v>
      </c>
    </row>
    <row r="38" spans="1:14" x14ac:dyDescent="0.25">
      <c r="A38" s="1">
        <f>IFERROR(RANK(B38, $B$2:$B$1003,1)+COUNTIF(B$1:B37, B38),"")</f>
        <v>7</v>
      </c>
      <c r="B38" s="1">
        <f>IFERROR(SEARCH(SearchComplete!$C$4,C38),"")</f>
        <v>1</v>
      </c>
      <c r="C38" s="1" t="s">
        <v>301</v>
      </c>
      <c r="D38" s="1" t="s">
        <v>302</v>
      </c>
      <c r="E38" s="1" t="s">
        <v>303</v>
      </c>
      <c r="F38" s="1" t="s">
        <v>304</v>
      </c>
      <c r="G38" s="1" t="s">
        <v>232</v>
      </c>
      <c r="H38" s="1" t="s">
        <v>233</v>
      </c>
      <c r="I38" s="1">
        <v>21093</v>
      </c>
      <c r="J38" s="1" t="s">
        <v>305</v>
      </c>
      <c r="K38" s="1" t="s">
        <v>306</v>
      </c>
      <c r="L38" s="1" t="s">
        <v>307</v>
      </c>
      <c r="M38" s="1" t="s">
        <v>308</v>
      </c>
      <c r="N38" s="4">
        <v>32300</v>
      </c>
    </row>
    <row r="39" spans="1:14" x14ac:dyDescent="0.25">
      <c r="A39" s="1">
        <f>IFERROR(RANK(B39, $B$2:$B$1003,1)+COUNTIF(B$1:B38, B39),"")</f>
        <v>104</v>
      </c>
      <c r="B39" s="1">
        <f>IFERROR(SEARCH(SearchComplete!$C$4,C39),"")</f>
        <v>2</v>
      </c>
      <c r="C39" s="1" t="s">
        <v>309</v>
      </c>
      <c r="D39" s="1" t="s">
        <v>310</v>
      </c>
      <c r="E39" s="1" t="s">
        <v>311</v>
      </c>
      <c r="F39" s="1" t="s">
        <v>312</v>
      </c>
      <c r="G39" s="1" t="s">
        <v>313</v>
      </c>
      <c r="H39" s="1" t="s">
        <v>196</v>
      </c>
      <c r="I39" s="1">
        <v>7080</v>
      </c>
      <c r="J39" s="1" t="s">
        <v>314</v>
      </c>
      <c r="K39" s="1" t="s">
        <v>315</v>
      </c>
      <c r="L39" s="1" t="s">
        <v>316</v>
      </c>
      <c r="M39" s="1" t="s">
        <v>317</v>
      </c>
      <c r="N39" s="4">
        <v>181000</v>
      </c>
    </row>
    <row r="40" spans="1:14" x14ac:dyDescent="0.25">
      <c r="A40" s="1">
        <f>IFERROR(RANK(B40, $B$2:$B$1003,1)+COUNTIF(B$1:B39, B40),"")</f>
        <v>697</v>
      </c>
      <c r="B40" s="1">
        <f>IFERROR(SEARCH(SearchComplete!$C$4,C40),"")</f>
        <v>10</v>
      </c>
      <c r="C40" s="1" t="s">
        <v>318</v>
      </c>
      <c r="D40" s="1" t="s">
        <v>319</v>
      </c>
      <c r="E40" s="1" t="s">
        <v>303</v>
      </c>
      <c r="F40" s="1" t="s">
        <v>304</v>
      </c>
      <c r="G40" s="1" t="s">
        <v>232</v>
      </c>
      <c r="H40" s="1" t="s">
        <v>233</v>
      </c>
      <c r="I40" s="1">
        <v>21093</v>
      </c>
      <c r="J40" s="1" t="s">
        <v>320</v>
      </c>
      <c r="K40" s="1" t="s">
        <v>321</v>
      </c>
      <c r="L40" s="1" t="s">
        <v>322</v>
      </c>
      <c r="M40" s="1" t="s">
        <v>323</v>
      </c>
      <c r="N40" s="4">
        <v>850600</v>
      </c>
    </row>
    <row r="41" spans="1:14" x14ac:dyDescent="0.25">
      <c r="A41" s="1">
        <f>IFERROR(RANK(B41, $B$2:$B$1003,1)+COUNTIF(B$1:B40, B41),"")</f>
        <v>660</v>
      </c>
      <c r="B41" s="1">
        <f>IFERROR(SEARCH(SearchComplete!$C$4,C41),"")</f>
        <v>9</v>
      </c>
      <c r="C41" s="1" t="s">
        <v>324</v>
      </c>
      <c r="D41" s="1" t="s">
        <v>325</v>
      </c>
      <c r="E41" s="1" t="s">
        <v>303</v>
      </c>
      <c r="F41" s="1" t="s">
        <v>304</v>
      </c>
      <c r="G41" s="1" t="s">
        <v>232</v>
      </c>
      <c r="H41" s="1" t="s">
        <v>233</v>
      </c>
      <c r="I41" s="1">
        <v>21093</v>
      </c>
      <c r="J41" s="1" t="s">
        <v>326</v>
      </c>
      <c r="K41" s="1" t="s">
        <v>327</v>
      </c>
      <c r="L41" s="1" t="s">
        <v>328</v>
      </c>
      <c r="M41" s="1" t="s">
        <v>329</v>
      </c>
      <c r="N41" s="4">
        <v>82900</v>
      </c>
    </row>
    <row r="42" spans="1:14" x14ac:dyDescent="0.25">
      <c r="A42" s="1">
        <f>IFERROR(RANK(B42, $B$2:$B$1003,1)+COUNTIF(B$1:B41, B42),"")</f>
        <v>105</v>
      </c>
      <c r="B42" s="1">
        <f>IFERROR(SEARCH(SearchComplete!$C$4,C42),"")</f>
        <v>2</v>
      </c>
      <c r="C42" s="1" t="s">
        <v>330</v>
      </c>
      <c r="D42" s="1" t="s">
        <v>331</v>
      </c>
      <c r="E42" s="1" t="s">
        <v>332</v>
      </c>
      <c r="F42" s="1" t="s">
        <v>333</v>
      </c>
      <c r="G42" s="1" t="s">
        <v>333</v>
      </c>
      <c r="H42" s="1" t="s">
        <v>16</v>
      </c>
      <c r="I42" s="1">
        <v>95054</v>
      </c>
      <c r="J42" s="1" t="s">
        <v>334</v>
      </c>
      <c r="K42" s="1" t="s">
        <v>335</v>
      </c>
      <c r="L42" s="1" t="s">
        <v>336</v>
      </c>
      <c r="M42" s="1" t="s">
        <v>337</v>
      </c>
      <c r="N42" s="4">
        <v>726500</v>
      </c>
    </row>
    <row r="43" spans="1:14" x14ac:dyDescent="0.25">
      <c r="A43" s="1">
        <f>IFERROR(RANK(B43, $B$2:$B$1003,1)+COUNTIF(B$1:B42, B43),"")</f>
        <v>763</v>
      </c>
      <c r="B43" s="1">
        <f>IFERROR(SEARCH(SearchComplete!$C$4,C43),"")</f>
        <v>13</v>
      </c>
      <c r="C43" s="1" t="s">
        <v>338</v>
      </c>
      <c r="D43" s="1" t="s">
        <v>339</v>
      </c>
      <c r="E43" s="1" t="s">
        <v>340</v>
      </c>
      <c r="F43" s="1" t="s">
        <v>341</v>
      </c>
      <c r="G43" s="1" t="s">
        <v>342</v>
      </c>
      <c r="H43" s="1" t="s">
        <v>196</v>
      </c>
      <c r="I43" s="1">
        <v>7457</v>
      </c>
      <c r="J43" s="1" t="s">
        <v>343</v>
      </c>
      <c r="K43" s="1" t="s">
        <v>344</v>
      </c>
      <c r="L43" s="1" t="s">
        <v>345</v>
      </c>
      <c r="M43" s="1" t="s">
        <v>346</v>
      </c>
      <c r="N43" s="4">
        <v>561900</v>
      </c>
    </row>
    <row r="44" spans="1:14" x14ac:dyDescent="0.25">
      <c r="A44" s="1">
        <f>IFERROR(RANK(B44, $B$2:$B$1003,1)+COUNTIF(B$1:B43, B44),"")</f>
        <v>395</v>
      </c>
      <c r="B44" s="1">
        <f>IFERROR(SEARCH(SearchComplete!$C$4,C44),"")</f>
        <v>4</v>
      </c>
      <c r="C44" s="1" t="s">
        <v>347</v>
      </c>
      <c r="D44" s="1" t="s">
        <v>348</v>
      </c>
      <c r="E44" s="1" t="s">
        <v>349</v>
      </c>
      <c r="F44" s="1" t="s">
        <v>44</v>
      </c>
      <c r="G44" s="1" t="s">
        <v>44</v>
      </c>
      <c r="H44" s="1" t="s">
        <v>16</v>
      </c>
      <c r="I44" s="1">
        <v>95828</v>
      </c>
      <c r="J44" s="1" t="s">
        <v>350</v>
      </c>
      <c r="K44" s="1" t="s">
        <v>351</v>
      </c>
      <c r="L44" s="1" t="s">
        <v>352</v>
      </c>
      <c r="M44" s="1" t="s">
        <v>353</v>
      </c>
      <c r="N44" s="4">
        <v>136000</v>
      </c>
    </row>
    <row r="45" spans="1:14" x14ac:dyDescent="0.25">
      <c r="A45" s="1">
        <f>IFERROR(RANK(B45, $B$2:$B$1003,1)+COUNTIF(B$1:B44, B45),"")</f>
        <v>8</v>
      </c>
      <c r="B45" s="1">
        <f>IFERROR(SEARCH(SearchComplete!$C$4,C45),"")</f>
        <v>1</v>
      </c>
      <c r="C45" s="1" t="s">
        <v>354</v>
      </c>
      <c r="D45" s="1" t="s">
        <v>355</v>
      </c>
      <c r="E45" s="1" t="s">
        <v>356</v>
      </c>
      <c r="F45" s="1" t="s">
        <v>357</v>
      </c>
      <c r="G45" s="1" t="s">
        <v>167</v>
      </c>
      <c r="H45" s="1" t="s">
        <v>287</v>
      </c>
      <c r="I45" s="1">
        <v>19406</v>
      </c>
      <c r="J45" s="1" t="s">
        <v>358</v>
      </c>
      <c r="K45" s="1" t="s">
        <v>359</v>
      </c>
      <c r="L45" s="1" t="s">
        <v>360</v>
      </c>
      <c r="M45" s="1" t="s">
        <v>361</v>
      </c>
      <c r="N45" s="4">
        <v>879500</v>
      </c>
    </row>
    <row r="46" spans="1:14" x14ac:dyDescent="0.25">
      <c r="A46" s="1">
        <f>IFERROR(RANK(B46, $B$2:$B$1003,1)+COUNTIF(B$1:B45, B46),"")</f>
        <v>721</v>
      </c>
      <c r="B46" s="1">
        <f>IFERROR(SEARCH(SearchComplete!$C$4,C46),"")</f>
        <v>11</v>
      </c>
      <c r="C46" s="1" t="s">
        <v>362</v>
      </c>
      <c r="D46" s="1" t="s">
        <v>363</v>
      </c>
      <c r="E46" s="1" t="s">
        <v>364</v>
      </c>
      <c r="F46" s="1" t="s">
        <v>365</v>
      </c>
      <c r="G46" s="1" t="s">
        <v>313</v>
      </c>
      <c r="H46" s="1" t="s">
        <v>196</v>
      </c>
      <c r="I46" s="1">
        <v>8837</v>
      </c>
      <c r="J46" s="1" t="s">
        <v>366</v>
      </c>
      <c r="K46" s="1" t="s">
        <v>367</v>
      </c>
      <c r="L46" s="1" t="s">
        <v>368</v>
      </c>
      <c r="M46" s="1" t="s">
        <v>369</v>
      </c>
      <c r="N46" s="4">
        <v>795800</v>
      </c>
    </row>
    <row r="47" spans="1:14" x14ac:dyDescent="0.25">
      <c r="A47" s="1">
        <f>IFERROR(RANK(B47, $B$2:$B$1003,1)+COUNTIF(B$1:B46, B47),"")</f>
        <v>106</v>
      </c>
      <c r="B47" s="1">
        <f>IFERROR(SEARCH(SearchComplete!$C$4,C47),"")</f>
        <v>2</v>
      </c>
      <c r="C47" s="1" t="s">
        <v>370</v>
      </c>
      <c r="D47" s="1" t="s">
        <v>371</v>
      </c>
      <c r="E47" s="1" t="s">
        <v>372</v>
      </c>
      <c r="F47" s="1" t="s">
        <v>373</v>
      </c>
      <c r="G47" s="1" t="s">
        <v>373</v>
      </c>
      <c r="H47" s="1" t="s">
        <v>109</v>
      </c>
      <c r="I47" s="1">
        <v>79925</v>
      </c>
      <c r="J47" s="1" t="s">
        <v>374</v>
      </c>
      <c r="K47" s="1" t="s">
        <v>375</v>
      </c>
      <c r="L47" s="1" t="s">
        <v>376</v>
      </c>
      <c r="M47" s="1" t="s">
        <v>377</v>
      </c>
      <c r="N47" s="4">
        <v>779200</v>
      </c>
    </row>
    <row r="48" spans="1:14" x14ac:dyDescent="0.25">
      <c r="A48" s="1">
        <f>IFERROR(RANK(B48, $B$2:$B$1003,1)+COUNTIF(B$1:B47, B48),"")</f>
        <v>661</v>
      </c>
      <c r="B48" s="1">
        <f>IFERROR(SEARCH(SearchComplete!$C$4,C48),"")</f>
        <v>9</v>
      </c>
      <c r="C48" s="1" t="s">
        <v>378</v>
      </c>
      <c r="D48" s="1" t="s">
        <v>379</v>
      </c>
      <c r="E48" s="1" t="s">
        <v>380</v>
      </c>
      <c r="F48" s="1" t="s">
        <v>44</v>
      </c>
      <c r="G48" s="1" t="s">
        <v>44</v>
      </c>
      <c r="H48" s="1" t="s">
        <v>16</v>
      </c>
      <c r="I48" s="1">
        <v>95827</v>
      </c>
      <c r="J48" s="1" t="s">
        <v>381</v>
      </c>
      <c r="K48" s="1" t="s">
        <v>382</v>
      </c>
      <c r="L48" s="1" t="s">
        <v>383</v>
      </c>
      <c r="M48" s="1" t="s">
        <v>384</v>
      </c>
      <c r="N48" s="4">
        <v>660700</v>
      </c>
    </row>
    <row r="49" spans="1:14" x14ac:dyDescent="0.25">
      <c r="A49" s="1">
        <f>IFERROR(RANK(B49, $B$2:$B$1003,1)+COUNTIF(B$1:B48, B49),"")</f>
        <v>9</v>
      </c>
      <c r="B49" s="1">
        <f>IFERROR(SEARCH(SearchComplete!$C$4,C49),"")</f>
        <v>1</v>
      </c>
      <c r="C49" s="1" t="s">
        <v>385</v>
      </c>
      <c r="D49" s="1" t="s">
        <v>386</v>
      </c>
      <c r="E49" s="1" t="s">
        <v>387</v>
      </c>
      <c r="F49" s="1" t="s">
        <v>388</v>
      </c>
      <c r="G49" s="1" t="s">
        <v>389</v>
      </c>
      <c r="H49" s="1" t="s">
        <v>390</v>
      </c>
      <c r="I49" s="1">
        <v>96701</v>
      </c>
      <c r="J49" s="1" t="s">
        <v>391</v>
      </c>
      <c r="K49" s="1" t="s">
        <v>392</v>
      </c>
      <c r="L49" s="1" t="s">
        <v>393</v>
      </c>
      <c r="M49" s="1" t="s">
        <v>394</v>
      </c>
      <c r="N49" s="4">
        <v>398100</v>
      </c>
    </row>
    <row r="50" spans="1:14" x14ac:dyDescent="0.25">
      <c r="A50" s="1">
        <f>IFERROR(RANK(B50, $B$2:$B$1003,1)+COUNTIF(B$1:B49, B50),"")</f>
        <v>10</v>
      </c>
      <c r="B50" s="1">
        <f>IFERROR(SEARCH(SearchComplete!$C$4,C50),"")</f>
        <v>1</v>
      </c>
      <c r="C50" s="1" t="s">
        <v>395</v>
      </c>
      <c r="D50" s="1" t="s">
        <v>396</v>
      </c>
      <c r="E50" s="1" t="s">
        <v>397</v>
      </c>
      <c r="F50" s="1" t="s">
        <v>398</v>
      </c>
      <c r="G50" s="1" t="s">
        <v>399</v>
      </c>
      <c r="H50" s="1" t="s">
        <v>400</v>
      </c>
      <c r="I50" s="1">
        <v>59301</v>
      </c>
      <c r="J50" s="1" t="s">
        <v>401</v>
      </c>
      <c r="K50" s="1" t="s">
        <v>402</v>
      </c>
      <c r="L50" s="1" t="s">
        <v>403</v>
      </c>
      <c r="M50" s="1" t="s">
        <v>404</v>
      </c>
      <c r="N50" s="4">
        <v>918100</v>
      </c>
    </row>
    <row r="51" spans="1:14" x14ac:dyDescent="0.25">
      <c r="A51" s="1">
        <f>IFERROR(RANK(B51, $B$2:$B$1003,1)+COUNTIF(B$1:B50, B51),"")</f>
        <v>327</v>
      </c>
      <c r="B51" s="1">
        <f>IFERROR(SEARCH(SearchComplete!$C$4,C51),"")</f>
        <v>3</v>
      </c>
      <c r="C51" s="1" t="s">
        <v>405</v>
      </c>
      <c r="D51" s="1" t="s">
        <v>406</v>
      </c>
      <c r="E51" s="1" t="s">
        <v>407</v>
      </c>
      <c r="F51" s="1" t="s">
        <v>408</v>
      </c>
      <c r="G51" s="1" t="s">
        <v>409</v>
      </c>
      <c r="H51" s="1" t="s">
        <v>261</v>
      </c>
      <c r="I51" s="1">
        <v>11706</v>
      </c>
      <c r="J51" s="1" t="s">
        <v>410</v>
      </c>
      <c r="K51" s="1" t="s">
        <v>411</v>
      </c>
      <c r="L51" s="1" t="s">
        <v>412</v>
      </c>
      <c r="M51" s="1" t="s">
        <v>413</v>
      </c>
      <c r="N51" s="4">
        <v>583800</v>
      </c>
    </row>
    <row r="52" spans="1:14" x14ac:dyDescent="0.25">
      <c r="A52" s="1">
        <f>IFERROR(RANK(B52, $B$2:$B$1003,1)+COUNTIF(B$1:B51, B52),"")</f>
        <v>585</v>
      </c>
      <c r="B52" s="1">
        <f>IFERROR(SEARCH(SearchComplete!$C$4,C52),"")</f>
        <v>7</v>
      </c>
      <c r="C52" s="1" t="s">
        <v>414</v>
      </c>
      <c r="D52" s="1" t="s">
        <v>415</v>
      </c>
      <c r="E52" s="1" t="s">
        <v>416</v>
      </c>
      <c r="F52" s="1" t="s">
        <v>157</v>
      </c>
      <c r="G52" s="1" t="s">
        <v>157</v>
      </c>
      <c r="H52" s="1" t="s">
        <v>158</v>
      </c>
      <c r="I52" s="1">
        <v>80303</v>
      </c>
      <c r="J52" s="1" t="s">
        <v>417</v>
      </c>
      <c r="K52" s="1" t="s">
        <v>418</v>
      </c>
      <c r="L52" s="1" t="s">
        <v>419</v>
      </c>
      <c r="M52" s="1" t="s">
        <v>420</v>
      </c>
      <c r="N52" s="4">
        <v>285100</v>
      </c>
    </row>
    <row r="53" spans="1:14" x14ac:dyDescent="0.25">
      <c r="A53" s="1">
        <f>IFERROR(RANK(B53, $B$2:$B$1003,1)+COUNTIF(B$1:B52, B53),"")</f>
        <v>534</v>
      </c>
      <c r="B53" s="1">
        <f>IFERROR(SEARCH(SearchComplete!$C$4,C53),"")</f>
        <v>6</v>
      </c>
      <c r="C53" s="1" t="s">
        <v>421</v>
      </c>
      <c r="D53" s="1" t="s">
        <v>422</v>
      </c>
      <c r="E53" s="1" t="s">
        <v>423</v>
      </c>
      <c r="F53" s="1" t="s">
        <v>424</v>
      </c>
      <c r="G53" s="1" t="s">
        <v>425</v>
      </c>
      <c r="H53" s="1" t="s">
        <v>26</v>
      </c>
      <c r="I53" s="1">
        <v>33435</v>
      </c>
      <c r="J53" s="1" t="s">
        <v>426</v>
      </c>
      <c r="K53" s="1" t="s">
        <v>427</v>
      </c>
      <c r="L53" s="1" t="s">
        <v>428</v>
      </c>
      <c r="M53" s="1" t="s">
        <v>429</v>
      </c>
      <c r="N53" s="4">
        <v>624900</v>
      </c>
    </row>
    <row r="54" spans="1:14" x14ac:dyDescent="0.25">
      <c r="A54" s="1">
        <f>IFERROR(RANK(B54, $B$2:$B$1003,1)+COUNTIF(B$1:B53, B54),"")</f>
        <v>11</v>
      </c>
      <c r="B54" s="1">
        <f>IFERROR(SEARCH(SearchComplete!$C$4,C54),"")</f>
        <v>1</v>
      </c>
      <c r="C54" s="1" t="s">
        <v>430</v>
      </c>
      <c r="D54" s="1" t="s">
        <v>431</v>
      </c>
      <c r="E54" s="1" t="s">
        <v>432</v>
      </c>
      <c r="F54" s="1" t="s">
        <v>433</v>
      </c>
      <c r="G54" s="1" t="s">
        <v>433</v>
      </c>
      <c r="H54" s="1" t="s">
        <v>287</v>
      </c>
      <c r="I54" s="1">
        <v>19146</v>
      </c>
      <c r="J54" s="1" t="s">
        <v>434</v>
      </c>
      <c r="K54" s="1" t="s">
        <v>435</v>
      </c>
      <c r="L54" s="1" t="s">
        <v>436</v>
      </c>
      <c r="M54" s="1" t="s">
        <v>437</v>
      </c>
      <c r="N54" s="4">
        <v>263000</v>
      </c>
    </row>
    <row r="55" spans="1:14" x14ac:dyDescent="0.25">
      <c r="A55" s="1">
        <f>IFERROR(RANK(B55, $B$2:$B$1003,1)+COUNTIF(B$1:B54, B55),"")</f>
        <v>107</v>
      </c>
      <c r="B55" s="1">
        <f>IFERROR(SEARCH(SearchComplete!$C$4,C55),"")</f>
        <v>2</v>
      </c>
      <c r="C55" s="1" t="s">
        <v>438</v>
      </c>
      <c r="D55" s="1" t="s">
        <v>439</v>
      </c>
      <c r="E55" s="1" t="s">
        <v>440</v>
      </c>
      <c r="F55" s="1" t="s">
        <v>441</v>
      </c>
      <c r="G55" s="1" t="s">
        <v>342</v>
      </c>
      <c r="H55" s="1" t="s">
        <v>196</v>
      </c>
      <c r="I55" s="1">
        <v>7866</v>
      </c>
      <c r="J55" s="1" t="s">
        <v>442</v>
      </c>
      <c r="K55" s="1" t="s">
        <v>443</v>
      </c>
      <c r="L55" s="1" t="s">
        <v>444</v>
      </c>
      <c r="M55" s="1" t="s">
        <v>445</v>
      </c>
      <c r="N55" s="4">
        <v>324700</v>
      </c>
    </row>
    <row r="56" spans="1:14" x14ac:dyDescent="0.25">
      <c r="A56" s="1">
        <f>IFERROR(RANK(B56, $B$2:$B$1003,1)+COUNTIF(B$1:B55, B56),"")</f>
        <v>629</v>
      </c>
      <c r="B56" s="1">
        <f>IFERROR(SEARCH(SearchComplete!$C$4,C56),"")</f>
        <v>8</v>
      </c>
      <c r="C56" s="1" t="s">
        <v>446</v>
      </c>
      <c r="D56" s="1" t="s">
        <v>447</v>
      </c>
      <c r="E56" s="1" t="s">
        <v>448</v>
      </c>
      <c r="F56" s="1" t="s">
        <v>449</v>
      </c>
      <c r="G56" s="1" t="s">
        <v>450</v>
      </c>
      <c r="H56" s="1" t="s">
        <v>26</v>
      </c>
      <c r="I56" s="1">
        <v>33014</v>
      </c>
      <c r="J56" s="1" t="s">
        <v>451</v>
      </c>
      <c r="K56" s="1" t="s">
        <v>452</v>
      </c>
      <c r="L56" s="1" t="s">
        <v>453</v>
      </c>
      <c r="M56" s="1" t="s">
        <v>454</v>
      </c>
      <c r="N56" s="4">
        <v>993300</v>
      </c>
    </row>
    <row r="57" spans="1:14" x14ac:dyDescent="0.25">
      <c r="A57" s="1" t="str">
        <f>IFERROR(RANK(B57, $B$2:$B$1003,1)+COUNTIF(B$1:B56, B57),"")</f>
        <v/>
      </c>
      <c r="B57" s="1" t="str">
        <f>IFERROR(SEARCH(SearchComplete!$C$4,C57),"")</f>
        <v/>
      </c>
      <c r="C57" s="1" t="s">
        <v>455</v>
      </c>
      <c r="D57" s="1" t="s">
        <v>456</v>
      </c>
      <c r="E57" s="1" t="s">
        <v>364</v>
      </c>
      <c r="F57" s="1" t="s">
        <v>365</v>
      </c>
      <c r="G57" s="1" t="s">
        <v>313</v>
      </c>
      <c r="H57" s="1" t="s">
        <v>196</v>
      </c>
      <c r="I57" s="1">
        <v>8837</v>
      </c>
      <c r="J57" s="1" t="s">
        <v>457</v>
      </c>
      <c r="K57" s="1" t="s">
        <v>458</v>
      </c>
      <c r="L57" s="1" t="s">
        <v>459</v>
      </c>
      <c r="M57" s="1" t="s">
        <v>460</v>
      </c>
      <c r="N57" s="4">
        <v>366500</v>
      </c>
    </row>
    <row r="58" spans="1:14" x14ac:dyDescent="0.25">
      <c r="A58" s="1">
        <f>IFERROR(RANK(B58, $B$2:$B$1003,1)+COUNTIF(B$1:B57, B58),"")</f>
        <v>662</v>
      </c>
      <c r="B58" s="1">
        <f>IFERROR(SEARCH(SearchComplete!$C$4,C58),"")</f>
        <v>9</v>
      </c>
      <c r="C58" s="1" t="s">
        <v>461</v>
      </c>
      <c r="D58" s="1" t="s">
        <v>462</v>
      </c>
      <c r="E58" s="1" t="s">
        <v>463</v>
      </c>
      <c r="F58" s="1" t="s">
        <v>464</v>
      </c>
      <c r="G58" s="1" t="s">
        <v>205</v>
      </c>
      <c r="H58" s="1" t="s">
        <v>16</v>
      </c>
      <c r="I58" s="1">
        <v>91203</v>
      </c>
      <c r="J58" s="1" t="s">
        <v>465</v>
      </c>
      <c r="K58" s="1" t="s">
        <v>466</v>
      </c>
      <c r="L58" s="1" t="s">
        <v>467</v>
      </c>
      <c r="M58" s="1" t="s">
        <v>468</v>
      </c>
      <c r="N58" s="4">
        <v>256200</v>
      </c>
    </row>
    <row r="59" spans="1:14" x14ac:dyDescent="0.25">
      <c r="A59" s="1">
        <f>IFERROR(RANK(B59, $B$2:$B$1003,1)+COUNTIF(B$1:B58, B59),"")</f>
        <v>328</v>
      </c>
      <c r="B59" s="1">
        <f>IFERROR(SEARCH(SearchComplete!$C$4,C59),"")</f>
        <v>3</v>
      </c>
      <c r="C59" s="1" t="s">
        <v>469</v>
      </c>
      <c r="D59" s="1" t="s">
        <v>470</v>
      </c>
      <c r="E59" s="1" t="s">
        <v>471</v>
      </c>
      <c r="F59" s="1" t="s">
        <v>472</v>
      </c>
      <c r="G59" s="1" t="s">
        <v>473</v>
      </c>
      <c r="H59" s="1" t="s">
        <v>16</v>
      </c>
      <c r="I59" s="1">
        <v>94587</v>
      </c>
      <c r="J59" s="1" t="s">
        <v>474</v>
      </c>
      <c r="K59" s="1" t="s">
        <v>475</v>
      </c>
      <c r="L59" s="1" t="s">
        <v>476</v>
      </c>
      <c r="M59" s="1" t="s">
        <v>477</v>
      </c>
      <c r="N59" s="4">
        <v>903300</v>
      </c>
    </row>
    <row r="60" spans="1:14" x14ac:dyDescent="0.25">
      <c r="A60" s="1" t="str">
        <f>IFERROR(RANK(B60, $B$2:$B$1003,1)+COUNTIF(B$1:B59, B60),"")</f>
        <v/>
      </c>
      <c r="B60" s="1" t="str">
        <f>IFERROR(SEARCH(SearchComplete!$C$4,C60),"")</f>
        <v/>
      </c>
      <c r="C60" s="1" t="s">
        <v>478</v>
      </c>
      <c r="D60" s="1" t="s">
        <v>479</v>
      </c>
      <c r="E60" s="1" t="s">
        <v>480</v>
      </c>
      <c r="F60" s="1" t="s">
        <v>481</v>
      </c>
      <c r="G60" s="1" t="s">
        <v>481</v>
      </c>
      <c r="H60" s="1" t="s">
        <v>482</v>
      </c>
      <c r="I60" s="1">
        <v>53204</v>
      </c>
      <c r="J60" s="1" t="s">
        <v>483</v>
      </c>
      <c r="K60" s="1" t="s">
        <v>484</v>
      </c>
      <c r="L60" s="1" t="s">
        <v>485</v>
      </c>
      <c r="M60" s="1" t="s">
        <v>486</v>
      </c>
      <c r="N60" s="4">
        <v>956400</v>
      </c>
    </row>
    <row r="61" spans="1:14" x14ac:dyDescent="0.25">
      <c r="A61" s="1" t="str">
        <f>IFERROR(RANK(B61, $B$2:$B$1003,1)+COUNTIF(B$1:B60, B61),"")</f>
        <v/>
      </c>
      <c r="B61" s="1" t="str">
        <f>IFERROR(SEARCH(SearchComplete!$C$4,C61),"")</f>
        <v/>
      </c>
      <c r="C61" s="1" t="s">
        <v>487</v>
      </c>
      <c r="D61" s="1" t="s">
        <v>488</v>
      </c>
      <c r="E61" s="1" t="s">
        <v>489</v>
      </c>
      <c r="F61" s="1" t="s">
        <v>373</v>
      </c>
      <c r="G61" s="1" t="s">
        <v>373</v>
      </c>
      <c r="H61" s="1" t="s">
        <v>109</v>
      </c>
      <c r="I61" s="1">
        <v>79935</v>
      </c>
      <c r="J61" s="1" t="s">
        <v>490</v>
      </c>
      <c r="K61" s="1" t="s">
        <v>491</v>
      </c>
      <c r="L61" s="1" t="s">
        <v>492</v>
      </c>
      <c r="M61" s="1" t="s">
        <v>493</v>
      </c>
      <c r="N61" s="4">
        <v>261700</v>
      </c>
    </row>
    <row r="62" spans="1:14" x14ac:dyDescent="0.25">
      <c r="A62" s="1" t="str">
        <f>IFERROR(RANK(B62, $B$2:$B$1003,1)+COUNTIF(B$1:B61, B62),"")</f>
        <v/>
      </c>
      <c r="B62" s="1" t="str">
        <f>IFERROR(SEARCH(SearchComplete!$C$4,C62),"")</f>
        <v/>
      </c>
      <c r="C62" s="1" t="s">
        <v>494</v>
      </c>
      <c r="D62" s="1" t="s">
        <v>495</v>
      </c>
      <c r="E62" s="1" t="s">
        <v>496</v>
      </c>
      <c r="F62" s="1" t="s">
        <v>497</v>
      </c>
      <c r="G62" s="1" t="s">
        <v>497</v>
      </c>
      <c r="H62" s="1" t="s">
        <v>498</v>
      </c>
      <c r="I62" s="1">
        <v>2904</v>
      </c>
      <c r="J62" s="1" t="s">
        <v>499</v>
      </c>
      <c r="K62" s="1" t="s">
        <v>500</v>
      </c>
      <c r="L62" s="1" t="s">
        <v>501</v>
      </c>
      <c r="M62" s="1" t="s">
        <v>502</v>
      </c>
      <c r="N62" s="4">
        <v>718700</v>
      </c>
    </row>
    <row r="63" spans="1:14" x14ac:dyDescent="0.25">
      <c r="A63" s="1">
        <f>IFERROR(RANK(B63, $B$2:$B$1003,1)+COUNTIF(B$1:B62, B63),"")</f>
        <v>396</v>
      </c>
      <c r="B63" s="1">
        <f>IFERROR(SEARCH(SearchComplete!$C$4,C63),"")</f>
        <v>4</v>
      </c>
      <c r="C63" s="1" t="s">
        <v>503</v>
      </c>
      <c r="D63" s="1" t="s">
        <v>504</v>
      </c>
      <c r="E63" s="1" t="s">
        <v>505</v>
      </c>
      <c r="F63" s="1" t="s">
        <v>506</v>
      </c>
      <c r="G63" s="1" t="s">
        <v>507</v>
      </c>
      <c r="H63" s="1" t="s">
        <v>196</v>
      </c>
      <c r="I63" s="1">
        <v>7728</v>
      </c>
      <c r="J63" s="1" t="s">
        <v>508</v>
      </c>
      <c r="K63" s="1" t="s">
        <v>509</v>
      </c>
      <c r="L63" s="1" t="s">
        <v>510</v>
      </c>
      <c r="M63" s="1" t="s">
        <v>511</v>
      </c>
      <c r="N63" s="4">
        <v>203400</v>
      </c>
    </row>
    <row r="64" spans="1:14" x14ac:dyDescent="0.25">
      <c r="A64" s="1">
        <f>IFERROR(RANK(B64, $B$2:$B$1003,1)+COUNTIF(B$1:B63, B64),"")</f>
        <v>12</v>
      </c>
      <c r="B64" s="1">
        <f>IFERROR(SEARCH(SearchComplete!$C$4,C64),"")</f>
        <v>1</v>
      </c>
      <c r="C64" s="1" t="s">
        <v>512</v>
      </c>
      <c r="D64" s="1" t="s">
        <v>513</v>
      </c>
      <c r="E64" s="1" t="s">
        <v>193</v>
      </c>
      <c r="F64" s="1" t="s">
        <v>194</v>
      </c>
      <c r="G64" s="1" t="s">
        <v>195</v>
      </c>
      <c r="H64" s="1" t="s">
        <v>196</v>
      </c>
      <c r="I64" s="1">
        <v>7438</v>
      </c>
      <c r="J64" s="1" t="s">
        <v>514</v>
      </c>
      <c r="K64" s="1" t="s">
        <v>515</v>
      </c>
      <c r="L64" s="1" t="s">
        <v>516</v>
      </c>
      <c r="M64" s="1" t="s">
        <v>517</v>
      </c>
      <c r="N64" s="4">
        <v>441500</v>
      </c>
    </row>
    <row r="65" spans="1:14" x14ac:dyDescent="0.25">
      <c r="A65" s="1" t="str">
        <f>IFERROR(RANK(B65, $B$2:$B$1003,1)+COUNTIF(B$1:B64, B65),"")</f>
        <v/>
      </c>
      <c r="B65" s="1" t="str">
        <f>IFERROR(SEARCH(SearchComplete!$C$4,C65),"")</f>
        <v/>
      </c>
      <c r="C65" s="1" t="s">
        <v>518</v>
      </c>
      <c r="D65" s="1" t="s">
        <v>519</v>
      </c>
      <c r="E65" s="1" t="s">
        <v>520</v>
      </c>
      <c r="F65" s="1" t="s">
        <v>521</v>
      </c>
      <c r="G65" s="1" t="s">
        <v>522</v>
      </c>
      <c r="H65" s="1" t="s">
        <v>523</v>
      </c>
      <c r="I65" s="1">
        <v>60451</v>
      </c>
      <c r="J65" s="1" t="s">
        <v>524</v>
      </c>
      <c r="K65" s="1" t="s">
        <v>525</v>
      </c>
      <c r="L65" s="1" t="s">
        <v>526</v>
      </c>
      <c r="M65" s="1" t="s">
        <v>527</v>
      </c>
      <c r="N65" s="4">
        <v>763500</v>
      </c>
    </row>
    <row r="66" spans="1:14" x14ac:dyDescent="0.25">
      <c r="A66" s="1">
        <f>IFERROR(RANK(B66, $B$2:$B$1003,1)+COUNTIF(B$1:B65, B66),"")</f>
        <v>630</v>
      </c>
      <c r="B66" s="1">
        <f>IFERROR(SEARCH(SearchComplete!$C$4,C66),"")</f>
        <v>8</v>
      </c>
      <c r="C66" s="1" t="s">
        <v>528</v>
      </c>
      <c r="D66" s="1" t="s">
        <v>529</v>
      </c>
      <c r="E66" s="1" t="s">
        <v>530</v>
      </c>
      <c r="F66" s="1" t="s">
        <v>531</v>
      </c>
      <c r="G66" s="1" t="s">
        <v>532</v>
      </c>
      <c r="H66" s="1" t="s">
        <v>261</v>
      </c>
      <c r="I66" s="1">
        <v>10550</v>
      </c>
      <c r="J66" s="1" t="s">
        <v>533</v>
      </c>
      <c r="K66" s="1" t="s">
        <v>534</v>
      </c>
      <c r="L66" s="1" t="s">
        <v>535</v>
      </c>
      <c r="M66" s="1" t="s">
        <v>536</v>
      </c>
      <c r="N66" s="4">
        <v>944100</v>
      </c>
    </row>
    <row r="67" spans="1:14" x14ac:dyDescent="0.25">
      <c r="A67" s="1">
        <f>IFERROR(RANK(B67, $B$2:$B$1003,1)+COUNTIF(B$1:B66, B67),"")</f>
        <v>108</v>
      </c>
      <c r="B67" s="1">
        <f>IFERROR(SEARCH(SearchComplete!$C$4,C67),"")</f>
        <v>2</v>
      </c>
      <c r="C67" s="1" t="s">
        <v>537</v>
      </c>
      <c r="D67" s="1" t="s">
        <v>538</v>
      </c>
      <c r="E67" s="1" t="s">
        <v>539</v>
      </c>
      <c r="F67" s="1" t="s">
        <v>15</v>
      </c>
      <c r="G67" s="1" t="s">
        <v>15</v>
      </c>
      <c r="H67" s="1" t="s">
        <v>16</v>
      </c>
      <c r="I67" s="1">
        <v>92111</v>
      </c>
      <c r="J67" s="1" t="s">
        <v>540</v>
      </c>
      <c r="K67" s="1" t="s">
        <v>541</v>
      </c>
      <c r="L67" s="1" t="s">
        <v>542</v>
      </c>
      <c r="M67" s="1" t="s">
        <v>543</v>
      </c>
      <c r="N67" s="4">
        <v>343800</v>
      </c>
    </row>
    <row r="68" spans="1:14" x14ac:dyDescent="0.25">
      <c r="A68" s="1" t="str">
        <f>IFERROR(RANK(B68, $B$2:$B$1003,1)+COUNTIF(B$1:B67, B68),"")</f>
        <v/>
      </c>
      <c r="B68" s="1" t="str">
        <f>IFERROR(SEARCH(SearchComplete!$C$4,C68),"")</f>
        <v/>
      </c>
      <c r="C68" s="1" t="s">
        <v>544</v>
      </c>
      <c r="D68" s="1" t="s">
        <v>545</v>
      </c>
      <c r="E68" s="1" t="s">
        <v>546</v>
      </c>
      <c r="F68" s="1" t="s">
        <v>259</v>
      </c>
      <c r="G68" s="1" t="s">
        <v>260</v>
      </c>
      <c r="H68" s="1" t="s">
        <v>261</v>
      </c>
      <c r="I68" s="1">
        <v>11237</v>
      </c>
      <c r="J68" s="1" t="s">
        <v>547</v>
      </c>
      <c r="K68" s="1" t="s">
        <v>548</v>
      </c>
      <c r="L68" s="1" t="s">
        <v>549</v>
      </c>
      <c r="M68" s="1" t="s">
        <v>550</v>
      </c>
      <c r="N68" s="4">
        <v>352700</v>
      </c>
    </row>
    <row r="69" spans="1:14" x14ac:dyDescent="0.25">
      <c r="A69" s="1">
        <f>IFERROR(RANK(B69, $B$2:$B$1003,1)+COUNTIF(B$1:B68, B69),"")</f>
        <v>747</v>
      </c>
      <c r="B69" s="1">
        <f>IFERROR(SEARCH(SearchComplete!$C$4,C69),"")</f>
        <v>12</v>
      </c>
      <c r="C69" s="1" t="s">
        <v>551</v>
      </c>
      <c r="D69" s="1" t="s">
        <v>552</v>
      </c>
      <c r="E69" s="1" t="s">
        <v>553</v>
      </c>
      <c r="F69" s="1" t="s">
        <v>554</v>
      </c>
      <c r="G69" s="1" t="s">
        <v>167</v>
      </c>
      <c r="H69" s="1" t="s">
        <v>287</v>
      </c>
      <c r="I69" s="1">
        <v>19040</v>
      </c>
      <c r="J69" s="1" t="s">
        <v>555</v>
      </c>
      <c r="K69" s="1" t="s">
        <v>556</v>
      </c>
      <c r="L69" s="1" t="s">
        <v>557</v>
      </c>
      <c r="M69" s="1" t="s">
        <v>558</v>
      </c>
      <c r="N69" s="4">
        <v>886400</v>
      </c>
    </row>
    <row r="70" spans="1:14" x14ac:dyDescent="0.25">
      <c r="A70" s="1">
        <f>IFERROR(RANK(B70, $B$2:$B$1003,1)+COUNTIF(B$1:B69, B70),"")</f>
        <v>586</v>
      </c>
      <c r="B70" s="1">
        <f>IFERROR(SEARCH(SearchComplete!$C$4,C70),"")</f>
        <v>7</v>
      </c>
      <c r="C70" s="1" t="s">
        <v>559</v>
      </c>
      <c r="D70" s="1" t="s">
        <v>560</v>
      </c>
      <c r="E70" s="1" t="s">
        <v>561</v>
      </c>
      <c r="F70" s="1" t="s">
        <v>562</v>
      </c>
      <c r="G70" s="1" t="s">
        <v>313</v>
      </c>
      <c r="H70" s="1" t="s">
        <v>63</v>
      </c>
      <c r="I70" s="1">
        <v>1887</v>
      </c>
      <c r="J70" s="1" t="s">
        <v>563</v>
      </c>
      <c r="K70" s="1" t="s">
        <v>564</v>
      </c>
      <c r="L70" s="1" t="s">
        <v>565</v>
      </c>
      <c r="M70" s="1" t="s">
        <v>566</v>
      </c>
      <c r="N70" s="4">
        <v>607600</v>
      </c>
    </row>
    <row r="71" spans="1:14" x14ac:dyDescent="0.25">
      <c r="A71" s="1">
        <f>IFERROR(RANK(B71, $B$2:$B$1003,1)+COUNTIF(B$1:B70, B71),"")</f>
        <v>397</v>
      </c>
      <c r="B71" s="1">
        <f>IFERROR(SEARCH(SearchComplete!$C$4,C71),"")</f>
        <v>4</v>
      </c>
      <c r="C71" s="1" t="s">
        <v>567</v>
      </c>
      <c r="D71" s="1" t="s">
        <v>568</v>
      </c>
      <c r="E71" s="1" t="s">
        <v>569</v>
      </c>
      <c r="F71" s="1" t="s">
        <v>570</v>
      </c>
      <c r="G71" s="1" t="s">
        <v>205</v>
      </c>
      <c r="H71" s="1" t="s">
        <v>16</v>
      </c>
      <c r="I71" s="1">
        <v>90260</v>
      </c>
      <c r="J71" s="1" t="s">
        <v>571</v>
      </c>
      <c r="K71" s="1" t="s">
        <v>572</v>
      </c>
      <c r="L71" s="1" t="s">
        <v>573</v>
      </c>
      <c r="M71" s="1" t="s">
        <v>574</v>
      </c>
      <c r="N71" s="4">
        <v>765600</v>
      </c>
    </row>
    <row r="72" spans="1:14" x14ac:dyDescent="0.25">
      <c r="A72" s="1">
        <f>IFERROR(RANK(B72, $B$2:$B$1003,1)+COUNTIF(B$1:B71, B72),"")</f>
        <v>109</v>
      </c>
      <c r="B72" s="1">
        <f>IFERROR(SEARCH(SearchComplete!$C$4,C72),"")</f>
        <v>2</v>
      </c>
      <c r="C72" s="1" t="s">
        <v>575</v>
      </c>
      <c r="D72" s="1" t="s">
        <v>576</v>
      </c>
      <c r="E72" s="1" t="s">
        <v>577</v>
      </c>
      <c r="F72" s="1" t="s">
        <v>578</v>
      </c>
      <c r="G72" s="1" t="s">
        <v>579</v>
      </c>
      <c r="H72" s="1" t="s">
        <v>109</v>
      </c>
      <c r="I72" s="1">
        <v>77568</v>
      </c>
      <c r="J72" s="1" t="s">
        <v>580</v>
      </c>
      <c r="K72" s="1" t="s">
        <v>581</v>
      </c>
      <c r="L72" s="1" t="s">
        <v>582</v>
      </c>
      <c r="M72" s="1" t="s">
        <v>583</v>
      </c>
      <c r="N72" s="4">
        <v>920600</v>
      </c>
    </row>
    <row r="73" spans="1:14" x14ac:dyDescent="0.25">
      <c r="A73" s="1">
        <f>IFERROR(RANK(B73, $B$2:$B$1003,1)+COUNTIF(B$1:B72, B73),"")</f>
        <v>779</v>
      </c>
      <c r="B73" s="1">
        <f>IFERROR(SEARCH(SearchComplete!$C$4,C73),"")</f>
        <v>14</v>
      </c>
      <c r="C73" s="1" t="s">
        <v>584</v>
      </c>
      <c r="D73" s="1" t="s">
        <v>585</v>
      </c>
      <c r="E73" s="1" t="s">
        <v>586</v>
      </c>
      <c r="F73" s="1" t="s">
        <v>587</v>
      </c>
      <c r="G73" s="1" t="s">
        <v>587</v>
      </c>
      <c r="H73" s="1" t="s">
        <v>16</v>
      </c>
      <c r="I73" s="1">
        <v>92407</v>
      </c>
      <c r="J73" s="1" t="s">
        <v>588</v>
      </c>
      <c r="K73" s="1" t="s">
        <v>589</v>
      </c>
      <c r="L73" s="1" t="s">
        <v>590</v>
      </c>
      <c r="M73" s="1" t="s">
        <v>591</v>
      </c>
      <c r="N73" s="4">
        <v>769400</v>
      </c>
    </row>
    <row r="74" spans="1:14" x14ac:dyDescent="0.25">
      <c r="A74" s="1">
        <f>IFERROR(RANK(B74, $B$2:$B$1003,1)+COUNTIF(B$1:B73, B74),"")</f>
        <v>110</v>
      </c>
      <c r="B74" s="1">
        <f>IFERROR(SEARCH(SearchComplete!$C$4,C74),"")</f>
        <v>2</v>
      </c>
      <c r="C74" s="1" t="s">
        <v>592</v>
      </c>
      <c r="D74" s="1" t="s">
        <v>593</v>
      </c>
      <c r="E74" s="1" t="s">
        <v>594</v>
      </c>
      <c r="F74" s="1" t="s">
        <v>595</v>
      </c>
      <c r="G74" s="1" t="s">
        <v>596</v>
      </c>
      <c r="H74" s="1" t="s">
        <v>143</v>
      </c>
      <c r="I74" s="1">
        <v>30076</v>
      </c>
      <c r="J74" s="1" t="s">
        <v>597</v>
      </c>
      <c r="K74" s="1" t="s">
        <v>598</v>
      </c>
      <c r="L74" s="1" t="s">
        <v>599</v>
      </c>
      <c r="M74" s="1" t="s">
        <v>600</v>
      </c>
      <c r="N74" s="4">
        <v>658900</v>
      </c>
    </row>
    <row r="75" spans="1:14" x14ac:dyDescent="0.25">
      <c r="A75" s="1">
        <f>IFERROR(RANK(B75, $B$2:$B$1003,1)+COUNTIF(B$1:B74, B75),"")</f>
        <v>13</v>
      </c>
      <c r="B75" s="1">
        <f>IFERROR(SEARCH(SearchComplete!$C$4,C75),"")</f>
        <v>1</v>
      </c>
      <c r="C75" s="1" t="s">
        <v>601</v>
      </c>
      <c r="D75" s="1" t="s">
        <v>602</v>
      </c>
      <c r="E75" s="1" t="s">
        <v>603</v>
      </c>
      <c r="F75" s="1" t="s">
        <v>604</v>
      </c>
      <c r="G75" s="1" t="s">
        <v>605</v>
      </c>
      <c r="H75" s="1" t="s">
        <v>109</v>
      </c>
      <c r="I75" s="1">
        <v>77020</v>
      </c>
      <c r="J75" s="1" t="s">
        <v>606</v>
      </c>
      <c r="K75" s="1" t="s">
        <v>607</v>
      </c>
      <c r="L75" s="1" t="s">
        <v>608</v>
      </c>
      <c r="M75" s="1" t="s">
        <v>609</v>
      </c>
      <c r="N75" s="4">
        <v>132200</v>
      </c>
    </row>
    <row r="76" spans="1:14" x14ac:dyDescent="0.25">
      <c r="A76" s="1">
        <f>IFERROR(RANK(B76, $B$2:$B$1003,1)+COUNTIF(B$1:B75, B76),"")</f>
        <v>535</v>
      </c>
      <c r="B76" s="1">
        <f>IFERROR(SEARCH(SearchComplete!$C$4,C76),"")</f>
        <v>6</v>
      </c>
      <c r="C76" s="1" t="s">
        <v>610</v>
      </c>
      <c r="D76" s="1" t="s">
        <v>611</v>
      </c>
      <c r="E76" s="1" t="s">
        <v>612</v>
      </c>
      <c r="F76" s="1" t="s">
        <v>613</v>
      </c>
      <c r="G76" s="1" t="s">
        <v>614</v>
      </c>
      <c r="H76" s="1" t="s">
        <v>523</v>
      </c>
      <c r="I76" s="1">
        <v>60202</v>
      </c>
      <c r="J76" s="1" t="s">
        <v>615</v>
      </c>
      <c r="K76" s="1" t="s">
        <v>616</v>
      </c>
      <c r="L76" s="1" t="s">
        <v>617</v>
      </c>
      <c r="M76" s="1" t="s">
        <v>618</v>
      </c>
      <c r="N76" s="4">
        <v>707100</v>
      </c>
    </row>
    <row r="77" spans="1:14" x14ac:dyDescent="0.25">
      <c r="A77" s="1">
        <f>IFERROR(RANK(B77, $B$2:$B$1003,1)+COUNTIF(B$1:B76, B77),"")</f>
        <v>462</v>
      </c>
      <c r="B77" s="1">
        <f>IFERROR(SEARCH(SearchComplete!$C$4,C77),"")</f>
        <v>5</v>
      </c>
      <c r="C77" s="1" t="s">
        <v>619</v>
      </c>
      <c r="D77" s="1" t="s">
        <v>620</v>
      </c>
      <c r="E77" s="1" t="s">
        <v>621</v>
      </c>
      <c r="F77" s="1" t="s">
        <v>622</v>
      </c>
      <c r="G77" s="1" t="s">
        <v>623</v>
      </c>
      <c r="H77" s="1" t="s">
        <v>26</v>
      </c>
      <c r="I77" s="1">
        <v>32204</v>
      </c>
      <c r="J77" s="1" t="s">
        <v>624</v>
      </c>
      <c r="K77" s="1" t="s">
        <v>625</v>
      </c>
      <c r="L77" s="1" t="s">
        <v>626</v>
      </c>
      <c r="M77" s="1" t="s">
        <v>627</v>
      </c>
      <c r="N77" s="4">
        <v>197300</v>
      </c>
    </row>
    <row r="78" spans="1:14" x14ac:dyDescent="0.25">
      <c r="A78" s="1">
        <f>IFERROR(RANK(B78, $B$2:$B$1003,1)+COUNTIF(B$1:B77, B78),"")</f>
        <v>329</v>
      </c>
      <c r="B78" s="1">
        <f>IFERROR(SEARCH(SearchComplete!$C$4,C78),"")</f>
        <v>3</v>
      </c>
      <c r="C78" s="1" t="s">
        <v>628</v>
      </c>
      <c r="D78" s="1" t="s">
        <v>629</v>
      </c>
      <c r="E78" s="1" t="s">
        <v>630</v>
      </c>
      <c r="F78" s="1" t="s">
        <v>631</v>
      </c>
      <c r="G78" s="1" t="s">
        <v>632</v>
      </c>
      <c r="H78" s="1" t="s">
        <v>73</v>
      </c>
      <c r="I78" s="1">
        <v>26537</v>
      </c>
      <c r="J78" s="1" t="s">
        <v>633</v>
      </c>
      <c r="K78" s="1" t="s">
        <v>634</v>
      </c>
      <c r="L78" s="1" t="s">
        <v>635</v>
      </c>
      <c r="M78" s="1" t="s">
        <v>636</v>
      </c>
      <c r="N78" s="4">
        <v>720500</v>
      </c>
    </row>
    <row r="79" spans="1:14" x14ac:dyDescent="0.25">
      <c r="A79" s="1">
        <f>IFERROR(RANK(B79, $B$2:$B$1003,1)+COUNTIF(B$1:B78, B79),"")</f>
        <v>330</v>
      </c>
      <c r="B79" s="1">
        <f>IFERROR(SEARCH(SearchComplete!$C$4,C79),"")</f>
        <v>3</v>
      </c>
      <c r="C79" s="1" t="s">
        <v>637</v>
      </c>
      <c r="D79" s="1" t="s">
        <v>638</v>
      </c>
      <c r="E79" s="1" t="s">
        <v>639</v>
      </c>
      <c r="F79" s="1" t="s">
        <v>640</v>
      </c>
      <c r="G79" s="1" t="s">
        <v>614</v>
      </c>
      <c r="H79" s="1" t="s">
        <v>523</v>
      </c>
      <c r="I79" s="1">
        <v>60173</v>
      </c>
      <c r="J79" s="1" t="s">
        <v>641</v>
      </c>
      <c r="K79" s="1" t="s">
        <v>642</v>
      </c>
      <c r="L79" s="1" t="s">
        <v>643</v>
      </c>
      <c r="M79" s="1" t="s">
        <v>644</v>
      </c>
      <c r="N79" s="4">
        <v>810000</v>
      </c>
    </row>
    <row r="80" spans="1:14" x14ac:dyDescent="0.25">
      <c r="A80" s="1">
        <f>IFERROR(RANK(B80, $B$2:$B$1003,1)+COUNTIF(B$1:B79, B80),"")</f>
        <v>722</v>
      </c>
      <c r="B80" s="1">
        <f>IFERROR(SEARCH(SearchComplete!$C$4,C80),"")</f>
        <v>11</v>
      </c>
      <c r="C80" s="1" t="s">
        <v>645</v>
      </c>
      <c r="D80" s="1" t="s">
        <v>646</v>
      </c>
      <c r="E80" s="1" t="s">
        <v>647</v>
      </c>
      <c r="F80" s="1" t="s">
        <v>648</v>
      </c>
      <c r="G80" s="1" t="s">
        <v>450</v>
      </c>
      <c r="H80" s="1" t="s">
        <v>26</v>
      </c>
      <c r="I80" s="1">
        <v>33135</v>
      </c>
      <c r="J80" s="1" t="s">
        <v>649</v>
      </c>
      <c r="K80" s="1" t="s">
        <v>650</v>
      </c>
      <c r="L80" s="1" t="s">
        <v>651</v>
      </c>
      <c r="M80" s="1" t="s">
        <v>652</v>
      </c>
      <c r="N80" s="4">
        <v>879300</v>
      </c>
    </row>
    <row r="81" spans="1:14" x14ac:dyDescent="0.25">
      <c r="A81" s="1">
        <f>IFERROR(RANK(B81, $B$2:$B$1003,1)+COUNTIF(B$1:B80, B81),"")</f>
        <v>331</v>
      </c>
      <c r="B81" s="1">
        <f>IFERROR(SEARCH(SearchComplete!$C$4,C81),"")</f>
        <v>3</v>
      </c>
      <c r="C81" s="1" t="s">
        <v>653</v>
      </c>
      <c r="D81" s="1" t="s">
        <v>654</v>
      </c>
      <c r="E81" s="1" t="s">
        <v>655</v>
      </c>
      <c r="F81" s="1" t="s">
        <v>656</v>
      </c>
      <c r="G81" s="1" t="s">
        <v>373</v>
      </c>
      <c r="H81" s="1" t="s">
        <v>158</v>
      </c>
      <c r="I81" s="1">
        <v>80915</v>
      </c>
      <c r="J81" s="1" t="s">
        <v>657</v>
      </c>
      <c r="K81" s="1" t="s">
        <v>658</v>
      </c>
      <c r="L81" s="1" t="s">
        <v>659</v>
      </c>
      <c r="M81" s="1" t="s">
        <v>660</v>
      </c>
      <c r="N81" s="4">
        <v>493100</v>
      </c>
    </row>
    <row r="82" spans="1:14" x14ac:dyDescent="0.25">
      <c r="A82" s="1" t="str">
        <f>IFERROR(RANK(B82, $B$2:$B$1003,1)+COUNTIF(B$1:B81, B82),"")</f>
        <v/>
      </c>
      <c r="B82" s="1" t="str">
        <f>IFERROR(SEARCH(SearchComplete!$C$4,C82),"")</f>
        <v/>
      </c>
      <c r="C82" s="1" t="s">
        <v>661</v>
      </c>
      <c r="D82" s="1" t="s">
        <v>662</v>
      </c>
      <c r="E82" s="1" t="s">
        <v>663</v>
      </c>
      <c r="F82" s="1" t="s">
        <v>664</v>
      </c>
      <c r="G82" s="1" t="s">
        <v>665</v>
      </c>
      <c r="H82" s="1" t="s">
        <v>666</v>
      </c>
      <c r="I82" s="1">
        <v>27214</v>
      </c>
      <c r="J82" s="1" t="s">
        <v>667</v>
      </c>
      <c r="K82" s="1" t="s">
        <v>668</v>
      </c>
      <c r="L82" s="1" t="s">
        <v>669</v>
      </c>
      <c r="M82" s="1" t="s">
        <v>670</v>
      </c>
      <c r="N82" s="4">
        <v>297500</v>
      </c>
    </row>
    <row r="83" spans="1:14" x14ac:dyDescent="0.25">
      <c r="A83" s="1">
        <f>IFERROR(RANK(B83, $B$2:$B$1003,1)+COUNTIF(B$1:B82, B83),"")</f>
        <v>111</v>
      </c>
      <c r="B83" s="1">
        <f>IFERROR(SEARCH(SearchComplete!$C$4,C83),"")</f>
        <v>2</v>
      </c>
      <c r="C83" s="1" t="s">
        <v>671</v>
      </c>
      <c r="D83" s="1" t="s">
        <v>672</v>
      </c>
      <c r="E83" s="1" t="s">
        <v>673</v>
      </c>
      <c r="F83" s="1" t="s">
        <v>674</v>
      </c>
      <c r="G83" s="1" t="s">
        <v>675</v>
      </c>
      <c r="H83" s="1" t="s">
        <v>16</v>
      </c>
      <c r="I83" s="1">
        <v>95357</v>
      </c>
      <c r="J83" s="1" t="s">
        <v>676</v>
      </c>
      <c r="K83" s="1" t="s">
        <v>677</v>
      </c>
      <c r="L83" s="1" t="s">
        <v>678</v>
      </c>
      <c r="M83" s="1" t="s">
        <v>679</v>
      </c>
      <c r="N83" s="4">
        <v>332700</v>
      </c>
    </row>
    <row r="84" spans="1:14" x14ac:dyDescent="0.25">
      <c r="A84" s="1" t="str">
        <f>IFERROR(RANK(B84, $B$2:$B$1003,1)+COUNTIF(B$1:B83, B84),"")</f>
        <v/>
      </c>
      <c r="B84" s="1" t="str">
        <f>IFERROR(SEARCH(SearchComplete!$C$4,C84),"")</f>
        <v/>
      </c>
      <c r="C84" s="1" t="s">
        <v>680</v>
      </c>
      <c r="D84" s="1" t="s">
        <v>681</v>
      </c>
      <c r="E84" s="1" t="s">
        <v>682</v>
      </c>
      <c r="F84" s="1" t="s">
        <v>683</v>
      </c>
      <c r="G84" s="1" t="s">
        <v>684</v>
      </c>
      <c r="H84" s="1" t="s">
        <v>16</v>
      </c>
      <c r="I84" s="1">
        <v>94025</v>
      </c>
      <c r="J84" s="1" t="s">
        <v>685</v>
      </c>
      <c r="K84" s="1" t="s">
        <v>686</v>
      </c>
      <c r="L84" s="1" t="s">
        <v>687</v>
      </c>
      <c r="M84" s="1" t="s">
        <v>688</v>
      </c>
      <c r="N84" s="4">
        <v>151000</v>
      </c>
    </row>
    <row r="85" spans="1:14" x14ac:dyDescent="0.25">
      <c r="A85" s="1">
        <f>IFERROR(RANK(B85, $B$2:$B$1003,1)+COUNTIF(B$1:B84, B85),"")</f>
        <v>536</v>
      </c>
      <c r="B85" s="1">
        <f>IFERROR(SEARCH(SearchComplete!$C$4,C85),"")</f>
        <v>6</v>
      </c>
      <c r="C85" s="1" t="s">
        <v>689</v>
      </c>
      <c r="D85" s="1" t="s">
        <v>690</v>
      </c>
      <c r="E85" s="1" t="s">
        <v>691</v>
      </c>
      <c r="F85" s="1" t="s">
        <v>692</v>
      </c>
      <c r="G85" s="1" t="s">
        <v>693</v>
      </c>
      <c r="H85" s="1" t="s">
        <v>36</v>
      </c>
      <c r="I85" s="1">
        <v>44122</v>
      </c>
      <c r="J85" s="1" t="s">
        <v>694</v>
      </c>
      <c r="K85" s="1" t="s">
        <v>695</v>
      </c>
      <c r="L85" s="1" t="s">
        <v>696</v>
      </c>
      <c r="M85" s="1" t="s">
        <v>697</v>
      </c>
      <c r="N85" s="4">
        <v>576500</v>
      </c>
    </row>
    <row r="86" spans="1:14" x14ac:dyDescent="0.25">
      <c r="A86" s="1">
        <f>IFERROR(RANK(B86, $B$2:$B$1003,1)+COUNTIF(B$1:B85, B86),"")</f>
        <v>14</v>
      </c>
      <c r="B86" s="1">
        <f>IFERROR(SEARCH(SearchComplete!$C$4,C86),"")</f>
        <v>1</v>
      </c>
      <c r="C86" s="1" t="s">
        <v>698</v>
      </c>
      <c r="D86" s="1" t="s">
        <v>699</v>
      </c>
      <c r="E86" s="1" t="s">
        <v>700</v>
      </c>
      <c r="F86" s="1" t="s">
        <v>701</v>
      </c>
      <c r="G86" s="1" t="s">
        <v>702</v>
      </c>
      <c r="H86" s="1" t="s">
        <v>261</v>
      </c>
      <c r="I86" s="1">
        <v>11566</v>
      </c>
      <c r="J86" s="1" t="s">
        <v>703</v>
      </c>
      <c r="K86" s="1" t="s">
        <v>704</v>
      </c>
      <c r="L86" s="1" t="s">
        <v>705</v>
      </c>
      <c r="M86" s="1" t="s">
        <v>706</v>
      </c>
      <c r="N86" s="4">
        <v>284200</v>
      </c>
    </row>
    <row r="87" spans="1:14" x14ac:dyDescent="0.25">
      <c r="A87" s="1">
        <f>IFERROR(RANK(B87, $B$2:$B$1003,1)+COUNTIF(B$1:B86, B87),"")</f>
        <v>112</v>
      </c>
      <c r="B87" s="1">
        <f>IFERROR(SEARCH(SearchComplete!$C$4,C87),"")</f>
        <v>2</v>
      </c>
      <c r="C87" s="1" t="s">
        <v>707</v>
      </c>
      <c r="D87" s="1" t="s">
        <v>708</v>
      </c>
      <c r="E87" s="1" t="s">
        <v>709</v>
      </c>
      <c r="F87" s="1" t="s">
        <v>44</v>
      </c>
      <c r="G87" s="1" t="s">
        <v>44</v>
      </c>
      <c r="H87" s="1" t="s">
        <v>16</v>
      </c>
      <c r="I87" s="1">
        <v>95828</v>
      </c>
      <c r="J87" s="1" t="s">
        <v>710</v>
      </c>
      <c r="K87" s="1" t="s">
        <v>711</v>
      </c>
      <c r="L87" s="1" t="s">
        <v>712</v>
      </c>
      <c r="M87" s="1" t="s">
        <v>713</v>
      </c>
      <c r="N87" s="4">
        <v>375100</v>
      </c>
    </row>
    <row r="88" spans="1:14" x14ac:dyDescent="0.25">
      <c r="A88" s="1">
        <f>IFERROR(RANK(B88, $B$2:$B$1003,1)+COUNTIF(B$1:B87, B88),"")</f>
        <v>15</v>
      </c>
      <c r="B88" s="1">
        <f>IFERROR(SEARCH(SearchComplete!$C$4,C88),"")</f>
        <v>1</v>
      </c>
      <c r="C88" s="1" t="s">
        <v>714</v>
      </c>
      <c r="D88" s="1" t="s">
        <v>715</v>
      </c>
      <c r="E88" s="1" t="s">
        <v>716</v>
      </c>
      <c r="F88" s="1" t="s">
        <v>717</v>
      </c>
      <c r="G88" s="1" t="s">
        <v>718</v>
      </c>
      <c r="H88" s="1" t="s">
        <v>224</v>
      </c>
      <c r="I88" s="1">
        <v>70005</v>
      </c>
      <c r="J88" s="1" t="s">
        <v>719</v>
      </c>
      <c r="K88" s="1" t="s">
        <v>720</v>
      </c>
      <c r="L88" s="1" t="s">
        <v>721</v>
      </c>
      <c r="M88" s="1" t="s">
        <v>722</v>
      </c>
      <c r="N88" s="4">
        <v>374100</v>
      </c>
    </row>
    <row r="89" spans="1:14" x14ac:dyDescent="0.25">
      <c r="A89" s="1">
        <f>IFERROR(RANK(B89, $B$2:$B$1003,1)+COUNTIF(B$1:B88, B89),"")</f>
        <v>16</v>
      </c>
      <c r="B89" s="1">
        <f>IFERROR(SEARCH(SearchComplete!$C$4,C89),"")</f>
        <v>1</v>
      </c>
      <c r="C89" s="1" t="s">
        <v>723</v>
      </c>
      <c r="D89" s="1" t="s">
        <v>724</v>
      </c>
      <c r="E89" s="1" t="s">
        <v>725</v>
      </c>
      <c r="F89" s="1" t="s">
        <v>726</v>
      </c>
      <c r="G89" s="1" t="s">
        <v>242</v>
      </c>
      <c r="H89" s="1" t="s">
        <v>16</v>
      </c>
      <c r="I89" s="1">
        <v>92660</v>
      </c>
      <c r="J89" s="1" t="s">
        <v>727</v>
      </c>
      <c r="K89" s="1" t="s">
        <v>728</v>
      </c>
      <c r="L89" s="1" t="s">
        <v>729</v>
      </c>
      <c r="M89" s="1" t="s">
        <v>730</v>
      </c>
      <c r="N89" s="4">
        <v>523000</v>
      </c>
    </row>
    <row r="90" spans="1:14" x14ac:dyDescent="0.25">
      <c r="A90" s="1">
        <f>IFERROR(RANK(B90, $B$2:$B$1003,1)+COUNTIF(B$1:B89, B90),"")</f>
        <v>113</v>
      </c>
      <c r="B90" s="1">
        <f>IFERROR(SEARCH(SearchComplete!$C$4,C90),"")</f>
        <v>2</v>
      </c>
      <c r="C90" s="1" t="s">
        <v>731</v>
      </c>
      <c r="D90" s="1" t="s">
        <v>732</v>
      </c>
      <c r="E90" s="1" t="s">
        <v>733</v>
      </c>
      <c r="F90" s="1" t="s">
        <v>734</v>
      </c>
      <c r="G90" s="1" t="s">
        <v>735</v>
      </c>
      <c r="H90" s="1" t="s">
        <v>736</v>
      </c>
      <c r="I90" s="1">
        <v>99709</v>
      </c>
      <c r="J90" s="1" t="s">
        <v>737</v>
      </c>
      <c r="K90" s="1" t="s">
        <v>738</v>
      </c>
      <c r="L90" s="1" t="s">
        <v>739</v>
      </c>
      <c r="M90" s="1" t="s">
        <v>740</v>
      </c>
      <c r="N90" s="4">
        <v>816200</v>
      </c>
    </row>
    <row r="91" spans="1:14" x14ac:dyDescent="0.25">
      <c r="A91" s="1">
        <f>IFERROR(RANK(B91, $B$2:$B$1003,1)+COUNTIF(B$1:B90, B91),"")</f>
        <v>114</v>
      </c>
      <c r="B91" s="1">
        <f>IFERROR(SEARCH(SearchComplete!$C$4,C91),"")</f>
        <v>2</v>
      </c>
      <c r="C91" s="1" t="s">
        <v>741</v>
      </c>
      <c r="D91" s="1" t="s">
        <v>742</v>
      </c>
      <c r="E91" s="1" t="s">
        <v>743</v>
      </c>
      <c r="F91" s="1" t="s">
        <v>744</v>
      </c>
      <c r="G91" s="1" t="s">
        <v>205</v>
      </c>
      <c r="H91" s="1" t="s">
        <v>16</v>
      </c>
      <c r="I91" s="1">
        <v>91733</v>
      </c>
      <c r="J91" s="1" t="s">
        <v>745</v>
      </c>
      <c r="K91" s="1" t="s">
        <v>746</v>
      </c>
      <c r="L91" s="1" t="s">
        <v>747</v>
      </c>
      <c r="M91" s="1" t="s">
        <v>748</v>
      </c>
      <c r="N91" s="4">
        <v>676200</v>
      </c>
    </row>
    <row r="92" spans="1:14" x14ac:dyDescent="0.25">
      <c r="A92" s="1" t="str">
        <f>IFERROR(RANK(B92, $B$2:$B$1003,1)+COUNTIF(B$1:B91, B92),"")</f>
        <v/>
      </c>
      <c r="B92" s="1" t="str">
        <f>IFERROR(SEARCH(SearchComplete!$C$4,C92),"")</f>
        <v/>
      </c>
      <c r="C92" s="1" t="s">
        <v>749</v>
      </c>
      <c r="D92" s="1" t="s">
        <v>750</v>
      </c>
      <c r="E92" s="1" t="s">
        <v>751</v>
      </c>
      <c r="F92" s="1" t="s">
        <v>752</v>
      </c>
      <c r="G92" s="1" t="s">
        <v>604</v>
      </c>
      <c r="H92" s="1" t="s">
        <v>143</v>
      </c>
      <c r="I92" s="1">
        <v>31093</v>
      </c>
      <c r="J92" s="1" t="s">
        <v>753</v>
      </c>
      <c r="K92" s="1" t="s">
        <v>754</v>
      </c>
      <c r="L92" s="1" t="s">
        <v>755</v>
      </c>
      <c r="M92" s="1" t="s">
        <v>756</v>
      </c>
      <c r="N92" s="4">
        <v>621100</v>
      </c>
    </row>
    <row r="93" spans="1:14" x14ac:dyDescent="0.25">
      <c r="A93" s="1">
        <f>IFERROR(RANK(B93, $B$2:$B$1003,1)+COUNTIF(B$1:B92, B93),"")</f>
        <v>115</v>
      </c>
      <c r="B93" s="1">
        <f>IFERROR(SEARCH(SearchComplete!$C$4,C93),"")</f>
        <v>2</v>
      </c>
      <c r="C93" s="1" t="s">
        <v>757</v>
      </c>
      <c r="D93" s="1" t="s">
        <v>758</v>
      </c>
      <c r="E93" s="1" t="s">
        <v>759</v>
      </c>
      <c r="F93" s="1" t="s">
        <v>441</v>
      </c>
      <c r="G93" s="1" t="s">
        <v>342</v>
      </c>
      <c r="H93" s="1" t="s">
        <v>196</v>
      </c>
      <c r="I93" s="1">
        <v>7866</v>
      </c>
      <c r="J93" s="1" t="s">
        <v>760</v>
      </c>
      <c r="K93" s="1" t="s">
        <v>761</v>
      </c>
      <c r="L93" s="1" t="s">
        <v>762</v>
      </c>
      <c r="M93" s="1" t="s">
        <v>763</v>
      </c>
      <c r="N93" s="4">
        <v>93200</v>
      </c>
    </row>
    <row r="94" spans="1:14" x14ac:dyDescent="0.25">
      <c r="A94" s="1">
        <f>IFERROR(RANK(B94, $B$2:$B$1003,1)+COUNTIF(B$1:B93, B94),"")</f>
        <v>116</v>
      </c>
      <c r="B94" s="1">
        <f>IFERROR(SEARCH(SearchComplete!$C$4,C94),"")</f>
        <v>2</v>
      </c>
      <c r="C94" s="1" t="s">
        <v>764</v>
      </c>
      <c r="D94" s="1" t="s">
        <v>765</v>
      </c>
      <c r="E94" s="1" t="s">
        <v>766</v>
      </c>
      <c r="F94" s="1" t="s">
        <v>767</v>
      </c>
      <c r="G94" s="1" t="s">
        <v>767</v>
      </c>
      <c r="H94" s="1" t="s">
        <v>16</v>
      </c>
      <c r="I94" s="1">
        <v>94105</v>
      </c>
      <c r="J94" s="1" t="s">
        <v>768</v>
      </c>
      <c r="K94" s="1" t="s">
        <v>769</v>
      </c>
      <c r="L94" s="1" t="s">
        <v>770</v>
      </c>
      <c r="M94" s="1" t="s">
        <v>771</v>
      </c>
      <c r="N94" s="4">
        <v>650300</v>
      </c>
    </row>
    <row r="95" spans="1:14" x14ac:dyDescent="0.25">
      <c r="A95" s="1">
        <f>IFERROR(RANK(B95, $B$2:$B$1003,1)+COUNTIF(B$1:B94, B95),"")</f>
        <v>117</v>
      </c>
      <c r="B95" s="1">
        <f>IFERROR(SEARCH(SearchComplete!$C$4,C95),"")</f>
        <v>2</v>
      </c>
      <c r="C95" s="1" t="s">
        <v>772</v>
      </c>
      <c r="D95" s="1" t="s">
        <v>773</v>
      </c>
      <c r="E95" s="1" t="s">
        <v>774</v>
      </c>
      <c r="F95" s="1" t="s">
        <v>775</v>
      </c>
      <c r="G95" s="1" t="s">
        <v>232</v>
      </c>
      <c r="H95" s="1" t="s">
        <v>233</v>
      </c>
      <c r="I95" s="1">
        <v>21244</v>
      </c>
      <c r="J95" s="1" t="s">
        <v>776</v>
      </c>
      <c r="K95" s="1" t="s">
        <v>777</v>
      </c>
      <c r="L95" s="1" t="s">
        <v>778</v>
      </c>
      <c r="M95" s="1" t="s">
        <v>779</v>
      </c>
      <c r="N95" s="4">
        <v>61600</v>
      </c>
    </row>
    <row r="96" spans="1:14" x14ac:dyDescent="0.25">
      <c r="A96" s="1">
        <f>IFERROR(RANK(B96, $B$2:$B$1003,1)+COUNTIF(B$1:B95, B96),"")</f>
        <v>748</v>
      </c>
      <c r="B96" s="1">
        <f>IFERROR(SEARCH(SearchComplete!$C$4,C96),"")</f>
        <v>12</v>
      </c>
      <c r="C96" s="1" t="s">
        <v>780</v>
      </c>
      <c r="D96" s="1" t="s">
        <v>781</v>
      </c>
      <c r="E96" s="1" t="s">
        <v>782</v>
      </c>
      <c r="F96" s="1" t="s">
        <v>222</v>
      </c>
      <c r="G96" s="1" t="s">
        <v>223</v>
      </c>
      <c r="H96" s="1" t="s">
        <v>224</v>
      </c>
      <c r="I96" s="1">
        <v>70122</v>
      </c>
      <c r="J96" s="1" t="s">
        <v>783</v>
      </c>
      <c r="K96" s="1" t="s">
        <v>784</v>
      </c>
      <c r="L96" s="1" t="s">
        <v>785</v>
      </c>
      <c r="M96" s="1" t="s">
        <v>786</v>
      </c>
      <c r="N96" s="4">
        <v>103100</v>
      </c>
    </row>
    <row r="97" spans="1:14" x14ac:dyDescent="0.25">
      <c r="A97" s="1">
        <f>IFERROR(RANK(B97, $B$2:$B$1003,1)+COUNTIF(B$1:B96, B97),"")</f>
        <v>118</v>
      </c>
      <c r="B97" s="1">
        <f>IFERROR(SEARCH(SearchComplete!$C$4,C97),"")</f>
        <v>2</v>
      </c>
      <c r="C97" s="1" t="s">
        <v>787</v>
      </c>
      <c r="D97" s="1" t="s">
        <v>788</v>
      </c>
      <c r="E97" s="1" t="s">
        <v>789</v>
      </c>
      <c r="F97" s="1" t="s">
        <v>790</v>
      </c>
      <c r="G97" s="1" t="s">
        <v>790</v>
      </c>
      <c r="H97" s="1" t="s">
        <v>158</v>
      </c>
      <c r="I97" s="1">
        <v>80231</v>
      </c>
      <c r="J97" s="1" t="s">
        <v>791</v>
      </c>
      <c r="K97" s="1" t="s">
        <v>792</v>
      </c>
      <c r="L97" s="1" t="s">
        <v>793</v>
      </c>
      <c r="M97" s="1" t="s">
        <v>794</v>
      </c>
      <c r="N97" s="4">
        <v>266900</v>
      </c>
    </row>
    <row r="98" spans="1:14" x14ac:dyDescent="0.25">
      <c r="A98" s="1" t="str">
        <f>IFERROR(RANK(B98, $B$2:$B$1003,1)+COUNTIF(B$1:B97, B98),"")</f>
        <v/>
      </c>
      <c r="B98" s="1" t="str">
        <f>IFERROR(SEARCH(SearchComplete!$C$4,C98),"")</f>
        <v/>
      </c>
      <c r="C98" s="1" t="s">
        <v>795</v>
      </c>
      <c r="D98" s="1" t="s">
        <v>796</v>
      </c>
      <c r="E98" s="1" t="s">
        <v>797</v>
      </c>
      <c r="F98" s="1" t="s">
        <v>798</v>
      </c>
      <c r="G98" s="1" t="s">
        <v>799</v>
      </c>
      <c r="H98" s="1" t="s">
        <v>482</v>
      </c>
      <c r="I98" s="1">
        <v>54313</v>
      </c>
      <c r="J98" s="1" t="s">
        <v>800</v>
      </c>
      <c r="K98" s="1" t="s">
        <v>801</v>
      </c>
      <c r="L98" s="1" t="s">
        <v>802</v>
      </c>
      <c r="M98" s="1" t="s">
        <v>803</v>
      </c>
      <c r="N98" s="4">
        <v>992300</v>
      </c>
    </row>
    <row r="99" spans="1:14" x14ac:dyDescent="0.25">
      <c r="A99" s="1">
        <f>IFERROR(RANK(B99, $B$2:$B$1003,1)+COUNTIF(B$1:B98, B99),"")</f>
        <v>332</v>
      </c>
      <c r="B99" s="1">
        <f>IFERROR(SEARCH(SearchComplete!$C$4,C99),"")</f>
        <v>3</v>
      </c>
      <c r="C99" s="1" t="s">
        <v>804</v>
      </c>
      <c r="D99" s="1" t="s">
        <v>805</v>
      </c>
      <c r="E99" s="1" t="s">
        <v>806</v>
      </c>
      <c r="F99" s="1" t="s">
        <v>807</v>
      </c>
      <c r="G99" s="1" t="s">
        <v>702</v>
      </c>
      <c r="H99" s="1" t="s">
        <v>261</v>
      </c>
      <c r="I99" s="1">
        <v>11520</v>
      </c>
      <c r="J99" s="1" t="s">
        <v>808</v>
      </c>
      <c r="K99" s="1" t="s">
        <v>809</v>
      </c>
      <c r="L99" s="1" t="s">
        <v>810</v>
      </c>
      <c r="M99" s="1" t="s">
        <v>811</v>
      </c>
      <c r="N99" s="4">
        <v>436900</v>
      </c>
    </row>
    <row r="100" spans="1:14" x14ac:dyDescent="0.25">
      <c r="A100" s="1">
        <f>IFERROR(RANK(B100, $B$2:$B$1003,1)+COUNTIF(B$1:B99, B100),"")</f>
        <v>119</v>
      </c>
      <c r="B100" s="1">
        <f>IFERROR(SEARCH(SearchComplete!$C$4,C100),"")</f>
        <v>2</v>
      </c>
      <c r="C100" s="1" t="s">
        <v>812</v>
      </c>
      <c r="D100" s="1" t="s">
        <v>813</v>
      </c>
      <c r="E100" s="1" t="s">
        <v>814</v>
      </c>
      <c r="F100" s="1" t="s">
        <v>815</v>
      </c>
      <c r="G100" s="1" t="s">
        <v>242</v>
      </c>
      <c r="H100" s="1" t="s">
        <v>16</v>
      </c>
      <c r="I100" s="1">
        <v>92705</v>
      </c>
      <c r="J100" s="1" t="s">
        <v>816</v>
      </c>
      <c r="K100" s="1" t="s">
        <v>817</v>
      </c>
      <c r="L100" s="1" t="s">
        <v>818</v>
      </c>
      <c r="M100" s="1" t="s">
        <v>819</v>
      </c>
      <c r="N100" s="4">
        <v>845800</v>
      </c>
    </row>
    <row r="101" spans="1:14" x14ac:dyDescent="0.25">
      <c r="A101" s="1">
        <f>IFERROR(RANK(B101, $B$2:$B$1003,1)+COUNTIF(B$1:B100, B101),"")</f>
        <v>120</v>
      </c>
      <c r="B101" s="1">
        <f>IFERROR(SEARCH(SearchComplete!$C$4,C101),"")</f>
        <v>2</v>
      </c>
      <c r="C101" s="1" t="s">
        <v>820</v>
      </c>
      <c r="D101" s="1" t="s">
        <v>821</v>
      </c>
      <c r="E101" s="1" t="s">
        <v>822</v>
      </c>
      <c r="F101" s="1" t="s">
        <v>823</v>
      </c>
      <c r="G101" s="1" t="s">
        <v>232</v>
      </c>
      <c r="H101" s="1" t="s">
        <v>233</v>
      </c>
      <c r="I101" s="1">
        <v>21286</v>
      </c>
      <c r="J101" s="1" t="s">
        <v>824</v>
      </c>
      <c r="K101" s="1" t="s">
        <v>825</v>
      </c>
      <c r="L101" s="1" t="s">
        <v>826</v>
      </c>
      <c r="M101" s="1" t="s">
        <v>827</v>
      </c>
      <c r="N101" s="4">
        <v>235100</v>
      </c>
    </row>
    <row r="102" spans="1:14" x14ac:dyDescent="0.25">
      <c r="A102" s="1">
        <f>IFERROR(RANK(B102, $B$2:$B$1003,1)+COUNTIF(B$1:B101, B102),"")</f>
        <v>463</v>
      </c>
      <c r="B102" s="1">
        <f>IFERROR(SEARCH(SearchComplete!$C$4,C102),"")</f>
        <v>5</v>
      </c>
      <c r="C102" s="1" t="s">
        <v>828</v>
      </c>
      <c r="D102" s="1" t="s">
        <v>829</v>
      </c>
      <c r="E102" s="1" t="s">
        <v>505</v>
      </c>
      <c r="F102" s="1" t="s">
        <v>506</v>
      </c>
      <c r="G102" s="1" t="s">
        <v>507</v>
      </c>
      <c r="H102" s="1" t="s">
        <v>196</v>
      </c>
      <c r="I102" s="1">
        <v>7728</v>
      </c>
      <c r="J102" s="1" t="s">
        <v>830</v>
      </c>
      <c r="K102" s="1" t="s">
        <v>831</v>
      </c>
      <c r="L102" s="1" t="s">
        <v>832</v>
      </c>
      <c r="M102" s="1" t="s">
        <v>833</v>
      </c>
      <c r="N102" s="4">
        <v>213300</v>
      </c>
    </row>
    <row r="103" spans="1:14" x14ac:dyDescent="0.25">
      <c r="A103" s="1">
        <f>IFERROR(RANK(B103, $B$2:$B$1003,1)+COUNTIF(B$1:B102, B103),"")</f>
        <v>121</v>
      </c>
      <c r="B103" s="1">
        <f>IFERROR(SEARCH(SearchComplete!$C$4,C103),"")</f>
        <v>2</v>
      </c>
      <c r="C103" s="1" t="s">
        <v>834</v>
      </c>
      <c r="D103" s="1" t="s">
        <v>835</v>
      </c>
      <c r="E103" s="1" t="s">
        <v>836</v>
      </c>
      <c r="F103" s="1" t="s">
        <v>837</v>
      </c>
      <c r="G103" s="1" t="s">
        <v>838</v>
      </c>
      <c r="H103" s="1" t="s">
        <v>36</v>
      </c>
      <c r="I103" s="1">
        <v>44311</v>
      </c>
      <c r="J103" s="1" t="s">
        <v>839</v>
      </c>
      <c r="K103" s="1" t="s">
        <v>840</v>
      </c>
      <c r="L103" s="1" t="s">
        <v>841</v>
      </c>
      <c r="M103" s="1" t="s">
        <v>842</v>
      </c>
      <c r="N103" s="4">
        <v>272000</v>
      </c>
    </row>
    <row r="104" spans="1:14" x14ac:dyDescent="0.25">
      <c r="A104" s="1">
        <f>IFERROR(RANK(B104, $B$2:$B$1003,1)+COUNTIF(B$1:B103, B104),"")</f>
        <v>122</v>
      </c>
      <c r="B104" s="1">
        <f>IFERROR(SEARCH(SearchComplete!$C$4,C104),"")</f>
        <v>2</v>
      </c>
      <c r="C104" s="1" t="s">
        <v>843</v>
      </c>
      <c r="D104" s="1" t="s">
        <v>844</v>
      </c>
      <c r="E104" s="1" t="s">
        <v>845</v>
      </c>
      <c r="F104" s="1" t="s">
        <v>846</v>
      </c>
      <c r="G104" s="1" t="s">
        <v>847</v>
      </c>
      <c r="H104" s="1" t="s">
        <v>224</v>
      </c>
      <c r="I104" s="1">
        <v>71301</v>
      </c>
      <c r="J104" s="1" t="s">
        <v>848</v>
      </c>
      <c r="K104" s="1" t="s">
        <v>849</v>
      </c>
      <c r="L104" s="1" t="s">
        <v>850</v>
      </c>
      <c r="M104" s="1" t="s">
        <v>851</v>
      </c>
      <c r="N104" s="4">
        <v>572500</v>
      </c>
    </row>
    <row r="105" spans="1:14" x14ac:dyDescent="0.25">
      <c r="A105" s="1">
        <f>IFERROR(RANK(B105, $B$2:$B$1003,1)+COUNTIF(B$1:B104, B105),"")</f>
        <v>464</v>
      </c>
      <c r="B105" s="1">
        <f>IFERROR(SEARCH(SearchComplete!$C$4,C105),"")</f>
        <v>5</v>
      </c>
      <c r="C105" s="1" t="s">
        <v>852</v>
      </c>
      <c r="D105" s="1" t="s">
        <v>853</v>
      </c>
      <c r="E105" s="1" t="s">
        <v>854</v>
      </c>
      <c r="F105" s="1" t="s">
        <v>205</v>
      </c>
      <c r="G105" s="1" t="s">
        <v>205</v>
      </c>
      <c r="H105" s="1" t="s">
        <v>16</v>
      </c>
      <c r="I105" s="1">
        <v>90063</v>
      </c>
      <c r="J105" s="1" t="s">
        <v>855</v>
      </c>
      <c r="K105" s="1" t="s">
        <v>856</v>
      </c>
      <c r="L105" s="1" t="s">
        <v>857</v>
      </c>
      <c r="M105" s="1" t="s">
        <v>858</v>
      </c>
      <c r="N105" s="4">
        <v>283000</v>
      </c>
    </row>
    <row r="106" spans="1:14" x14ac:dyDescent="0.25">
      <c r="A106" s="1">
        <f>IFERROR(RANK(B106, $B$2:$B$1003,1)+COUNTIF(B$1:B105, B106),"")</f>
        <v>537</v>
      </c>
      <c r="B106" s="1">
        <f>IFERROR(SEARCH(SearchComplete!$C$4,C106),"")</f>
        <v>6</v>
      </c>
      <c r="C106" s="1" t="s">
        <v>859</v>
      </c>
      <c r="D106" s="1" t="s">
        <v>860</v>
      </c>
      <c r="E106" s="1" t="s">
        <v>861</v>
      </c>
      <c r="F106" s="1" t="s">
        <v>862</v>
      </c>
      <c r="G106" s="1" t="s">
        <v>863</v>
      </c>
      <c r="H106" s="1" t="s">
        <v>864</v>
      </c>
      <c r="I106" s="1">
        <v>6905</v>
      </c>
      <c r="J106" s="1" t="s">
        <v>865</v>
      </c>
      <c r="K106" s="1" t="s">
        <v>866</v>
      </c>
      <c r="L106" s="1" t="s">
        <v>867</v>
      </c>
      <c r="M106" s="1" t="s">
        <v>868</v>
      </c>
      <c r="N106" s="4">
        <v>358700</v>
      </c>
    </row>
    <row r="107" spans="1:14" x14ac:dyDescent="0.25">
      <c r="A107" s="1">
        <f>IFERROR(RANK(B107, $B$2:$B$1003,1)+COUNTIF(B$1:B106, B107),"")</f>
        <v>333</v>
      </c>
      <c r="B107" s="1">
        <f>IFERROR(SEARCH(SearchComplete!$C$4,C107),"")</f>
        <v>3</v>
      </c>
      <c r="C107" s="1" t="s">
        <v>869</v>
      </c>
      <c r="D107" s="1" t="s">
        <v>870</v>
      </c>
      <c r="E107" s="1" t="s">
        <v>871</v>
      </c>
      <c r="F107" s="1" t="s">
        <v>872</v>
      </c>
      <c r="G107" s="1" t="s">
        <v>873</v>
      </c>
      <c r="H107" s="1" t="s">
        <v>874</v>
      </c>
      <c r="I107" s="1">
        <v>72774</v>
      </c>
      <c r="J107" s="1" t="s">
        <v>875</v>
      </c>
      <c r="K107" s="1" t="s">
        <v>876</v>
      </c>
      <c r="L107" s="1" t="s">
        <v>877</v>
      </c>
      <c r="M107" s="1" t="s">
        <v>878</v>
      </c>
      <c r="N107" s="4">
        <v>645500</v>
      </c>
    </row>
    <row r="108" spans="1:14" x14ac:dyDescent="0.25">
      <c r="A108" s="1">
        <f>IFERROR(RANK(B108, $B$2:$B$1003,1)+COUNTIF(B$1:B107, B108),"")</f>
        <v>465</v>
      </c>
      <c r="B108" s="1">
        <f>IFERROR(SEARCH(SearchComplete!$C$4,C108),"")</f>
        <v>5</v>
      </c>
      <c r="C108" s="1" t="s">
        <v>879</v>
      </c>
      <c r="D108" s="1" t="s">
        <v>880</v>
      </c>
      <c r="E108" s="1" t="s">
        <v>881</v>
      </c>
      <c r="F108" s="1" t="s">
        <v>882</v>
      </c>
      <c r="G108" s="1" t="s">
        <v>205</v>
      </c>
      <c r="H108" s="1" t="s">
        <v>16</v>
      </c>
      <c r="I108" s="1">
        <v>91702</v>
      </c>
      <c r="J108" s="1" t="s">
        <v>883</v>
      </c>
      <c r="K108" s="1" t="s">
        <v>884</v>
      </c>
      <c r="L108" s="1" t="s">
        <v>885</v>
      </c>
      <c r="M108" s="1" t="s">
        <v>886</v>
      </c>
      <c r="N108" s="4">
        <v>484400</v>
      </c>
    </row>
    <row r="109" spans="1:14" x14ac:dyDescent="0.25">
      <c r="A109" s="1">
        <f>IFERROR(RANK(B109, $B$2:$B$1003,1)+COUNTIF(B$1:B108, B109),"")</f>
        <v>398</v>
      </c>
      <c r="B109" s="1">
        <f>IFERROR(SEARCH(SearchComplete!$C$4,C109),"")</f>
        <v>4</v>
      </c>
      <c r="C109" s="1" t="s">
        <v>887</v>
      </c>
      <c r="D109" s="1" t="s">
        <v>888</v>
      </c>
      <c r="E109" s="1" t="s">
        <v>889</v>
      </c>
      <c r="F109" s="1" t="s">
        <v>44</v>
      </c>
      <c r="G109" s="1" t="s">
        <v>44</v>
      </c>
      <c r="H109" s="1" t="s">
        <v>16</v>
      </c>
      <c r="I109" s="1">
        <v>95826</v>
      </c>
      <c r="J109" s="1" t="s">
        <v>890</v>
      </c>
      <c r="K109" s="1" t="s">
        <v>891</v>
      </c>
      <c r="L109" s="1" t="s">
        <v>892</v>
      </c>
      <c r="M109" s="1" t="s">
        <v>893</v>
      </c>
      <c r="N109" s="4">
        <v>887400</v>
      </c>
    </row>
    <row r="110" spans="1:14" x14ac:dyDescent="0.25">
      <c r="A110" s="1" t="str">
        <f>IFERROR(RANK(B110, $B$2:$B$1003,1)+COUNTIF(B$1:B109, B110),"")</f>
        <v/>
      </c>
      <c r="B110" s="1" t="str">
        <f>IFERROR(SEARCH(SearchComplete!$C$4,C110),"")</f>
        <v/>
      </c>
      <c r="C110" s="1" t="s">
        <v>894</v>
      </c>
      <c r="D110" s="1" t="s">
        <v>895</v>
      </c>
      <c r="E110" s="1" t="s">
        <v>896</v>
      </c>
      <c r="F110" s="1" t="s">
        <v>897</v>
      </c>
      <c r="G110" s="1" t="s">
        <v>450</v>
      </c>
      <c r="H110" s="1" t="s">
        <v>26</v>
      </c>
      <c r="I110" s="1">
        <v>33030</v>
      </c>
      <c r="J110" s="1" t="s">
        <v>898</v>
      </c>
      <c r="K110" s="1" t="s">
        <v>899</v>
      </c>
      <c r="L110" s="1" t="s">
        <v>900</v>
      </c>
      <c r="M110" s="1" t="s">
        <v>901</v>
      </c>
      <c r="N110" s="4">
        <v>54600</v>
      </c>
    </row>
    <row r="111" spans="1:14" x14ac:dyDescent="0.25">
      <c r="A111" s="1">
        <f>IFERROR(RANK(B111, $B$2:$B$1003,1)+COUNTIF(B$1:B110, B111),"")</f>
        <v>399</v>
      </c>
      <c r="B111" s="1">
        <f>IFERROR(SEARCH(SearchComplete!$C$4,C111),"")</f>
        <v>4</v>
      </c>
      <c r="C111" s="1" t="s">
        <v>902</v>
      </c>
      <c r="D111" s="1" t="s">
        <v>903</v>
      </c>
      <c r="E111" s="1" t="s">
        <v>904</v>
      </c>
      <c r="F111" s="1" t="s">
        <v>905</v>
      </c>
      <c r="G111" s="1" t="s">
        <v>905</v>
      </c>
      <c r="H111" s="1" t="s">
        <v>224</v>
      </c>
      <c r="I111" s="1">
        <v>70508</v>
      </c>
      <c r="J111" s="1" t="s">
        <v>906</v>
      </c>
      <c r="K111" s="1" t="s">
        <v>907</v>
      </c>
      <c r="L111" s="1" t="s">
        <v>908</v>
      </c>
      <c r="M111" s="1" t="s">
        <v>909</v>
      </c>
      <c r="N111" s="4">
        <v>182300</v>
      </c>
    </row>
    <row r="112" spans="1:14" x14ac:dyDescent="0.25">
      <c r="A112" s="1" t="str">
        <f>IFERROR(RANK(B112, $B$2:$B$1003,1)+COUNTIF(B$1:B111, B112),"")</f>
        <v/>
      </c>
      <c r="B112" s="1" t="str">
        <f>IFERROR(SEARCH(SearchComplete!$C$4,C112),"")</f>
        <v/>
      </c>
      <c r="C112" s="1" t="s">
        <v>910</v>
      </c>
      <c r="D112" s="1" t="s">
        <v>911</v>
      </c>
      <c r="E112" s="1" t="s">
        <v>912</v>
      </c>
      <c r="F112" s="1" t="s">
        <v>259</v>
      </c>
      <c r="G112" s="1" t="s">
        <v>260</v>
      </c>
      <c r="H112" s="1" t="s">
        <v>261</v>
      </c>
      <c r="I112" s="1">
        <v>11201</v>
      </c>
      <c r="J112" s="1" t="s">
        <v>913</v>
      </c>
      <c r="K112" s="1" t="s">
        <v>914</v>
      </c>
      <c r="L112" s="1" t="s">
        <v>915</v>
      </c>
      <c r="M112" s="1" t="s">
        <v>916</v>
      </c>
      <c r="N112" s="4">
        <v>824000</v>
      </c>
    </row>
    <row r="113" spans="1:14" x14ac:dyDescent="0.25">
      <c r="A113" s="1">
        <f>IFERROR(RANK(B113, $B$2:$B$1003,1)+COUNTIF(B$1:B112, B113),"")</f>
        <v>400</v>
      </c>
      <c r="B113" s="1">
        <f>IFERROR(SEARCH(SearchComplete!$C$4,C113),"")</f>
        <v>4</v>
      </c>
      <c r="C113" s="1" t="s">
        <v>917</v>
      </c>
      <c r="D113" s="1" t="s">
        <v>918</v>
      </c>
      <c r="E113" s="1" t="s">
        <v>919</v>
      </c>
      <c r="F113" s="1" t="s">
        <v>920</v>
      </c>
      <c r="G113" s="1" t="s">
        <v>167</v>
      </c>
      <c r="H113" s="1" t="s">
        <v>233</v>
      </c>
      <c r="I113" s="1">
        <v>20866</v>
      </c>
      <c r="J113" s="1" t="s">
        <v>921</v>
      </c>
      <c r="K113" s="1" t="s">
        <v>922</v>
      </c>
      <c r="L113" s="1" t="s">
        <v>923</v>
      </c>
      <c r="M113" s="1" t="s">
        <v>924</v>
      </c>
      <c r="N113" s="4">
        <v>246100</v>
      </c>
    </row>
    <row r="114" spans="1:14" x14ac:dyDescent="0.25">
      <c r="A114" s="1">
        <f>IFERROR(RANK(B114, $B$2:$B$1003,1)+COUNTIF(B$1:B113, B114),"")</f>
        <v>466</v>
      </c>
      <c r="B114" s="1">
        <f>IFERROR(SEARCH(SearchComplete!$C$4,C114),"")</f>
        <v>5</v>
      </c>
      <c r="C114" s="1" t="s">
        <v>925</v>
      </c>
      <c r="D114" s="1" t="s">
        <v>926</v>
      </c>
      <c r="E114" s="1" t="s">
        <v>927</v>
      </c>
      <c r="F114" s="1" t="s">
        <v>928</v>
      </c>
      <c r="G114" s="1" t="s">
        <v>929</v>
      </c>
      <c r="H114" s="1" t="s">
        <v>930</v>
      </c>
      <c r="I114" s="1">
        <v>57105</v>
      </c>
      <c r="J114" s="1" t="s">
        <v>931</v>
      </c>
      <c r="K114" s="1" t="s">
        <v>932</v>
      </c>
      <c r="L114" s="1" t="s">
        <v>933</v>
      </c>
      <c r="M114" s="1" t="s">
        <v>934</v>
      </c>
      <c r="N114" s="4">
        <v>205400</v>
      </c>
    </row>
    <row r="115" spans="1:14" x14ac:dyDescent="0.25">
      <c r="A115" s="1">
        <f>IFERROR(RANK(B115, $B$2:$B$1003,1)+COUNTIF(B$1:B114, B115),"")</f>
        <v>17</v>
      </c>
      <c r="B115" s="1">
        <f>IFERROR(SEARCH(SearchComplete!$C$4,C115),"")</f>
        <v>1</v>
      </c>
      <c r="C115" s="1" t="s">
        <v>935</v>
      </c>
      <c r="D115" s="1" t="s">
        <v>936</v>
      </c>
      <c r="E115" s="1" t="s">
        <v>937</v>
      </c>
      <c r="F115" s="1" t="s">
        <v>938</v>
      </c>
      <c r="G115" s="1" t="s">
        <v>939</v>
      </c>
      <c r="H115" s="1" t="s">
        <v>940</v>
      </c>
      <c r="I115" s="1">
        <v>64101</v>
      </c>
      <c r="J115" s="1" t="s">
        <v>941</v>
      </c>
      <c r="K115" s="1" t="s">
        <v>942</v>
      </c>
      <c r="L115" s="1" t="s">
        <v>943</v>
      </c>
      <c r="M115" s="1" t="s">
        <v>944</v>
      </c>
      <c r="N115" s="4">
        <v>745400</v>
      </c>
    </row>
    <row r="116" spans="1:14" x14ac:dyDescent="0.25">
      <c r="A116" s="1">
        <f>IFERROR(RANK(B116, $B$2:$B$1003,1)+COUNTIF(B$1:B115, B116),"")</f>
        <v>538</v>
      </c>
      <c r="B116" s="1">
        <f>IFERROR(SEARCH(SearchComplete!$C$4,C116),"")</f>
        <v>6</v>
      </c>
      <c r="C116" s="1" t="s">
        <v>945</v>
      </c>
      <c r="D116" s="1" t="s">
        <v>946</v>
      </c>
      <c r="E116" s="1" t="s">
        <v>947</v>
      </c>
      <c r="F116" s="1" t="s">
        <v>948</v>
      </c>
      <c r="G116" s="1" t="s">
        <v>949</v>
      </c>
      <c r="H116" s="1" t="s">
        <v>143</v>
      </c>
      <c r="I116" s="1">
        <v>30753</v>
      </c>
      <c r="J116" s="1" t="s">
        <v>950</v>
      </c>
      <c r="K116" s="1" t="s">
        <v>951</v>
      </c>
      <c r="L116" s="1" t="s">
        <v>952</v>
      </c>
      <c r="M116" s="1" t="s">
        <v>953</v>
      </c>
      <c r="N116" s="4">
        <v>289300</v>
      </c>
    </row>
    <row r="117" spans="1:14" x14ac:dyDescent="0.25">
      <c r="A117" s="1">
        <f>IFERROR(RANK(B117, $B$2:$B$1003,1)+COUNTIF(B$1:B116, B117),"")</f>
        <v>18</v>
      </c>
      <c r="B117" s="1">
        <f>IFERROR(SEARCH(SearchComplete!$C$4,C117),"")</f>
        <v>1</v>
      </c>
      <c r="C117" s="1" t="s">
        <v>954</v>
      </c>
      <c r="D117" s="1" t="s">
        <v>955</v>
      </c>
      <c r="E117" s="1" t="s">
        <v>956</v>
      </c>
      <c r="F117" s="1" t="s">
        <v>957</v>
      </c>
      <c r="G117" s="1" t="s">
        <v>195</v>
      </c>
      <c r="H117" s="1" t="s">
        <v>196</v>
      </c>
      <c r="I117" s="1">
        <v>7514</v>
      </c>
      <c r="J117" s="1" t="s">
        <v>958</v>
      </c>
      <c r="K117" s="1" t="s">
        <v>959</v>
      </c>
      <c r="L117" s="1" t="s">
        <v>960</v>
      </c>
      <c r="M117" s="1" t="s">
        <v>961</v>
      </c>
      <c r="N117" s="4">
        <v>837300</v>
      </c>
    </row>
    <row r="118" spans="1:14" x14ac:dyDescent="0.25">
      <c r="A118" s="1" t="str">
        <f>IFERROR(RANK(B118, $B$2:$B$1003,1)+COUNTIF(B$1:B117, B118),"")</f>
        <v/>
      </c>
      <c r="B118" s="1" t="str">
        <f>IFERROR(SEARCH(SearchComplete!$C$4,C118),"")</f>
        <v/>
      </c>
      <c r="C118" s="1" t="s">
        <v>962</v>
      </c>
      <c r="D118" s="1" t="s">
        <v>963</v>
      </c>
      <c r="E118" s="1" t="s">
        <v>964</v>
      </c>
      <c r="F118" s="1" t="s">
        <v>965</v>
      </c>
      <c r="G118" s="1" t="s">
        <v>473</v>
      </c>
      <c r="H118" s="1" t="s">
        <v>16</v>
      </c>
      <c r="I118" s="1">
        <v>94710</v>
      </c>
      <c r="J118" s="1" t="s">
        <v>966</v>
      </c>
      <c r="K118" s="1" t="s">
        <v>967</v>
      </c>
      <c r="L118" s="1" t="s">
        <v>968</v>
      </c>
      <c r="M118" s="1" t="s">
        <v>969</v>
      </c>
      <c r="N118" s="4">
        <v>713600</v>
      </c>
    </row>
    <row r="119" spans="1:14" x14ac:dyDescent="0.25">
      <c r="A119" s="1">
        <f>IFERROR(RANK(B119, $B$2:$B$1003,1)+COUNTIF(B$1:B118, B119),"")</f>
        <v>123</v>
      </c>
      <c r="B119" s="1">
        <f>IFERROR(SEARCH(SearchComplete!$C$4,C119),"")</f>
        <v>2</v>
      </c>
      <c r="C119" s="1" t="s">
        <v>970</v>
      </c>
      <c r="D119" s="1" t="s">
        <v>971</v>
      </c>
      <c r="E119" s="1" t="s">
        <v>972</v>
      </c>
      <c r="F119" s="1" t="s">
        <v>973</v>
      </c>
      <c r="G119" s="1" t="s">
        <v>974</v>
      </c>
      <c r="H119" s="1" t="s">
        <v>874</v>
      </c>
      <c r="I119" s="1">
        <v>72032</v>
      </c>
      <c r="J119" s="1" t="s">
        <v>975</v>
      </c>
      <c r="K119" s="1" t="s">
        <v>976</v>
      </c>
      <c r="L119" s="1" t="s">
        <v>977</v>
      </c>
      <c r="M119" s="1" t="s">
        <v>978</v>
      </c>
      <c r="N119" s="4">
        <v>82500</v>
      </c>
    </row>
    <row r="120" spans="1:14" x14ac:dyDescent="0.25">
      <c r="A120" s="1">
        <f>IFERROR(RANK(B120, $B$2:$B$1003,1)+COUNTIF(B$1:B119, B120),"")</f>
        <v>587</v>
      </c>
      <c r="B120" s="1">
        <f>IFERROR(SEARCH(SearchComplete!$C$4,C120),"")</f>
        <v>7</v>
      </c>
      <c r="C120" s="1" t="s">
        <v>979</v>
      </c>
      <c r="D120" s="1" t="s">
        <v>980</v>
      </c>
      <c r="E120" s="1" t="s">
        <v>981</v>
      </c>
      <c r="F120" s="1" t="s">
        <v>982</v>
      </c>
      <c r="G120" s="1" t="s">
        <v>983</v>
      </c>
      <c r="H120" s="1" t="s">
        <v>196</v>
      </c>
      <c r="I120" s="1">
        <v>8318</v>
      </c>
      <c r="J120" s="1" t="s">
        <v>984</v>
      </c>
      <c r="K120" s="1" t="s">
        <v>985</v>
      </c>
      <c r="L120" s="1" t="s">
        <v>986</v>
      </c>
      <c r="M120" s="1" t="s">
        <v>987</v>
      </c>
      <c r="N120" s="4">
        <v>483500</v>
      </c>
    </row>
    <row r="121" spans="1:14" x14ac:dyDescent="0.25">
      <c r="A121" s="1" t="str">
        <f>IFERROR(RANK(B121, $B$2:$B$1003,1)+COUNTIF(B$1:B120, B121),"")</f>
        <v/>
      </c>
      <c r="B121" s="1" t="str">
        <f>IFERROR(SEARCH(SearchComplete!$C$4,C121),"")</f>
        <v/>
      </c>
      <c r="C121" s="1" t="s">
        <v>988</v>
      </c>
      <c r="D121" s="1" t="s">
        <v>989</v>
      </c>
      <c r="E121" s="1" t="s">
        <v>990</v>
      </c>
      <c r="F121" s="1" t="s">
        <v>991</v>
      </c>
      <c r="G121" s="1" t="s">
        <v>992</v>
      </c>
      <c r="H121" s="1" t="s">
        <v>993</v>
      </c>
      <c r="I121" s="1">
        <v>3570</v>
      </c>
      <c r="J121" s="1" t="s">
        <v>994</v>
      </c>
      <c r="K121" s="1" t="s">
        <v>995</v>
      </c>
      <c r="L121" s="1" t="s">
        <v>996</v>
      </c>
      <c r="M121" s="1" t="s">
        <v>997</v>
      </c>
      <c r="N121" s="4">
        <v>232000</v>
      </c>
    </row>
    <row r="122" spans="1:14" x14ac:dyDescent="0.25">
      <c r="A122" s="1">
        <f>IFERROR(RANK(B122, $B$2:$B$1003,1)+COUNTIF(B$1:B121, B122),"")</f>
        <v>588</v>
      </c>
      <c r="B122" s="1">
        <f>IFERROR(SEARCH(SearchComplete!$C$4,C122),"")</f>
        <v>7</v>
      </c>
      <c r="C122" s="1" t="s">
        <v>998</v>
      </c>
      <c r="D122" s="1" t="s">
        <v>999</v>
      </c>
      <c r="E122" s="1" t="s">
        <v>1000</v>
      </c>
      <c r="F122" s="1" t="s">
        <v>1001</v>
      </c>
      <c r="G122" s="1" t="s">
        <v>507</v>
      </c>
      <c r="H122" s="1" t="s">
        <v>196</v>
      </c>
      <c r="I122" s="1">
        <v>7701</v>
      </c>
      <c r="J122" s="1" t="s">
        <v>1002</v>
      </c>
      <c r="K122" s="1" t="s">
        <v>1003</v>
      </c>
      <c r="L122" s="1" t="s">
        <v>1004</v>
      </c>
      <c r="M122" s="1" t="s">
        <v>1005</v>
      </c>
      <c r="N122" s="4">
        <v>97900</v>
      </c>
    </row>
    <row r="123" spans="1:14" x14ac:dyDescent="0.25">
      <c r="A123" s="1">
        <f>IFERROR(RANK(B123, $B$2:$B$1003,1)+COUNTIF(B$1:B122, B123),"")</f>
        <v>467</v>
      </c>
      <c r="B123" s="1">
        <f>IFERROR(SEARCH(SearchComplete!$C$4,C123),"")</f>
        <v>5</v>
      </c>
      <c r="C123" s="1" t="s">
        <v>1006</v>
      </c>
      <c r="D123" s="1" t="s">
        <v>1007</v>
      </c>
      <c r="E123" s="1" t="s">
        <v>1008</v>
      </c>
      <c r="F123" s="1" t="s">
        <v>1009</v>
      </c>
      <c r="G123" s="1" t="s">
        <v>242</v>
      </c>
      <c r="H123" s="1" t="s">
        <v>16</v>
      </c>
      <c r="I123" s="1">
        <v>92806</v>
      </c>
      <c r="J123" s="1" t="s">
        <v>1010</v>
      </c>
      <c r="K123" s="1" t="s">
        <v>1011</v>
      </c>
      <c r="L123" s="1" t="s">
        <v>1012</v>
      </c>
      <c r="M123" s="1" t="s">
        <v>1013</v>
      </c>
      <c r="N123" s="4">
        <v>319900</v>
      </c>
    </row>
    <row r="124" spans="1:14" x14ac:dyDescent="0.25">
      <c r="A124" s="1">
        <f>IFERROR(RANK(B124, $B$2:$B$1003,1)+COUNTIF(B$1:B123, B124),"")</f>
        <v>334</v>
      </c>
      <c r="B124" s="1">
        <f>IFERROR(SEARCH(SearchComplete!$C$4,C124),"")</f>
        <v>3</v>
      </c>
      <c r="C124" s="1" t="s">
        <v>1014</v>
      </c>
      <c r="D124" s="1" t="s">
        <v>1015</v>
      </c>
      <c r="E124" s="1" t="s">
        <v>1016</v>
      </c>
      <c r="F124" s="1" t="s">
        <v>1017</v>
      </c>
      <c r="G124" s="1" t="s">
        <v>1018</v>
      </c>
      <c r="H124" s="1" t="s">
        <v>261</v>
      </c>
      <c r="I124" s="1">
        <v>10304</v>
      </c>
      <c r="J124" s="1" t="s">
        <v>1019</v>
      </c>
      <c r="K124" s="1" t="s">
        <v>1020</v>
      </c>
      <c r="L124" s="1" t="s">
        <v>1021</v>
      </c>
      <c r="M124" s="1" t="s">
        <v>1022</v>
      </c>
      <c r="N124" s="4">
        <v>273500</v>
      </c>
    </row>
    <row r="125" spans="1:14" x14ac:dyDescent="0.25">
      <c r="A125" s="1" t="str">
        <f>IFERROR(RANK(B125, $B$2:$B$1003,1)+COUNTIF(B$1:B124, B125),"")</f>
        <v/>
      </c>
      <c r="B125" s="1" t="str">
        <f>IFERROR(SEARCH(SearchComplete!$C$4,C125),"")</f>
        <v/>
      </c>
      <c r="C125" s="1" t="s">
        <v>1023</v>
      </c>
      <c r="D125" s="1" t="s">
        <v>1024</v>
      </c>
      <c r="E125" s="1" t="s">
        <v>1025</v>
      </c>
      <c r="F125" s="1" t="s">
        <v>648</v>
      </c>
      <c r="G125" s="1" t="s">
        <v>450</v>
      </c>
      <c r="H125" s="1" t="s">
        <v>26</v>
      </c>
      <c r="I125" s="1">
        <v>33142</v>
      </c>
      <c r="J125" s="1" t="s">
        <v>1026</v>
      </c>
      <c r="K125" s="1" t="s">
        <v>1027</v>
      </c>
      <c r="L125" s="1" t="s">
        <v>1028</v>
      </c>
      <c r="M125" s="1" t="s">
        <v>1029</v>
      </c>
      <c r="N125" s="4">
        <v>551900</v>
      </c>
    </row>
    <row r="126" spans="1:14" x14ac:dyDescent="0.25">
      <c r="A126" s="1" t="str">
        <f>IFERROR(RANK(B126, $B$2:$B$1003,1)+COUNTIF(B$1:B125, B126),"")</f>
        <v/>
      </c>
      <c r="B126" s="1" t="str">
        <f>IFERROR(SEARCH(SearchComplete!$C$4,C126),"")</f>
        <v/>
      </c>
      <c r="C126" s="1" t="s">
        <v>1030</v>
      </c>
      <c r="D126" s="1" t="s">
        <v>1031</v>
      </c>
      <c r="E126" s="1" t="s">
        <v>1032</v>
      </c>
      <c r="F126" s="1" t="s">
        <v>1033</v>
      </c>
      <c r="G126" s="1" t="s">
        <v>1034</v>
      </c>
      <c r="H126" s="1" t="s">
        <v>196</v>
      </c>
      <c r="I126" s="1">
        <v>8053</v>
      </c>
      <c r="J126" s="1" t="s">
        <v>1035</v>
      </c>
      <c r="K126" s="1" t="s">
        <v>1036</v>
      </c>
      <c r="L126" s="1" t="s">
        <v>1037</v>
      </c>
      <c r="M126" s="1" t="s">
        <v>1038</v>
      </c>
      <c r="N126" s="4">
        <v>628900</v>
      </c>
    </row>
    <row r="127" spans="1:14" x14ac:dyDescent="0.25">
      <c r="A127" s="1">
        <f>IFERROR(RANK(B127, $B$2:$B$1003,1)+COUNTIF(B$1:B126, B127),"")</f>
        <v>124</v>
      </c>
      <c r="B127" s="1">
        <f>IFERROR(SEARCH(SearchComplete!$C$4,C127),"")</f>
        <v>2</v>
      </c>
      <c r="C127" s="1" t="s">
        <v>1039</v>
      </c>
      <c r="D127" s="1" t="s">
        <v>1040</v>
      </c>
      <c r="E127" s="1" t="s">
        <v>1041</v>
      </c>
      <c r="F127" s="1" t="s">
        <v>1042</v>
      </c>
      <c r="G127" s="1" t="s">
        <v>1043</v>
      </c>
      <c r="H127" s="1" t="s">
        <v>196</v>
      </c>
      <c r="I127" s="1">
        <v>8007</v>
      </c>
      <c r="J127" s="1" t="s">
        <v>1044</v>
      </c>
      <c r="K127" s="1" t="s">
        <v>1045</v>
      </c>
      <c r="L127" s="1" t="s">
        <v>1046</v>
      </c>
      <c r="M127" s="1" t="s">
        <v>1047</v>
      </c>
      <c r="N127" s="4">
        <v>457500</v>
      </c>
    </row>
    <row r="128" spans="1:14" x14ac:dyDescent="0.25">
      <c r="A128" s="1" t="str">
        <f>IFERROR(RANK(B128, $B$2:$B$1003,1)+COUNTIF(B$1:B127, B128),"")</f>
        <v/>
      </c>
      <c r="B128" s="1" t="str">
        <f>IFERROR(SEARCH(SearchComplete!$C$4,C128),"")</f>
        <v/>
      </c>
      <c r="C128" s="1" t="s">
        <v>1048</v>
      </c>
      <c r="D128" s="1" t="s">
        <v>1049</v>
      </c>
      <c r="E128" s="1" t="s">
        <v>1050</v>
      </c>
      <c r="F128" s="1" t="s">
        <v>1051</v>
      </c>
      <c r="G128" s="1" t="s">
        <v>1052</v>
      </c>
      <c r="H128" s="1" t="s">
        <v>287</v>
      </c>
      <c r="I128" s="1">
        <v>18045</v>
      </c>
      <c r="J128" s="1" t="s">
        <v>1053</v>
      </c>
      <c r="K128" s="1" t="s">
        <v>1054</v>
      </c>
      <c r="L128" s="1" t="s">
        <v>1055</v>
      </c>
      <c r="M128" s="1" t="s">
        <v>1056</v>
      </c>
      <c r="N128" s="4">
        <v>767800</v>
      </c>
    </row>
    <row r="129" spans="1:14" x14ac:dyDescent="0.25">
      <c r="A129" s="1">
        <f>IFERROR(RANK(B129, $B$2:$B$1003,1)+COUNTIF(B$1:B128, B129),"")</f>
        <v>723</v>
      </c>
      <c r="B129" s="1">
        <f>IFERROR(SEARCH(SearchComplete!$C$4,C129),"")</f>
        <v>11</v>
      </c>
      <c r="C129" s="1" t="s">
        <v>1057</v>
      </c>
      <c r="D129" s="1" t="s">
        <v>1058</v>
      </c>
      <c r="E129" s="1" t="s">
        <v>1059</v>
      </c>
      <c r="F129" s="1" t="s">
        <v>1060</v>
      </c>
      <c r="G129" s="1" t="s">
        <v>1061</v>
      </c>
      <c r="H129" s="1" t="s">
        <v>196</v>
      </c>
      <c r="I129" s="1">
        <v>7481</v>
      </c>
      <c r="J129" s="1" t="s">
        <v>1062</v>
      </c>
      <c r="K129" s="1" t="s">
        <v>1063</v>
      </c>
      <c r="L129" s="1" t="s">
        <v>1064</v>
      </c>
      <c r="M129" s="1" t="s">
        <v>1065</v>
      </c>
      <c r="N129" s="4">
        <v>562400</v>
      </c>
    </row>
    <row r="130" spans="1:14" x14ac:dyDescent="0.25">
      <c r="A130" s="1">
        <f>IFERROR(RANK(B130, $B$2:$B$1003,1)+COUNTIF(B$1:B129, B130),"")</f>
        <v>663</v>
      </c>
      <c r="B130" s="1">
        <f>IFERROR(SEARCH(SearchComplete!$C$4,C130),"")</f>
        <v>9</v>
      </c>
      <c r="C130" s="1" t="s">
        <v>1066</v>
      </c>
      <c r="D130" s="1" t="s">
        <v>1067</v>
      </c>
      <c r="E130" s="1" t="s">
        <v>1068</v>
      </c>
      <c r="F130" s="1" t="s">
        <v>373</v>
      </c>
      <c r="G130" s="1" t="s">
        <v>373</v>
      </c>
      <c r="H130" s="1" t="s">
        <v>109</v>
      </c>
      <c r="I130" s="1">
        <v>79915</v>
      </c>
      <c r="J130" s="1" t="s">
        <v>1069</v>
      </c>
      <c r="K130" s="1" t="s">
        <v>1070</v>
      </c>
      <c r="L130" s="1" t="s">
        <v>1071</v>
      </c>
      <c r="M130" s="1" t="s">
        <v>1072</v>
      </c>
      <c r="N130" s="4">
        <v>92200</v>
      </c>
    </row>
    <row r="131" spans="1:14" x14ac:dyDescent="0.25">
      <c r="A131" s="1">
        <f>IFERROR(RANK(B131, $B$2:$B$1003,1)+COUNTIF(B$1:B130, B131),"")</f>
        <v>539</v>
      </c>
      <c r="B131" s="1">
        <f>IFERROR(SEARCH(SearchComplete!$C$4,C131),"")</f>
        <v>6</v>
      </c>
      <c r="C131" s="1" t="s">
        <v>1073</v>
      </c>
      <c r="D131" s="1" t="s">
        <v>1074</v>
      </c>
      <c r="E131" s="1" t="s">
        <v>1075</v>
      </c>
      <c r="F131" s="1" t="s">
        <v>1076</v>
      </c>
      <c r="G131" s="1" t="s">
        <v>1077</v>
      </c>
      <c r="H131" s="1" t="s">
        <v>261</v>
      </c>
      <c r="I131" s="1">
        <v>14621</v>
      </c>
      <c r="J131" s="1" t="s">
        <v>1078</v>
      </c>
      <c r="K131" s="1" t="s">
        <v>1079</v>
      </c>
      <c r="L131" s="1" t="s">
        <v>1080</v>
      </c>
      <c r="M131" s="1" t="s">
        <v>1081</v>
      </c>
      <c r="N131" s="4">
        <v>129900</v>
      </c>
    </row>
    <row r="132" spans="1:14" x14ac:dyDescent="0.25">
      <c r="A132" s="1">
        <f>IFERROR(RANK(B132, $B$2:$B$1003,1)+COUNTIF(B$1:B131, B132),"")</f>
        <v>401</v>
      </c>
      <c r="B132" s="1">
        <f>IFERROR(SEARCH(SearchComplete!$C$4,C132),"")</f>
        <v>4</v>
      </c>
      <c r="C132" s="1" t="s">
        <v>1082</v>
      </c>
      <c r="D132" s="1" t="s">
        <v>1083</v>
      </c>
      <c r="E132" s="1" t="s">
        <v>1084</v>
      </c>
      <c r="F132" s="1" t="s">
        <v>1085</v>
      </c>
      <c r="G132" s="1" t="s">
        <v>1086</v>
      </c>
      <c r="H132" s="1" t="s">
        <v>261</v>
      </c>
      <c r="I132" s="1">
        <v>13165</v>
      </c>
      <c r="J132" s="1" t="s">
        <v>1087</v>
      </c>
      <c r="K132" s="1" t="s">
        <v>1088</v>
      </c>
      <c r="L132" s="1" t="s">
        <v>1089</v>
      </c>
      <c r="M132" s="1" t="s">
        <v>1090</v>
      </c>
      <c r="N132" s="4">
        <v>400300</v>
      </c>
    </row>
    <row r="133" spans="1:14" x14ac:dyDescent="0.25">
      <c r="A133" s="1">
        <f>IFERROR(RANK(B133, $B$2:$B$1003,1)+COUNTIF(B$1:B132, B133),"")</f>
        <v>589</v>
      </c>
      <c r="B133" s="1">
        <f>IFERROR(SEARCH(SearchComplete!$C$4,C133),"")</f>
        <v>7</v>
      </c>
      <c r="C133" s="1" t="s">
        <v>1091</v>
      </c>
      <c r="D133" s="1" t="s">
        <v>1092</v>
      </c>
      <c r="E133" s="1" t="s">
        <v>1016</v>
      </c>
      <c r="F133" s="1" t="s">
        <v>1017</v>
      </c>
      <c r="G133" s="1" t="s">
        <v>1018</v>
      </c>
      <c r="H133" s="1" t="s">
        <v>261</v>
      </c>
      <c r="I133" s="1">
        <v>10304</v>
      </c>
      <c r="J133" s="1" t="s">
        <v>1093</v>
      </c>
      <c r="K133" s="1" t="s">
        <v>1094</v>
      </c>
      <c r="L133" s="1" t="s">
        <v>1095</v>
      </c>
      <c r="M133" s="1" t="s">
        <v>1096</v>
      </c>
      <c r="N133" s="4">
        <v>762300</v>
      </c>
    </row>
    <row r="134" spans="1:14" x14ac:dyDescent="0.25">
      <c r="A134" s="1">
        <f>IFERROR(RANK(B134, $B$2:$B$1003,1)+COUNTIF(B$1:B133, B134),"")</f>
        <v>540</v>
      </c>
      <c r="B134" s="1">
        <f>IFERROR(SEARCH(SearchComplete!$C$4,C134),"")</f>
        <v>6</v>
      </c>
      <c r="C134" s="1" t="s">
        <v>1097</v>
      </c>
      <c r="D134" s="1" t="s">
        <v>1098</v>
      </c>
      <c r="E134" s="1" t="s">
        <v>1099</v>
      </c>
      <c r="F134" s="1" t="s">
        <v>1100</v>
      </c>
      <c r="G134" s="1" t="s">
        <v>473</v>
      </c>
      <c r="H134" s="1" t="s">
        <v>16</v>
      </c>
      <c r="I134" s="1">
        <v>94577</v>
      </c>
      <c r="J134" s="1" t="s">
        <v>1101</v>
      </c>
      <c r="K134" s="1" t="s">
        <v>1102</v>
      </c>
      <c r="L134" s="1" t="s">
        <v>1103</v>
      </c>
      <c r="M134" s="1" t="s">
        <v>1104</v>
      </c>
      <c r="N134" s="4">
        <v>652200</v>
      </c>
    </row>
    <row r="135" spans="1:14" x14ac:dyDescent="0.25">
      <c r="A135" s="1">
        <f>IFERROR(RANK(B135, $B$2:$B$1003,1)+COUNTIF(B$1:B134, B135),"")</f>
        <v>19</v>
      </c>
      <c r="B135" s="1">
        <f>IFERROR(SEARCH(SearchComplete!$C$4,C135),"")</f>
        <v>1</v>
      </c>
      <c r="C135" s="1" t="s">
        <v>1105</v>
      </c>
      <c r="D135" s="1" t="s">
        <v>1106</v>
      </c>
      <c r="E135" s="1" t="s">
        <v>1107</v>
      </c>
      <c r="F135" s="1" t="s">
        <v>1108</v>
      </c>
      <c r="G135" s="1" t="s">
        <v>1109</v>
      </c>
      <c r="H135" s="1" t="s">
        <v>16</v>
      </c>
      <c r="I135" s="1">
        <v>93031</v>
      </c>
      <c r="J135" s="1" t="s">
        <v>1110</v>
      </c>
      <c r="K135" s="1" t="s">
        <v>1111</v>
      </c>
      <c r="L135" s="1" t="s">
        <v>1112</v>
      </c>
      <c r="M135" s="1" t="s">
        <v>1113</v>
      </c>
      <c r="N135" s="4">
        <v>857400</v>
      </c>
    </row>
    <row r="136" spans="1:14" x14ac:dyDescent="0.25">
      <c r="A136" s="1">
        <f>IFERROR(RANK(B136, $B$2:$B$1003,1)+COUNTIF(B$1:B135, B136),"")</f>
        <v>335</v>
      </c>
      <c r="B136" s="1">
        <f>IFERROR(SEARCH(SearchComplete!$C$4,C136),"")</f>
        <v>3</v>
      </c>
      <c r="C136" s="1" t="s">
        <v>1114</v>
      </c>
      <c r="D136" s="1" t="s">
        <v>1115</v>
      </c>
      <c r="E136" s="1" t="s">
        <v>1116</v>
      </c>
      <c r="F136" s="1" t="s">
        <v>15</v>
      </c>
      <c r="G136" s="1" t="s">
        <v>15</v>
      </c>
      <c r="H136" s="1" t="s">
        <v>16</v>
      </c>
      <c r="I136" s="1">
        <v>92111</v>
      </c>
      <c r="J136" s="1" t="s">
        <v>1117</v>
      </c>
      <c r="K136" s="1" t="s">
        <v>1118</v>
      </c>
      <c r="L136" s="1" t="s">
        <v>1119</v>
      </c>
      <c r="M136" s="1" t="s">
        <v>1120</v>
      </c>
      <c r="N136" s="4">
        <v>77400</v>
      </c>
    </row>
    <row r="137" spans="1:14" x14ac:dyDescent="0.25">
      <c r="A137" s="1">
        <f>IFERROR(RANK(B137, $B$2:$B$1003,1)+COUNTIF(B$1:B136, B137),"")</f>
        <v>125</v>
      </c>
      <c r="B137" s="1">
        <f>IFERROR(SEARCH(SearchComplete!$C$4,C137),"")</f>
        <v>2</v>
      </c>
      <c r="C137" s="1" t="s">
        <v>1121</v>
      </c>
      <c r="D137" s="1" t="s">
        <v>1122</v>
      </c>
      <c r="E137" s="1" t="s">
        <v>1123</v>
      </c>
      <c r="F137" s="1" t="s">
        <v>1124</v>
      </c>
      <c r="G137" s="1" t="s">
        <v>1125</v>
      </c>
      <c r="H137" s="1" t="s">
        <v>482</v>
      </c>
      <c r="I137" s="1">
        <v>54484</v>
      </c>
      <c r="J137" s="1" t="s">
        <v>1126</v>
      </c>
      <c r="K137" s="1" t="s">
        <v>1127</v>
      </c>
      <c r="L137" s="1" t="s">
        <v>1128</v>
      </c>
      <c r="M137" s="1" t="s">
        <v>1129</v>
      </c>
      <c r="N137" s="4">
        <v>598000</v>
      </c>
    </row>
    <row r="138" spans="1:14" x14ac:dyDescent="0.25">
      <c r="A138" s="1">
        <f>IFERROR(RANK(B138, $B$2:$B$1003,1)+COUNTIF(B$1:B137, B138),"")</f>
        <v>126</v>
      </c>
      <c r="B138" s="1">
        <f>IFERROR(SEARCH(SearchComplete!$C$4,C138),"")</f>
        <v>2</v>
      </c>
      <c r="C138" s="1" t="s">
        <v>1130</v>
      </c>
      <c r="D138" s="1" t="s">
        <v>1131</v>
      </c>
      <c r="E138" s="1" t="s">
        <v>1132</v>
      </c>
      <c r="F138" s="1" t="s">
        <v>1133</v>
      </c>
      <c r="G138" s="1" t="s">
        <v>1134</v>
      </c>
      <c r="H138" s="1" t="s">
        <v>16</v>
      </c>
      <c r="I138" s="1">
        <v>95521</v>
      </c>
      <c r="J138" s="1" t="s">
        <v>1135</v>
      </c>
      <c r="K138" s="1" t="s">
        <v>1136</v>
      </c>
      <c r="L138" s="1" t="s">
        <v>1137</v>
      </c>
      <c r="M138" s="1" t="s">
        <v>1138</v>
      </c>
      <c r="N138" s="4">
        <v>912000</v>
      </c>
    </row>
    <row r="139" spans="1:14" x14ac:dyDescent="0.25">
      <c r="A139" s="1">
        <f>IFERROR(RANK(B139, $B$2:$B$1003,1)+COUNTIF(B$1:B138, B139),"")</f>
        <v>127</v>
      </c>
      <c r="B139" s="1">
        <f>IFERROR(SEARCH(SearchComplete!$C$4,C139),"")</f>
        <v>2</v>
      </c>
      <c r="C139" s="1" t="s">
        <v>1139</v>
      </c>
      <c r="D139" s="1" t="s">
        <v>1140</v>
      </c>
      <c r="E139" s="1" t="s">
        <v>1141</v>
      </c>
      <c r="F139" s="1" t="s">
        <v>1142</v>
      </c>
      <c r="G139" s="1" t="s">
        <v>1143</v>
      </c>
      <c r="H139" s="1" t="s">
        <v>16</v>
      </c>
      <c r="I139" s="1">
        <v>93901</v>
      </c>
      <c r="J139" s="1" t="s">
        <v>1144</v>
      </c>
      <c r="K139" s="1" t="s">
        <v>1145</v>
      </c>
      <c r="L139" s="1" t="s">
        <v>1146</v>
      </c>
      <c r="M139" s="1" t="s">
        <v>1147</v>
      </c>
      <c r="N139" s="4">
        <v>966000</v>
      </c>
    </row>
    <row r="140" spans="1:14" x14ac:dyDescent="0.25">
      <c r="A140" s="1">
        <f>IFERROR(RANK(B140, $B$2:$B$1003,1)+COUNTIF(B$1:B139, B140),"")</f>
        <v>20</v>
      </c>
      <c r="B140" s="1">
        <f>IFERROR(SEARCH(SearchComplete!$C$4,C140),"")</f>
        <v>1</v>
      </c>
      <c r="C140" s="1" t="s">
        <v>1148</v>
      </c>
      <c r="D140" s="1" t="s">
        <v>1149</v>
      </c>
      <c r="E140" s="1" t="s">
        <v>1150</v>
      </c>
      <c r="F140" s="1" t="s">
        <v>1151</v>
      </c>
      <c r="G140" s="1" t="s">
        <v>1152</v>
      </c>
      <c r="H140" s="1" t="s">
        <v>215</v>
      </c>
      <c r="I140" s="1">
        <v>97220</v>
      </c>
      <c r="J140" s="1" t="s">
        <v>1153</v>
      </c>
      <c r="K140" s="1" t="s">
        <v>1154</v>
      </c>
      <c r="L140" s="1" t="s">
        <v>1155</v>
      </c>
      <c r="M140" s="1" t="s">
        <v>1156</v>
      </c>
      <c r="N140" s="4">
        <v>790400</v>
      </c>
    </row>
    <row r="141" spans="1:14" x14ac:dyDescent="0.25">
      <c r="A141" s="1">
        <f>IFERROR(RANK(B141, $B$2:$B$1003,1)+COUNTIF(B$1:B140, B141),"")</f>
        <v>128</v>
      </c>
      <c r="B141" s="1">
        <f>IFERROR(SEARCH(SearchComplete!$C$4,C141),"")</f>
        <v>2</v>
      </c>
      <c r="C141" s="1" t="s">
        <v>1157</v>
      </c>
      <c r="D141" s="1" t="s">
        <v>1158</v>
      </c>
      <c r="E141" s="1" t="s">
        <v>1159</v>
      </c>
      <c r="F141" s="1" t="s">
        <v>1160</v>
      </c>
      <c r="G141" s="1" t="s">
        <v>1161</v>
      </c>
      <c r="H141" s="1" t="s">
        <v>287</v>
      </c>
      <c r="I141" s="1">
        <v>15146</v>
      </c>
      <c r="J141" s="1" t="s">
        <v>1162</v>
      </c>
      <c r="K141" s="1" t="s">
        <v>1163</v>
      </c>
      <c r="L141" s="1" t="s">
        <v>1164</v>
      </c>
      <c r="M141" s="1" t="s">
        <v>1165</v>
      </c>
      <c r="N141" s="4">
        <v>492700</v>
      </c>
    </row>
    <row r="142" spans="1:14" x14ac:dyDescent="0.25">
      <c r="A142" s="1" t="str">
        <f>IFERROR(RANK(B142, $B$2:$B$1003,1)+COUNTIF(B$1:B141, B142),"")</f>
        <v/>
      </c>
      <c r="B142" s="1" t="str">
        <f>IFERROR(SEARCH(SearchComplete!$C$4,C142),"")</f>
        <v/>
      </c>
      <c r="C142" s="1" t="s">
        <v>1166</v>
      </c>
      <c r="D142" s="1" t="s">
        <v>1167</v>
      </c>
      <c r="E142" s="1" t="s">
        <v>1168</v>
      </c>
      <c r="F142" s="1" t="s">
        <v>1169</v>
      </c>
      <c r="G142" s="1" t="s">
        <v>665</v>
      </c>
      <c r="H142" s="1" t="s">
        <v>666</v>
      </c>
      <c r="I142" s="1">
        <v>27403</v>
      </c>
      <c r="J142" s="1" t="s">
        <v>1170</v>
      </c>
      <c r="K142" s="1" t="s">
        <v>1171</v>
      </c>
      <c r="L142" s="1" t="s">
        <v>1172</v>
      </c>
      <c r="M142" s="1" t="s">
        <v>1173</v>
      </c>
      <c r="N142" s="4">
        <v>956100</v>
      </c>
    </row>
    <row r="143" spans="1:14" x14ac:dyDescent="0.25">
      <c r="A143" s="1">
        <f>IFERROR(RANK(B143, $B$2:$B$1003,1)+COUNTIF(B$1:B142, B143),"")</f>
        <v>129</v>
      </c>
      <c r="B143" s="1">
        <f>IFERROR(SEARCH(SearchComplete!$C$4,C143),"")</f>
        <v>2</v>
      </c>
      <c r="C143" s="1" t="s">
        <v>1174</v>
      </c>
      <c r="D143" s="1" t="s">
        <v>1175</v>
      </c>
      <c r="E143" s="1" t="s">
        <v>1176</v>
      </c>
      <c r="F143" s="1" t="s">
        <v>205</v>
      </c>
      <c r="G143" s="1" t="s">
        <v>205</v>
      </c>
      <c r="H143" s="1" t="s">
        <v>16</v>
      </c>
      <c r="I143" s="1">
        <v>90013</v>
      </c>
      <c r="J143" s="1" t="s">
        <v>1177</v>
      </c>
      <c r="K143" s="1" t="s">
        <v>1178</v>
      </c>
      <c r="L143" s="1" t="s">
        <v>1179</v>
      </c>
      <c r="M143" s="1" t="s">
        <v>1180</v>
      </c>
      <c r="N143" s="4">
        <v>805500</v>
      </c>
    </row>
    <row r="144" spans="1:14" x14ac:dyDescent="0.25">
      <c r="A144" s="1">
        <f>IFERROR(RANK(B144, $B$2:$B$1003,1)+COUNTIF(B$1:B143, B144),"")</f>
        <v>724</v>
      </c>
      <c r="B144" s="1">
        <f>IFERROR(SEARCH(SearchComplete!$C$4,C144),"")</f>
        <v>11</v>
      </c>
      <c r="C144" s="1" t="s">
        <v>1181</v>
      </c>
      <c r="D144" s="1" t="s">
        <v>1182</v>
      </c>
      <c r="E144" s="1" t="s">
        <v>1183</v>
      </c>
      <c r="F144" s="1" t="s">
        <v>1184</v>
      </c>
      <c r="G144" s="1" t="s">
        <v>1185</v>
      </c>
      <c r="H144" s="1" t="s">
        <v>196</v>
      </c>
      <c r="I144" s="1">
        <v>7830</v>
      </c>
      <c r="J144" s="1" t="s">
        <v>1186</v>
      </c>
      <c r="K144" s="1" t="s">
        <v>1187</v>
      </c>
      <c r="L144" s="1" t="s">
        <v>1188</v>
      </c>
      <c r="M144" s="1" t="s">
        <v>1189</v>
      </c>
      <c r="N144" s="4">
        <v>39900</v>
      </c>
    </row>
    <row r="145" spans="1:14" x14ac:dyDescent="0.25">
      <c r="A145" s="1">
        <f>IFERROR(RANK(B145, $B$2:$B$1003,1)+COUNTIF(B$1:B144, B145),"")</f>
        <v>590</v>
      </c>
      <c r="B145" s="1">
        <f>IFERROR(SEARCH(SearchComplete!$C$4,C145),"")</f>
        <v>7</v>
      </c>
      <c r="C145" s="1" t="s">
        <v>1190</v>
      </c>
      <c r="D145" s="1" t="s">
        <v>1191</v>
      </c>
      <c r="E145" s="1" t="s">
        <v>1192</v>
      </c>
      <c r="F145" s="1" t="s">
        <v>296</v>
      </c>
      <c r="G145" s="1" t="s">
        <v>1193</v>
      </c>
      <c r="H145" s="1" t="s">
        <v>482</v>
      </c>
      <c r="I145" s="1">
        <v>54016</v>
      </c>
      <c r="J145" s="1" t="s">
        <v>1194</v>
      </c>
      <c r="K145" s="1" t="s">
        <v>1195</v>
      </c>
      <c r="L145" s="1" t="s">
        <v>1196</v>
      </c>
      <c r="M145" s="1" t="s">
        <v>1197</v>
      </c>
      <c r="N145" s="4">
        <v>5600</v>
      </c>
    </row>
    <row r="146" spans="1:14" x14ac:dyDescent="0.25">
      <c r="A146" s="1">
        <f>IFERROR(RANK(B146, $B$2:$B$1003,1)+COUNTIF(B$1:B145, B146),"")</f>
        <v>631</v>
      </c>
      <c r="B146" s="1">
        <f>IFERROR(SEARCH(SearchComplete!$C$4,C146),"")</f>
        <v>8</v>
      </c>
      <c r="C146" s="1" t="s">
        <v>1198</v>
      </c>
      <c r="D146" s="1" t="s">
        <v>1199</v>
      </c>
      <c r="E146" s="1" t="s">
        <v>1050</v>
      </c>
      <c r="F146" s="1" t="s">
        <v>1051</v>
      </c>
      <c r="G146" s="1" t="s">
        <v>1052</v>
      </c>
      <c r="H146" s="1" t="s">
        <v>287</v>
      </c>
      <c r="I146" s="1">
        <v>18045</v>
      </c>
      <c r="J146" s="1" t="s">
        <v>1200</v>
      </c>
      <c r="K146" s="1" t="s">
        <v>1201</v>
      </c>
      <c r="L146" s="1" t="s">
        <v>1202</v>
      </c>
      <c r="M146" s="1" t="s">
        <v>1203</v>
      </c>
      <c r="N146" s="4">
        <v>743200</v>
      </c>
    </row>
    <row r="147" spans="1:14" x14ac:dyDescent="0.25">
      <c r="A147" s="1">
        <f>IFERROR(RANK(B147, $B$2:$B$1003,1)+COUNTIF(B$1:B146, B147),"")</f>
        <v>21</v>
      </c>
      <c r="B147" s="1">
        <f>IFERROR(SEARCH(SearchComplete!$C$4,C147),"")</f>
        <v>1</v>
      </c>
      <c r="C147" s="1" t="s">
        <v>1204</v>
      </c>
      <c r="D147" s="1" t="s">
        <v>1205</v>
      </c>
      <c r="E147" s="1" t="s">
        <v>1206</v>
      </c>
      <c r="F147" s="1" t="s">
        <v>1207</v>
      </c>
      <c r="G147" s="1" t="s">
        <v>1208</v>
      </c>
      <c r="H147" s="1" t="s">
        <v>400</v>
      </c>
      <c r="I147" s="1">
        <v>59701</v>
      </c>
      <c r="J147" s="1" t="s">
        <v>1209</v>
      </c>
      <c r="K147" s="1" t="s">
        <v>1210</v>
      </c>
      <c r="L147" s="1" t="s">
        <v>1211</v>
      </c>
      <c r="M147" s="1" t="s">
        <v>1212</v>
      </c>
      <c r="N147" s="4">
        <v>271600</v>
      </c>
    </row>
    <row r="148" spans="1:14" x14ac:dyDescent="0.25">
      <c r="A148" s="1">
        <f>IFERROR(RANK(B148, $B$2:$B$1003,1)+COUNTIF(B$1:B147, B148),"")</f>
        <v>591</v>
      </c>
      <c r="B148" s="1">
        <f>IFERROR(SEARCH(SearchComplete!$C$4,C148),"")</f>
        <v>7</v>
      </c>
      <c r="C148" s="1" t="s">
        <v>1213</v>
      </c>
      <c r="D148" s="1" t="s">
        <v>1214</v>
      </c>
      <c r="E148" s="1" t="s">
        <v>1215</v>
      </c>
      <c r="F148" s="1" t="s">
        <v>1216</v>
      </c>
      <c r="G148" s="1" t="s">
        <v>1217</v>
      </c>
      <c r="H148" s="1" t="s">
        <v>1218</v>
      </c>
      <c r="I148" s="1">
        <v>37138</v>
      </c>
      <c r="J148" s="1" t="s">
        <v>1219</v>
      </c>
      <c r="K148" s="1" t="s">
        <v>1220</v>
      </c>
      <c r="L148" s="1" t="s">
        <v>1221</v>
      </c>
      <c r="M148" s="1" t="s">
        <v>1222</v>
      </c>
      <c r="N148" s="4">
        <v>681700</v>
      </c>
    </row>
    <row r="149" spans="1:14" x14ac:dyDescent="0.25">
      <c r="A149" s="1">
        <f>IFERROR(RANK(B149, $B$2:$B$1003,1)+COUNTIF(B$1:B148, B149),"")</f>
        <v>130</v>
      </c>
      <c r="B149" s="1">
        <f>IFERROR(SEARCH(SearchComplete!$C$4,C149),"")</f>
        <v>2</v>
      </c>
      <c r="C149" s="1" t="s">
        <v>1223</v>
      </c>
      <c r="D149" s="1" t="s">
        <v>1224</v>
      </c>
      <c r="E149" s="1" t="s">
        <v>1225</v>
      </c>
      <c r="F149" s="1" t="s">
        <v>1226</v>
      </c>
      <c r="G149" s="1" t="s">
        <v>1227</v>
      </c>
      <c r="H149" s="1" t="s">
        <v>109</v>
      </c>
      <c r="I149" s="1">
        <v>79104</v>
      </c>
      <c r="J149" s="1" t="s">
        <v>1228</v>
      </c>
      <c r="K149" s="1" t="s">
        <v>1229</v>
      </c>
      <c r="L149" s="1" t="s">
        <v>1230</v>
      </c>
      <c r="M149" s="1" t="s">
        <v>1231</v>
      </c>
      <c r="N149" s="4">
        <v>979400</v>
      </c>
    </row>
    <row r="150" spans="1:14" x14ac:dyDescent="0.25">
      <c r="A150" s="1">
        <f>IFERROR(RANK(B150, $B$2:$B$1003,1)+COUNTIF(B$1:B149, B150),"")</f>
        <v>541</v>
      </c>
      <c r="B150" s="1">
        <f>IFERROR(SEARCH(SearchComplete!$C$4,C150),"")</f>
        <v>6</v>
      </c>
      <c r="C150" s="1" t="s">
        <v>1232</v>
      </c>
      <c r="D150" s="1" t="s">
        <v>1233</v>
      </c>
      <c r="E150" s="1" t="s">
        <v>1234</v>
      </c>
      <c r="F150" s="1" t="s">
        <v>1235</v>
      </c>
      <c r="G150" s="1" t="s">
        <v>1236</v>
      </c>
      <c r="H150" s="1" t="s">
        <v>874</v>
      </c>
      <c r="I150" s="1">
        <v>72201</v>
      </c>
      <c r="J150" s="1" t="s">
        <v>1237</v>
      </c>
      <c r="K150" s="1" t="s">
        <v>1238</v>
      </c>
      <c r="L150" s="1" t="s">
        <v>1239</v>
      </c>
      <c r="M150" s="1" t="s">
        <v>1240</v>
      </c>
      <c r="N150" s="4">
        <v>996600</v>
      </c>
    </row>
    <row r="151" spans="1:14" x14ac:dyDescent="0.25">
      <c r="A151" s="1" t="str">
        <f>IFERROR(RANK(B151, $B$2:$B$1003,1)+COUNTIF(B$1:B150, B151),"")</f>
        <v/>
      </c>
      <c r="B151" s="1" t="str">
        <f>IFERROR(SEARCH(SearchComplete!$C$4,C151),"")</f>
        <v/>
      </c>
      <c r="C151" s="1" t="s">
        <v>1241</v>
      </c>
      <c r="D151" s="1" t="s">
        <v>1242</v>
      </c>
      <c r="E151" s="1" t="s">
        <v>1243</v>
      </c>
      <c r="F151" s="1" t="s">
        <v>433</v>
      </c>
      <c r="G151" s="1" t="s">
        <v>433</v>
      </c>
      <c r="H151" s="1" t="s">
        <v>287</v>
      </c>
      <c r="I151" s="1">
        <v>19127</v>
      </c>
      <c r="J151" s="1" t="s">
        <v>1244</v>
      </c>
      <c r="K151" s="1" t="s">
        <v>1245</v>
      </c>
      <c r="L151" s="1" t="s">
        <v>1246</v>
      </c>
      <c r="M151" s="1" t="s">
        <v>1247</v>
      </c>
      <c r="N151" s="4">
        <v>372500</v>
      </c>
    </row>
    <row r="152" spans="1:14" x14ac:dyDescent="0.25">
      <c r="A152" s="1">
        <f>IFERROR(RANK(B152, $B$2:$B$1003,1)+COUNTIF(B$1:B151, B152),"")</f>
        <v>22</v>
      </c>
      <c r="B152" s="1">
        <f>IFERROR(SEARCH(SearchComplete!$C$4,C152),"")</f>
        <v>1</v>
      </c>
      <c r="C152" s="1" t="s">
        <v>1248</v>
      </c>
      <c r="D152" s="1" t="s">
        <v>1249</v>
      </c>
      <c r="E152" s="1" t="s">
        <v>1250</v>
      </c>
      <c r="F152" s="1" t="s">
        <v>1251</v>
      </c>
      <c r="G152" s="1" t="s">
        <v>1251</v>
      </c>
      <c r="H152" s="1" t="s">
        <v>736</v>
      </c>
      <c r="I152" s="1">
        <v>99518</v>
      </c>
      <c r="J152" s="1" t="s">
        <v>1252</v>
      </c>
      <c r="K152" s="1" t="s">
        <v>1253</v>
      </c>
      <c r="L152" s="1" t="s">
        <v>1254</v>
      </c>
      <c r="M152" s="1" t="s">
        <v>1255</v>
      </c>
      <c r="N152" s="4">
        <v>57900</v>
      </c>
    </row>
    <row r="153" spans="1:14" x14ac:dyDescent="0.25">
      <c r="A153" s="1">
        <f>IFERROR(RANK(B153, $B$2:$B$1003,1)+COUNTIF(B$1:B152, B153),"")</f>
        <v>792</v>
      </c>
      <c r="B153" s="1">
        <f>IFERROR(SEARCH(SearchComplete!$C$4,C153),"")</f>
        <v>15</v>
      </c>
      <c r="C153" s="1" t="s">
        <v>1256</v>
      </c>
      <c r="D153" s="1" t="s">
        <v>1257</v>
      </c>
      <c r="E153" s="1" t="s">
        <v>1258</v>
      </c>
      <c r="F153" s="1" t="s">
        <v>1259</v>
      </c>
      <c r="G153" s="1" t="s">
        <v>1260</v>
      </c>
      <c r="H153" s="1" t="s">
        <v>1261</v>
      </c>
      <c r="I153" s="1">
        <v>22903</v>
      </c>
      <c r="J153" s="1" t="s">
        <v>1262</v>
      </c>
      <c r="K153" s="1" t="s">
        <v>1263</v>
      </c>
      <c r="L153" s="1" t="s">
        <v>1264</v>
      </c>
      <c r="M153" s="1" t="s">
        <v>1265</v>
      </c>
      <c r="N153" s="4">
        <v>984800</v>
      </c>
    </row>
    <row r="154" spans="1:14" x14ac:dyDescent="0.25">
      <c r="A154" s="1">
        <f>IFERROR(RANK(B154, $B$2:$B$1003,1)+COUNTIF(B$1:B153, B154),"")</f>
        <v>402</v>
      </c>
      <c r="B154" s="1">
        <f>IFERROR(SEARCH(SearchComplete!$C$4,C154),"")</f>
        <v>4</v>
      </c>
      <c r="C154" s="1" t="s">
        <v>1266</v>
      </c>
      <c r="D154" s="1" t="s">
        <v>1267</v>
      </c>
      <c r="E154" s="1" t="s">
        <v>1268</v>
      </c>
      <c r="F154" s="1" t="s">
        <v>295</v>
      </c>
      <c r="G154" s="1" t="s">
        <v>296</v>
      </c>
      <c r="H154" s="1" t="s">
        <v>196</v>
      </c>
      <c r="I154" s="1">
        <v>7305</v>
      </c>
      <c r="J154" s="1" t="s">
        <v>1269</v>
      </c>
      <c r="K154" s="1" t="s">
        <v>1270</v>
      </c>
      <c r="L154" s="1" t="s">
        <v>1271</v>
      </c>
      <c r="M154" s="1" t="s">
        <v>1272</v>
      </c>
      <c r="N154" s="4">
        <v>257400</v>
      </c>
    </row>
    <row r="155" spans="1:14" x14ac:dyDescent="0.25">
      <c r="A155" s="1" t="str">
        <f>IFERROR(RANK(B155, $B$2:$B$1003,1)+COUNTIF(B$1:B154, B155),"")</f>
        <v/>
      </c>
      <c r="B155" s="1" t="str">
        <f>IFERROR(SEARCH(SearchComplete!$C$4,C155),"")</f>
        <v/>
      </c>
      <c r="C155" s="1" t="s">
        <v>1273</v>
      </c>
      <c r="D155" s="1" t="s">
        <v>1274</v>
      </c>
      <c r="E155" s="1" t="s">
        <v>1275</v>
      </c>
      <c r="F155" s="1" t="s">
        <v>1276</v>
      </c>
      <c r="G155" s="1" t="s">
        <v>205</v>
      </c>
      <c r="H155" s="1" t="s">
        <v>16</v>
      </c>
      <c r="I155" s="1">
        <v>91325</v>
      </c>
      <c r="J155" s="1" t="s">
        <v>1277</v>
      </c>
      <c r="K155" s="1" t="s">
        <v>1278</v>
      </c>
      <c r="L155" s="1" t="s">
        <v>1279</v>
      </c>
      <c r="M155" s="1" t="s">
        <v>1280</v>
      </c>
      <c r="N155" s="4">
        <v>349900</v>
      </c>
    </row>
    <row r="156" spans="1:14" x14ac:dyDescent="0.25">
      <c r="A156" s="1">
        <f>IFERROR(RANK(B156, $B$2:$B$1003,1)+COUNTIF(B$1:B155, B156),"")</f>
        <v>131</v>
      </c>
      <c r="B156" s="1">
        <f>IFERROR(SEARCH(SearchComplete!$C$4,C156),"")</f>
        <v>2</v>
      </c>
      <c r="C156" s="1" t="s">
        <v>1281</v>
      </c>
      <c r="D156" s="1" t="s">
        <v>1282</v>
      </c>
      <c r="E156" s="1" t="s">
        <v>1283</v>
      </c>
      <c r="F156" s="1" t="s">
        <v>242</v>
      </c>
      <c r="G156" s="1" t="s">
        <v>1284</v>
      </c>
      <c r="H156" s="1" t="s">
        <v>196</v>
      </c>
      <c r="I156" s="1">
        <v>7050</v>
      </c>
      <c r="J156" s="1" t="s">
        <v>1285</v>
      </c>
      <c r="K156" s="1" t="s">
        <v>1286</v>
      </c>
      <c r="L156" s="1" t="s">
        <v>1287</v>
      </c>
      <c r="M156" s="1" t="s">
        <v>1288</v>
      </c>
      <c r="N156" s="4">
        <v>140200</v>
      </c>
    </row>
    <row r="157" spans="1:14" x14ac:dyDescent="0.25">
      <c r="A157" s="1">
        <f>IFERROR(RANK(B157, $B$2:$B$1003,1)+COUNTIF(B$1:B156, B157),"")</f>
        <v>132</v>
      </c>
      <c r="B157" s="1">
        <f>IFERROR(SEARCH(SearchComplete!$C$4,C157),"")</f>
        <v>2</v>
      </c>
      <c r="C157" s="1" t="s">
        <v>1289</v>
      </c>
      <c r="D157" s="1" t="s">
        <v>1290</v>
      </c>
      <c r="E157" s="1" t="s">
        <v>1291</v>
      </c>
      <c r="F157" s="1" t="s">
        <v>1292</v>
      </c>
      <c r="G157" s="1" t="s">
        <v>532</v>
      </c>
      <c r="H157" s="1" t="s">
        <v>261</v>
      </c>
      <c r="I157" s="1">
        <v>10603</v>
      </c>
      <c r="J157" s="1" t="s">
        <v>1293</v>
      </c>
      <c r="K157" s="1" t="s">
        <v>1294</v>
      </c>
      <c r="L157" s="1" t="s">
        <v>1295</v>
      </c>
      <c r="M157" s="1" t="s">
        <v>1296</v>
      </c>
      <c r="N157" s="4">
        <v>712800</v>
      </c>
    </row>
    <row r="158" spans="1:14" x14ac:dyDescent="0.25">
      <c r="A158" s="1">
        <f>IFERROR(RANK(B158, $B$2:$B$1003,1)+COUNTIF(B$1:B157, B158),"")</f>
        <v>468</v>
      </c>
      <c r="B158" s="1">
        <f>IFERROR(SEARCH(SearchComplete!$C$4,C158),"")</f>
        <v>5</v>
      </c>
      <c r="C158" s="1" t="s">
        <v>1297</v>
      </c>
      <c r="D158" s="1" t="s">
        <v>1298</v>
      </c>
      <c r="E158" s="1" t="s">
        <v>1299</v>
      </c>
      <c r="F158" s="1" t="s">
        <v>1300</v>
      </c>
      <c r="G158" s="1" t="s">
        <v>1301</v>
      </c>
      <c r="H158" s="1" t="s">
        <v>26</v>
      </c>
      <c r="I158" s="1">
        <v>32901</v>
      </c>
      <c r="J158" s="1" t="s">
        <v>1302</v>
      </c>
      <c r="K158" s="1" t="s">
        <v>1303</v>
      </c>
      <c r="L158" s="1" t="s">
        <v>1304</v>
      </c>
      <c r="M158" s="1" t="s">
        <v>1305</v>
      </c>
      <c r="N158" s="4">
        <v>398900</v>
      </c>
    </row>
    <row r="159" spans="1:14" x14ac:dyDescent="0.25">
      <c r="A159" s="1">
        <f>IFERROR(RANK(B159, $B$2:$B$1003,1)+COUNTIF(B$1:B158, B159),"")</f>
        <v>725</v>
      </c>
      <c r="B159" s="1">
        <f>IFERROR(SEARCH(SearchComplete!$C$4,C159),"")</f>
        <v>11</v>
      </c>
      <c r="C159" s="1" t="s">
        <v>1306</v>
      </c>
      <c r="D159" s="1" t="s">
        <v>1307</v>
      </c>
      <c r="E159" s="1" t="s">
        <v>1308</v>
      </c>
      <c r="F159" s="1" t="s">
        <v>1309</v>
      </c>
      <c r="G159" s="1" t="s">
        <v>1310</v>
      </c>
      <c r="H159" s="1" t="s">
        <v>233</v>
      </c>
      <c r="I159" s="1">
        <v>20744</v>
      </c>
      <c r="J159" s="1" t="s">
        <v>1311</v>
      </c>
      <c r="K159" s="1" t="s">
        <v>1312</v>
      </c>
      <c r="L159" s="1" t="s">
        <v>1313</v>
      </c>
      <c r="M159" s="1" t="s">
        <v>1314</v>
      </c>
      <c r="N159" s="4">
        <v>908500</v>
      </c>
    </row>
    <row r="160" spans="1:14" x14ac:dyDescent="0.25">
      <c r="A160" s="1">
        <f>IFERROR(RANK(B160, $B$2:$B$1003,1)+COUNTIF(B$1:B159, B160),"")</f>
        <v>23</v>
      </c>
      <c r="B160" s="1">
        <f>IFERROR(SEARCH(SearchComplete!$C$4,C160),"")</f>
        <v>1</v>
      </c>
      <c r="C160" s="1" t="s">
        <v>1315</v>
      </c>
      <c r="D160" s="1" t="s">
        <v>1316</v>
      </c>
      <c r="E160" s="1" t="s">
        <v>1317</v>
      </c>
      <c r="F160" s="1" t="s">
        <v>1318</v>
      </c>
      <c r="G160" s="1" t="s">
        <v>296</v>
      </c>
      <c r="H160" s="1" t="s">
        <v>196</v>
      </c>
      <c r="I160" s="1">
        <v>7030</v>
      </c>
      <c r="J160" s="1" t="s">
        <v>1319</v>
      </c>
      <c r="K160" s="1" t="s">
        <v>1320</v>
      </c>
      <c r="L160" s="1" t="s">
        <v>1321</v>
      </c>
      <c r="M160" s="1" t="s">
        <v>1322</v>
      </c>
      <c r="N160" s="4">
        <v>948400</v>
      </c>
    </row>
    <row r="161" spans="1:14" x14ac:dyDescent="0.25">
      <c r="A161" s="1">
        <f>IFERROR(RANK(B161, $B$2:$B$1003,1)+COUNTIF(B$1:B160, B161),"")</f>
        <v>749</v>
      </c>
      <c r="B161" s="1">
        <f>IFERROR(SEARCH(SearchComplete!$C$4,C161),"")</f>
        <v>12</v>
      </c>
      <c r="C161" s="1" t="s">
        <v>1323</v>
      </c>
      <c r="D161" s="1" t="s">
        <v>1324</v>
      </c>
      <c r="E161" s="1" t="s">
        <v>1325</v>
      </c>
      <c r="F161" s="1" t="s">
        <v>1326</v>
      </c>
      <c r="G161" s="1" t="s">
        <v>1327</v>
      </c>
      <c r="H161" s="1" t="s">
        <v>287</v>
      </c>
      <c r="I161" s="1">
        <v>19014</v>
      </c>
      <c r="J161" s="1" t="s">
        <v>1328</v>
      </c>
      <c r="K161" s="1" t="s">
        <v>1329</v>
      </c>
      <c r="L161" s="1" t="s">
        <v>1330</v>
      </c>
      <c r="M161" s="1" t="s">
        <v>1331</v>
      </c>
      <c r="N161" s="4">
        <v>903700</v>
      </c>
    </row>
    <row r="162" spans="1:14" x14ac:dyDescent="0.25">
      <c r="A162" s="1" t="str">
        <f>IFERROR(RANK(B162, $B$2:$B$1003,1)+COUNTIF(B$1:B161, B162),"")</f>
        <v/>
      </c>
      <c r="B162" s="1" t="str">
        <f>IFERROR(SEARCH(SearchComplete!$C$4,C162),"")</f>
        <v/>
      </c>
      <c r="C162" s="1" t="s">
        <v>1332</v>
      </c>
      <c r="D162" s="1" t="s">
        <v>1333</v>
      </c>
      <c r="E162" s="1" t="s">
        <v>1334</v>
      </c>
      <c r="F162" s="1" t="s">
        <v>1335</v>
      </c>
      <c r="G162" s="1" t="s">
        <v>1336</v>
      </c>
      <c r="H162" s="1" t="s">
        <v>63</v>
      </c>
      <c r="I162" s="1">
        <v>2382</v>
      </c>
      <c r="J162" s="1" t="s">
        <v>1337</v>
      </c>
      <c r="K162" s="1" t="s">
        <v>1338</v>
      </c>
      <c r="L162" s="1" t="s">
        <v>1339</v>
      </c>
      <c r="M162" s="1" t="s">
        <v>1340</v>
      </c>
      <c r="N162" s="4">
        <v>62300</v>
      </c>
    </row>
    <row r="163" spans="1:14" x14ac:dyDescent="0.25">
      <c r="A163" s="1">
        <f>IFERROR(RANK(B163, $B$2:$B$1003,1)+COUNTIF(B$1:B162, B163),"")</f>
        <v>24</v>
      </c>
      <c r="B163" s="1">
        <f>IFERROR(SEARCH(SearchComplete!$C$4,C163),"")</f>
        <v>1</v>
      </c>
      <c r="C163" s="1" t="s">
        <v>1341</v>
      </c>
      <c r="D163" s="1" t="s">
        <v>1342</v>
      </c>
      <c r="E163" s="1" t="s">
        <v>1343</v>
      </c>
      <c r="F163" s="1" t="s">
        <v>1344</v>
      </c>
      <c r="G163" s="1" t="s">
        <v>1345</v>
      </c>
      <c r="H163" s="1" t="s">
        <v>1346</v>
      </c>
      <c r="I163" s="1">
        <v>55449</v>
      </c>
      <c r="J163" s="1" t="s">
        <v>1347</v>
      </c>
      <c r="K163" s="1" t="s">
        <v>1348</v>
      </c>
      <c r="L163" s="1" t="s">
        <v>1349</v>
      </c>
      <c r="M163" s="1" t="s">
        <v>1350</v>
      </c>
      <c r="N163" s="4">
        <v>191400</v>
      </c>
    </row>
    <row r="164" spans="1:14" x14ac:dyDescent="0.25">
      <c r="A164" s="1" t="str">
        <f>IFERROR(RANK(B164, $B$2:$B$1003,1)+COUNTIF(B$1:B163, B164),"")</f>
        <v/>
      </c>
      <c r="B164" s="1" t="str">
        <f>IFERROR(SEARCH(SearchComplete!$C$4,C164),"")</f>
        <v/>
      </c>
      <c r="C164" s="1" t="s">
        <v>1351</v>
      </c>
      <c r="D164" s="1" t="s">
        <v>1352</v>
      </c>
      <c r="E164" s="1" t="s">
        <v>1353</v>
      </c>
      <c r="F164" s="1" t="s">
        <v>1354</v>
      </c>
      <c r="G164" s="1" t="s">
        <v>205</v>
      </c>
      <c r="H164" s="1" t="s">
        <v>16</v>
      </c>
      <c r="I164" s="1">
        <v>91010</v>
      </c>
      <c r="J164" s="1" t="s">
        <v>1355</v>
      </c>
      <c r="K164" s="1" t="s">
        <v>1356</v>
      </c>
      <c r="L164" s="1" t="s">
        <v>1357</v>
      </c>
      <c r="M164" s="1" t="s">
        <v>1358</v>
      </c>
      <c r="N164" s="4">
        <v>69800</v>
      </c>
    </row>
    <row r="165" spans="1:14" x14ac:dyDescent="0.25">
      <c r="A165" s="1">
        <f>IFERROR(RANK(B165, $B$2:$B$1003,1)+COUNTIF(B$1:B164, B165),"")</f>
        <v>698</v>
      </c>
      <c r="B165" s="1">
        <f>IFERROR(SEARCH(SearchComplete!$C$4,C165),"")</f>
        <v>10</v>
      </c>
      <c r="C165" s="1" t="s">
        <v>1359</v>
      </c>
      <c r="D165" s="1" t="s">
        <v>1360</v>
      </c>
      <c r="E165" s="1" t="s">
        <v>1361</v>
      </c>
      <c r="F165" s="1" t="s">
        <v>1362</v>
      </c>
      <c r="G165" s="1" t="s">
        <v>1061</v>
      </c>
      <c r="H165" s="1" t="s">
        <v>196</v>
      </c>
      <c r="I165" s="1">
        <v>7652</v>
      </c>
      <c r="J165" s="1" t="s">
        <v>1363</v>
      </c>
      <c r="K165" s="1" t="s">
        <v>1364</v>
      </c>
      <c r="L165" s="1" t="s">
        <v>1365</v>
      </c>
      <c r="M165" s="1" t="s">
        <v>1366</v>
      </c>
      <c r="N165" s="4">
        <v>812400</v>
      </c>
    </row>
    <row r="166" spans="1:14" x14ac:dyDescent="0.25">
      <c r="A166" s="1">
        <f>IFERROR(RANK(B166, $B$2:$B$1003,1)+COUNTIF(B$1:B165, B166),"")</f>
        <v>592</v>
      </c>
      <c r="B166" s="1">
        <f>IFERROR(SEARCH(SearchComplete!$C$4,C166),"")</f>
        <v>7</v>
      </c>
      <c r="C166" s="1" t="s">
        <v>1367</v>
      </c>
      <c r="D166" s="1" t="s">
        <v>1368</v>
      </c>
      <c r="E166" s="1" t="s">
        <v>1369</v>
      </c>
      <c r="F166" s="1" t="s">
        <v>1370</v>
      </c>
      <c r="G166" s="1" t="s">
        <v>205</v>
      </c>
      <c r="H166" s="1" t="s">
        <v>16</v>
      </c>
      <c r="I166" s="1">
        <v>93551</v>
      </c>
      <c r="J166" s="1" t="s">
        <v>1371</v>
      </c>
      <c r="K166" s="1" t="s">
        <v>1372</v>
      </c>
      <c r="L166" s="1" t="s">
        <v>1373</v>
      </c>
      <c r="M166" s="1" t="s">
        <v>1374</v>
      </c>
      <c r="N166" s="4">
        <v>528500</v>
      </c>
    </row>
    <row r="167" spans="1:14" x14ac:dyDescent="0.25">
      <c r="A167" s="1">
        <f>IFERROR(RANK(B167, $B$2:$B$1003,1)+COUNTIF(B$1:B166, B167),"")</f>
        <v>664</v>
      </c>
      <c r="B167" s="1">
        <f>IFERROR(SEARCH(SearchComplete!$C$4,C167),"")</f>
        <v>9</v>
      </c>
      <c r="C167" s="1" t="s">
        <v>1375</v>
      </c>
      <c r="D167" s="1" t="s">
        <v>1376</v>
      </c>
      <c r="E167" s="1" t="s">
        <v>1377</v>
      </c>
      <c r="F167" s="1" t="s">
        <v>1378</v>
      </c>
      <c r="G167" s="1" t="s">
        <v>1379</v>
      </c>
      <c r="H167" s="1" t="s">
        <v>26</v>
      </c>
      <c r="I167" s="1">
        <v>32750</v>
      </c>
      <c r="J167" s="1" t="s">
        <v>1380</v>
      </c>
      <c r="K167" s="1" t="s">
        <v>1381</v>
      </c>
      <c r="L167" s="1" t="s">
        <v>1382</v>
      </c>
      <c r="M167" s="1" t="s">
        <v>1383</v>
      </c>
      <c r="N167" s="4">
        <v>196700</v>
      </c>
    </row>
    <row r="168" spans="1:14" x14ac:dyDescent="0.25">
      <c r="A168" s="1">
        <f>IFERROR(RANK(B168, $B$2:$B$1003,1)+COUNTIF(B$1:B167, B168),"")</f>
        <v>469</v>
      </c>
      <c r="B168" s="1">
        <f>IFERROR(SEARCH(SearchComplete!$C$4,C168),"")</f>
        <v>5</v>
      </c>
      <c r="C168" s="1" t="s">
        <v>1384</v>
      </c>
      <c r="D168" s="1" t="s">
        <v>1385</v>
      </c>
      <c r="E168" s="1" t="s">
        <v>1386</v>
      </c>
      <c r="F168" s="1" t="s">
        <v>1387</v>
      </c>
      <c r="G168" s="1" t="s">
        <v>1388</v>
      </c>
      <c r="H168" s="1" t="s">
        <v>109</v>
      </c>
      <c r="I168" s="1">
        <v>78572</v>
      </c>
      <c r="J168" s="1" t="s">
        <v>1389</v>
      </c>
      <c r="K168" s="1" t="s">
        <v>1390</v>
      </c>
      <c r="L168" s="1" t="s">
        <v>1391</v>
      </c>
      <c r="M168" s="1" t="s">
        <v>1392</v>
      </c>
      <c r="N168" s="4">
        <v>512900</v>
      </c>
    </row>
    <row r="169" spans="1:14" x14ac:dyDescent="0.25">
      <c r="A169" s="1">
        <f>IFERROR(RANK(B169, $B$2:$B$1003,1)+COUNTIF(B$1:B168, B169),"")</f>
        <v>542</v>
      </c>
      <c r="B169" s="1">
        <f>IFERROR(SEARCH(SearchComplete!$C$4,C169),"")</f>
        <v>6</v>
      </c>
      <c r="C169" s="1" t="s">
        <v>1393</v>
      </c>
      <c r="D169" s="1" t="s">
        <v>1394</v>
      </c>
      <c r="E169" s="1" t="s">
        <v>1395</v>
      </c>
      <c r="F169" s="1" t="s">
        <v>1396</v>
      </c>
      <c r="G169" s="1" t="s">
        <v>1397</v>
      </c>
      <c r="H169" s="1" t="s">
        <v>158</v>
      </c>
      <c r="I169" s="1">
        <v>80010</v>
      </c>
      <c r="J169" s="1" t="s">
        <v>1398</v>
      </c>
      <c r="K169" s="1" t="s">
        <v>1399</v>
      </c>
      <c r="L169" s="1" t="s">
        <v>1400</v>
      </c>
      <c r="M169" s="1" t="s">
        <v>1401</v>
      </c>
      <c r="N169" s="4">
        <v>795600</v>
      </c>
    </row>
    <row r="170" spans="1:14" x14ac:dyDescent="0.25">
      <c r="A170" s="1">
        <f>IFERROR(RANK(B170, $B$2:$B$1003,1)+COUNTIF(B$1:B169, B170),"")</f>
        <v>133</v>
      </c>
      <c r="B170" s="1">
        <f>IFERROR(SEARCH(SearchComplete!$C$4,C170),"")</f>
        <v>2</v>
      </c>
      <c r="C170" s="1" t="s">
        <v>1402</v>
      </c>
      <c r="D170" s="1" t="s">
        <v>1403</v>
      </c>
      <c r="E170" s="1" t="s">
        <v>1404</v>
      </c>
      <c r="F170" s="1" t="s">
        <v>1405</v>
      </c>
      <c r="G170" s="1" t="s">
        <v>1406</v>
      </c>
      <c r="H170" s="1" t="s">
        <v>1407</v>
      </c>
      <c r="I170" s="1">
        <v>83501</v>
      </c>
      <c r="J170" s="1" t="s">
        <v>1408</v>
      </c>
      <c r="K170" s="1" t="s">
        <v>1409</v>
      </c>
      <c r="L170" s="1" t="s">
        <v>1410</v>
      </c>
      <c r="M170" s="1" t="s">
        <v>1411</v>
      </c>
      <c r="N170" s="4">
        <v>342400</v>
      </c>
    </row>
    <row r="171" spans="1:14" x14ac:dyDescent="0.25">
      <c r="A171" s="1">
        <f>IFERROR(RANK(B171, $B$2:$B$1003,1)+COUNTIF(B$1:B170, B171),"")</f>
        <v>764</v>
      </c>
      <c r="B171" s="1">
        <f>IFERROR(SEARCH(SearchComplete!$C$4,C171),"")</f>
        <v>13</v>
      </c>
      <c r="C171" s="1" t="s">
        <v>1412</v>
      </c>
      <c r="D171" s="1" t="s">
        <v>1413</v>
      </c>
      <c r="E171" s="1" t="s">
        <v>1414</v>
      </c>
      <c r="F171" s="1" t="s">
        <v>1415</v>
      </c>
      <c r="G171" s="1" t="s">
        <v>684</v>
      </c>
      <c r="H171" s="1" t="s">
        <v>16</v>
      </c>
      <c r="I171" s="1">
        <v>94063</v>
      </c>
      <c r="J171" s="1" t="s">
        <v>1416</v>
      </c>
      <c r="K171" s="1" t="s">
        <v>1417</v>
      </c>
      <c r="L171" s="1" t="s">
        <v>1418</v>
      </c>
      <c r="M171" s="1" t="s">
        <v>1419</v>
      </c>
      <c r="N171" s="4">
        <v>283800</v>
      </c>
    </row>
    <row r="172" spans="1:14" x14ac:dyDescent="0.25">
      <c r="A172" s="1">
        <f>IFERROR(RANK(B172, $B$2:$B$1003,1)+COUNTIF(B$1:B171, B172),"")</f>
        <v>699</v>
      </c>
      <c r="B172" s="1">
        <f>IFERROR(SEARCH(SearchComplete!$C$4,C172),"")</f>
        <v>10</v>
      </c>
      <c r="C172" s="1" t="s">
        <v>1420</v>
      </c>
      <c r="D172" s="1" t="s">
        <v>1421</v>
      </c>
      <c r="E172" s="1" t="s">
        <v>1422</v>
      </c>
      <c r="F172" s="1" t="s">
        <v>1423</v>
      </c>
      <c r="G172" s="1" t="s">
        <v>205</v>
      </c>
      <c r="H172" s="1" t="s">
        <v>16</v>
      </c>
      <c r="I172" s="1">
        <v>90502</v>
      </c>
      <c r="J172" s="1" t="s">
        <v>1424</v>
      </c>
      <c r="K172" s="1" t="s">
        <v>1425</v>
      </c>
      <c r="L172" s="1" t="s">
        <v>1426</v>
      </c>
      <c r="M172" s="1" t="s">
        <v>1427</v>
      </c>
      <c r="N172" s="4">
        <v>698500</v>
      </c>
    </row>
    <row r="173" spans="1:14" x14ac:dyDescent="0.25">
      <c r="A173" s="1" t="str">
        <f>IFERROR(RANK(B173, $B$2:$B$1003,1)+COUNTIF(B$1:B172, B173),"")</f>
        <v/>
      </c>
      <c r="B173" s="1" t="str">
        <f>IFERROR(SEARCH(SearchComplete!$C$4,C173),"")</f>
        <v/>
      </c>
      <c r="C173" s="1" t="s">
        <v>1428</v>
      </c>
      <c r="D173" s="1" t="s">
        <v>1429</v>
      </c>
      <c r="E173" s="1" t="s">
        <v>1430</v>
      </c>
      <c r="F173" s="1" t="s">
        <v>1431</v>
      </c>
      <c r="G173" s="1" t="s">
        <v>333</v>
      </c>
      <c r="H173" s="1" t="s">
        <v>16</v>
      </c>
      <c r="I173" s="1">
        <v>95020</v>
      </c>
      <c r="J173" s="1" t="s">
        <v>1432</v>
      </c>
      <c r="K173" s="1" t="s">
        <v>1433</v>
      </c>
      <c r="L173" s="1" t="s">
        <v>1434</v>
      </c>
      <c r="M173" s="1" t="s">
        <v>1435</v>
      </c>
      <c r="N173" s="4">
        <v>485900</v>
      </c>
    </row>
    <row r="174" spans="1:14" x14ac:dyDescent="0.25">
      <c r="A174" s="1">
        <f>IFERROR(RANK(B174, $B$2:$B$1003,1)+COUNTIF(B$1:B173, B174),"")</f>
        <v>403</v>
      </c>
      <c r="B174" s="1">
        <f>IFERROR(SEARCH(SearchComplete!$C$4,C174),"")</f>
        <v>4</v>
      </c>
      <c r="C174" s="1" t="s">
        <v>1436</v>
      </c>
      <c r="D174" s="1" t="s">
        <v>1437</v>
      </c>
      <c r="E174" s="1" t="s">
        <v>1438</v>
      </c>
      <c r="F174" s="1" t="s">
        <v>1439</v>
      </c>
      <c r="G174" s="1" t="s">
        <v>1440</v>
      </c>
      <c r="H174" s="1" t="s">
        <v>1441</v>
      </c>
      <c r="I174" s="1">
        <v>82301</v>
      </c>
      <c r="J174" s="1" t="s">
        <v>1442</v>
      </c>
      <c r="K174" s="1" t="s">
        <v>1443</v>
      </c>
      <c r="L174" s="1" t="s">
        <v>1444</v>
      </c>
      <c r="M174" s="1" t="s">
        <v>1445</v>
      </c>
      <c r="N174" s="4">
        <v>429400</v>
      </c>
    </row>
    <row r="175" spans="1:14" x14ac:dyDescent="0.25">
      <c r="A175" s="1">
        <f>IFERROR(RANK(B175, $B$2:$B$1003,1)+COUNTIF(B$1:B174, B175),"")</f>
        <v>336</v>
      </c>
      <c r="B175" s="1">
        <f>IFERROR(SEARCH(SearchComplete!$C$4,C175),"")</f>
        <v>3</v>
      </c>
      <c r="C175" s="1" t="s">
        <v>1446</v>
      </c>
      <c r="D175" s="1" t="s">
        <v>1447</v>
      </c>
      <c r="E175" s="1" t="s">
        <v>1448</v>
      </c>
      <c r="F175" s="1" t="s">
        <v>175</v>
      </c>
      <c r="G175" s="1" t="s">
        <v>176</v>
      </c>
      <c r="H175" s="1" t="s">
        <v>177</v>
      </c>
      <c r="I175" s="1">
        <v>68127</v>
      </c>
      <c r="J175" s="1" t="s">
        <v>1449</v>
      </c>
      <c r="K175" s="1" t="s">
        <v>1450</v>
      </c>
      <c r="L175" s="1" t="s">
        <v>1451</v>
      </c>
      <c r="M175" s="1" t="s">
        <v>1452</v>
      </c>
      <c r="N175" s="4">
        <v>749700</v>
      </c>
    </row>
    <row r="176" spans="1:14" x14ac:dyDescent="0.25">
      <c r="A176" s="1" t="str">
        <f>IFERROR(RANK(B176, $B$2:$B$1003,1)+COUNTIF(B$1:B175, B176),"")</f>
        <v/>
      </c>
      <c r="B176" s="1" t="str">
        <f>IFERROR(SEARCH(SearchComplete!$C$4,C176),"")</f>
        <v/>
      </c>
      <c r="C176" s="1" t="s">
        <v>1453</v>
      </c>
      <c r="D176" s="1" t="s">
        <v>1454</v>
      </c>
      <c r="E176" s="1" t="s">
        <v>1455</v>
      </c>
      <c r="F176" s="1" t="s">
        <v>433</v>
      </c>
      <c r="G176" s="1" t="s">
        <v>433</v>
      </c>
      <c r="H176" s="1" t="s">
        <v>287</v>
      </c>
      <c r="I176" s="1">
        <v>19106</v>
      </c>
      <c r="J176" s="1" t="s">
        <v>1456</v>
      </c>
      <c r="K176" s="1" t="s">
        <v>1457</v>
      </c>
      <c r="L176" s="1" t="s">
        <v>1458</v>
      </c>
      <c r="M176" s="1" t="s">
        <v>1459</v>
      </c>
      <c r="N176" s="4">
        <v>138600</v>
      </c>
    </row>
    <row r="177" spans="1:14" x14ac:dyDescent="0.25">
      <c r="A177" s="1">
        <f>IFERROR(RANK(B177, $B$2:$B$1003,1)+COUNTIF(B$1:B176, B177),"")</f>
        <v>25</v>
      </c>
      <c r="B177" s="1">
        <f>IFERROR(SEARCH(SearchComplete!$C$4,C177),"")</f>
        <v>1</v>
      </c>
      <c r="C177" s="1" t="s">
        <v>1460</v>
      </c>
      <c r="D177" s="1" t="s">
        <v>1461</v>
      </c>
      <c r="E177" s="1" t="s">
        <v>1462</v>
      </c>
      <c r="F177" s="1" t="s">
        <v>1463</v>
      </c>
      <c r="G177" s="1" t="s">
        <v>1464</v>
      </c>
      <c r="H177" s="1" t="s">
        <v>261</v>
      </c>
      <c r="I177" s="1">
        <v>11385</v>
      </c>
      <c r="J177" s="1" t="s">
        <v>1465</v>
      </c>
      <c r="K177" s="1" t="s">
        <v>1466</v>
      </c>
      <c r="L177" s="1" t="s">
        <v>1467</v>
      </c>
      <c r="M177" s="1" t="s">
        <v>1468</v>
      </c>
      <c r="N177" s="4">
        <v>992500</v>
      </c>
    </row>
    <row r="178" spans="1:14" x14ac:dyDescent="0.25">
      <c r="A178" s="1">
        <f>IFERROR(RANK(B178, $B$2:$B$1003,1)+COUNTIF(B$1:B177, B178),"")</f>
        <v>404</v>
      </c>
      <c r="B178" s="1">
        <f>IFERROR(SEARCH(SearchComplete!$C$4,C178),"")</f>
        <v>4</v>
      </c>
      <c r="C178" s="1" t="s">
        <v>1469</v>
      </c>
      <c r="D178" s="1" t="s">
        <v>1470</v>
      </c>
      <c r="E178" s="1" t="s">
        <v>1471</v>
      </c>
      <c r="F178" s="1" t="s">
        <v>1472</v>
      </c>
      <c r="G178" s="1" t="s">
        <v>1473</v>
      </c>
      <c r="H178" s="1" t="s">
        <v>16</v>
      </c>
      <c r="I178" s="1">
        <v>93436</v>
      </c>
      <c r="J178" s="1" t="s">
        <v>1474</v>
      </c>
      <c r="K178" s="1" t="s">
        <v>1475</v>
      </c>
      <c r="L178" s="1" t="s">
        <v>1476</v>
      </c>
      <c r="M178" s="1" t="s">
        <v>1477</v>
      </c>
      <c r="N178" s="4">
        <v>195400</v>
      </c>
    </row>
    <row r="179" spans="1:14" x14ac:dyDescent="0.25">
      <c r="A179" s="1">
        <f>IFERROR(RANK(B179, $B$2:$B$1003,1)+COUNTIF(B$1:B178, B179),"")</f>
        <v>700</v>
      </c>
      <c r="B179" s="1">
        <f>IFERROR(SEARCH(SearchComplete!$C$4,C179),"")</f>
        <v>10</v>
      </c>
      <c r="C179" s="1" t="s">
        <v>1478</v>
      </c>
      <c r="D179" s="1" t="s">
        <v>1479</v>
      </c>
      <c r="E179" s="1" t="s">
        <v>1480</v>
      </c>
      <c r="F179" s="1" t="s">
        <v>1481</v>
      </c>
      <c r="G179" s="1" t="s">
        <v>684</v>
      </c>
      <c r="H179" s="1" t="s">
        <v>16</v>
      </c>
      <c r="I179" s="1">
        <v>94002</v>
      </c>
      <c r="J179" s="1" t="s">
        <v>1482</v>
      </c>
      <c r="K179" s="1" t="s">
        <v>1483</v>
      </c>
      <c r="L179" s="1" t="s">
        <v>1484</v>
      </c>
      <c r="M179" s="1" t="s">
        <v>1485</v>
      </c>
      <c r="N179" s="4">
        <v>775500</v>
      </c>
    </row>
    <row r="180" spans="1:14" x14ac:dyDescent="0.25">
      <c r="A180" s="1">
        <f>IFERROR(RANK(B180, $B$2:$B$1003,1)+COUNTIF(B$1:B179, B180),"")</f>
        <v>405</v>
      </c>
      <c r="B180" s="1">
        <f>IFERROR(SEARCH(SearchComplete!$C$4,C180),"")</f>
        <v>4</v>
      </c>
      <c r="C180" s="1" t="s">
        <v>1486</v>
      </c>
      <c r="D180" s="1" t="s">
        <v>1487</v>
      </c>
      <c r="E180" s="1" t="s">
        <v>1488</v>
      </c>
      <c r="F180" s="1" t="s">
        <v>1489</v>
      </c>
      <c r="G180" s="1" t="s">
        <v>799</v>
      </c>
      <c r="H180" s="1" t="s">
        <v>482</v>
      </c>
      <c r="I180" s="1">
        <v>54115</v>
      </c>
      <c r="J180" s="1" t="s">
        <v>1490</v>
      </c>
      <c r="K180" s="1" t="s">
        <v>1491</v>
      </c>
      <c r="L180" s="1" t="s">
        <v>1492</v>
      </c>
      <c r="M180" s="1" t="s">
        <v>1493</v>
      </c>
      <c r="N180" s="4">
        <v>644300</v>
      </c>
    </row>
    <row r="181" spans="1:14" x14ac:dyDescent="0.25">
      <c r="A181" s="1">
        <f>IFERROR(RANK(B181, $B$2:$B$1003,1)+COUNTIF(B$1:B180, B181),"")</f>
        <v>632</v>
      </c>
      <c r="B181" s="1">
        <f>IFERROR(SEARCH(SearchComplete!$C$4,C181),"")</f>
        <v>8</v>
      </c>
      <c r="C181" s="1" t="s">
        <v>1494</v>
      </c>
      <c r="D181" s="1" t="s">
        <v>1495</v>
      </c>
      <c r="E181" s="1" t="s">
        <v>1496</v>
      </c>
      <c r="F181" s="1" t="s">
        <v>1497</v>
      </c>
      <c r="G181" s="1" t="s">
        <v>665</v>
      </c>
      <c r="H181" s="1" t="s">
        <v>666</v>
      </c>
      <c r="I181" s="1">
        <v>27263</v>
      </c>
      <c r="J181" s="1" t="s">
        <v>1498</v>
      </c>
      <c r="K181" s="1" t="s">
        <v>1499</v>
      </c>
      <c r="L181" s="1" t="s">
        <v>1500</v>
      </c>
      <c r="M181" s="1" t="s">
        <v>1501</v>
      </c>
      <c r="N181" s="4">
        <v>733700</v>
      </c>
    </row>
    <row r="182" spans="1:14" x14ac:dyDescent="0.25">
      <c r="A182" s="1">
        <f>IFERROR(RANK(B182, $B$2:$B$1003,1)+COUNTIF(B$1:B181, B182),"")</f>
        <v>134</v>
      </c>
      <c r="B182" s="1">
        <f>IFERROR(SEARCH(SearchComplete!$C$4,C182),"")</f>
        <v>2</v>
      </c>
      <c r="C182" s="1" t="s">
        <v>1502</v>
      </c>
      <c r="D182" s="1" t="s">
        <v>1503</v>
      </c>
      <c r="E182" s="1" t="s">
        <v>1504</v>
      </c>
      <c r="F182" s="1" t="s">
        <v>1505</v>
      </c>
      <c r="G182" s="1" t="s">
        <v>1506</v>
      </c>
      <c r="H182" s="1" t="s">
        <v>287</v>
      </c>
      <c r="I182" s="1">
        <v>18049</v>
      </c>
      <c r="J182" s="1" t="s">
        <v>1507</v>
      </c>
      <c r="K182" s="1" t="s">
        <v>1508</v>
      </c>
      <c r="L182" s="1" t="s">
        <v>1509</v>
      </c>
      <c r="M182" s="1" t="s">
        <v>1510</v>
      </c>
      <c r="N182" s="4">
        <v>78400</v>
      </c>
    </row>
    <row r="183" spans="1:14" x14ac:dyDescent="0.25">
      <c r="A183" s="1" t="str">
        <f>IFERROR(RANK(B183, $B$2:$B$1003,1)+COUNTIF(B$1:B182, B183),"")</f>
        <v/>
      </c>
      <c r="B183" s="1" t="str">
        <f>IFERROR(SEARCH(SearchComplete!$C$4,C183),"")</f>
        <v/>
      </c>
      <c r="C183" s="1" t="s">
        <v>1511</v>
      </c>
      <c r="D183" s="1" t="s">
        <v>1512</v>
      </c>
      <c r="E183" s="1" t="s">
        <v>1513</v>
      </c>
      <c r="F183" s="1" t="s">
        <v>1009</v>
      </c>
      <c r="G183" s="1" t="s">
        <v>242</v>
      </c>
      <c r="H183" s="1" t="s">
        <v>16</v>
      </c>
      <c r="I183" s="1">
        <v>92806</v>
      </c>
      <c r="J183" s="1" t="s">
        <v>1514</v>
      </c>
      <c r="K183" s="1" t="s">
        <v>1515</v>
      </c>
      <c r="L183" s="1" t="s">
        <v>1516</v>
      </c>
      <c r="M183" s="1" t="s">
        <v>1517</v>
      </c>
      <c r="N183" s="4">
        <v>449300</v>
      </c>
    </row>
    <row r="184" spans="1:14" x14ac:dyDescent="0.25">
      <c r="A184" s="1">
        <f>IFERROR(RANK(B184, $B$2:$B$1003,1)+COUNTIF(B$1:B183, B184),"")</f>
        <v>135</v>
      </c>
      <c r="B184" s="1">
        <f>IFERROR(SEARCH(SearchComplete!$C$4,C184),"")</f>
        <v>2</v>
      </c>
      <c r="C184" s="1" t="s">
        <v>1518</v>
      </c>
      <c r="D184" s="1" t="s">
        <v>1519</v>
      </c>
      <c r="E184" s="1" t="s">
        <v>1520</v>
      </c>
      <c r="F184" s="1" t="s">
        <v>1521</v>
      </c>
      <c r="G184" s="1" t="s">
        <v>313</v>
      </c>
      <c r="H184" s="1" t="s">
        <v>196</v>
      </c>
      <c r="I184" s="1">
        <v>8861</v>
      </c>
      <c r="J184" s="1" t="s">
        <v>1522</v>
      </c>
      <c r="K184" s="1" t="s">
        <v>1523</v>
      </c>
      <c r="L184" s="1" t="s">
        <v>1524</v>
      </c>
      <c r="M184" s="1" t="s">
        <v>1525</v>
      </c>
      <c r="N184" s="4">
        <v>694700</v>
      </c>
    </row>
    <row r="185" spans="1:14" x14ac:dyDescent="0.25">
      <c r="A185" s="1">
        <f>IFERROR(RANK(B185, $B$2:$B$1003,1)+COUNTIF(B$1:B184, B185),"")</f>
        <v>593</v>
      </c>
      <c r="B185" s="1">
        <f>IFERROR(SEARCH(SearchComplete!$C$4,C185),"")</f>
        <v>7</v>
      </c>
      <c r="C185" s="1" t="s">
        <v>1526</v>
      </c>
      <c r="D185" s="1" t="s">
        <v>1527</v>
      </c>
      <c r="E185" s="1" t="s">
        <v>1528</v>
      </c>
      <c r="F185" s="1" t="s">
        <v>1529</v>
      </c>
      <c r="G185" s="1" t="s">
        <v>1034</v>
      </c>
      <c r="H185" s="1" t="s">
        <v>196</v>
      </c>
      <c r="I185" s="1">
        <v>8077</v>
      </c>
      <c r="J185" s="1" t="s">
        <v>1530</v>
      </c>
      <c r="K185" s="1" t="s">
        <v>1531</v>
      </c>
      <c r="L185" s="1" t="s">
        <v>1532</v>
      </c>
      <c r="M185" s="1" t="s">
        <v>1533</v>
      </c>
      <c r="N185" s="4">
        <v>524000</v>
      </c>
    </row>
    <row r="186" spans="1:14" x14ac:dyDescent="0.25">
      <c r="A186" s="1">
        <f>IFERROR(RANK(B186, $B$2:$B$1003,1)+COUNTIF(B$1:B185, B186),"")</f>
        <v>136</v>
      </c>
      <c r="B186" s="1">
        <f>IFERROR(SEARCH(SearchComplete!$C$4,C186),"")</f>
        <v>2</v>
      </c>
      <c r="C186" s="1" t="s">
        <v>1534</v>
      </c>
      <c r="D186" s="1" t="s">
        <v>1535</v>
      </c>
      <c r="E186" s="1" t="s">
        <v>1536</v>
      </c>
      <c r="F186" s="1" t="s">
        <v>1537</v>
      </c>
      <c r="G186" s="1" t="s">
        <v>223</v>
      </c>
      <c r="H186" s="1" t="s">
        <v>261</v>
      </c>
      <c r="I186" s="1">
        <v>14411</v>
      </c>
      <c r="J186" s="1" t="s">
        <v>1538</v>
      </c>
      <c r="K186" s="1" t="s">
        <v>1539</v>
      </c>
      <c r="L186" s="1" t="s">
        <v>1540</v>
      </c>
      <c r="M186" s="1" t="s">
        <v>1541</v>
      </c>
      <c r="N186" s="4">
        <v>517800</v>
      </c>
    </row>
    <row r="187" spans="1:14" x14ac:dyDescent="0.25">
      <c r="A187" s="1" t="str">
        <f>IFERROR(RANK(B187, $B$2:$B$1003,1)+COUNTIF(B$1:B186, B187),"")</f>
        <v/>
      </c>
      <c r="B187" s="1" t="str">
        <f>IFERROR(SEARCH(SearchComplete!$C$4,C187),"")</f>
        <v/>
      </c>
      <c r="C187" s="1" t="s">
        <v>1542</v>
      </c>
      <c r="D187" s="1" t="s">
        <v>1543</v>
      </c>
      <c r="E187" s="1" t="s">
        <v>1544</v>
      </c>
      <c r="F187" s="1" t="s">
        <v>1545</v>
      </c>
      <c r="G187" s="1" t="s">
        <v>205</v>
      </c>
      <c r="H187" s="1" t="s">
        <v>16</v>
      </c>
      <c r="I187" s="1">
        <v>90232</v>
      </c>
      <c r="J187" s="1" t="s">
        <v>1546</v>
      </c>
      <c r="K187" s="1" t="s">
        <v>1547</v>
      </c>
      <c r="L187" s="1" t="s">
        <v>1548</v>
      </c>
      <c r="M187" s="1" t="s">
        <v>1549</v>
      </c>
      <c r="N187" s="4">
        <v>758300</v>
      </c>
    </row>
    <row r="188" spans="1:14" x14ac:dyDescent="0.25">
      <c r="A188" s="1">
        <f>IFERROR(RANK(B188, $B$2:$B$1003,1)+COUNTIF(B$1:B187, B188),"")</f>
        <v>470</v>
      </c>
      <c r="B188" s="1">
        <f>IFERROR(SEARCH(SearchComplete!$C$4,C188),"")</f>
        <v>5</v>
      </c>
      <c r="C188" s="1" t="s">
        <v>1550</v>
      </c>
      <c r="D188" s="1" t="s">
        <v>1551</v>
      </c>
      <c r="E188" s="1" t="s">
        <v>1552</v>
      </c>
      <c r="F188" s="1" t="s">
        <v>1553</v>
      </c>
      <c r="G188" s="1" t="s">
        <v>718</v>
      </c>
      <c r="H188" s="1" t="s">
        <v>940</v>
      </c>
      <c r="I188" s="1">
        <v>63049</v>
      </c>
      <c r="J188" s="1" t="s">
        <v>1554</v>
      </c>
      <c r="K188" s="1" t="s">
        <v>1555</v>
      </c>
      <c r="L188" s="1" t="s">
        <v>1556</v>
      </c>
      <c r="M188" s="1" t="s">
        <v>1557</v>
      </c>
      <c r="N188" s="4">
        <v>668300</v>
      </c>
    </row>
    <row r="189" spans="1:14" x14ac:dyDescent="0.25">
      <c r="A189" s="1">
        <f>IFERROR(RANK(B189, $B$2:$B$1003,1)+COUNTIF(B$1:B188, B189),"")</f>
        <v>337</v>
      </c>
      <c r="B189" s="1">
        <f>IFERROR(SEARCH(SearchComplete!$C$4,C189),"")</f>
        <v>3</v>
      </c>
      <c r="C189" s="1" t="s">
        <v>1558</v>
      </c>
      <c r="D189" s="1" t="s">
        <v>1559</v>
      </c>
      <c r="E189" s="1" t="s">
        <v>1560</v>
      </c>
      <c r="F189" s="1" t="s">
        <v>1561</v>
      </c>
      <c r="G189" s="1" t="s">
        <v>1561</v>
      </c>
      <c r="H189" s="1" t="s">
        <v>92</v>
      </c>
      <c r="I189" s="1">
        <v>49440</v>
      </c>
      <c r="J189" s="1" t="s">
        <v>1562</v>
      </c>
      <c r="K189" s="1" t="s">
        <v>1563</v>
      </c>
      <c r="L189" s="1" t="s">
        <v>1564</v>
      </c>
      <c r="M189" s="1" t="s">
        <v>1565</v>
      </c>
      <c r="N189" s="4">
        <v>946500</v>
      </c>
    </row>
    <row r="190" spans="1:14" x14ac:dyDescent="0.25">
      <c r="A190" s="1" t="str">
        <f>IFERROR(RANK(B190, $B$2:$B$1003,1)+COUNTIF(B$1:B189, B190),"")</f>
        <v/>
      </c>
      <c r="B190" s="1" t="str">
        <f>IFERROR(SEARCH(SearchComplete!$C$4,C190),"")</f>
        <v/>
      </c>
      <c r="C190" s="1" t="s">
        <v>1566</v>
      </c>
      <c r="D190" s="1" t="s">
        <v>1567</v>
      </c>
      <c r="E190" s="1" t="s">
        <v>1568</v>
      </c>
      <c r="F190" s="1" t="s">
        <v>604</v>
      </c>
      <c r="G190" s="1" t="s">
        <v>605</v>
      </c>
      <c r="H190" s="1" t="s">
        <v>109</v>
      </c>
      <c r="I190" s="1">
        <v>77244</v>
      </c>
      <c r="J190" s="1" t="s">
        <v>1569</v>
      </c>
      <c r="K190" s="1" t="s">
        <v>1570</v>
      </c>
      <c r="L190" s="1" t="s">
        <v>1571</v>
      </c>
      <c r="M190" s="1" t="s">
        <v>1572</v>
      </c>
      <c r="N190" s="4">
        <v>692300</v>
      </c>
    </row>
    <row r="191" spans="1:14" x14ac:dyDescent="0.25">
      <c r="A191" s="1">
        <f>IFERROR(RANK(B191, $B$2:$B$1003,1)+COUNTIF(B$1:B190, B191),"")</f>
        <v>406</v>
      </c>
      <c r="B191" s="1">
        <f>IFERROR(SEARCH(SearchComplete!$C$4,C191),"")</f>
        <v>4</v>
      </c>
      <c r="C191" s="1" t="s">
        <v>1573</v>
      </c>
      <c r="D191" s="1" t="s">
        <v>1574</v>
      </c>
      <c r="E191" s="1" t="s">
        <v>1575</v>
      </c>
      <c r="F191" s="1" t="s">
        <v>1576</v>
      </c>
      <c r="G191" s="1" t="s">
        <v>1577</v>
      </c>
      <c r="H191" s="1" t="s">
        <v>109</v>
      </c>
      <c r="I191" s="1">
        <v>78415</v>
      </c>
      <c r="J191" s="1" t="s">
        <v>1578</v>
      </c>
      <c r="K191" s="1" t="s">
        <v>1579</v>
      </c>
      <c r="L191" s="1" t="s">
        <v>1580</v>
      </c>
      <c r="M191" s="1" t="s">
        <v>1581</v>
      </c>
      <c r="N191" s="4">
        <v>143800</v>
      </c>
    </row>
    <row r="192" spans="1:14" x14ac:dyDescent="0.25">
      <c r="A192" s="1" t="str">
        <f>IFERROR(RANK(B192, $B$2:$B$1003,1)+COUNTIF(B$1:B191, B192),"")</f>
        <v/>
      </c>
      <c r="B192" s="1" t="str">
        <f>IFERROR(SEARCH(SearchComplete!$C$4,C192),"")</f>
        <v/>
      </c>
      <c r="C192" s="1" t="s">
        <v>1582</v>
      </c>
      <c r="D192" s="1" t="s">
        <v>1583</v>
      </c>
      <c r="E192" s="1" t="s">
        <v>1438</v>
      </c>
      <c r="F192" s="1" t="s">
        <v>1439</v>
      </c>
      <c r="G192" s="1" t="s">
        <v>1440</v>
      </c>
      <c r="H192" s="1" t="s">
        <v>1441</v>
      </c>
      <c r="I192" s="1">
        <v>82301</v>
      </c>
      <c r="J192" s="1" t="s">
        <v>1584</v>
      </c>
      <c r="K192" s="1" t="s">
        <v>1585</v>
      </c>
      <c r="L192" s="1" t="s">
        <v>1586</v>
      </c>
      <c r="M192" s="1" t="s">
        <v>1587</v>
      </c>
      <c r="N192" s="4">
        <v>549300</v>
      </c>
    </row>
    <row r="193" spans="1:14" x14ac:dyDescent="0.25">
      <c r="A193" s="1">
        <f>IFERROR(RANK(B193, $B$2:$B$1003,1)+COUNTIF(B$1:B192, B193),"")</f>
        <v>26</v>
      </c>
      <c r="B193" s="1">
        <f>IFERROR(SEARCH(SearchComplete!$C$4,C193),"")</f>
        <v>1</v>
      </c>
      <c r="C193" s="1" t="s">
        <v>1588</v>
      </c>
      <c r="D193" s="1" t="s">
        <v>1589</v>
      </c>
      <c r="E193" s="1" t="s">
        <v>1590</v>
      </c>
      <c r="F193" s="1" t="s">
        <v>1591</v>
      </c>
      <c r="G193" s="1" t="s">
        <v>1592</v>
      </c>
      <c r="H193" s="1" t="s">
        <v>864</v>
      </c>
      <c r="I193" s="1">
        <v>6517</v>
      </c>
      <c r="J193" s="1" t="s">
        <v>1593</v>
      </c>
      <c r="K193" s="1" t="s">
        <v>1594</v>
      </c>
      <c r="L193" s="1" t="s">
        <v>1595</v>
      </c>
      <c r="M193" s="1" t="s">
        <v>1596</v>
      </c>
      <c r="N193" s="4">
        <v>971700</v>
      </c>
    </row>
    <row r="194" spans="1:14" x14ac:dyDescent="0.25">
      <c r="A194" s="1">
        <f>IFERROR(RANK(B194, $B$2:$B$1003,1)+COUNTIF(B$1:B193, B194),"")</f>
        <v>137</v>
      </c>
      <c r="B194" s="1">
        <f>IFERROR(SEARCH(SearchComplete!$C$4,C194),"")</f>
        <v>2</v>
      </c>
      <c r="C194" s="1" t="s">
        <v>1597</v>
      </c>
      <c r="D194" s="1" t="s">
        <v>1598</v>
      </c>
      <c r="E194" s="1" t="s">
        <v>1599</v>
      </c>
      <c r="F194" s="1" t="s">
        <v>1600</v>
      </c>
      <c r="G194" s="1" t="s">
        <v>1464</v>
      </c>
      <c r="H194" s="1" t="s">
        <v>261</v>
      </c>
      <c r="I194" s="1">
        <v>11432</v>
      </c>
      <c r="J194" s="1" t="s">
        <v>1601</v>
      </c>
      <c r="K194" s="1" t="s">
        <v>1602</v>
      </c>
      <c r="L194" s="1" t="s">
        <v>1603</v>
      </c>
      <c r="M194" s="1" t="s">
        <v>1604</v>
      </c>
      <c r="N194" s="4">
        <v>140000</v>
      </c>
    </row>
    <row r="195" spans="1:14" x14ac:dyDescent="0.25">
      <c r="A195" s="1">
        <f>IFERROR(RANK(B195, $B$2:$B$1003,1)+COUNTIF(B$1:B194, B195),"")</f>
        <v>543</v>
      </c>
      <c r="B195" s="1">
        <f>IFERROR(SEARCH(SearchComplete!$C$4,C195),"")</f>
        <v>6</v>
      </c>
      <c r="C195" s="1" t="s">
        <v>1605</v>
      </c>
      <c r="D195" s="1" t="s">
        <v>1606</v>
      </c>
      <c r="E195" s="1" t="s">
        <v>1607</v>
      </c>
      <c r="F195" s="1" t="s">
        <v>175</v>
      </c>
      <c r="G195" s="1" t="s">
        <v>176</v>
      </c>
      <c r="H195" s="1" t="s">
        <v>177</v>
      </c>
      <c r="I195" s="1">
        <v>68127</v>
      </c>
      <c r="J195" s="1" t="s">
        <v>1608</v>
      </c>
      <c r="K195" s="1" t="s">
        <v>1609</v>
      </c>
      <c r="L195" s="1" t="s">
        <v>1610</v>
      </c>
      <c r="M195" s="1" t="s">
        <v>1611</v>
      </c>
      <c r="N195" s="4">
        <v>153500</v>
      </c>
    </row>
    <row r="196" spans="1:14" x14ac:dyDescent="0.25">
      <c r="A196" s="1">
        <f>IFERROR(RANK(B196, $B$2:$B$1003,1)+COUNTIF(B$1:B195, B196),"")</f>
        <v>471</v>
      </c>
      <c r="B196" s="1">
        <f>IFERROR(SEARCH(SearchComplete!$C$4,C196),"")</f>
        <v>5</v>
      </c>
      <c r="C196" s="1" t="s">
        <v>1612</v>
      </c>
      <c r="D196" s="1" t="s">
        <v>1613</v>
      </c>
      <c r="E196" s="1" t="s">
        <v>1614</v>
      </c>
      <c r="F196" s="1" t="s">
        <v>1336</v>
      </c>
      <c r="G196" s="1" t="s">
        <v>1615</v>
      </c>
      <c r="H196" s="1" t="s">
        <v>92</v>
      </c>
      <c r="I196" s="1">
        <v>48170</v>
      </c>
      <c r="J196" s="1" t="s">
        <v>1616</v>
      </c>
      <c r="K196" s="1" t="s">
        <v>1617</v>
      </c>
      <c r="L196" s="1" t="s">
        <v>1618</v>
      </c>
      <c r="M196" s="1" t="s">
        <v>1619</v>
      </c>
      <c r="N196" s="4">
        <v>101500</v>
      </c>
    </row>
    <row r="197" spans="1:14" x14ac:dyDescent="0.25">
      <c r="A197" s="1" t="str">
        <f>IFERROR(RANK(B197, $B$2:$B$1003,1)+COUNTIF(B$1:B196, B197),"")</f>
        <v/>
      </c>
      <c r="B197" s="1" t="str">
        <f>IFERROR(SEARCH(SearchComplete!$C$4,C197),"")</f>
        <v/>
      </c>
      <c r="C197" s="1" t="s">
        <v>1620</v>
      </c>
      <c r="D197" s="1" t="s">
        <v>1621</v>
      </c>
      <c r="E197" s="1" t="s">
        <v>1622</v>
      </c>
      <c r="F197" s="1" t="s">
        <v>1623</v>
      </c>
      <c r="G197" s="1" t="s">
        <v>684</v>
      </c>
      <c r="H197" s="1" t="s">
        <v>16</v>
      </c>
      <c r="I197" s="1">
        <v>94070</v>
      </c>
      <c r="J197" s="1" t="s">
        <v>1624</v>
      </c>
      <c r="K197" s="1" t="s">
        <v>1625</v>
      </c>
      <c r="L197" s="1" t="s">
        <v>1626</v>
      </c>
      <c r="M197" s="1" t="s">
        <v>1627</v>
      </c>
      <c r="N197" s="4">
        <v>310000</v>
      </c>
    </row>
    <row r="198" spans="1:14" x14ac:dyDescent="0.25">
      <c r="A198" s="1">
        <f>IFERROR(RANK(B198, $B$2:$B$1003,1)+COUNTIF(B$1:B197, B198),"")</f>
        <v>138</v>
      </c>
      <c r="B198" s="1">
        <f>IFERROR(SEARCH(SearchComplete!$C$4,C198),"")</f>
        <v>2</v>
      </c>
      <c r="C198" s="1" t="s">
        <v>1628</v>
      </c>
      <c r="D198" s="1" t="s">
        <v>1629</v>
      </c>
      <c r="E198" s="1" t="s">
        <v>1630</v>
      </c>
      <c r="F198" s="1" t="s">
        <v>1631</v>
      </c>
      <c r="G198" s="1" t="s">
        <v>1632</v>
      </c>
      <c r="H198" s="1" t="s">
        <v>109</v>
      </c>
      <c r="I198" s="1">
        <v>76301</v>
      </c>
      <c r="J198" s="1" t="s">
        <v>1633</v>
      </c>
      <c r="K198" s="1" t="s">
        <v>1634</v>
      </c>
      <c r="L198" s="1" t="s">
        <v>1635</v>
      </c>
      <c r="M198" s="1" t="s">
        <v>1636</v>
      </c>
      <c r="N198" s="4">
        <v>152300</v>
      </c>
    </row>
    <row r="199" spans="1:14" x14ac:dyDescent="0.25">
      <c r="A199" s="1">
        <f>IFERROR(RANK(B199, $B$2:$B$1003,1)+COUNTIF(B$1:B198, B199),"")</f>
        <v>780</v>
      </c>
      <c r="B199" s="1">
        <f>IFERROR(SEARCH(SearchComplete!$C$4,C199),"")</f>
        <v>14</v>
      </c>
      <c r="C199" s="1" t="s">
        <v>1637</v>
      </c>
      <c r="D199" s="1" t="s">
        <v>1638</v>
      </c>
      <c r="E199" s="1" t="s">
        <v>1639</v>
      </c>
      <c r="F199" s="1" t="s">
        <v>1640</v>
      </c>
      <c r="G199" s="1" t="s">
        <v>176</v>
      </c>
      <c r="H199" s="1" t="s">
        <v>482</v>
      </c>
      <c r="I199" s="1">
        <v>54880</v>
      </c>
      <c r="J199" s="1" t="s">
        <v>1641</v>
      </c>
      <c r="K199" s="1" t="s">
        <v>1642</v>
      </c>
      <c r="L199" s="1" t="s">
        <v>1643</v>
      </c>
      <c r="M199" s="1" t="s">
        <v>1644</v>
      </c>
      <c r="N199" s="4">
        <v>408700</v>
      </c>
    </row>
    <row r="200" spans="1:14" x14ac:dyDescent="0.25">
      <c r="A200" s="1">
        <f>IFERROR(RANK(B200, $B$2:$B$1003,1)+COUNTIF(B$1:B199, B200),"")</f>
        <v>338</v>
      </c>
      <c r="B200" s="1">
        <f>IFERROR(SEARCH(SearchComplete!$C$4,C200),"")</f>
        <v>3</v>
      </c>
      <c r="C200" s="1" t="s">
        <v>1645</v>
      </c>
      <c r="D200" s="1" t="s">
        <v>1646</v>
      </c>
      <c r="E200" s="1" t="s">
        <v>1647</v>
      </c>
      <c r="F200" s="1" t="s">
        <v>1648</v>
      </c>
      <c r="G200" s="1" t="s">
        <v>1649</v>
      </c>
      <c r="H200" s="1" t="s">
        <v>109</v>
      </c>
      <c r="I200" s="1">
        <v>78217</v>
      </c>
      <c r="J200" s="1" t="s">
        <v>1650</v>
      </c>
      <c r="K200" s="1" t="s">
        <v>1651</v>
      </c>
      <c r="L200" s="1" t="s">
        <v>1652</v>
      </c>
      <c r="M200" s="1" t="s">
        <v>1653</v>
      </c>
      <c r="N200" s="4">
        <v>92200</v>
      </c>
    </row>
    <row r="201" spans="1:14" x14ac:dyDescent="0.25">
      <c r="A201" s="1">
        <f>IFERROR(RANK(B201, $B$2:$B$1003,1)+COUNTIF(B$1:B200, B201),"")</f>
        <v>27</v>
      </c>
      <c r="B201" s="1">
        <f>IFERROR(SEARCH(SearchComplete!$C$4,C201),"")</f>
        <v>1</v>
      </c>
      <c r="C201" s="1" t="s">
        <v>1654</v>
      </c>
      <c r="D201" s="1" t="s">
        <v>1655</v>
      </c>
      <c r="E201" s="1" t="s">
        <v>1656</v>
      </c>
      <c r="F201" s="1" t="s">
        <v>1657</v>
      </c>
      <c r="G201" s="1" t="s">
        <v>1658</v>
      </c>
      <c r="H201" s="1" t="s">
        <v>482</v>
      </c>
      <c r="I201" s="1">
        <v>53715</v>
      </c>
      <c r="J201" s="1" t="s">
        <v>1659</v>
      </c>
      <c r="K201" s="1" t="s">
        <v>1660</v>
      </c>
      <c r="L201" s="1" t="s">
        <v>1661</v>
      </c>
      <c r="M201" s="1" t="s">
        <v>1662</v>
      </c>
      <c r="N201" s="4">
        <v>971900</v>
      </c>
    </row>
    <row r="202" spans="1:14" x14ac:dyDescent="0.25">
      <c r="A202" s="1">
        <f>IFERROR(RANK(B202, $B$2:$B$1003,1)+COUNTIF(B$1:B201, B202),"")</f>
        <v>472</v>
      </c>
      <c r="B202" s="1">
        <f>IFERROR(SEARCH(SearchComplete!$C$4,C202),"")</f>
        <v>5</v>
      </c>
      <c r="C202" s="1" t="s">
        <v>1663</v>
      </c>
      <c r="D202" s="1" t="s">
        <v>1664</v>
      </c>
      <c r="E202" s="1" t="s">
        <v>1665</v>
      </c>
      <c r="F202" s="1" t="s">
        <v>389</v>
      </c>
      <c r="G202" s="1" t="s">
        <v>389</v>
      </c>
      <c r="H202" s="1" t="s">
        <v>390</v>
      </c>
      <c r="I202" s="1">
        <v>96815</v>
      </c>
      <c r="J202" s="1" t="s">
        <v>1666</v>
      </c>
      <c r="K202" s="1" t="s">
        <v>1667</v>
      </c>
      <c r="L202" s="1" t="s">
        <v>1668</v>
      </c>
      <c r="M202" s="1" t="s">
        <v>1669</v>
      </c>
      <c r="N202" s="4">
        <v>549100</v>
      </c>
    </row>
    <row r="203" spans="1:14" x14ac:dyDescent="0.25">
      <c r="A203" s="1" t="str">
        <f>IFERROR(RANK(B203, $B$2:$B$1003,1)+COUNTIF(B$1:B202, B203),"")</f>
        <v/>
      </c>
      <c r="B203" s="1" t="str">
        <f>IFERROR(SEARCH(SearchComplete!$C$4,C203),"")</f>
        <v/>
      </c>
      <c r="C203" s="1" t="s">
        <v>1670</v>
      </c>
      <c r="D203" s="1" t="s">
        <v>1671</v>
      </c>
      <c r="E203" s="1" t="s">
        <v>1672</v>
      </c>
      <c r="F203" s="1" t="s">
        <v>1673</v>
      </c>
      <c r="G203" s="1" t="s">
        <v>1673</v>
      </c>
      <c r="H203" s="1" t="s">
        <v>16</v>
      </c>
      <c r="I203" s="1">
        <v>92505</v>
      </c>
      <c r="J203" s="1" t="s">
        <v>1674</v>
      </c>
      <c r="K203" s="1" t="s">
        <v>1675</v>
      </c>
      <c r="L203" s="1" t="s">
        <v>1676</v>
      </c>
      <c r="M203" s="1" t="s">
        <v>1677</v>
      </c>
      <c r="N203" s="4">
        <v>914500</v>
      </c>
    </row>
    <row r="204" spans="1:14" x14ac:dyDescent="0.25">
      <c r="A204" s="1" t="str">
        <f>IFERROR(RANK(B204, $B$2:$B$1003,1)+COUNTIF(B$1:B203, B204),"")</f>
        <v/>
      </c>
      <c r="B204" s="1" t="str">
        <f>IFERROR(SEARCH(SearchComplete!$C$4,C204),"")</f>
        <v/>
      </c>
      <c r="C204" s="1" t="s">
        <v>1678</v>
      </c>
      <c r="D204" s="1" t="s">
        <v>1679</v>
      </c>
      <c r="E204" s="1" t="s">
        <v>1656</v>
      </c>
      <c r="F204" s="1" t="s">
        <v>1657</v>
      </c>
      <c r="G204" s="1" t="s">
        <v>1658</v>
      </c>
      <c r="H204" s="1" t="s">
        <v>482</v>
      </c>
      <c r="I204" s="1">
        <v>53715</v>
      </c>
      <c r="J204" s="1" t="s">
        <v>1680</v>
      </c>
      <c r="K204" s="1" t="s">
        <v>1681</v>
      </c>
      <c r="L204" s="1" t="s">
        <v>1682</v>
      </c>
      <c r="M204" s="1" t="s">
        <v>1683</v>
      </c>
      <c r="N204" s="4">
        <v>106800</v>
      </c>
    </row>
    <row r="205" spans="1:14" x14ac:dyDescent="0.25">
      <c r="A205" s="1">
        <f>IFERROR(RANK(B205, $B$2:$B$1003,1)+COUNTIF(B$1:B204, B205),"")</f>
        <v>407</v>
      </c>
      <c r="B205" s="1">
        <f>IFERROR(SEARCH(SearchComplete!$C$4,C205),"")</f>
        <v>4</v>
      </c>
      <c r="C205" s="1" t="s">
        <v>1684</v>
      </c>
      <c r="D205" s="1" t="s">
        <v>1685</v>
      </c>
      <c r="E205" s="1" t="s">
        <v>1686</v>
      </c>
      <c r="F205" s="1" t="s">
        <v>389</v>
      </c>
      <c r="G205" s="1" t="s">
        <v>389</v>
      </c>
      <c r="H205" s="1" t="s">
        <v>390</v>
      </c>
      <c r="I205" s="1">
        <v>96819</v>
      </c>
      <c r="J205" s="1" t="s">
        <v>1687</v>
      </c>
      <c r="K205" s="1" t="s">
        <v>1688</v>
      </c>
      <c r="L205" s="1" t="s">
        <v>1689</v>
      </c>
      <c r="M205" s="1" t="s">
        <v>1690</v>
      </c>
      <c r="N205" s="4">
        <v>546200</v>
      </c>
    </row>
    <row r="206" spans="1:14" x14ac:dyDescent="0.25">
      <c r="A206" s="1">
        <f>IFERROR(RANK(B206, $B$2:$B$1003,1)+COUNTIF(B$1:B205, B206),"")</f>
        <v>139</v>
      </c>
      <c r="B206" s="1">
        <f>IFERROR(SEARCH(SearchComplete!$C$4,C206),"")</f>
        <v>2</v>
      </c>
      <c r="C206" s="1" t="s">
        <v>1691</v>
      </c>
      <c r="D206" s="1" t="s">
        <v>1692</v>
      </c>
      <c r="E206" s="1" t="s">
        <v>1693</v>
      </c>
      <c r="F206" s="1" t="s">
        <v>1694</v>
      </c>
      <c r="G206" s="1" t="s">
        <v>1695</v>
      </c>
      <c r="H206" s="1" t="s">
        <v>233</v>
      </c>
      <c r="I206" s="1">
        <v>20763</v>
      </c>
      <c r="J206" s="1" t="s">
        <v>1696</v>
      </c>
      <c r="K206" s="1" t="s">
        <v>1697</v>
      </c>
      <c r="L206" s="1" t="s">
        <v>1698</v>
      </c>
      <c r="M206" s="1" t="s">
        <v>1699</v>
      </c>
      <c r="N206" s="4">
        <v>500100</v>
      </c>
    </row>
    <row r="207" spans="1:14" x14ac:dyDescent="0.25">
      <c r="A207" s="1">
        <f>IFERROR(RANK(B207, $B$2:$B$1003,1)+COUNTIF(B$1:B206, B207),"")</f>
        <v>28</v>
      </c>
      <c r="B207" s="1">
        <f>IFERROR(SEARCH(SearchComplete!$C$4,C207),"")</f>
        <v>1</v>
      </c>
      <c r="C207" s="1" t="s">
        <v>1700</v>
      </c>
      <c r="D207" s="1" t="s">
        <v>1701</v>
      </c>
      <c r="E207" s="1" t="s">
        <v>1702</v>
      </c>
      <c r="F207" s="1" t="s">
        <v>1703</v>
      </c>
      <c r="G207" s="1" t="s">
        <v>1704</v>
      </c>
      <c r="H207" s="1" t="s">
        <v>1705</v>
      </c>
      <c r="I207" s="1">
        <v>85204</v>
      </c>
      <c r="J207" s="1" t="s">
        <v>1706</v>
      </c>
      <c r="K207" s="1" t="s">
        <v>1707</v>
      </c>
      <c r="L207" s="1" t="s">
        <v>1708</v>
      </c>
      <c r="M207" s="1" t="s">
        <v>1709</v>
      </c>
      <c r="N207" s="4">
        <v>493000</v>
      </c>
    </row>
    <row r="208" spans="1:14" x14ac:dyDescent="0.25">
      <c r="A208" s="1">
        <f>IFERROR(RANK(B208, $B$2:$B$1003,1)+COUNTIF(B$1:B207, B208),"")</f>
        <v>29</v>
      </c>
      <c r="B208" s="1">
        <f>IFERROR(SEARCH(SearchComplete!$C$4,C208),"")</f>
        <v>1</v>
      </c>
      <c r="C208" s="1" t="s">
        <v>1710</v>
      </c>
      <c r="D208" s="1" t="s">
        <v>1711</v>
      </c>
      <c r="E208" s="1" t="s">
        <v>1712</v>
      </c>
      <c r="F208" s="1" t="s">
        <v>1713</v>
      </c>
      <c r="G208" s="1" t="s">
        <v>342</v>
      </c>
      <c r="H208" s="1" t="s">
        <v>109</v>
      </c>
      <c r="I208" s="1">
        <v>75668</v>
      </c>
      <c r="J208" s="1" t="s">
        <v>1714</v>
      </c>
      <c r="K208" s="1" t="s">
        <v>1715</v>
      </c>
      <c r="L208" s="1" t="s">
        <v>1716</v>
      </c>
      <c r="M208" s="1" t="s">
        <v>1717</v>
      </c>
      <c r="N208" s="4">
        <v>957200</v>
      </c>
    </row>
    <row r="209" spans="1:14" x14ac:dyDescent="0.25">
      <c r="A209" s="1">
        <f>IFERROR(RANK(B209, $B$2:$B$1003,1)+COUNTIF(B$1:B208, B209),"")</f>
        <v>408</v>
      </c>
      <c r="B209" s="1">
        <f>IFERROR(SEARCH(SearchComplete!$C$4,C209),"")</f>
        <v>4</v>
      </c>
      <c r="C209" s="1" t="s">
        <v>1718</v>
      </c>
      <c r="D209" s="1" t="s">
        <v>1719</v>
      </c>
      <c r="E209" s="1" t="s">
        <v>1720</v>
      </c>
      <c r="F209" s="1" t="s">
        <v>1721</v>
      </c>
      <c r="G209" s="1" t="s">
        <v>1722</v>
      </c>
      <c r="H209" s="1" t="s">
        <v>287</v>
      </c>
      <c r="I209" s="1">
        <v>19057</v>
      </c>
      <c r="J209" s="1" t="s">
        <v>1723</v>
      </c>
      <c r="K209" s="1" t="s">
        <v>1724</v>
      </c>
      <c r="L209" s="1" t="s">
        <v>1725</v>
      </c>
      <c r="M209" s="1" t="s">
        <v>1726</v>
      </c>
      <c r="N209" s="4">
        <v>556700</v>
      </c>
    </row>
    <row r="210" spans="1:14" x14ac:dyDescent="0.25">
      <c r="A210" s="1">
        <f>IFERROR(RANK(B210, $B$2:$B$1003,1)+COUNTIF(B$1:B209, B210),"")</f>
        <v>544</v>
      </c>
      <c r="B210" s="1">
        <f>IFERROR(SEARCH(SearchComplete!$C$4,C210),"")</f>
        <v>6</v>
      </c>
      <c r="C210" s="1" t="s">
        <v>1727</v>
      </c>
      <c r="D210" s="1" t="s">
        <v>1728</v>
      </c>
      <c r="E210" s="1" t="s">
        <v>1729</v>
      </c>
      <c r="F210" s="1" t="s">
        <v>1730</v>
      </c>
      <c r="G210" s="1" t="s">
        <v>1731</v>
      </c>
      <c r="H210" s="1" t="s">
        <v>224</v>
      </c>
      <c r="I210" s="1">
        <v>70380</v>
      </c>
      <c r="J210" s="1" t="s">
        <v>1732</v>
      </c>
      <c r="K210" s="1" t="s">
        <v>1733</v>
      </c>
      <c r="L210" s="1" t="s">
        <v>1734</v>
      </c>
      <c r="M210" s="1" t="s">
        <v>1735</v>
      </c>
      <c r="N210" s="4">
        <v>470300</v>
      </c>
    </row>
    <row r="211" spans="1:14" x14ac:dyDescent="0.25">
      <c r="A211" s="1">
        <f>IFERROR(RANK(B211, $B$2:$B$1003,1)+COUNTIF(B$1:B210, B211),"")</f>
        <v>140</v>
      </c>
      <c r="B211" s="1">
        <f>IFERROR(SEARCH(SearchComplete!$C$4,C211),"")</f>
        <v>2</v>
      </c>
      <c r="C211" s="1" t="s">
        <v>1736</v>
      </c>
      <c r="D211" s="1" t="s">
        <v>1737</v>
      </c>
      <c r="E211" s="1" t="s">
        <v>1738</v>
      </c>
      <c r="F211" s="1" t="s">
        <v>1739</v>
      </c>
      <c r="G211" s="1" t="s">
        <v>333</v>
      </c>
      <c r="H211" s="1" t="s">
        <v>16</v>
      </c>
      <c r="I211" s="1">
        <v>95138</v>
      </c>
      <c r="J211" s="1" t="s">
        <v>1740</v>
      </c>
      <c r="K211" s="1" t="s">
        <v>1741</v>
      </c>
      <c r="L211" s="1" t="s">
        <v>1742</v>
      </c>
      <c r="M211" s="1" t="s">
        <v>1743</v>
      </c>
      <c r="N211" s="4">
        <v>264700</v>
      </c>
    </row>
    <row r="212" spans="1:14" x14ac:dyDescent="0.25">
      <c r="A212" s="1">
        <f>IFERROR(RANK(B212, $B$2:$B$1003,1)+COUNTIF(B$1:B211, B212),"")</f>
        <v>30</v>
      </c>
      <c r="B212" s="1">
        <f>IFERROR(SEARCH(SearchComplete!$C$4,C212),"")</f>
        <v>1</v>
      </c>
      <c r="C212" s="1" t="s">
        <v>1744</v>
      </c>
      <c r="D212" s="1" t="s">
        <v>1745</v>
      </c>
      <c r="E212" s="1" t="s">
        <v>1746</v>
      </c>
      <c r="F212" s="1" t="s">
        <v>1747</v>
      </c>
      <c r="G212" s="1" t="s">
        <v>1748</v>
      </c>
      <c r="H212" s="1" t="s">
        <v>390</v>
      </c>
      <c r="I212" s="1">
        <v>96720</v>
      </c>
      <c r="J212" s="1" t="s">
        <v>1749</v>
      </c>
      <c r="K212" s="1" t="s">
        <v>1750</v>
      </c>
      <c r="L212" s="1" t="s">
        <v>1751</v>
      </c>
      <c r="M212" s="1" t="s">
        <v>1752</v>
      </c>
      <c r="N212" s="4">
        <v>528700</v>
      </c>
    </row>
    <row r="213" spans="1:14" x14ac:dyDescent="0.25">
      <c r="A213" s="1">
        <f>IFERROR(RANK(B213, $B$2:$B$1003,1)+COUNTIF(B$1:B212, B213),"")</f>
        <v>633</v>
      </c>
      <c r="B213" s="1">
        <f>IFERROR(SEARCH(SearchComplete!$C$4,C213),"")</f>
        <v>8</v>
      </c>
      <c r="C213" s="1" t="s">
        <v>1753</v>
      </c>
      <c r="D213" s="1" t="s">
        <v>1754</v>
      </c>
      <c r="E213" s="1" t="s">
        <v>1755</v>
      </c>
      <c r="F213" s="1" t="s">
        <v>1756</v>
      </c>
      <c r="G213" s="1" t="s">
        <v>1061</v>
      </c>
      <c r="H213" s="1" t="s">
        <v>196</v>
      </c>
      <c r="I213" s="1">
        <v>7410</v>
      </c>
      <c r="J213" s="1" t="s">
        <v>1757</v>
      </c>
      <c r="K213" s="1" t="s">
        <v>1758</v>
      </c>
      <c r="L213" s="1" t="s">
        <v>1759</v>
      </c>
      <c r="M213" s="1" t="s">
        <v>1760</v>
      </c>
      <c r="N213" s="4">
        <v>104300</v>
      </c>
    </row>
    <row r="214" spans="1:14" x14ac:dyDescent="0.25">
      <c r="A214" s="1">
        <f>IFERROR(RANK(B214, $B$2:$B$1003,1)+COUNTIF(B$1:B213, B214),"")</f>
        <v>141</v>
      </c>
      <c r="B214" s="1">
        <f>IFERROR(SEARCH(SearchComplete!$C$4,C214),"")</f>
        <v>2</v>
      </c>
      <c r="C214" s="1" t="s">
        <v>1761</v>
      </c>
      <c r="D214" s="1" t="s">
        <v>1762</v>
      </c>
      <c r="E214" s="1" t="s">
        <v>1763</v>
      </c>
      <c r="F214" s="1" t="s">
        <v>1764</v>
      </c>
      <c r="G214" s="1" t="s">
        <v>614</v>
      </c>
      <c r="H214" s="1" t="s">
        <v>523</v>
      </c>
      <c r="I214" s="1">
        <v>60605</v>
      </c>
      <c r="J214" s="1" t="s">
        <v>1765</v>
      </c>
      <c r="K214" s="1" t="s">
        <v>1766</v>
      </c>
      <c r="L214" s="1" t="s">
        <v>1767</v>
      </c>
      <c r="M214" s="1" t="s">
        <v>1768</v>
      </c>
      <c r="N214" s="4">
        <v>244900</v>
      </c>
    </row>
    <row r="215" spans="1:14" x14ac:dyDescent="0.25">
      <c r="A215" s="1">
        <f>IFERROR(RANK(B215, $B$2:$B$1003,1)+COUNTIF(B$1:B214, B215),"")</f>
        <v>701</v>
      </c>
      <c r="B215" s="1">
        <f>IFERROR(SEARCH(SearchComplete!$C$4,C215),"")</f>
        <v>10</v>
      </c>
      <c r="C215" s="1" t="s">
        <v>1769</v>
      </c>
      <c r="D215" s="1" t="s">
        <v>1770</v>
      </c>
      <c r="E215" s="1" t="s">
        <v>1771</v>
      </c>
      <c r="F215" s="1" t="s">
        <v>815</v>
      </c>
      <c r="G215" s="1" t="s">
        <v>242</v>
      </c>
      <c r="H215" s="1" t="s">
        <v>16</v>
      </c>
      <c r="I215" s="1">
        <v>92704</v>
      </c>
      <c r="J215" s="1" t="s">
        <v>1772</v>
      </c>
      <c r="K215" s="1" t="s">
        <v>1773</v>
      </c>
      <c r="L215" s="1" t="s">
        <v>1774</v>
      </c>
      <c r="M215" s="1" t="s">
        <v>1775</v>
      </c>
      <c r="N215" s="4">
        <v>21600</v>
      </c>
    </row>
    <row r="216" spans="1:14" x14ac:dyDescent="0.25">
      <c r="A216" s="1" t="str">
        <f>IFERROR(RANK(B216, $B$2:$B$1003,1)+COUNTIF(B$1:B215, B216),"")</f>
        <v/>
      </c>
      <c r="B216" s="1" t="str">
        <f>IFERROR(SEARCH(SearchComplete!$C$4,C216),"")</f>
        <v/>
      </c>
      <c r="C216" s="1" t="s">
        <v>1776</v>
      </c>
      <c r="D216" s="1" t="s">
        <v>1777</v>
      </c>
      <c r="E216" s="1" t="s">
        <v>1656</v>
      </c>
      <c r="F216" s="1" t="s">
        <v>1657</v>
      </c>
      <c r="G216" s="1" t="s">
        <v>1658</v>
      </c>
      <c r="H216" s="1" t="s">
        <v>482</v>
      </c>
      <c r="I216" s="1">
        <v>53715</v>
      </c>
      <c r="J216" s="1" t="s">
        <v>1778</v>
      </c>
      <c r="K216" s="1" t="s">
        <v>1779</v>
      </c>
      <c r="L216" s="1" t="s">
        <v>1780</v>
      </c>
      <c r="M216" s="1" t="s">
        <v>1781</v>
      </c>
      <c r="N216" s="4">
        <v>485300</v>
      </c>
    </row>
    <row r="217" spans="1:14" x14ac:dyDescent="0.25">
      <c r="A217" s="1">
        <f>IFERROR(RANK(B217, $B$2:$B$1003,1)+COUNTIF(B$1:B216, B217),"")</f>
        <v>31</v>
      </c>
      <c r="B217" s="1">
        <f>IFERROR(SEARCH(SearchComplete!$C$4,C217),"")</f>
        <v>1</v>
      </c>
      <c r="C217" s="1" t="s">
        <v>1782</v>
      </c>
      <c r="D217" s="1" t="s">
        <v>1783</v>
      </c>
      <c r="E217" s="1" t="s">
        <v>1784</v>
      </c>
      <c r="F217" s="1" t="s">
        <v>1648</v>
      </c>
      <c r="G217" s="1" t="s">
        <v>1649</v>
      </c>
      <c r="H217" s="1" t="s">
        <v>109</v>
      </c>
      <c r="I217" s="1">
        <v>78217</v>
      </c>
      <c r="J217" s="1" t="s">
        <v>1785</v>
      </c>
      <c r="K217" s="1" t="s">
        <v>1786</v>
      </c>
      <c r="L217" s="1" t="s">
        <v>1787</v>
      </c>
      <c r="M217" s="1" t="s">
        <v>1788</v>
      </c>
      <c r="N217" s="4">
        <v>20000</v>
      </c>
    </row>
    <row r="218" spans="1:14" x14ac:dyDescent="0.25">
      <c r="A218" s="1">
        <f>IFERROR(RANK(B218, $B$2:$B$1003,1)+COUNTIF(B$1:B217, B218),"")</f>
        <v>142</v>
      </c>
      <c r="B218" s="1">
        <f>IFERROR(SEARCH(SearchComplete!$C$4,C218),"")</f>
        <v>2</v>
      </c>
      <c r="C218" s="1" t="s">
        <v>1789</v>
      </c>
      <c r="D218" s="1" t="s">
        <v>1790</v>
      </c>
      <c r="E218" s="1" t="s">
        <v>1791</v>
      </c>
      <c r="F218" s="1" t="s">
        <v>1764</v>
      </c>
      <c r="G218" s="1" t="s">
        <v>614</v>
      </c>
      <c r="H218" s="1" t="s">
        <v>523</v>
      </c>
      <c r="I218" s="1">
        <v>60607</v>
      </c>
      <c r="J218" s="1" t="s">
        <v>1792</v>
      </c>
      <c r="K218" s="1" t="s">
        <v>1793</v>
      </c>
      <c r="L218" s="1" t="s">
        <v>1794</v>
      </c>
      <c r="M218" s="1" t="s">
        <v>1795</v>
      </c>
      <c r="N218" s="4">
        <v>233200</v>
      </c>
    </row>
    <row r="219" spans="1:14" x14ac:dyDescent="0.25">
      <c r="A219" s="1">
        <f>IFERROR(RANK(B219, $B$2:$B$1003,1)+COUNTIF(B$1:B218, B219),"")</f>
        <v>594</v>
      </c>
      <c r="B219" s="1">
        <f>IFERROR(SEARCH(SearchComplete!$C$4,C219),"")</f>
        <v>7</v>
      </c>
      <c r="C219" s="1" t="s">
        <v>1796</v>
      </c>
      <c r="D219" s="1" t="s">
        <v>1797</v>
      </c>
      <c r="E219" s="1" t="s">
        <v>1798</v>
      </c>
      <c r="F219" s="1" t="s">
        <v>1799</v>
      </c>
      <c r="G219" s="1" t="s">
        <v>939</v>
      </c>
      <c r="H219" s="1" t="s">
        <v>215</v>
      </c>
      <c r="I219" s="1">
        <v>97502</v>
      </c>
      <c r="J219" s="1" t="s">
        <v>1800</v>
      </c>
      <c r="K219" s="1" t="s">
        <v>1801</v>
      </c>
      <c r="L219" s="1" t="s">
        <v>1802</v>
      </c>
      <c r="M219" s="1" t="s">
        <v>1803</v>
      </c>
      <c r="N219" s="4">
        <v>188900</v>
      </c>
    </row>
    <row r="220" spans="1:14" x14ac:dyDescent="0.25">
      <c r="A220" s="1">
        <f>IFERROR(RANK(B220, $B$2:$B$1003,1)+COUNTIF(B$1:B219, B220),"")</f>
        <v>339</v>
      </c>
      <c r="B220" s="1">
        <f>IFERROR(SEARCH(SearchComplete!$C$4,C220),"")</f>
        <v>3</v>
      </c>
      <c r="C220" s="1" t="s">
        <v>1804</v>
      </c>
      <c r="D220" s="1" t="s">
        <v>1805</v>
      </c>
      <c r="E220" s="1" t="s">
        <v>1806</v>
      </c>
      <c r="F220" s="1" t="s">
        <v>863</v>
      </c>
      <c r="G220" s="1" t="s">
        <v>1284</v>
      </c>
      <c r="H220" s="1" t="s">
        <v>196</v>
      </c>
      <c r="I220" s="1">
        <v>7004</v>
      </c>
      <c r="J220" s="1" t="s">
        <v>1807</v>
      </c>
      <c r="K220" s="1" t="s">
        <v>1808</v>
      </c>
      <c r="L220" s="1" t="s">
        <v>1809</v>
      </c>
      <c r="M220" s="1" t="s">
        <v>1810</v>
      </c>
      <c r="N220" s="4">
        <v>134300</v>
      </c>
    </row>
    <row r="221" spans="1:14" x14ac:dyDescent="0.25">
      <c r="A221" s="1">
        <f>IFERROR(RANK(B221, $B$2:$B$1003,1)+COUNTIF(B$1:B220, B221),"")</f>
        <v>143</v>
      </c>
      <c r="B221" s="1">
        <f>IFERROR(SEARCH(SearchComplete!$C$4,C221),"")</f>
        <v>2</v>
      </c>
      <c r="C221" s="1" t="s">
        <v>1811</v>
      </c>
      <c r="D221" s="1" t="s">
        <v>1812</v>
      </c>
      <c r="E221" s="1" t="s">
        <v>1813</v>
      </c>
      <c r="F221" s="1" t="s">
        <v>1814</v>
      </c>
      <c r="G221" s="1" t="s">
        <v>1815</v>
      </c>
      <c r="H221" s="1" t="s">
        <v>109</v>
      </c>
      <c r="I221" s="1">
        <v>75061</v>
      </c>
      <c r="J221" s="1" t="s">
        <v>1816</v>
      </c>
      <c r="K221" s="1" t="s">
        <v>1817</v>
      </c>
      <c r="L221" s="1" t="s">
        <v>1818</v>
      </c>
      <c r="M221" s="1" t="s">
        <v>1819</v>
      </c>
      <c r="N221" s="4">
        <v>189500</v>
      </c>
    </row>
    <row r="222" spans="1:14" x14ac:dyDescent="0.25">
      <c r="A222" s="1">
        <f>IFERROR(RANK(B222, $B$2:$B$1003,1)+COUNTIF(B$1:B221, B222),"")</f>
        <v>144</v>
      </c>
      <c r="B222" s="1">
        <f>IFERROR(SEARCH(SearchComplete!$C$4,C222),"")</f>
        <v>2</v>
      </c>
      <c r="C222" s="1" t="s">
        <v>1820</v>
      </c>
      <c r="D222" s="1" t="s">
        <v>1821</v>
      </c>
      <c r="E222" s="1" t="s">
        <v>1822</v>
      </c>
      <c r="F222" s="1" t="s">
        <v>433</v>
      </c>
      <c r="G222" s="1" t="s">
        <v>433</v>
      </c>
      <c r="H222" s="1" t="s">
        <v>287</v>
      </c>
      <c r="I222" s="1">
        <v>19151</v>
      </c>
      <c r="J222" s="1" t="s">
        <v>1823</v>
      </c>
      <c r="K222" s="1" t="s">
        <v>1824</v>
      </c>
      <c r="L222" s="1" t="s">
        <v>1825</v>
      </c>
      <c r="M222" s="1" t="s">
        <v>1826</v>
      </c>
      <c r="N222" s="4">
        <v>78800</v>
      </c>
    </row>
    <row r="223" spans="1:14" x14ac:dyDescent="0.25">
      <c r="A223" s="1">
        <f>IFERROR(RANK(B223, $B$2:$B$1003,1)+COUNTIF(B$1:B222, B223),"")</f>
        <v>726</v>
      </c>
      <c r="B223" s="1">
        <f>IFERROR(SEARCH(SearchComplete!$C$4,C223),"")</f>
        <v>11</v>
      </c>
      <c r="C223" s="1" t="s">
        <v>1827</v>
      </c>
      <c r="D223" s="1" t="s">
        <v>1828</v>
      </c>
      <c r="E223" s="1" t="s">
        <v>1829</v>
      </c>
      <c r="F223" s="1" t="s">
        <v>1830</v>
      </c>
      <c r="G223" s="1" t="s">
        <v>15</v>
      </c>
      <c r="H223" s="1" t="s">
        <v>16</v>
      </c>
      <c r="I223" s="1">
        <v>91942</v>
      </c>
      <c r="J223" s="1" t="s">
        <v>1831</v>
      </c>
      <c r="K223" s="1" t="s">
        <v>1832</v>
      </c>
      <c r="L223" s="1" t="s">
        <v>1833</v>
      </c>
      <c r="M223" s="1" t="s">
        <v>1834</v>
      </c>
      <c r="N223" s="4">
        <v>518700</v>
      </c>
    </row>
    <row r="224" spans="1:14" x14ac:dyDescent="0.25">
      <c r="A224" s="1" t="str">
        <f>IFERROR(RANK(B224, $B$2:$B$1003,1)+COUNTIF(B$1:B223, B224),"")</f>
        <v/>
      </c>
      <c r="B224" s="1" t="str">
        <f>IFERROR(SEARCH(SearchComplete!$C$4,C224),"")</f>
        <v/>
      </c>
      <c r="C224" s="1" t="s">
        <v>1835</v>
      </c>
      <c r="D224" s="1" t="s">
        <v>1836</v>
      </c>
      <c r="E224" s="1" t="s">
        <v>1837</v>
      </c>
      <c r="F224" s="1" t="s">
        <v>1838</v>
      </c>
      <c r="G224" s="1" t="s">
        <v>1839</v>
      </c>
      <c r="H224" s="1" t="s">
        <v>196</v>
      </c>
      <c r="I224" s="1">
        <v>7062</v>
      </c>
      <c r="J224" s="1" t="s">
        <v>1840</v>
      </c>
      <c r="K224" s="1" t="s">
        <v>1841</v>
      </c>
      <c r="L224" s="1" t="s">
        <v>1842</v>
      </c>
      <c r="M224" s="1" t="s">
        <v>1843</v>
      </c>
      <c r="N224" s="4">
        <v>808100</v>
      </c>
    </row>
    <row r="225" spans="1:14" x14ac:dyDescent="0.25">
      <c r="A225" s="1">
        <f>IFERROR(RANK(B225, $B$2:$B$1003,1)+COUNTIF(B$1:B224, B225),"")</f>
        <v>145</v>
      </c>
      <c r="B225" s="1">
        <f>IFERROR(SEARCH(SearchComplete!$C$4,C225),"")</f>
        <v>2</v>
      </c>
      <c r="C225" s="1" t="s">
        <v>1844</v>
      </c>
      <c r="D225" s="1" t="s">
        <v>1845</v>
      </c>
      <c r="E225" s="1" t="s">
        <v>1846</v>
      </c>
      <c r="F225" s="1" t="s">
        <v>1847</v>
      </c>
      <c r="G225" s="1" t="s">
        <v>1284</v>
      </c>
      <c r="H225" s="1" t="s">
        <v>196</v>
      </c>
      <c r="I225" s="1">
        <v>7052</v>
      </c>
      <c r="J225" s="1" t="s">
        <v>1848</v>
      </c>
      <c r="K225" s="1" t="s">
        <v>1849</v>
      </c>
      <c r="L225" s="1" t="s">
        <v>1850</v>
      </c>
      <c r="M225" s="1" t="s">
        <v>1851</v>
      </c>
      <c r="N225" s="4">
        <v>559800</v>
      </c>
    </row>
    <row r="226" spans="1:14" x14ac:dyDescent="0.25">
      <c r="A226" s="1">
        <f>IFERROR(RANK(B226, $B$2:$B$1003,1)+COUNTIF(B$1:B225, B226),"")</f>
        <v>146</v>
      </c>
      <c r="B226" s="1">
        <f>IFERROR(SEARCH(SearchComplete!$C$4,C226),"")</f>
        <v>2</v>
      </c>
      <c r="C226" s="1" t="s">
        <v>1852</v>
      </c>
      <c r="D226" s="1" t="s">
        <v>1853</v>
      </c>
      <c r="E226" s="1" t="s">
        <v>1854</v>
      </c>
      <c r="F226" s="1" t="s">
        <v>259</v>
      </c>
      <c r="G226" s="1" t="s">
        <v>260</v>
      </c>
      <c r="H226" s="1" t="s">
        <v>261</v>
      </c>
      <c r="I226" s="1">
        <v>11221</v>
      </c>
      <c r="J226" s="1" t="s">
        <v>1855</v>
      </c>
      <c r="K226" s="1" t="s">
        <v>1856</v>
      </c>
      <c r="L226" s="1" t="s">
        <v>1857</v>
      </c>
      <c r="M226" s="1" t="s">
        <v>1858</v>
      </c>
      <c r="N226" s="4">
        <v>227600</v>
      </c>
    </row>
    <row r="227" spans="1:14" x14ac:dyDescent="0.25">
      <c r="A227" s="1">
        <f>IFERROR(RANK(B227, $B$2:$B$1003,1)+COUNTIF(B$1:B226, B227),"")</f>
        <v>765</v>
      </c>
      <c r="B227" s="1">
        <f>IFERROR(SEARCH(SearchComplete!$C$4,C227),"")</f>
        <v>13</v>
      </c>
      <c r="C227" s="1" t="s">
        <v>1859</v>
      </c>
      <c r="D227" s="1" t="s">
        <v>1860</v>
      </c>
      <c r="E227" s="1" t="s">
        <v>1861</v>
      </c>
      <c r="F227" s="1" t="s">
        <v>604</v>
      </c>
      <c r="G227" s="1" t="s">
        <v>605</v>
      </c>
      <c r="H227" s="1" t="s">
        <v>109</v>
      </c>
      <c r="I227" s="1">
        <v>77040</v>
      </c>
      <c r="J227" s="1" t="s">
        <v>1862</v>
      </c>
      <c r="K227" s="1" t="s">
        <v>1863</v>
      </c>
      <c r="L227" s="1" t="s">
        <v>1864</v>
      </c>
      <c r="M227" s="1" t="s">
        <v>1865</v>
      </c>
      <c r="N227" s="4">
        <v>686700</v>
      </c>
    </row>
    <row r="228" spans="1:14" x14ac:dyDescent="0.25">
      <c r="A228" s="1">
        <f>IFERROR(RANK(B228, $B$2:$B$1003,1)+COUNTIF(B$1:B227, B228),"")</f>
        <v>781</v>
      </c>
      <c r="B228" s="1">
        <f>IFERROR(SEARCH(SearchComplete!$C$4,C228),"")</f>
        <v>14</v>
      </c>
      <c r="C228" s="1" t="s">
        <v>1866</v>
      </c>
      <c r="D228" s="1" t="s">
        <v>1867</v>
      </c>
      <c r="E228" s="1" t="s">
        <v>1868</v>
      </c>
      <c r="F228" s="1" t="s">
        <v>1869</v>
      </c>
      <c r="G228" s="1" t="s">
        <v>1870</v>
      </c>
      <c r="H228" s="1" t="s">
        <v>36</v>
      </c>
      <c r="I228" s="1">
        <v>43615</v>
      </c>
      <c r="J228" s="1" t="s">
        <v>1871</v>
      </c>
      <c r="K228" s="1" t="s">
        <v>1872</v>
      </c>
      <c r="L228" s="1" t="s">
        <v>1873</v>
      </c>
      <c r="M228" s="1" t="s">
        <v>1874</v>
      </c>
      <c r="N228" s="4">
        <v>875500</v>
      </c>
    </row>
    <row r="229" spans="1:14" x14ac:dyDescent="0.25">
      <c r="A229" s="1">
        <f>IFERROR(RANK(B229, $B$2:$B$1003,1)+COUNTIF(B$1:B228, B229),"")</f>
        <v>340</v>
      </c>
      <c r="B229" s="1">
        <f>IFERROR(SEARCH(SearchComplete!$C$4,C229),"")</f>
        <v>3</v>
      </c>
      <c r="C229" s="1" t="s">
        <v>1875</v>
      </c>
      <c r="D229" s="1" t="s">
        <v>1876</v>
      </c>
      <c r="E229" s="1" t="s">
        <v>1877</v>
      </c>
      <c r="F229" s="1" t="s">
        <v>1878</v>
      </c>
      <c r="G229" s="1" t="s">
        <v>1388</v>
      </c>
      <c r="H229" s="1" t="s">
        <v>109</v>
      </c>
      <c r="I229" s="1">
        <v>78596</v>
      </c>
      <c r="J229" s="1" t="s">
        <v>1879</v>
      </c>
      <c r="K229" s="1" t="s">
        <v>1880</v>
      </c>
      <c r="L229" s="1" t="s">
        <v>1881</v>
      </c>
      <c r="M229" s="1" t="s">
        <v>1882</v>
      </c>
      <c r="N229" s="4">
        <v>31000</v>
      </c>
    </row>
    <row r="230" spans="1:14" x14ac:dyDescent="0.25">
      <c r="A230" s="1">
        <f>IFERROR(RANK(B230, $B$2:$B$1003,1)+COUNTIF(B$1:B229, B230),"")</f>
        <v>32</v>
      </c>
      <c r="B230" s="1">
        <f>IFERROR(SEARCH(SearchComplete!$C$4,C230),"")</f>
        <v>1</v>
      </c>
      <c r="C230" s="1" t="s">
        <v>1883</v>
      </c>
      <c r="D230" s="1" t="s">
        <v>1884</v>
      </c>
      <c r="E230" s="1" t="s">
        <v>1885</v>
      </c>
      <c r="F230" s="1" t="s">
        <v>1886</v>
      </c>
      <c r="G230" s="1" t="s">
        <v>1887</v>
      </c>
      <c r="H230" s="1" t="s">
        <v>109</v>
      </c>
      <c r="I230" s="1">
        <v>78840</v>
      </c>
      <c r="J230" s="1" t="s">
        <v>1888</v>
      </c>
      <c r="K230" s="1" t="s">
        <v>1889</v>
      </c>
      <c r="L230" s="1" t="s">
        <v>1890</v>
      </c>
      <c r="M230" s="1" t="s">
        <v>1891</v>
      </c>
      <c r="N230" s="4">
        <v>64800</v>
      </c>
    </row>
    <row r="231" spans="1:14" x14ac:dyDescent="0.25">
      <c r="A231" s="1">
        <f>IFERROR(RANK(B231, $B$2:$B$1003,1)+COUNTIF(B$1:B230, B231),"")</f>
        <v>702</v>
      </c>
      <c r="B231" s="1">
        <f>IFERROR(SEARCH(SearchComplete!$C$4,C231),"")</f>
        <v>10</v>
      </c>
      <c r="C231" s="1" t="s">
        <v>1892</v>
      </c>
      <c r="D231" s="1" t="s">
        <v>1893</v>
      </c>
      <c r="E231" s="1" t="s">
        <v>1894</v>
      </c>
      <c r="F231" s="1" t="s">
        <v>1895</v>
      </c>
      <c r="G231" s="1" t="s">
        <v>1896</v>
      </c>
      <c r="H231" s="1" t="s">
        <v>1346</v>
      </c>
      <c r="I231" s="1">
        <v>55379</v>
      </c>
      <c r="J231" s="1" t="s">
        <v>1897</v>
      </c>
      <c r="K231" s="1" t="s">
        <v>1898</v>
      </c>
      <c r="L231" s="1" t="s">
        <v>1899</v>
      </c>
      <c r="M231" s="1" t="s">
        <v>1900</v>
      </c>
      <c r="N231" s="4">
        <v>88100</v>
      </c>
    </row>
    <row r="232" spans="1:14" x14ac:dyDescent="0.25">
      <c r="A232" s="1">
        <f>IFERROR(RANK(B232, $B$2:$B$1003,1)+COUNTIF(B$1:B231, B232),"")</f>
        <v>33</v>
      </c>
      <c r="B232" s="1">
        <f>IFERROR(SEARCH(SearchComplete!$C$4,C232),"")</f>
        <v>1</v>
      </c>
      <c r="C232" s="1" t="s">
        <v>1901</v>
      </c>
      <c r="D232" s="1" t="s">
        <v>1902</v>
      </c>
      <c r="E232" s="1" t="s">
        <v>1903</v>
      </c>
      <c r="F232" s="1" t="s">
        <v>1764</v>
      </c>
      <c r="G232" s="1" t="s">
        <v>614</v>
      </c>
      <c r="H232" s="1" t="s">
        <v>523</v>
      </c>
      <c r="I232" s="1">
        <v>60618</v>
      </c>
      <c r="J232" s="1" t="s">
        <v>1904</v>
      </c>
      <c r="K232" s="1" t="s">
        <v>1905</v>
      </c>
      <c r="L232" s="1" t="s">
        <v>1906</v>
      </c>
      <c r="M232" s="1" t="s">
        <v>1907</v>
      </c>
      <c r="N232" s="4">
        <v>474800</v>
      </c>
    </row>
    <row r="233" spans="1:14" x14ac:dyDescent="0.25">
      <c r="A233" s="1">
        <f>IFERROR(RANK(B233, $B$2:$B$1003,1)+COUNTIF(B$1:B232, B233),"")</f>
        <v>473</v>
      </c>
      <c r="B233" s="1">
        <f>IFERROR(SEARCH(SearchComplete!$C$4,C233),"")</f>
        <v>5</v>
      </c>
      <c r="C233" s="1" t="s">
        <v>1908</v>
      </c>
      <c r="D233" s="1" t="s">
        <v>1909</v>
      </c>
      <c r="E233" s="1" t="s">
        <v>1910</v>
      </c>
      <c r="F233" s="1" t="s">
        <v>1911</v>
      </c>
      <c r="G233" s="1" t="s">
        <v>15</v>
      </c>
      <c r="H233" s="1" t="s">
        <v>16</v>
      </c>
      <c r="I233" s="1">
        <v>92054</v>
      </c>
      <c r="J233" s="1" t="s">
        <v>1912</v>
      </c>
      <c r="K233" s="1" t="s">
        <v>1913</v>
      </c>
      <c r="L233" s="1" t="s">
        <v>1914</v>
      </c>
      <c r="M233" s="1" t="s">
        <v>1915</v>
      </c>
      <c r="N233" s="4">
        <v>624500</v>
      </c>
    </row>
    <row r="234" spans="1:14" x14ac:dyDescent="0.25">
      <c r="A234" s="1" t="str">
        <f>IFERROR(RANK(B234, $B$2:$B$1003,1)+COUNTIF(B$1:B233, B234),"")</f>
        <v/>
      </c>
      <c r="B234" s="1" t="str">
        <f>IFERROR(SEARCH(SearchComplete!$C$4,C234),"")</f>
        <v/>
      </c>
      <c r="C234" s="1" t="s">
        <v>1916</v>
      </c>
      <c r="D234" s="1" t="s">
        <v>1917</v>
      </c>
      <c r="E234" s="1" t="s">
        <v>1918</v>
      </c>
      <c r="F234" s="1" t="s">
        <v>278</v>
      </c>
      <c r="G234" s="1" t="s">
        <v>278</v>
      </c>
      <c r="H234" s="1" t="s">
        <v>196</v>
      </c>
      <c r="I234" s="1">
        <v>8873</v>
      </c>
      <c r="J234" s="1" t="s">
        <v>1919</v>
      </c>
      <c r="K234" s="1" t="s">
        <v>1920</v>
      </c>
      <c r="L234" s="1" t="s">
        <v>1921</v>
      </c>
      <c r="M234" s="1" t="s">
        <v>1922</v>
      </c>
      <c r="N234" s="4">
        <v>606300</v>
      </c>
    </row>
    <row r="235" spans="1:14" x14ac:dyDescent="0.25">
      <c r="A235" s="1">
        <f>IFERROR(RANK(B235, $B$2:$B$1003,1)+COUNTIF(B$1:B234, B235),"")</f>
        <v>34</v>
      </c>
      <c r="B235" s="1">
        <f>IFERROR(SEARCH(SearchComplete!$C$4,C235),"")</f>
        <v>1</v>
      </c>
      <c r="C235" s="1" t="s">
        <v>1923</v>
      </c>
      <c r="D235" s="1" t="s">
        <v>1924</v>
      </c>
      <c r="E235" s="1" t="s">
        <v>1925</v>
      </c>
      <c r="F235" s="1" t="s">
        <v>1926</v>
      </c>
      <c r="G235" s="1" t="s">
        <v>1927</v>
      </c>
      <c r="H235" s="1" t="s">
        <v>523</v>
      </c>
      <c r="I235" s="1">
        <v>60191</v>
      </c>
      <c r="J235" s="1" t="s">
        <v>1928</v>
      </c>
      <c r="K235" s="1" t="s">
        <v>1929</v>
      </c>
      <c r="L235" s="1" t="s">
        <v>1930</v>
      </c>
      <c r="M235" s="1" t="s">
        <v>1931</v>
      </c>
      <c r="N235" s="4">
        <v>405600</v>
      </c>
    </row>
    <row r="236" spans="1:14" x14ac:dyDescent="0.25">
      <c r="A236" s="1">
        <f>IFERROR(RANK(B236, $B$2:$B$1003,1)+COUNTIF(B$1:B235, B236),"")</f>
        <v>703</v>
      </c>
      <c r="B236" s="1">
        <f>IFERROR(SEARCH(SearchComplete!$C$4,C236),"")</f>
        <v>10</v>
      </c>
      <c r="C236" s="1" t="s">
        <v>1932</v>
      </c>
      <c r="D236" s="1" t="s">
        <v>1933</v>
      </c>
      <c r="E236" s="1" t="s">
        <v>1934</v>
      </c>
      <c r="F236" s="1" t="s">
        <v>1935</v>
      </c>
      <c r="G236" s="1" t="s">
        <v>1464</v>
      </c>
      <c r="H236" s="1" t="s">
        <v>261</v>
      </c>
      <c r="I236" s="1">
        <v>11354</v>
      </c>
      <c r="J236" s="1" t="s">
        <v>1936</v>
      </c>
      <c r="K236" s="1" t="s">
        <v>1937</v>
      </c>
      <c r="L236" s="1" t="s">
        <v>1938</v>
      </c>
      <c r="M236" s="1" t="s">
        <v>1939</v>
      </c>
      <c r="N236" s="4">
        <v>287000</v>
      </c>
    </row>
    <row r="237" spans="1:14" x14ac:dyDescent="0.25">
      <c r="A237" s="1">
        <f>IFERROR(RANK(B237, $B$2:$B$1003,1)+COUNTIF(B$1:B236, B237),"")</f>
        <v>35</v>
      </c>
      <c r="B237" s="1">
        <f>IFERROR(SEARCH(SearchComplete!$C$4,C237),"")</f>
        <v>1</v>
      </c>
      <c r="C237" s="1" t="s">
        <v>1940</v>
      </c>
      <c r="D237" s="1" t="s">
        <v>1941</v>
      </c>
      <c r="E237" s="1" t="s">
        <v>1942</v>
      </c>
      <c r="F237" s="1" t="s">
        <v>1076</v>
      </c>
      <c r="G237" s="1" t="s">
        <v>1077</v>
      </c>
      <c r="H237" s="1" t="s">
        <v>261</v>
      </c>
      <c r="I237" s="1">
        <v>14622</v>
      </c>
      <c r="J237" s="1" t="s">
        <v>1943</v>
      </c>
      <c r="K237" s="1" t="s">
        <v>1944</v>
      </c>
      <c r="L237" s="1" t="s">
        <v>1945</v>
      </c>
      <c r="M237" s="1" t="s">
        <v>1946</v>
      </c>
      <c r="N237" s="4">
        <v>583300</v>
      </c>
    </row>
    <row r="238" spans="1:14" x14ac:dyDescent="0.25">
      <c r="A238" s="1">
        <f>IFERROR(RANK(B238, $B$2:$B$1003,1)+COUNTIF(B$1:B237, B238),"")</f>
        <v>36</v>
      </c>
      <c r="B238" s="1">
        <f>IFERROR(SEARCH(SearchComplete!$C$4,C238),"")</f>
        <v>1</v>
      </c>
      <c r="C238" s="1" t="s">
        <v>1947</v>
      </c>
      <c r="D238" s="1" t="s">
        <v>1948</v>
      </c>
      <c r="E238" s="1" t="s">
        <v>1949</v>
      </c>
      <c r="F238" s="1" t="s">
        <v>259</v>
      </c>
      <c r="G238" s="1" t="s">
        <v>260</v>
      </c>
      <c r="H238" s="1" t="s">
        <v>261</v>
      </c>
      <c r="I238" s="1">
        <v>11215</v>
      </c>
      <c r="J238" s="1" t="s">
        <v>1950</v>
      </c>
      <c r="K238" s="1" t="s">
        <v>1951</v>
      </c>
      <c r="L238" s="1" t="s">
        <v>1952</v>
      </c>
      <c r="M238" s="1" t="s">
        <v>1953</v>
      </c>
      <c r="N238" s="4">
        <v>417300</v>
      </c>
    </row>
    <row r="239" spans="1:14" x14ac:dyDescent="0.25">
      <c r="A239" s="1">
        <f>IFERROR(RANK(B239, $B$2:$B$1003,1)+COUNTIF(B$1:B238, B239),"")</f>
        <v>147</v>
      </c>
      <c r="B239" s="1">
        <f>IFERROR(SEARCH(SearchComplete!$C$4,C239),"")</f>
        <v>2</v>
      </c>
      <c r="C239" s="1" t="s">
        <v>1954</v>
      </c>
      <c r="D239" s="1" t="s">
        <v>1955</v>
      </c>
      <c r="E239" s="1" t="s">
        <v>1956</v>
      </c>
      <c r="F239" s="1" t="s">
        <v>481</v>
      </c>
      <c r="G239" s="1" t="s">
        <v>481</v>
      </c>
      <c r="H239" s="1" t="s">
        <v>482</v>
      </c>
      <c r="I239" s="1">
        <v>53216</v>
      </c>
      <c r="J239" s="1" t="s">
        <v>1957</v>
      </c>
      <c r="K239" s="1" t="s">
        <v>1958</v>
      </c>
      <c r="L239" s="1" t="s">
        <v>1959</v>
      </c>
      <c r="M239" s="1" t="s">
        <v>1960</v>
      </c>
      <c r="N239" s="4">
        <v>762700</v>
      </c>
    </row>
    <row r="240" spans="1:14" x14ac:dyDescent="0.25">
      <c r="A240" s="1" t="str">
        <f>IFERROR(RANK(B240, $B$2:$B$1003,1)+COUNTIF(B$1:B239, B240),"")</f>
        <v/>
      </c>
      <c r="B240" s="1" t="str">
        <f>IFERROR(SEARCH(SearchComplete!$C$4,C240),"")</f>
        <v/>
      </c>
      <c r="C240" s="1" t="s">
        <v>1961</v>
      </c>
      <c r="D240" s="1" t="s">
        <v>1962</v>
      </c>
      <c r="E240" s="1" t="s">
        <v>1963</v>
      </c>
      <c r="F240" s="1" t="s">
        <v>1964</v>
      </c>
      <c r="G240" s="1" t="s">
        <v>333</v>
      </c>
      <c r="H240" s="1" t="s">
        <v>16</v>
      </c>
      <c r="I240" s="1">
        <v>94086</v>
      </c>
      <c r="J240" s="1" t="s">
        <v>1965</v>
      </c>
      <c r="K240" s="1" t="s">
        <v>1966</v>
      </c>
      <c r="L240" s="1" t="s">
        <v>1967</v>
      </c>
      <c r="M240" s="1" t="s">
        <v>1968</v>
      </c>
      <c r="N240" s="4">
        <v>622200</v>
      </c>
    </row>
    <row r="241" spans="1:14" x14ac:dyDescent="0.25">
      <c r="A241" s="1">
        <f>IFERROR(RANK(B241, $B$2:$B$1003,1)+COUNTIF(B$1:B240, B241),"")</f>
        <v>766</v>
      </c>
      <c r="B241" s="1">
        <f>IFERROR(SEARCH(SearchComplete!$C$4,C241),"")</f>
        <v>13</v>
      </c>
      <c r="C241" s="1" t="s">
        <v>1969</v>
      </c>
      <c r="D241" s="1" t="s">
        <v>1970</v>
      </c>
      <c r="E241" s="1" t="s">
        <v>1971</v>
      </c>
      <c r="F241" s="1" t="s">
        <v>1972</v>
      </c>
      <c r="G241" s="1" t="s">
        <v>1973</v>
      </c>
      <c r="H241" s="1" t="s">
        <v>287</v>
      </c>
      <c r="I241" s="1">
        <v>19380</v>
      </c>
      <c r="J241" s="1" t="s">
        <v>1974</v>
      </c>
      <c r="K241" s="1" t="s">
        <v>1975</v>
      </c>
      <c r="L241" s="1" t="s">
        <v>1976</v>
      </c>
      <c r="M241" s="1" t="s">
        <v>1977</v>
      </c>
      <c r="N241" s="4">
        <v>6900</v>
      </c>
    </row>
    <row r="242" spans="1:14" x14ac:dyDescent="0.25">
      <c r="A242" s="1">
        <f>IFERROR(RANK(B242, $B$2:$B$1003,1)+COUNTIF(B$1:B241, B242),"")</f>
        <v>148</v>
      </c>
      <c r="B242" s="1">
        <f>IFERROR(SEARCH(SearchComplete!$C$4,C242),"")</f>
        <v>2</v>
      </c>
      <c r="C242" s="1" t="s">
        <v>1978</v>
      </c>
      <c r="D242" s="1" t="s">
        <v>1979</v>
      </c>
      <c r="E242" s="1" t="s">
        <v>1980</v>
      </c>
      <c r="F242" s="1" t="s">
        <v>1981</v>
      </c>
      <c r="G242" s="1" t="s">
        <v>1327</v>
      </c>
      <c r="H242" s="1" t="s">
        <v>287</v>
      </c>
      <c r="I242" s="1">
        <v>19008</v>
      </c>
      <c r="J242" s="1" t="s">
        <v>1982</v>
      </c>
      <c r="K242" s="1" t="s">
        <v>1983</v>
      </c>
      <c r="L242" s="1" t="s">
        <v>1984</v>
      </c>
      <c r="M242" s="1" t="s">
        <v>1985</v>
      </c>
      <c r="N242" s="4">
        <v>331700</v>
      </c>
    </row>
    <row r="243" spans="1:14" x14ac:dyDescent="0.25">
      <c r="A243" s="1">
        <f>IFERROR(RANK(B243, $B$2:$B$1003,1)+COUNTIF(B$1:B242, B243),"")</f>
        <v>750</v>
      </c>
      <c r="B243" s="1">
        <f>IFERROR(SEARCH(SearchComplete!$C$4,C243),"")</f>
        <v>12</v>
      </c>
      <c r="C243" s="1" t="s">
        <v>1986</v>
      </c>
      <c r="D243" s="1" t="s">
        <v>1987</v>
      </c>
      <c r="E243" s="1" t="s">
        <v>1988</v>
      </c>
      <c r="F243" s="1" t="s">
        <v>1989</v>
      </c>
      <c r="G243" s="1" t="s">
        <v>1989</v>
      </c>
      <c r="H243" s="1" t="s">
        <v>261</v>
      </c>
      <c r="I243" s="1">
        <v>10011</v>
      </c>
      <c r="J243" s="1" t="s">
        <v>1990</v>
      </c>
      <c r="K243" s="1" t="s">
        <v>1991</v>
      </c>
      <c r="L243" s="1" t="s">
        <v>1992</v>
      </c>
      <c r="M243" s="1" t="s">
        <v>1993</v>
      </c>
      <c r="N243" s="4">
        <v>414800</v>
      </c>
    </row>
    <row r="244" spans="1:14" x14ac:dyDescent="0.25">
      <c r="A244" s="1">
        <f>IFERROR(RANK(B244, $B$2:$B$1003,1)+COUNTIF(B$1:B243, B244),"")</f>
        <v>793</v>
      </c>
      <c r="B244" s="1">
        <f>IFERROR(SEARCH(SearchComplete!$C$4,C244),"")</f>
        <v>15</v>
      </c>
      <c r="C244" s="1" t="s">
        <v>1994</v>
      </c>
      <c r="D244" s="1" t="s">
        <v>1995</v>
      </c>
      <c r="E244" s="1" t="s">
        <v>1996</v>
      </c>
      <c r="F244" s="1" t="s">
        <v>1997</v>
      </c>
      <c r="G244" s="1" t="s">
        <v>1704</v>
      </c>
      <c r="H244" s="1" t="s">
        <v>1705</v>
      </c>
      <c r="I244" s="1">
        <v>85381</v>
      </c>
      <c r="J244" s="1" t="s">
        <v>1998</v>
      </c>
      <c r="K244" s="1" t="s">
        <v>1999</v>
      </c>
      <c r="L244" s="1" t="s">
        <v>2000</v>
      </c>
      <c r="M244" s="1" t="s">
        <v>2001</v>
      </c>
      <c r="N244" s="4">
        <v>569300</v>
      </c>
    </row>
    <row r="245" spans="1:14" x14ac:dyDescent="0.25">
      <c r="A245" s="1">
        <f>IFERROR(RANK(B245, $B$2:$B$1003,1)+COUNTIF(B$1:B244, B245),"")</f>
        <v>149</v>
      </c>
      <c r="B245" s="1">
        <f>IFERROR(SEARCH(SearchComplete!$C$4,C245),"")</f>
        <v>2</v>
      </c>
      <c r="C245" s="1" t="s">
        <v>2002</v>
      </c>
      <c r="D245" s="1" t="s">
        <v>2003</v>
      </c>
      <c r="E245" s="1" t="s">
        <v>1956</v>
      </c>
      <c r="F245" s="1" t="s">
        <v>481</v>
      </c>
      <c r="G245" s="1" t="s">
        <v>481</v>
      </c>
      <c r="H245" s="1" t="s">
        <v>482</v>
      </c>
      <c r="I245" s="1">
        <v>53216</v>
      </c>
      <c r="J245" s="1" t="s">
        <v>2004</v>
      </c>
      <c r="K245" s="1" t="s">
        <v>2005</v>
      </c>
      <c r="L245" s="1" t="s">
        <v>2006</v>
      </c>
      <c r="M245" s="1" t="s">
        <v>2007</v>
      </c>
      <c r="N245" s="4">
        <v>48400</v>
      </c>
    </row>
    <row r="246" spans="1:14" x14ac:dyDescent="0.25">
      <c r="A246" s="1">
        <f>IFERROR(RANK(B246, $B$2:$B$1003,1)+COUNTIF(B$1:B245, B246),"")</f>
        <v>545</v>
      </c>
      <c r="B246" s="1">
        <f>IFERROR(SEARCH(SearchComplete!$C$4,C246),"")</f>
        <v>6</v>
      </c>
      <c r="C246" s="1" t="s">
        <v>2008</v>
      </c>
      <c r="D246" s="1" t="s">
        <v>2009</v>
      </c>
      <c r="E246" s="1" t="s">
        <v>2010</v>
      </c>
      <c r="F246" s="1" t="s">
        <v>2011</v>
      </c>
      <c r="G246" s="1" t="s">
        <v>2012</v>
      </c>
      <c r="H246" s="1" t="s">
        <v>2013</v>
      </c>
      <c r="I246" s="1">
        <v>89406</v>
      </c>
      <c r="J246" s="1" t="s">
        <v>2014</v>
      </c>
      <c r="K246" s="1" t="s">
        <v>2015</v>
      </c>
      <c r="L246" s="1" t="s">
        <v>2016</v>
      </c>
      <c r="M246" s="1" t="s">
        <v>2017</v>
      </c>
      <c r="N246" s="4">
        <v>971600</v>
      </c>
    </row>
    <row r="247" spans="1:14" x14ac:dyDescent="0.25">
      <c r="A247" s="1">
        <f>IFERROR(RANK(B247, $B$2:$B$1003,1)+COUNTIF(B$1:B246, B247),"")</f>
        <v>595</v>
      </c>
      <c r="B247" s="1">
        <f>IFERROR(SEARCH(SearchComplete!$C$4,C247),"")</f>
        <v>7</v>
      </c>
      <c r="C247" s="1" t="s">
        <v>2018</v>
      </c>
      <c r="D247" s="1" t="s">
        <v>2019</v>
      </c>
      <c r="E247" s="1" t="s">
        <v>2020</v>
      </c>
      <c r="F247" s="1" t="s">
        <v>2021</v>
      </c>
      <c r="G247" s="1" t="s">
        <v>2022</v>
      </c>
      <c r="H247" s="1" t="s">
        <v>1441</v>
      </c>
      <c r="I247" s="1">
        <v>82601</v>
      </c>
      <c r="J247" s="1" t="s">
        <v>2023</v>
      </c>
      <c r="K247" s="1" t="s">
        <v>2024</v>
      </c>
      <c r="L247" s="1" t="s">
        <v>2025</v>
      </c>
      <c r="M247" s="1" t="s">
        <v>2026</v>
      </c>
      <c r="N247" s="4">
        <v>300800</v>
      </c>
    </row>
    <row r="248" spans="1:14" x14ac:dyDescent="0.25">
      <c r="A248" s="1" t="str">
        <f>IFERROR(RANK(B248, $B$2:$B$1003,1)+COUNTIF(B$1:B247, B248),"")</f>
        <v/>
      </c>
      <c r="B248" s="1" t="str">
        <f>IFERROR(SEARCH(SearchComplete!$C$4,C248),"")</f>
        <v/>
      </c>
      <c r="C248" s="1" t="s">
        <v>2027</v>
      </c>
      <c r="D248" s="1" t="s">
        <v>2028</v>
      </c>
      <c r="E248" s="1" t="s">
        <v>2029</v>
      </c>
      <c r="F248" s="1" t="s">
        <v>2030</v>
      </c>
      <c r="G248" s="1" t="s">
        <v>157</v>
      </c>
      <c r="H248" s="1" t="s">
        <v>158</v>
      </c>
      <c r="I248" s="1">
        <v>80501</v>
      </c>
      <c r="J248" s="1" t="s">
        <v>2031</v>
      </c>
      <c r="K248" s="1" t="s">
        <v>2032</v>
      </c>
      <c r="L248" s="1" t="s">
        <v>2033</v>
      </c>
      <c r="M248" s="1" t="s">
        <v>2034</v>
      </c>
      <c r="N248" s="4">
        <v>780200</v>
      </c>
    </row>
    <row r="249" spans="1:14" x14ac:dyDescent="0.25">
      <c r="A249" s="1" t="str">
        <f>IFERROR(RANK(B249, $B$2:$B$1003,1)+COUNTIF(B$1:B248, B249),"")</f>
        <v/>
      </c>
      <c r="B249" s="1" t="str">
        <f>IFERROR(SEARCH(SearchComplete!$C$4,C249),"")</f>
        <v/>
      </c>
      <c r="C249" s="1" t="s">
        <v>2035</v>
      </c>
      <c r="D249" s="1" t="s">
        <v>2036</v>
      </c>
      <c r="E249" s="1" t="s">
        <v>2037</v>
      </c>
      <c r="F249" s="1" t="s">
        <v>1814</v>
      </c>
      <c r="G249" s="1" t="s">
        <v>1815</v>
      </c>
      <c r="H249" s="1" t="s">
        <v>109</v>
      </c>
      <c r="I249" s="1">
        <v>75061</v>
      </c>
      <c r="J249" s="1" t="s">
        <v>2038</v>
      </c>
      <c r="K249" s="1" t="s">
        <v>2039</v>
      </c>
      <c r="L249" s="1" t="s">
        <v>2040</v>
      </c>
      <c r="M249" s="1" t="s">
        <v>2041</v>
      </c>
      <c r="N249" s="4">
        <v>105700</v>
      </c>
    </row>
    <row r="250" spans="1:14" x14ac:dyDescent="0.25">
      <c r="A250" s="1">
        <f>IFERROR(RANK(B250, $B$2:$B$1003,1)+COUNTIF(B$1:B249, B250),"")</f>
        <v>546</v>
      </c>
      <c r="B250" s="1">
        <f>IFERROR(SEARCH(SearchComplete!$C$4,C250),"")</f>
        <v>6</v>
      </c>
      <c r="C250" s="1" t="s">
        <v>2042</v>
      </c>
      <c r="D250" s="1" t="s">
        <v>2043</v>
      </c>
      <c r="E250" s="1" t="s">
        <v>2044</v>
      </c>
      <c r="F250" s="1" t="s">
        <v>1764</v>
      </c>
      <c r="G250" s="1" t="s">
        <v>614</v>
      </c>
      <c r="H250" s="1" t="s">
        <v>523</v>
      </c>
      <c r="I250" s="1">
        <v>60607</v>
      </c>
      <c r="J250" s="1" t="s">
        <v>2045</v>
      </c>
      <c r="K250" s="1" t="s">
        <v>2046</v>
      </c>
      <c r="L250" s="1" t="s">
        <v>2047</v>
      </c>
      <c r="M250" s="1" t="s">
        <v>2048</v>
      </c>
      <c r="N250" s="4">
        <v>623900</v>
      </c>
    </row>
    <row r="251" spans="1:14" x14ac:dyDescent="0.25">
      <c r="A251" s="1">
        <f>IFERROR(RANK(B251, $B$2:$B$1003,1)+COUNTIF(B$1:B250, B251),"")</f>
        <v>665</v>
      </c>
      <c r="B251" s="1">
        <f>IFERROR(SEARCH(SearchComplete!$C$4,C251),"")</f>
        <v>9</v>
      </c>
      <c r="C251" s="1" t="s">
        <v>2049</v>
      </c>
      <c r="D251" s="1" t="s">
        <v>2050</v>
      </c>
      <c r="E251" s="1" t="s">
        <v>2037</v>
      </c>
      <c r="F251" s="1" t="s">
        <v>1814</v>
      </c>
      <c r="G251" s="1" t="s">
        <v>1815</v>
      </c>
      <c r="H251" s="1" t="s">
        <v>109</v>
      </c>
      <c r="I251" s="1">
        <v>75061</v>
      </c>
      <c r="J251" s="1" t="s">
        <v>2051</v>
      </c>
      <c r="K251" s="1" t="s">
        <v>2052</v>
      </c>
      <c r="L251" s="1" t="s">
        <v>2053</v>
      </c>
      <c r="M251" s="1" t="s">
        <v>2054</v>
      </c>
      <c r="N251" s="4">
        <v>905400</v>
      </c>
    </row>
    <row r="252" spans="1:14" x14ac:dyDescent="0.25">
      <c r="A252" s="1">
        <f>IFERROR(RANK(B252, $B$2:$B$1003,1)+COUNTIF(B$1:B251, B252),"")</f>
        <v>150</v>
      </c>
      <c r="B252" s="1">
        <f>IFERROR(SEARCH(SearchComplete!$C$4,C252),"")</f>
        <v>2</v>
      </c>
      <c r="C252" s="1" t="s">
        <v>2055</v>
      </c>
      <c r="D252" s="1" t="s">
        <v>2056</v>
      </c>
      <c r="E252" s="1" t="s">
        <v>2057</v>
      </c>
      <c r="F252" s="1" t="s">
        <v>2058</v>
      </c>
      <c r="G252" s="1" t="s">
        <v>2059</v>
      </c>
      <c r="H252" s="1" t="s">
        <v>36</v>
      </c>
      <c r="I252" s="1">
        <v>45030</v>
      </c>
      <c r="J252" s="1" t="s">
        <v>2060</v>
      </c>
      <c r="K252" s="1" t="s">
        <v>2061</v>
      </c>
      <c r="L252" s="1" t="s">
        <v>2062</v>
      </c>
      <c r="M252" s="1" t="s">
        <v>2063</v>
      </c>
      <c r="N252" s="4">
        <v>704300</v>
      </c>
    </row>
    <row r="253" spans="1:14" x14ac:dyDescent="0.25">
      <c r="A253" s="1">
        <f>IFERROR(RANK(B253, $B$2:$B$1003,1)+COUNTIF(B$1:B252, B253),"")</f>
        <v>782</v>
      </c>
      <c r="B253" s="1">
        <f>IFERROR(SEARCH(SearchComplete!$C$4,C253),"")</f>
        <v>14</v>
      </c>
      <c r="C253" s="1" t="s">
        <v>2064</v>
      </c>
      <c r="D253" s="1" t="s">
        <v>2065</v>
      </c>
      <c r="E253" s="1" t="s">
        <v>2066</v>
      </c>
      <c r="F253" s="1" t="s">
        <v>2067</v>
      </c>
      <c r="G253" s="1" t="s">
        <v>2068</v>
      </c>
      <c r="H253" s="1" t="s">
        <v>196</v>
      </c>
      <c r="I253" s="1">
        <v>8094</v>
      </c>
      <c r="J253" s="1" t="s">
        <v>2069</v>
      </c>
      <c r="K253" s="1" t="s">
        <v>2070</v>
      </c>
      <c r="L253" s="1" t="s">
        <v>2071</v>
      </c>
      <c r="M253" s="1" t="s">
        <v>2072</v>
      </c>
      <c r="N253" s="4">
        <v>367600</v>
      </c>
    </row>
    <row r="254" spans="1:14" x14ac:dyDescent="0.25">
      <c r="A254" s="1">
        <f>IFERROR(RANK(B254, $B$2:$B$1003,1)+COUNTIF(B$1:B253, B254),"")</f>
        <v>666</v>
      </c>
      <c r="B254" s="1">
        <f>IFERROR(SEARCH(SearchComplete!$C$4,C254),"")</f>
        <v>9</v>
      </c>
      <c r="C254" s="1" t="s">
        <v>2073</v>
      </c>
      <c r="D254" s="1" t="s">
        <v>2074</v>
      </c>
      <c r="E254" s="1" t="s">
        <v>2075</v>
      </c>
      <c r="F254" s="1" t="s">
        <v>2076</v>
      </c>
      <c r="G254" s="1" t="s">
        <v>2077</v>
      </c>
      <c r="H254" s="1" t="s">
        <v>2078</v>
      </c>
      <c r="I254" s="1">
        <v>19713</v>
      </c>
      <c r="J254" s="1" t="s">
        <v>2079</v>
      </c>
      <c r="K254" s="1" t="s">
        <v>2080</v>
      </c>
      <c r="L254" s="1" t="s">
        <v>2081</v>
      </c>
      <c r="M254" s="1" t="s">
        <v>2082</v>
      </c>
      <c r="N254" s="4">
        <v>990900</v>
      </c>
    </row>
    <row r="255" spans="1:14" x14ac:dyDescent="0.25">
      <c r="A255" s="1" t="str">
        <f>IFERROR(RANK(B255, $B$2:$B$1003,1)+COUNTIF(B$1:B254, B255),"")</f>
        <v/>
      </c>
      <c r="B255" s="1" t="str">
        <f>IFERROR(SEARCH(SearchComplete!$C$4,C255),"")</f>
        <v/>
      </c>
      <c r="C255" s="1" t="s">
        <v>2083</v>
      </c>
      <c r="D255" s="1" t="s">
        <v>2084</v>
      </c>
      <c r="E255" s="1" t="s">
        <v>2085</v>
      </c>
      <c r="F255" s="1" t="s">
        <v>2086</v>
      </c>
      <c r="G255" s="1" t="s">
        <v>497</v>
      </c>
      <c r="H255" s="1" t="s">
        <v>498</v>
      </c>
      <c r="I255" s="1">
        <v>2919</v>
      </c>
      <c r="J255" s="1" t="s">
        <v>2087</v>
      </c>
      <c r="K255" s="1" t="s">
        <v>2088</v>
      </c>
      <c r="L255" s="1" t="s">
        <v>2089</v>
      </c>
      <c r="M255" s="1" t="s">
        <v>2090</v>
      </c>
      <c r="N255" s="4">
        <v>532100</v>
      </c>
    </row>
    <row r="256" spans="1:14" x14ac:dyDescent="0.25">
      <c r="A256" s="1">
        <f>IFERROR(RANK(B256, $B$2:$B$1003,1)+COUNTIF(B$1:B255, B256),"")</f>
        <v>151</v>
      </c>
      <c r="B256" s="1">
        <f>IFERROR(SEARCH(SearchComplete!$C$4,C256),"")</f>
        <v>2</v>
      </c>
      <c r="C256" s="1" t="s">
        <v>2091</v>
      </c>
      <c r="D256" s="1" t="s">
        <v>2092</v>
      </c>
      <c r="E256" s="1" t="s">
        <v>2093</v>
      </c>
      <c r="F256" s="1" t="s">
        <v>232</v>
      </c>
      <c r="G256" s="1" t="s">
        <v>2094</v>
      </c>
      <c r="H256" s="1" t="s">
        <v>233</v>
      </c>
      <c r="I256" s="1">
        <v>21230</v>
      </c>
      <c r="J256" s="1" t="s">
        <v>2095</v>
      </c>
      <c r="K256" s="1" t="s">
        <v>2096</v>
      </c>
      <c r="L256" s="1" t="s">
        <v>2097</v>
      </c>
      <c r="M256" s="1" t="s">
        <v>2098</v>
      </c>
      <c r="N256" s="4">
        <v>646300</v>
      </c>
    </row>
    <row r="257" spans="1:14" x14ac:dyDescent="0.25">
      <c r="A257" s="1">
        <f>IFERROR(RANK(B257, $B$2:$B$1003,1)+COUNTIF(B$1:B256, B257),"")</f>
        <v>37</v>
      </c>
      <c r="B257" s="1">
        <f>IFERROR(SEARCH(SearchComplete!$C$4,C257),"")</f>
        <v>1</v>
      </c>
      <c r="C257" s="1" t="s">
        <v>2099</v>
      </c>
      <c r="D257" s="1" t="s">
        <v>2100</v>
      </c>
      <c r="E257" s="1" t="s">
        <v>2101</v>
      </c>
      <c r="F257" s="1" t="s">
        <v>2102</v>
      </c>
      <c r="G257" s="1" t="s">
        <v>2103</v>
      </c>
      <c r="H257" s="1" t="s">
        <v>138</v>
      </c>
      <c r="I257" s="1">
        <v>98837</v>
      </c>
      <c r="J257" s="1" t="s">
        <v>2104</v>
      </c>
      <c r="K257" s="1" t="s">
        <v>2105</v>
      </c>
      <c r="L257" s="1" t="s">
        <v>2106</v>
      </c>
      <c r="M257" s="1" t="s">
        <v>2107</v>
      </c>
      <c r="N257" s="4">
        <v>94100</v>
      </c>
    </row>
    <row r="258" spans="1:14" x14ac:dyDescent="0.25">
      <c r="A258" s="1">
        <f>IFERROR(RANK(B258, $B$2:$B$1003,1)+COUNTIF(B$1:B257, B258),"")</f>
        <v>341</v>
      </c>
      <c r="B258" s="1">
        <f>IFERROR(SEARCH(SearchComplete!$C$4,C258),"")</f>
        <v>3</v>
      </c>
      <c r="C258" s="1" t="s">
        <v>2108</v>
      </c>
      <c r="D258" s="1" t="s">
        <v>2109</v>
      </c>
      <c r="E258" s="1" t="s">
        <v>2029</v>
      </c>
      <c r="F258" s="1" t="s">
        <v>2030</v>
      </c>
      <c r="G258" s="1" t="s">
        <v>157</v>
      </c>
      <c r="H258" s="1" t="s">
        <v>158</v>
      </c>
      <c r="I258" s="1">
        <v>80501</v>
      </c>
      <c r="J258" s="1" t="s">
        <v>2110</v>
      </c>
      <c r="K258" s="1" t="s">
        <v>2111</v>
      </c>
      <c r="L258" s="1" t="s">
        <v>2112</v>
      </c>
      <c r="M258" s="1" t="s">
        <v>2113</v>
      </c>
      <c r="N258" s="4">
        <v>890300</v>
      </c>
    </row>
    <row r="259" spans="1:14" x14ac:dyDescent="0.25">
      <c r="A259" s="1">
        <f>IFERROR(RANK(B259, $B$2:$B$1003,1)+COUNTIF(B$1:B258, B259),"")</f>
        <v>634</v>
      </c>
      <c r="B259" s="1">
        <f>IFERROR(SEARCH(SearchComplete!$C$4,C259),"")</f>
        <v>8</v>
      </c>
      <c r="C259" s="1" t="s">
        <v>2114</v>
      </c>
      <c r="D259" s="1" t="s">
        <v>2115</v>
      </c>
      <c r="E259" s="1" t="s">
        <v>2116</v>
      </c>
      <c r="F259" s="1" t="s">
        <v>2117</v>
      </c>
      <c r="G259" s="1" t="s">
        <v>2118</v>
      </c>
      <c r="H259" s="1" t="s">
        <v>2119</v>
      </c>
      <c r="I259" s="1">
        <v>5491</v>
      </c>
      <c r="J259" s="1" t="s">
        <v>2120</v>
      </c>
      <c r="K259" s="1" t="s">
        <v>2121</v>
      </c>
      <c r="L259" s="1" t="s">
        <v>2122</v>
      </c>
      <c r="M259" s="1" t="s">
        <v>2123</v>
      </c>
      <c r="N259" s="4">
        <v>658300</v>
      </c>
    </row>
    <row r="260" spans="1:14" x14ac:dyDescent="0.25">
      <c r="A260" s="1" t="str">
        <f>IFERROR(RANK(B260, $B$2:$B$1003,1)+COUNTIF(B$1:B259, B260),"")</f>
        <v/>
      </c>
      <c r="B260" s="1" t="str">
        <f>IFERROR(SEARCH(SearchComplete!$C$4,C260),"")</f>
        <v/>
      </c>
      <c r="C260" s="1" t="s">
        <v>2124</v>
      </c>
      <c r="D260" s="1" t="s">
        <v>2125</v>
      </c>
      <c r="E260" s="1" t="s">
        <v>2126</v>
      </c>
      <c r="F260" s="1" t="s">
        <v>1051</v>
      </c>
      <c r="G260" s="1" t="s">
        <v>1052</v>
      </c>
      <c r="H260" s="1" t="s">
        <v>287</v>
      </c>
      <c r="I260" s="1">
        <v>18042</v>
      </c>
      <c r="J260" s="1" t="s">
        <v>2127</v>
      </c>
      <c r="K260" s="1" t="s">
        <v>2128</v>
      </c>
      <c r="L260" s="1" t="s">
        <v>2129</v>
      </c>
      <c r="M260" s="1" t="s">
        <v>2130</v>
      </c>
      <c r="N260" s="4">
        <v>850000</v>
      </c>
    </row>
    <row r="261" spans="1:14" x14ac:dyDescent="0.25">
      <c r="A261" s="1" t="str">
        <f>IFERROR(RANK(B261, $B$2:$B$1003,1)+COUNTIF(B$1:B260, B261),"")</f>
        <v/>
      </c>
      <c r="B261" s="1" t="str">
        <f>IFERROR(SEARCH(SearchComplete!$C$4,C261),"")</f>
        <v/>
      </c>
      <c r="C261" s="1" t="s">
        <v>2131</v>
      </c>
      <c r="D261" s="1" t="s">
        <v>2132</v>
      </c>
      <c r="E261" s="1" t="s">
        <v>2133</v>
      </c>
      <c r="F261" s="1" t="s">
        <v>2134</v>
      </c>
      <c r="G261" s="1" t="s">
        <v>1052</v>
      </c>
      <c r="H261" s="1" t="s">
        <v>287</v>
      </c>
      <c r="I261" s="1">
        <v>18083</v>
      </c>
      <c r="J261" s="1" t="s">
        <v>2135</v>
      </c>
      <c r="K261" s="1" t="s">
        <v>2136</v>
      </c>
      <c r="L261" s="1" t="s">
        <v>2137</v>
      </c>
      <c r="M261" s="1" t="s">
        <v>2138</v>
      </c>
      <c r="N261" s="4">
        <v>605500</v>
      </c>
    </row>
    <row r="262" spans="1:14" x14ac:dyDescent="0.25">
      <c r="A262" s="1">
        <f>IFERROR(RANK(B262, $B$2:$B$1003,1)+COUNTIF(B$1:B261, B262),"")</f>
        <v>152</v>
      </c>
      <c r="B262" s="1">
        <f>IFERROR(SEARCH(SearchComplete!$C$4,C262),"")</f>
        <v>2</v>
      </c>
      <c r="C262" s="1" t="s">
        <v>2139</v>
      </c>
      <c r="D262" s="1" t="s">
        <v>2140</v>
      </c>
      <c r="E262" s="1" t="s">
        <v>2141</v>
      </c>
      <c r="F262" s="1" t="s">
        <v>2142</v>
      </c>
      <c r="G262" s="1" t="s">
        <v>1052</v>
      </c>
      <c r="H262" s="1" t="s">
        <v>287</v>
      </c>
      <c r="I262" s="1">
        <v>18072</v>
      </c>
      <c r="J262" s="1" t="s">
        <v>2143</v>
      </c>
      <c r="K262" s="1" t="s">
        <v>2144</v>
      </c>
      <c r="L262" s="1" t="s">
        <v>2145</v>
      </c>
      <c r="M262" s="1" t="s">
        <v>2146</v>
      </c>
      <c r="N262" s="4">
        <v>391100</v>
      </c>
    </row>
    <row r="263" spans="1:14" x14ac:dyDescent="0.25">
      <c r="A263" s="1" t="str">
        <f>IFERROR(RANK(B263, $B$2:$B$1003,1)+COUNTIF(B$1:B262, B263),"")</f>
        <v/>
      </c>
      <c r="B263" s="1" t="str">
        <f>IFERROR(SEARCH(SearchComplete!$C$4,C263),"")</f>
        <v/>
      </c>
      <c r="C263" s="1" t="s">
        <v>2147</v>
      </c>
      <c r="D263" s="1" t="s">
        <v>2148</v>
      </c>
      <c r="E263" s="1" t="s">
        <v>2149</v>
      </c>
      <c r="F263" s="1" t="s">
        <v>2150</v>
      </c>
      <c r="G263" s="1" t="s">
        <v>2151</v>
      </c>
      <c r="H263" s="1" t="s">
        <v>138</v>
      </c>
      <c r="I263" s="1">
        <v>98024</v>
      </c>
      <c r="J263" s="1" t="s">
        <v>2152</v>
      </c>
      <c r="K263" s="1" t="s">
        <v>2153</v>
      </c>
      <c r="L263" s="1" t="s">
        <v>2154</v>
      </c>
      <c r="M263" s="1" t="s">
        <v>2155</v>
      </c>
      <c r="N263" s="4">
        <v>375400</v>
      </c>
    </row>
    <row r="264" spans="1:14" x14ac:dyDescent="0.25">
      <c r="A264" s="1">
        <f>IFERROR(RANK(B264, $B$2:$B$1003,1)+COUNTIF(B$1:B263, B264),"")</f>
        <v>667</v>
      </c>
      <c r="B264" s="1">
        <f>IFERROR(SEARCH(SearchComplete!$C$4,C264),"")</f>
        <v>9</v>
      </c>
      <c r="C264" s="1" t="s">
        <v>2156</v>
      </c>
      <c r="D264" s="1" t="s">
        <v>2157</v>
      </c>
      <c r="E264" s="1" t="s">
        <v>2158</v>
      </c>
      <c r="F264" s="1" t="s">
        <v>2159</v>
      </c>
      <c r="G264" s="1" t="s">
        <v>2160</v>
      </c>
      <c r="H264" s="1" t="s">
        <v>109</v>
      </c>
      <c r="I264" s="1">
        <v>79336</v>
      </c>
      <c r="J264" s="1" t="s">
        <v>2161</v>
      </c>
      <c r="K264" s="1" t="s">
        <v>2162</v>
      </c>
      <c r="L264" s="1" t="s">
        <v>2163</v>
      </c>
      <c r="M264" s="1" t="s">
        <v>2164</v>
      </c>
      <c r="N264" s="4">
        <v>336400</v>
      </c>
    </row>
    <row r="265" spans="1:14" x14ac:dyDescent="0.25">
      <c r="A265" s="1" t="str">
        <f>IFERROR(RANK(B265, $B$2:$B$1003,1)+COUNTIF(B$1:B264, B265),"")</f>
        <v/>
      </c>
      <c r="B265" s="1" t="str">
        <f>IFERROR(SEARCH(SearchComplete!$C$4,C265),"")</f>
        <v/>
      </c>
      <c r="C265" s="1" t="s">
        <v>2165</v>
      </c>
      <c r="D265" s="1" t="s">
        <v>2166</v>
      </c>
      <c r="E265" s="1" t="s">
        <v>2167</v>
      </c>
      <c r="F265" s="1" t="s">
        <v>2168</v>
      </c>
      <c r="G265" s="1" t="s">
        <v>2169</v>
      </c>
      <c r="H265" s="1" t="s">
        <v>1218</v>
      </c>
      <c r="I265" s="1">
        <v>38501</v>
      </c>
      <c r="J265" s="1" t="s">
        <v>2170</v>
      </c>
      <c r="K265" s="1" t="s">
        <v>2171</v>
      </c>
      <c r="L265" s="1" t="s">
        <v>2172</v>
      </c>
      <c r="M265" s="1" t="s">
        <v>2173</v>
      </c>
      <c r="N265" s="4">
        <v>727000</v>
      </c>
    </row>
    <row r="266" spans="1:14" x14ac:dyDescent="0.25">
      <c r="A266" s="1">
        <f>IFERROR(RANK(B266, $B$2:$B$1003,1)+COUNTIF(B$1:B265, B266),"")</f>
        <v>704</v>
      </c>
      <c r="B266" s="1">
        <f>IFERROR(SEARCH(SearchComplete!$C$4,C266),"")</f>
        <v>10</v>
      </c>
      <c r="C266" s="1" t="s">
        <v>2174</v>
      </c>
      <c r="D266" s="1" t="s">
        <v>2175</v>
      </c>
      <c r="E266" s="1" t="s">
        <v>2176</v>
      </c>
      <c r="F266" s="1" t="s">
        <v>2177</v>
      </c>
      <c r="G266" s="1" t="s">
        <v>205</v>
      </c>
      <c r="H266" s="1" t="s">
        <v>16</v>
      </c>
      <c r="I266" s="1">
        <v>90723</v>
      </c>
      <c r="J266" s="1" t="s">
        <v>2178</v>
      </c>
      <c r="K266" s="1" t="s">
        <v>2179</v>
      </c>
      <c r="L266" s="1" t="s">
        <v>2180</v>
      </c>
      <c r="M266" s="1" t="s">
        <v>2181</v>
      </c>
      <c r="N266" s="4">
        <v>831700</v>
      </c>
    </row>
    <row r="267" spans="1:14" x14ac:dyDescent="0.25">
      <c r="A267" s="1">
        <f>IFERROR(RANK(B267, $B$2:$B$1003,1)+COUNTIF(B$1:B266, B267),"")</f>
        <v>38</v>
      </c>
      <c r="B267" s="1">
        <f>IFERROR(SEARCH(SearchComplete!$C$4,C267),"")</f>
        <v>1</v>
      </c>
      <c r="C267" s="1" t="s">
        <v>2182</v>
      </c>
      <c r="D267" s="1" t="s">
        <v>2183</v>
      </c>
      <c r="E267" s="1" t="s">
        <v>2184</v>
      </c>
      <c r="F267" s="1" t="s">
        <v>2185</v>
      </c>
      <c r="G267" s="1" t="s">
        <v>2186</v>
      </c>
      <c r="H267" s="1" t="s">
        <v>400</v>
      </c>
      <c r="I267" s="1">
        <v>59101</v>
      </c>
      <c r="J267" s="1" t="s">
        <v>2187</v>
      </c>
      <c r="K267" s="1" t="s">
        <v>2188</v>
      </c>
      <c r="L267" s="1" t="s">
        <v>2189</v>
      </c>
      <c r="M267" s="1" t="s">
        <v>2190</v>
      </c>
      <c r="N267" s="4">
        <v>798600</v>
      </c>
    </row>
    <row r="268" spans="1:14" x14ac:dyDescent="0.25">
      <c r="A268" s="1">
        <f>IFERROR(RANK(B268, $B$2:$B$1003,1)+COUNTIF(B$1:B267, B268),"")</f>
        <v>153</v>
      </c>
      <c r="B268" s="1">
        <f>IFERROR(SEARCH(SearchComplete!$C$4,C268),"")</f>
        <v>2</v>
      </c>
      <c r="C268" s="1" t="s">
        <v>2191</v>
      </c>
      <c r="D268" s="1" t="s">
        <v>2192</v>
      </c>
      <c r="E268" s="1" t="s">
        <v>2193</v>
      </c>
      <c r="F268" s="1" t="s">
        <v>2194</v>
      </c>
      <c r="G268" s="1" t="s">
        <v>2195</v>
      </c>
      <c r="H268" s="1" t="s">
        <v>158</v>
      </c>
      <c r="I268" s="1">
        <v>80022</v>
      </c>
      <c r="J268" s="1" t="s">
        <v>2196</v>
      </c>
      <c r="K268" s="1" t="s">
        <v>2197</v>
      </c>
      <c r="L268" s="1" t="s">
        <v>2198</v>
      </c>
      <c r="M268" s="1" t="s">
        <v>2199</v>
      </c>
      <c r="N268" s="4">
        <v>574600</v>
      </c>
    </row>
    <row r="269" spans="1:14" x14ac:dyDescent="0.25">
      <c r="A269" s="1" t="str">
        <f>IFERROR(RANK(B269, $B$2:$B$1003,1)+COUNTIF(B$1:B268, B269),"")</f>
        <v/>
      </c>
      <c r="B269" s="1" t="str">
        <f>IFERROR(SEARCH(SearchComplete!$C$4,C269),"")</f>
        <v/>
      </c>
      <c r="C269" s="1" t="s">
        <v>2200</v>
      </c>
      <c r="D269" s="1" t="s">
        <v>2201</v>
      </c>
      <c r="E269" s="1" t="s">
        <v>2202</v>
      </c>
      <c r="F269" s="1" t="s">
        <v>1989</v>
      </c>
      <c r="G269" s="1" t="s">
        <v>1989</v>
      </c>
      <c r="H269" s="1" t="s">
        <v>261</v>
      </c>
      <c r="I269" s="1">
        <v>10281</v>
      </c>
      <c r="J269" s="1" t="s">
        <v>2203</v>
      </c>
      <c r="K269" s="1" t="s">
        <v>2204</v>
      </c>
      <c r="L269" s="1" t="s">
        <v>2205</v>
      </c>
      <c r="M269" s="1" t="s">
        <v>2206</v>
      </c>
      <c r="N269" s="4">
        <v>474000</v>
      </c>
    </row>
    <row r="270" spans="1:14" x14ac:dyDescent="0.25">
      <c r="A270" s="1">
        <f>IFERROR(RANK(B270, $B$2:$B$1003,1)+COUNTIF(B$1:B269, B270),"")</f>
        <v>668</v>
      </c>
      <c r="B270" s="1">
        <f>IFERROR(SEARCH(SearchComplete!$C$4,C270),"")</f>
        <v>9</v>
      </c>
      <c r="C270" s="1" t="s">
        <v>2207</v>
      </c>
      <c r="D270" s="1" t="s">
        <v>2208</v>
      </c>
      <c r="E270" s="1" t="s">
        <v>2209</v>
      </c>
      <c r="F270" s="1" t="s">
        <v>2210</v>
      </c>
      <c r="G270" s="1" t="s">
        <v>205</v>
      </c>
      <c r="H270" s="1" t="s">
        <v>16</v>
      </c>
      <c r="I270" s="1">
        <v>90813</v>
      </c>
      <c r="J270" s="1" t="s">
        <v>2211</v>
      </c>
      <c r="K270" s="1" t="s">
        <v>2212</v>
      </c>
      <c r="L270" s="1" t="s">
        <v>2213</v>
      </c>
      <c r="M270" s="1" t="s">
        <v>2214</v>
      </c>
      <c r="N270" s="4">
        <v>113700</v>
      </c>
    </row>
    <row r="271" spans="1:14" x14ac:dyDescent="0.25">
      <c r="A271" s="1">
        <f>IFERROR(RANK(B271, $B$2:$B$1003,1)+COUNTIF(B$1:B270, B271),"")</f>
        <v>342</v>
      </c>
      <c r="B271" s="1">
        <f>IFERROR(SEARCH(SearchComplete!$C$4,C271),"")</f>
        <v>3</v>
      </c>
      <c r="C271" s="1" t="s">
        <v>2215</v>
      </c>
      <c r="D271" s="1" t="s">
        <v>2216</v>
      </c>
      <c r="E271" s="1" t="s">
        <v>2217</v>
      </c>
      <c r="F271" s="1" t="s">
        <v>373</v>
      </c>
      <c r="G271" s="1" t="s">
        <v>373</v>
      </c>
      <c r="H271" s="1" t="s">
        <v>109</v>
      </c>
      <c r="I271" s="1">
        <v>79901</v>
      </c>
      <c r="J271" s="1" t="s">
        <v>2218</v>
      </c>
      <c r="K271" s="1" t="s">
        <v>2219</v>
      </c>
      <c r="L271" s="1" t="s">
        <v>2220</v>
      </c>
      <c r="M271" s="1" t="s">
        <v>2221</v>
      </c>
      <c r="N271" s="4">
        <v>627600</v>
      </c>
    </row>
    <row r="272" spans="1:14" x14ac:dyDescent="0.25">
      <c r="A272" s="1">
        <f>IFERROR(RANK(B272, $B$2:$B$1003,1)+COUNTIF(B$1:B271, B272),"")</f>
        <v>154</v>
      </c>
      <c r="B272" s="1">
        <f>IFERROR(SEARCH(SearchComplete!$C$4,C272),"")</f>
        <v>2</v>
      </c>
      <c r="C272" s="1" t="s">
        <v>2222</v>
      </c>
      <c r="D272" s="1" t="s">
        <v>2223</v>
      </c>
      <c r="E272" s="1" t="s">
        <v>2224</v>
      </c>
      <c r="F272" s="1" t="s">
        <v>2225</v>
      </c>
      <c r="G272" s="1" t="s">
        <v>2225</v>
      </c>
      <c r="H272" s="1" t="s">
        <v>92</v>
      </c>
      <c r="I272" s="1">
        <v>49707</v>
      </c>
      <c r="J272" s="1" t="s">
        <v>2226</v>
      </c>
      <c r="K272" s="1" t="s">
        <v>2227</v>
      </c>
      <c r="L272" s="1" t="s">
        <v>2228</v>
      </c>
      <c r="M272" s="1" t="s">
        <v>2229</v>
      </c>
      <c r="N272" s="4">
        <v>428000</v>
      </c>
    </row>
    <row r="273" spans="1:14" x14ac:dyDescent="0.25">
      <c r="A273" s="1">
        <f>IFERROR(RANK(B273, $B$2:$B$1003,1)+COUNTIF(B$1:B272, B273),"")</f>
        <v>39</v>
      </c>
      <c r="B273" s="1">
        <f>IFERROR(SEARCH(SearchComplete!$C$4,C273),"")</f>
        <v>1</v>
      </c>
      <c r="C273" s="1" t="s">
        <v>2230</v>
      </c>
      <c r="D273" s="1" t="s">
        <v>2231</v>
      </c>
      <c r="E273" s="1" t="s">
        <v>2232</v>
      </c>
      <c r="F273" s="1" t="s">
        <v>2233</v>
      </c>
      <c r="G273" s="1" t="s">
        <v>1839</v>
      </c>
      <c r="H273" s="1" t="s">
        <v>196</v>
      </c>
      <c r="I273" s="1">
        <v>7036</v>
      </c>
      <c r="J273" s="1" t="s">
        <v>2234</v>
      </c>
      <c r="K273" s="1" t="s">
        <v>2235</v>
      </c>
      <c r="L273" s="1" t="s">
        <v>2236</v>
      </c>
      <c r="M273" s="1" t="s">
        <v>2237</v>
      </c>
      <c r="N273" s="4">
        <v>975000</v>
      </c>
    </row>
    <row r="274" spans="1:14" x14ac:dyDescent="0.25">
      <c r="A274" s="1">
        <f>IFERROR(RANK(B274, $B$2:$B$1003,1)+COUNTIF(B$1:B273, B274),"")</f>
        <v>343</v>
      </c>
      <c r="B274" s="1">
        <f>IFERROR(SEARCH(SearchComplete!$C$4,C274),"")</f>
        <v>3</v>
      </c>
      <c r="C274" s="1" t="s">
        <v>2238</v>
      </c>
      <c r="D274" s="1" t="s">
        <v>2239</v>
      </c>
      <c r="E274" s="1" t="s">
        <v>2240</v>
      </c>
      <c r="F274" s="1" t="s">
        <v>1739</v>
      </c>
      <c r="G274" s="1" t="s">
        <v>333</v>
      </c>
      <c r="H274" s="1" t="s">
        <v>16</v>
      </c>
      <c r="I274" s="1">
        <v>95111</v>
      </c>
      <c r="J274" s="1" t="s">
        <v>2241</v>
      </c>
      <c r="K274" s="1" t="s">
        <v>2242</v>
      </c>
      <c r="L274" s="1" t="s">
        <v>2243</v>
      </c>
      <c r="M274" s="1" t="s">
        <v>2244</v>
      </c>
      <c r="N274" s="4">
        <v>343100</v>
      </c>
    </row>
    <row r="275" spans="1:14" x14ac:dyDescent="0.25">
      <c r="A275" s="1">
        <f>IFERROR(RANK(B275, $B$2:$B$1003,1)+COUNTIF(B$1:B274, B275),"")</f>
        <v>155</v>
      </c>
      <c r="B275" s="1">
        <f>IFERROR(SEARCH(SearchComplete!$C$4,C275),"")</f>
        <v>2</v>
      </c>
      <c r="C275" s="1" t="s">
        <v>2245</v>
      </c>
      <c r="D275" s="1" t="s">
        <v>2246</v>
      </c>
      <c r="E275" s="1" t="s">
        <v>2247</v>
      </c>
      <c r="F275" s="1" t="s">
        <v>433</v>
      </c>
      <c r="G275" s="1" t="s">
        <v>433</v>
      </c>
      <c r="H275" s="1" t="s">
        <v>287</v>
      </c>
      <c r="I275" s="1">
        <v>19124</v>
      </c>
      <c r="J275" s="1" t="s">
        <v>2248</v>
      </c>
      <c r="K275" s="1" t="s">
        <v>2249</v>
      </c>
      <c r="L275" s="1" t="s">
        <v>2250</v>
      </c>
      <c r="M275" s="1" t="s">
        <v>2251</v>
      </c>
      <c r="N275" s="4">
        <v>513100</v>
      </c>
    </row>
    <row r="276" spans="1:14" x14ac:dyDescent="0.25">
      <c r="A276" s="1">
        <f>IFERROR(RANK(B276, $B$2:$B$1003,1)+COUNTIF(B$1:B275, B276),"")</f>
        <v>474</v>
      </c>
      <c r="B276" s="1">
        <f>IFERROR(SEARCH(SearchComplete!$C$4,C276),"")</f>
        <v>5</v>
      </c>
      <c r="C276" s="1" t="s">
        <v>2252</v>
      </c>
      <c r="D276" s="1" t="s">
        <v>2253</v>
      </c>
      <c r="E276" s="1" t="s">
        <v>2254</v>
      </c>
      <c r="F276" s="1" t="s">
        <v>2255</v>
      </c>
      <c r="G276" s="1" t="s">
        <v>2256</v>
      </c>
      <c r="H276" s="1" t="s">
        <v>26</v>
      </c>
      <c r="I276" s="1">
        <v>34448</v>
      </c>
      <c r="J276" s="1" t="s">
        <v>2257</v>
      </c>
      <c r="K276" s="1" t="s">
        <v>2258</v>
      </c>
      <c r="L276" s="1" t="s">
        <v>2259</v>
      </c>
      <c r="M276" s="1" t="s">
        <v>2260</v>
      </c>
      <c r="N276" s="4">
        <v>545900</v>
      </c>
    </row>
    <row r="277" spans="1:14" x14ac:dyDescent="0.25">
      <c r="A277" s="1">
        <f>IFERROR(RANK(B277, $B$2:$B$1003,1)+COUNTIF(B$1:B276, B277),"")</f>
        <v>156</v>
      </c>
      <c r="B277" s="1">
        <f>IFERROR(SEARCH(SearchComplete!$C$4,C277),"")</f>
        <v>2</v>
      </c>
      <c r="C277" s="1" t="s">
        <v>2261</v>
      </c>
      <c r="D277" s="1" t="s">
        <v>2262</v>
      </c>
      <c r="E277" s="1" t="s">
        <v>2263</v>
      </c>
      <c r="F277" s="1" t="s">
        <v>2264</v>
      </c>
      <c r="G277" s="1" t="s">
        <v>1043</v>
      </c>
      <c r="H277" s="1" t="s">
        <v>196</v>
      </c>
      <c r="I277" s="1">
        <v>8110</v>
      </c>
      <c r="J277" s="1" t="s">
        <v>2265</v>
      </c>
      <c r="K277" s="1" t="s">
        <v>2266</v>
      </c>
      <c r="L277" s="1" t="s">
        <v>2267</v>
      </c>
      <c r="M277" s="1" t="s">
        <v>2268</v>
      </c>
      <c r="N277" s="4">
        <v>25900</v>
      </c>
    </row>
    <row r="278" spans="1:14" x14ac:dyDescent="0.25">
      <c r="A278" s="1">
        <f>IFERROR(RANK(B278, $B$2:$B$1003,1)+COUNTIF(B$1:B277, B278),"")</f>
        <v>547</v>
      </c>
      <c r="B278" s="1">
        <f>IFERROR(SEARCH(SearchComplete!$C$4,C278),"")</f>
        <v>6</v>
      </c>
      <c r="C278" s="1" t="s">
        <v>2269</v>
      </c>
      <c r="D278" s="1" t="s">
        <v>2270</v>
      </c>
      <c r="E278" s="1" t="s">
        <v>2271</v>
      </c>
      <c r="F278" s="1" t="s">
        <v>2272</v>
      </c>
      <c r="G278" s="1" t="s">
        <v>587</v>
      </c>
      <c r="H278" s="1" t="s">
        <v>16</v>
      </c>
      <c r="I278" s="1">
        <v>91785</v>
      </c>
      <c r="J278" s="1" t="s">
        <v>2273</v>
      </c>
      <c r="K278" s="1" t="s">
        <v>2274</v>
      </c>
      <c r="L278" s="1" t="s">
        <v>2275</v>
      </c>
      <c r="M278" s="1" t="s">
        <v>2276</v>
      </c>
      <c r="N278" s="4">
        <v>260700</v>
      </c>
    </row>
    <row r="279" spans="1:14" x14ac:dyDescent="0.25">
      <c r="A279" s="1">
        <f>IFERROR(RANK(B279, $B$2:$B$1003,1)+COUNTIF(B$1:B278, B279),"")</f>
        <v>344</v>
      </c>
      <c r="B279" s="1">
        <f>IFERROR(SEARCH(SearchComplete!$C$4,C279),"")</f>
        <v>3</v>
      </c>
      <c r="C279" s="1" t="s">
        <v>2277</v>
      </c>
      <c r="D279" s="1" t="s">
        <v>2278</v>
      </c>
      <c r="E279" s="1" t="s">
        <v>2279</v>
      </c>
      <c r="F279" s="1" t="s">
        <v>497</v>
      </c>
      <c r="G279" s="1" t="s">
        <v>497</v>
      </c>
      <c r="H279" s="1" t="s">
        <v>498</v>
      </c>
      <c r="I279" s="1">
        <v>2909</v>
      </c>
      <c r="J279" s="1" t="s">
        <v>2280</v>
      </c>
      <c r="K279" s="1" t="s">
        <v>2281</v>
      </c>
      <c r="L279" s="1" t="s">
        <v>2282</v>
      </c>
      <c r="M279" s="1" t="s">
        <v>2283</v>
      </c>
      <c r="N279" s="4">
        <v>995400</v>
      </c>
    </row>
    <row r="280" spans="1:14" x14ac:dyDescent="0.25">
      <c r="A280" s="1">
        <f>IFERROR(RANK(B280, $B$2:$B$1003,1)+COUNTIF(B$1:B279, B280),"")</f>
        <v>157</v>
      </c>
      <c r="B280" s="1">
        <f>IFERROR(SEARCH(SearchComplete!$C$4,C280),"")</f>
        <v>2</v>
      </c>
      <c r="C280" s="1" t="s">
        <v>2284</v>
      </c>
      <c r="D280" s="1" t="s">
        <v>2285</v>
      </c>
      <c r="E280" s="1" t="s">
        <v>2286</v>
      </c>
      <c r="F280" s="1" t="s">
        <v>259</v>
      </c>
      <c r="G280" s="1" t="s">
        <v>260</v>
      </c>
      <c r="H280" s="1" t="s">
        <v>261</v>
      </c>
      <c r="I280" s="1">
        <v>11236</v>
      </c>
      <c r="J280" s="1" t="s">
        <v>2287</v>
      </c>
      <c r="K280" s="1" t="s">
        <v>2288</v>
      </c>
      <c r="L280" s="1" t="s">
        <v>2289</v>
      </c>
      <c r="M280" s="1" t="s">
        <v>2290</v>
      </c>
      <c r="N280" s="4">
        <v>347400</v>
      </c>
    </row>
    <row r="281" spans="1:14" x14ac:dyDescent="0.25">
      <c r="A281" s="1">
        <f>IFERROR(RANK(B281, $B$2:$B$1003,1)+COUNTIF(B$1:B280, B281),"")</f>
        <v>596</v>
      </c>
      <c r="B281" s="1">
        <f>IFERROR(SEARCH(SearchComplete!$C$4,C281),"")</f>
        <v>7</v>
      </c>
      <c r="C281" s="1" t="s">
        <v>2291</v>
      </c>
      <c r="D281" s="1" t="s">
        <v>2292</v>
      </c>
      <c r="E281" s="1" t="s">
        <v>2293</v>
      </c>
      <c r="F281" s="1" t="s">
        <v>1739</v>
      </c>
      <c r="G281" s="1" t="s">
        <v>333</v>
      </c>
      <c r="H281" s="1" t="s">
        <v>16</v>
      </c>
      <c r="I281" s="1">
        <v>95131</v>
      </c>
      <c r="J281" s="1" t="s">
        <v>2294</v>
      </c>
      <c r="K281" s="1" t="s">
        <v>2295</v>
      </c>
      <c r="L281" s="1" t="s">
        <v>2296</v>
      </c>
      <c r="M281" s="1" t="s">
        <v>2297</v>
      </c>
      <c r="N281" s="4">
        <v>274900</v>
      </c>
    </row>
    <row r="282" spans="1:14" x14ac:dyDescent="0.25">
      <c r="A282" s="1">
        <f>IFERROR(RANK(B282, $B$2:$B$1003,1)+COUNTIF(B$1:B281, B282),"")</f>
        <v>158</v>
      </c>
      <c r="B282" s="1">
        <f>IFERROR(SEARCH(SearchComplete!$C$4,C282),"")</f>
        <v>2</v>
      </c>
      <c r="C282" s="1" t="s">
        <v>2298</v>
      </c>
      <c r="D282" s="1" t="s">
        <v>2299</v>
      </c>
      <c r="E282" s="1" t="s">
        <v>2300</v>
      </c>
      <c r="F282" s="1" t="s">
        <v>2301</v>
      </c>
      <c r="G282" s="1" t="s">
        <v>507</v>
      </c>
      <c r="H282" s="1" t="s">
        <v>196</v>
      </c>
      <c r="I282" s="1">
        <v>7712</v>
      </c>
      <c r="J282" s="1" t="s">
        <v>2302</v>
      </c>
      <c r="K282" s="1" t="s">
        <v>2303</v>
      </c>
      <c r="L282" s="1" t="s">
        <v>2304</v>
      </c>
      <c r="M282" s="1" t="s">
        <v>2305</v>
      </c>
      <c r="N282" s="4">
        <v>122700</v>
      </c>
    </row>
    <row r="283" spans="1:14" x14ac:dyDescent="0.25">
      <c r="A283" s="1">
        <f>IFERROR(RANK(B283, $B$2:$B$1003,1)+COUNTIF(B$1:B282, B283),"")</f>
        <v>159</v>
      </c>
      <c r="B283" s="1">
        <f>IFERROR(SEARCH(SearchComplete!$C$4,C283),"")</f>
        <v>2</v>
      </c>
      <c r="C283" s="1" t="s">
        <v>2306</v>
      </c>
      <c r="D283" s="1" t="s">
        <v>2307</v>
      </c>
      <c r="E283" s="1" t="s">
        <v>2308</v>
      </c>
      <c r="F283" s="1" t="s">
        <v>2309</v>
      </c>
      <c r="G283" s="1" t="s">
        <v>2310</v>
      </c>
      <c r="H283" s="1" t="s">
        <v>2311</v>
      </c>
      <c r="I283" s="1">
        <v>84115</v>
      </c>
      <c r="J283" s="1" t="s">
        <v>2312</v>
      </c>
      <c r="K283" s="1" t="s">
        <v>2313</v>
      </c>
      <c r="L283" s="1" t="s">
        <v>2314</v>
      </c>
      <c r="M283" s="1" t="s">
        <v>2315</v>
      </c>
      <c r="N283" s="4">
        <v>540500</v>
      </c>
    </row>
    <row r="284" spans="1:14" x14ac:dyDescent="0.25">
      <c r="A284" s="1">
        <f>IFERROR(RANK(B284, $B$2:$B$1003,1)+COUNTIF(B$1:B283, B284),"")</f>
        <v>160</v>
      </c>
      <c r="B284" s="1">
        <f>IFERROR(SEARCH(SearchComplete!$C$4,C284),"")</f>
        <v>2</v>
      </c>
      <c r="C284" s="1" t="s">
        <v>2316</v>
      </c>
      <c r="D284" s="1" t="s">
        <v>2317</v>
      </c>
      <c r="E284" s="1" t="s">
        <v>2318</v>
      </c>
      <c r="F284" s="1" t="s">
        <v>2319</v>
      </c>
      <c r="G284" s="1" t="s">
        <v>1658</v>
      </c>
      <c r="H284" s="1" t="s">
        <v>482</v>
      </c>
      <c r="I284" s="1">
        <v>53532</v>
      </c>
      <c r="J284" s="1" t="s">
        <v>2320</v>
      </c>
      <c r="K284" s="1" t="s">
        <v>2321</v>
      </c>
      <c r="L284" s="1" t="s">
        <v>2322</v>
      </c>
      <c r="M284" s="1" t="s">
        <v>2323</v>
      </c>
      <c r="N284" s="4">
        <v>657200</v>
      </c>
    </row>
    <row r="285" spans="1:14" x14ac:dyDescent="0.25">
      <c r="A285" s="1">
        <f>IFERROR(RANK(B285, $B$2:$B$1003,1)+COUNTIF(B$1:B284, B285),"")</f>
        <v>409</v>
      </c>
      <c r="B285" s="1">
        <f>IFERROR(SEARCH(SearchComplete!$C$4,C285),"")</f>
        <v>4</v>
      </c>
      <c r="C285" s="1" t="s">
        <v>2324</v>
      </c>
      <c r="D285" s="1" t="s">
        <v>2325</v>
      </c>
      <c r="E285" s="1" t="s">
        <v>2326</v>
      </c>
      <c r="F285" s="1" t="s">
        <v>2327</v>
      </c>
      <c r="G285" s="1" t="s">
        <v>2328</v>
      </c>
      <c r="H285" s="1" t="s">
        <v>63</v>
      </c>
      <c r="I285" s="1">
        <v>2762</v>
      </c>
      <c r="J285" s="1" t="s">
        <v>2329</v>
      </c>
      <c r="K285" s="1" t="s">
        <v>2330</v>
      </c>
      <c r="L285" s="1" t="s">
        <v>2331</v>
      </c>
      <c r="M285" s="1" t="s">
        <v>2332</v>
      </c>
      <c r="N285" s="4">
        <v>327900</v>
      </c>
    </row>
    <row r="286" spans="1:14" x14ac:dyDescent="0.25">
      <c r="A286" s="1">
        <f>IFERROR(RANK(B286, $B$2:$B$1003,1)+COUNTIF(B$1:B285, B286),"")</f>
        <v>669</v>
      </c>
      <c r="B286" s="1">
        <f>IFERROR(SEARCH(SearchComplete!$C$4,C286),"")</f>
        <v>9</v>
      </c>
      <c r="C286" s="1" t="s">
        <v>2333</v>
      </c>
      <c r="D286" s="1" t="s">
        <v>2334</v>
      </c>
      <c r="E286" s="1" t="s">
        <v>2335</v>
      </c>
      <c r="F286" s="1" t="s">
        <v>683</v>
      </c>
      <c r="G286" s="1" t="s">
        <v>684</v>
      </c>
      <c r="H286" s="1" t="s">
        <v>16</v>
      </c>
      <c r="I286" s="1">
        <v>94025</v>
      </c>
      <c r="J286" s="1" t="s">
        <v>2336</v>
      </c>
      <c r="K286" s="1" t="s">
        <v>2337</v>
      </c>
      <c r="L286" s="1" t="s">
        <v>2338</v>
      </c>
      <c r="M286" s="1" t="s">
        <v>2339</v>
      </c>
      <c r="N286" s="4">
        <v>485100</v>
      </c>
    </row>
    <row r="287" spans="1:14" x14ac:dyDescent="0.25">
      <c r="A287" s="1">
        <f>IFERROR(RANK(B287, $B$2:$B$1003,1)+COUNTIF(B$1:B286, B287),"")</f>
        <v>548</v>
      </c>
      <c r="B287" s="1">
        <f>IFERROR(SEARCH(SearchComplete!$C$4,C287),"")</f>
        <v>6</v>
      </c>
      <c r="C287" s="1" t="s">
        <v>2340</v>
      </c>
      <c r="D287" s="1" t="s">
        <v>2341</v>
      </c>
      <c r="E287" s="1" t="s">
        <v>2342</v>
      </c>
      <c r="F287" s="1" t="s">
        <v>2343</v>
      </c>
      <c r="G287" s="1" t="s">
        <v>2344</v>
      </c>
      <c r="H287" s="1" t="s">
        <v>92</v>
      </c>
      <c r="I287" s="1">
        <v>48105</v>
      </c>
      <c r="J287" s="1" t="s">
        <v>2345</v>
      </c>
      <c r="K287" s="1" t="s">
        <v>2346</v>
      </c>
      <c r="L287" s="1" t="s">
        <v>2347</v>
      </c>
      <c r="M287" s="1" t="s">
        <v>2348</v>
      </c>
      <c r="N287" s="4">
        <v>739800</v>
      </c>
    </row>
    <row r="288" spans="1:14" x14ac:dyDescent="0.25">
      <c r="A288" s="1">
        <f>IFERROR(RANK(B288, $B$2:$B$1003,1)+COUNTIF(B$1:B287, B288),"")</f>
        <v>635</v>
      </c>
      <c r="B288" s="1">
        <f>IFERROR(SEARCH(SearchComplete!$C$4,C288),"")</f>
        <v>8</v>
      </c>
      <c r="C288" s="1" t="s">
        <v>2349</v>
      </c>
      <c r="D288" s="1" t="s">
        <v>2350</v>
      </c>
      <c r="E288" s="1" t="s">
        <v>2351</v>
      </c>
      <c r="F288" s="1" t="s">
        <v>2352</v>
      </c>
      <c r="G288" s="1" t="s">
        <v>2344</v>
      </c>
      <c r="H288" s="1" t="s">
        <v>92</v>
      </c>
      <c r="I288" s="1">
        <v>48158</v>
      </c>
      <c r="J288" s="1" t="s">
        <v>2353</v>
      </c>
      <c r="K288" s="1" t="s">
        <v>2354</v>
      </c>
      <c r="L288" s="1" t="s">
        <v>2355</v>
      </c>
      <c r="M288" s="1" t="s">
        <v>2356</v>
      </c>
      <c r="N288" s="4">
        <v>843700</v>
      </c>
    </row>
    <row r="289" spans="1:14" x14ac:dyDescent="0.25">
      <c r="A289" s="1">
        <f>IFERROR(RANK(B289, $B$2:$B$1003,1)+COUNTIF(B$1:B288, B289),"")</f>
        <v>705</v>
      </c>
      <c r="B289" s="1">
        <f>IFERROR(SEARCH(SearchComplete!$C$4,C289),"")</f>
        <v>10</v>
      </c>
      <c r="C289" s="1" t="s">
        <v>2357</v>
      </c>
      <c r="D289" s="1" t="s">
        <v>2358</v>
      </c>
      <c r="E289" s="1" t="s">
        <v>2359</v>
      </c>
      <c r="F289" s="1" t="s">
        <v>2360</v>
      </c>
      <c r="G289" s="1" t="s">
        <v>1077</v>
      </c>
      <c r="H289" s="1" t="s">
        <v>92</v>
      </c>
      <c r="I289" s="1">
        <v>48160</v>
      </c>
      <c r="J289" s="1" t="s">
        <v>2361</v>
      </c>
      <c r="K289" s="1" t="s">
        <v>2362</v>
      </c>
      <c r="L289" s="1" t="s">
        <v>2363</v>
      </c>
      <c r="M289" s="1" t="s">
        <v>2364</v>
      </c>
      <c r="N289" s="4">
        <v>141200</v>
      </c>
    </row>
    <row r="290" spans="1:14" x14ac:dyDescent="0.25">
      <c r="A290" s="1">
        <f>IFERROR(RANK(B290, $B$2:$B$1003,1)+COUNTIF(B$1:B289, B290),"")</f>
        <v>40</v>
      </c>
      <c r="B290" s="1">
        <f>IFERROR(SEARCH(SearchComplete!$C$4,C290),"")</f>
        <v>1</v>
      </c>
      <c r="C290" s="1" t="s">
        <v>2365</v>
      </c>
      <c r="D290" s="1" t="s">
        <v>2366</v>
      </c>
      <c r="E290" s="1" t="s">
        <v>2367</v>
      </c>
      <c r="F290" s="1" t="s">
        <v>2368</v>
      </c>
      <c r="G290" s="1" t="s">
        <v>693</v>
      </c>
      <c r="H290" s="1" t="s">
        <v>36</v>
      </c>
      <c r="I290" s="1">
        <v>44129</v>
      </c>
      <c r="J290" s="1" t="s">
        <v>2369</v>
      </c>
      <c r="K290" s="1" t="s">
        <v>2370</v>
      </c>
      <c r="L290" s="1" t="s">
        <v>2371</v>
      </c>
      <c r="M290" s="1" t="s">
        <v>2372</v>
      </c>
      <c r="N290" s="4">
        <v>663700</v>
      </c>
    </row>
    <row r="291" spans="1:14" x14ac:dyDescent="0.25">
      <c r="A291" s="1">
        <f>IFERROR(RANK(B291, $B$2:$B$1003,1)+COUNTIF(B$1:B290, B291),"")</f>
        <v>161</v>
      </c>
      <c r="B291" s="1">
        <f>IFERROR(SEARCH(SearchComplete!$C$4,C291),"")</f>
        <v>2</v>
      </c>
      <c r="C291" s="1" t="s">
        <v>2373</v>
      </c>
      <c r="D291" s="1" t="s">
        <v>2374</v>
      </c>
      <c r="E291" s="1" t="s">
        <v>2375</v>
      </c>
      <c r="F291" s="1" t="s">
        <v>2376</v>
      </c>
      <c r="G291" s="1" t="s">
        <v>205</v>
      </c>
      <c r="H291" s="1" t="s">
        <v>16</v>
      </c>
      <c r="I291" s="1">
        <v>90710</v>
      </c>
      <c r="J291" s="1" t="s">
        <v>2377</v>
      </c>
      <c r="K291" s="1" t="s">
        <v>2378</v>
      </c>
      <c r="L291" s="1" t="s">
        <v>2379</v>
      </c>
      <c r="M291" s="1" t="s">
        <v>2380</v>
      </c>
      <c r="N291" s="4">
        <v>415400</v>
      </c>
    </row>
    <row r="292" spans="1:14" x14ac:dyDescent="0.25">
      <c r="A292" s="1" t="str">
        <f>IFERROR(RANK(B292, $B$2:$B$1003,1)+COUNTIF(B$1:B291, B292),"")</f>
        <v/>
      </c>
      <c r="B292" s="1" t="str">
        <f>IFERROR(SEARCH(SearchComplete!$C$4,C292),"")</f>
        <v/>
      </c>
      <c r="C292" s="1" t="s">
        <v>2381</v>
      </c>
      <c r="D292" s="1" t="s">
        <v>2382</v>
      </c>
      <c r="E292" s="1" t="s">
        <v>2383</v>
      </c>
      <c r="F292" s="1" t="s">
        <v>2384</v>
      </c>
      <c r="G292" s="1" t="s">
        <v>205</v>
      </c>
      <c r="H292" s="1" t="s">
        <v>16</v>
      </c>
      <c r="I292" s="1">
        <v>91768</v>
      </c>
      <c r="J292" s="1" t="s">
        <v>2385</v>
      </c>
      <c r="K292" s="1" t="s">
        <v>2386</v>
      </c>
      <c r="L292" s="1" t="s">
        <v>2387</v>
      </c>
      <c r="M292" s="1" t="s">
        <v>2388</v>
      </c>
      <c r="N292" s="4">
        <v>200500</v>
      </c>
    </row>
    <row r="293" spans="1:14" x14ac:dyDescent="0.25">
      <c r="A293" s="1" t="str">
        <f>IFERROR(RANK(B293, $B$2:$B$1003,1)+COUNTIF(B$1:B292, B293),"")</f>
        <v/>
      </c>
      <c r="B293" s="1" t="str">
        <f>IFERROR(SEARCH(SearchComplete!$C$4,C293),"")</f>
        <v/>
      </c>
      <c r="C293" s="1" t="s">
        <v>2389</v>
      </c>
      <c r="D293" s="1" t="s">
        <v>2390</v>
      </c>
      <c r="E293" s="1" t="s">
        <v>2391</v>
      </c>
      <c r="F293" s="1" t="s">
        <v>2392</v>
      </c>
      <c r="G293" s="1" t="s">
        <v>614</v>
      </c>
      <c r="H293" s="1" t="s">
        <v>523</v>
      </c>
      <c r="I293" s="1">
        <v>60062</v>
      </c>
      <c r="J293" s="1" t="s">
        <v>2393</v>
      </c>
      <c r="K293" s="1" t="s">
        <v>2394</v>
      </c>
      <c r="L293" s="1" t="s">
        <v>2395</v>
      </c>
      <c r="M293" s="1" t="s">
        <v>2396</v>
      </c>
      <c r="N293" s="4">
        <v>195900</v>
      </c>
    </row>
    <row r="294" spans="1:14" x14ac:dyDescent="0.25">
      <c r="A294" s="1" t="str">
        <f>IFERROR(RANK(B294, $B$2:$B$1003,1)+COUNTIF(B$1:B293, B294),"")</f>
        <v/>
      </c>
      <c r="B294" s="1" t="str">
        <f>IFERROR(SEARCH(SearchComplete!$C$4,C294),"")</f>
        <v/>
      </c>
      <c r="C294" s="1" t="s">
        <v>2397</v>
      </c>
      <c r="D294" s="1" t="s">
        <v>2398</v>
      </c>
      <c r="E294" s="1" t="s">
        <v>2399</v>
      </c>
      <c r="F294" s="1" t="s">
        <v>2011</v>
      </c>
      <c r="G294" s="1" t="s">
        <v>2012</v>
      </c>
      <c r="H294" s="1" t="s">
        <v>2013</v>
      </c>
      <c r="I294" s="1">
        <v>89406</v>
      </c>
      <c r="J294" s="1" t="s">
        <v>2400</v>
      </c>
      <c r="K294" s="1" t="s">
        <v>2401</v>
      </c>
      <c r="L294" s="1" t="s">
        <v>2402</v>
      </c>
      <c r="M294" s="1" t="s">
        <v>2403</v>
      </c>
      <c r="N294" s="4">
        <v>238800</v>
      </c>
    </row>
    <row r="295" spans="1:14" x14ac:dyDescent="0.25">
      <c r="A295" s="1">
        <f>IFERROR(RANK(B295, $B$2:$B$1003,1)+COUNTIF(B$1:B294, B295),"")</f>
        <v>41</v>
      </c>
      <c r="B295" s="1">
        <f>IFERROR(SEARCH(SearchComplete!$C$4,C295),"")</f>
        <v>1</v>
      </c>
      <c r="C295" s="1" t="s">
        <v>2404</v>
      </c>
      <c r="D295" s="1" t="s">
        <v>2405</v>
      </c>
      <c r="E295" s="1" t="s">
        <v>2406</v>
      </c>
      <c r="F295" s="1" t="s">
        <v>2407</v>
      </c>
      <c r="G295" s="1" t="s">
        <v>205</v>
      </c>
      <c r="H295" s="1" t="s">
        <v>16</v>
      </c>
      <c r="I295" s="1">
        <v>90640</v>
      </c>
      <c r="J295" s="1" t="s">
        <v>2408</v>
      </c>
      <c r="K295" s="1" t="s">
        <v>2409</v>
      </c>
      <c r="L295" s="1" t="s">
        <v>2410</v>
      </c>
      <c r="M295" s="1" t="s">
        <v>2411</v>
      </c>
      <c r="N295" s="4">
        <v>656700</v>
      </c>
    </row>
    <row r="296" spans="1:14" x14ac:dyDescent="0.25">
      <c r="A296" s="1">
        <f>IFERROR(RANK(B296, $B$2:$B$1003,1)+COUNTIF(B$1:B295, B296),"")</f>
        <v>767</v>
      </c>
      <c r="B296" s="1">
        <f>IFERROR(SEARCH(SearchComplete!$C$4,C296),"")</f>
        <v>13</v>
      </c>
      <c r="C296" s="1" t="s">
        <v>2412</v>
      </c>
      <c r="D296" s="1" t="s">
        <v>2413</v>
      </c>
      <c r="E296" s="1" t="s">
        <v>2414</v>
      </c>
      <c r="F296" s="1" t="s">
        <v>1251</v>
      </c>
      <c r="G296" s="1" t="s">
        <v>1251</v>
      </c>
      <c r="H296" s="1" t="s">
        <v>736</v>
      </c>
      <c r="I296" s="1">
        <v>99502</v>
      </c>
      <c r="J296" s="1" t="s">
        <v>2415</v>
      </c>
      <c r="K296" s="1" t="s">
        <v>2416</v>
      </c>
      <c r="L296" s="1" t="s">
        <v>2417</v>
      </c>
      <c r="M296" s="1" t="s">
        <v>2418</v>
      </c>
      <c r="N296" s="4">
        <v>531400</v>
      </c>
    </row>
    <row r="297" spans="1:14" x14ac:dyDescent="0.25">
      <c r="A297" s="1">
        <f>IFERROR(RANK(B297, $B$2:$B$1003,1)+COUNTIF(B$1:B296, B297),"")</f>
        <v>636</v>
      </c>
      <c r="B297" s="1">
        <f>IFERROR(SEARCH(SearchComplete!$C$4,C297),"")</f>
        <v>8</v>
      </c>
      <c r="C297" s="1" t="s">
        <v>2419</v>
      </c>
      <c r="D297" s="1" t="s">
        <v>2420</v>
      </c>
      <c r="E297" s="1" t="s">
        <v>2421</v>
      </c>
      <c r="F297" s="1" t="s">
        <v>2422</v>
      </c>
      <c r="G297" s="1" t="s">
        <v>473</v>
      </c>
      <c r="H297" s="1" t="s">
        <v>16</v>
      </c>
      <c r="I297" s="1">
        <v>94601</v>
      </c>
      <c r="J297" s="1" t="s">
        <v>2423</v>
      </c>
      <c r="K297" s="1" t="s">
        <v>2424</v>
      </c>
      <c r="L297" s="1" t="s">
        <v>2425</v>
      </c>
      <c r="M297" s="1" t="s">
        <v>2426</v>
      </c>
      <c r="N297" s="4">
        <v>225800</v>
      </c>
    </row>
    <row r="298" spans="1:14" x14ac:dyDescent="0.25">
      <c r="A298" s="1">
        <f>IFERROR(RANK(B298, $B$2:$B$1003,1)+COUNTIF(B$1:B297, B298),"")</f>
        <v>410</v>
      </c>
      <c r="B298" s="1">
        <f>IFERROR(SEARCH(SearchComplete!$C$4,C298),"")</f>
        <v>4</v>
      </c>
      <c r="C298" s="1" t="s">
        <v>2427</v>
      </c>
      <c r="D298" s="1" t="s">
        <v>2428</v>
      </c>
      <c r="E298" s="1" t="s">
        <v>2429</v>
      </c>
      <c r="F298" s="1" t="s">
        <v>2430</v>
      </c>
      <c r="G298" s="1" t="s">
        <v>2431</v>
      </c>
      <c r="H298" s="1" t="s">
        <v>16</v>
      </c>
      <c r="I298" s="1">
        <v>95376</v>
      </c>
      <c r="J298" s="1" t="s">
        <v>2432</v>
      </c>
      <c r="K298" s="1" t="s">
        <v>2433</v>
      </c>
      <c r="L298" s="1" t="s">
        <v>2434</v>
      </c>
      <c r="M298" s="1" t="s">
        <v>2435</v>
      </c>
      <c r="N298" s="4">
        <v>255100</v>
      </c>
    </row>
    <row r="299" spans="1:14" x14ac:dyDescent="0.25">
      <c r="A299" s="1">
        <f>IFERROR(RANK(B299, $B$2:$B$1003,1)+COUNTIF(B$1:B298, B299),"")</f>
        <v>162</v>
      </c>
      <c r="B299" s="1">
        <f>IFERROR(SEARCH(SearchComplete!$C$4,C299),"")</f>
        <v>2</v>
      </c>
      <c r="C299" s="1" t="s">
        <v>2436</v>
      </c>
      <c r="D299" s="1" t="s">
        <v>2437</v>
      </c>
      <c r="E299" s="1" t="s">
        <v>2438</v>
      </c>
      <c r="F299" s="1" t="s">
        <v>1815</v>
      </c>
      <c r="G299" s="1" t="s">
        <v>1815</v>
      </c>
      <c r="H299" s="1" t="s">
        <v>109</v>
      </c>
      <c r="I299" s="1">
        <v>75234</v>
      </c>
      <c r="J299" s="1" t="s">
        <v>2439</v>
      </c>
      <c r="K299" s="1" t="s">
        <v>2440</v>
      </c>
      <c r="L299" s="1" t="s">
        <v>2441</v>
      </c>
      <c r="M299" s="1" t="s">
        <v>2442</v>
      </c>
      <c r="N299" s="4">
        <v>684100</v>
      </c>
    </row>
    <row r="300" spans="1:14" x14ac:dyDescent="0.25">
      <c r="A300" s="1">
        <f>IFERROR(RANK(B300, $B$2:$B$1003,1)+COUNTIF(B$1:B299, B300),"")</f>
        <v>345</v>
      </c>
      <c r="B300" s="1">
        <f>IFERROR(SEARCH(SearchComplete!$C$4,C300),"")</f>
        <v>3</v>
      </c>
      <c r="C300" s="1" t="s">
        <v>2443</v>
      </c>
      <c r="D300" s="1" t="s">
        <v>2444</v>
      </c>
      <c r="E300" s="1" t="s">
        <v>2445</v>
      </c>
      <c r="F300" s="1" t="s">
        <v>604</v>
      </c>
      <c r="G300" s="1" t="s">
        <v>605</v>
      </c>
      <c r="H300" s="1" t="s">
        <v>109</v>
      </c>
      <c r="I300" s="1">
        <v>77069</v>
      </c>
      <c r="J300" s="1" t="s">
        <v>2446</v>
      </c>
      <c r="K300" s="1" t="s">
        <v>2447</v>
      </c>
      <c r="L300" s="1" t="s">
        <v>2448</v>
      </c>
      <c r="M300" s="1" t="s">
        <v>2449</v>
      </c>
      <c r="N300" s="4">
        <v>681600</v>
      </c>
    </row>
    <row r="301" spans="1:14" x14ac:dyDescent="0.25">
      <c r="A301" s="1">
        <f>IFERROR(RANK(B301, $B$2:$B$1003,1)+COUNTIF(B$1:B300, B301),"")</f>
        <v>42</v>
      </c>
      <c r="B301" s="1">
        <f>IFERROR(SEARCH(SearchComplete!$C$4,C301),"")</f>
        <v>1</v>
      </c>
      <c r="C301" s="1" t="s">
        <v>2450</v>
      </c>
      <c r="D301" s="1" t="s">
        <v>2451</v>
      </c>
      <c r="E301" s="1" t="s">
        <v>2452</v>
      </c>
      <c r="F301" s="1" t="s">
        <v>1869</v>
      </c>
      <c r="G301" s="1" t="s">
        <v>1870</v>
      </c>
      <c r="H301" s="1" t="s">
        <v>36</v>
      </c>
      <c r="I301" s="1">
        <v>43607</v>
      </c>
      <c r="J301" s="1" t="s">
        <v>2453</v>
      </c>
      <c r="K301" s="1" t="s">
        <v>2454</v>
      </c>
      <c r="L301" s="1" t="s">
        <v>2455</v>
      </c>
      <c r="M301" s="1" t="s">
        <v>2456</v>
      </c>
      <c r="N301" s="4">
        <v>697000</v>
      </c>
    </row>
    <row r="302" spans="1:14" x14ac:dyDescent="0.25">
      <c r="A302" s="1">
        <f>IFERROR(RANK(B302, $B$2:$B$1003,1)+COUNTIF(B$1:B301, B302),"")</f>
        <v>597</v>
      </c>
      <c r="B302" s="1">
        <f>IFERROR(SEARCH(SearchComplete!$C$4,C302),"")</f>
        <v>7</v>
      </c>
      <c r="C302" s="1" t="s">
        <v>2457</v>
      </c>
      <c r="D302" s="1" t="s">
        <v>2458</v>
      </c>
      <c r="E302" s="1" t="s">
        <v>2459</v>
      </c>
      <c r="F302" s="1" t="s">
        <v>2309</v>
      </c>
      <c r="G302" s="1" t="s">
        <v>2310</v>
      </c>
      <c r="H302" s="1" t="s">
        <v>2311</v>
      </c>
      <c r="I302" s="1">
        <v>84104</v>
      </c>
      <c r="J302" s="1" t="s">
        <v>2460</v>
      </c>
      <c r="K302" s="1" t="s">
        <v>2461</v>
      </c>
      <c r="L302" s="1" t="s">
        <v>2462</v>
      </c>
      <c r="M302" s="1" t="s">
        <v>2463</v>
      </c>
      <c r="N302" s="4">
        <v>319000</v>
      </c>
    </row>
    <row r="303" spans="1:14" x14ac:dyDescent="0.25">
      <c r="A303" s="1">
        <f>IFERROR(RANK(B303, $B$2:$B$1003,1)+COUNTIF(B$1:B302, B303),"")</f>
        <v>43</v>
      </c>
      <c r="B303" s="1">
        <f>IFERROR(SEARCH(SearchComplete!$C$4,C303),"")</f>
        <v>1</v>
      </c>
      <c r="C303" s="1" t="s">
        <v>2464</v>
      </c>
      <c r="D303" s="1" t="s">
        <v>2465</v>
      </c>
      <c r="E303" s="1" t="s">
        <v>2466</v>
      </c>
      <c r="F303" s="1" t="s">
        <v>2467</v>
      </c>
      <c r="G303" s="1" t="s">
        <v>532</v>
      </c>
      <c r="H303" s="1" t="s">
        <v>261</v>
      </c>
      <c r="I303" s="1">
        <v>10543</v>
      </c>
      <c r="J303" s="1" t="s">
        <v>2468</v>
      </c>
      <c r="K303" s="1" t="s">
        <v>2469</v>
      </c>
      <c r="L303" s="1" t="s">
        <v>2470</v>
      </c>
      <c r="M303" s="1" t="s">
        <v>2471</v>
      </c>
      <c r="N303" s="4">
        <v>880300</v>
      </c>
    </row>
    <row r="304" spans="1:14" x14ac:dyDescent="0.25">
      <c r="A304" s="1">
        <f>IFERROR(RANK(B304, $B$2:$B$1003,1)+COUNTIF(B$1:B303, B304),"")</f>
        <v>598</v>
      </c>
      <c r="B304" s="1">
        <f>IFERROR(SEARCH(SearchComplete!$C$4,C304),"")</f>
        <v>7</v>
      </c>
      <c r="C304" s="1" t="s">
        <v>2472</v>
      </c>
      <c r="D304" s="1" t="s">
        <v>2473</v>
      </c>
      <c r="E304" s="1" t="s">
        <v>2474</v>
      </c>
      <c r="F304" s="1" t="s">
        <v>1869</v>
      </c>
      <c r="G304" s="1" t="s">
        <v>1870</v>
      </c>
      <c r="H304" s="1" t="s">
        <v>36</v>
      </c>
      <c r="I304" s="1">
        <v>43613</v>
      </c>
      <c r="J304" s="1" t="s">
        <v>2475</v>
      </c>
      <c r="K304" s="1" t="s">
        <v>2476</v>
      </c>
      <c r="L304" s="1" t="s">
        <v>2477</v>
      </c>
      <c r="M304" s="1" t="s">
        <v>2478</v>
      </c>
      <c r="N304" s="4">
        <v>122500</v>
      </c>
    </row>
    <row r="305" spans="1:14" x14ac:dyDescent="0.25">
      <c r="A305" s="1">
        <f>IFERROR(RANK(B305, $B$2:$B$1003,1)+COUNTIF(B$1:B304, B305),"")</f>
        <v>163</v>
      </c>
      <c r="B305" s="1">
        <f>IFERROR(SEARCH(SearchComplete!$C$4,C305),"")</f>
        <v>2</v>
      </c>
      <c r="C305" s="1" t="s">
        <v>2479</v>
      </c>
      <c r="D305" s="1" t="s">
        <v>2480</v>
      </c>
      <c r="E305" s="1" t="s">
        <v>2481</v>
      </c>
      <c r="F305" s="1" t="s">
        <v>2482</v>
      </c>
      <c r="G305" s="1" t="s">
        <v>1615</v>
      </c>
      <c r="H305" s="1" t="s">
        <v>92</v>
      </c>
      <c r="I305" s="1">
        <v>48154</v>
      </c>
      <c r="J305" s="1" t="s">
        <v>2483</v>
      </c>
      <c r="K305" s="1" t="s">
        <v>2484</v>
      </c>
      <c r="L305" s="1" t="s">
        <v>2485</v>
      </c>
      <c r="M305" s="1" t="s">
        <v>2486</v>
      </c>
      <c r="N305" s="4">
        <v>657300</v>
      </c>
    </row>
    <row r="306" spans="1:14" x14ac:dyDescent="0.25">
      <c r="A306" s="1">
        <f>IFERROR(RANK(B306, $B$2:$B$1003,1)+COUNTIF(B$1:B305, B306),"")</f>
        <v>164</v>
      </c>
      <c r="B306" s="1">
        <f>IFERROR(SEARCH(SearchComplete!$C$4,C306),"")</f>
        <v>2</v>
      </c>
      <c r="C306" s="1" t="s">
        <v>2487</v>
      </c>
      <c r="D306" s="1" t="s">
        <v>2488</v>
      </c>
      <c r="E306" s="1" t="s">
        <v>2489</v>
      </c>
      <c r="F306" s="1" t="s">
        <v>2210</v>
      </c>
      <c r="G306" s="1" t="s">
        <v>205</v>
      </c>
      <c r="H306" s="1" t="s">
        <v>16</v>
      </c>
      <c r="I306" s="1">
        <v>90804</v>
      </c>
      <c r="J306" s="1" t="s">
        <v>2490</v>
      </c>
      <c r="K306" s="1" t="s">
        <v>2491</v>
      </c>
      <c r="L306" s="1" t="s">
        <v>2492</v>
      </c>
      <c r="M306" s="1" t="s">
        <v>2493</v>
      </c>
      <c r="N306" s="4">
        <v>868500</v>
      </c>
    </row>
    <row r="307" spans="1:14" x14ac:dyDescent="0.25">
      <c r="A307" s="1" t="str">
        <f>IFERROR(RANK(B307, $B$2:$B$1003,1)+COUNTIF(B$1:B306, B307),"")</f>
        <v/>
      </c>
      <c r="B307" s="1" t="str">
        <f>IFERROR(SEARCH(SearchComplete!$C$4,C307),"")</f>
        <v/>
      </c>
      <c r="C307" s="1" t="s">
        <v>2494</v>
      </c>
      <c r="D307" s="1" t="s">
        <v>2495</v>
      </c>
      <c r="E307" s="1" t="s">
        <v>2496</v>
      </c>
      <c r="F307" s="1" t="s">
        <v>656</v>
      </c>
      <c r="G307" s="1" t="s">
        <v>373</v>
      </c>
      <c r="H307" s="1" t="s">
        <v>158</v>
      </c>
      <c r="I307" s="1">
        <v>80909</v>
      </c>
      <c r="J307" s="1" t="s">
        <v>2497</v>
      </c>
      <c r="K307" s="1" t="s">
        <v>2498</v>
      </c>
      <c r="L307" s="1" t="s">
        <v>2499</v>
      </c>
      <c r="M307" s="1" t="s">
        <v>2500</v>
      </c>
      <c r="N307" s="4">
        <v>561400</v>
      </c>
    </row>
    <row r="308" spans="1:14" x14ac:dyDescent="0.25">
      <c r="A308" s="1">
        <f>IFERROR(RANK(B308, $B$2:$B$1003,1)+COUNTIF(B$1:B307, B308),"")</f>
        <v>346</v>
      </c>
      <c r="B308" s="1">
        <f>IFERROR(SEARCH(SearchComplete!$C$4,C308),"")</f>
        <v>3</v>
      </c>
      <c r="C308" s="1" t="s">
        <v>2501</v>
      </c>
      <c r="D308" s="1" t="s">
        <v>2502</v>
      </c>
      <c r="E308" s="1" t="s">
        <v>2503</v>
      </c>
      <c r="F308" s="1" t="s">
        <v>2504</v>
      </c>
      <c r="G308" s="1" t="s">
        <v>2505</v>
      </c>
      <c r="H308" s="1" t="s">
        <v>109</v>
      </c>
      <c r="I308" s="1">
        <v>77581</v>
      </c>
      <c r="J308" s="1" t="s">
        <v>2506</v>
      </c>
      <c r="K308" s="1" t="s">
        <v>2507</v>
      </c>
      <c r="L308" s="1" t="s">
        <v>2508</v>
      </c>
      <c r="M308" s="1" t="s">
        <v>2509</v>
      </c>
      <c r="N308" s="4">
        <v>160500</v>
      </c>
    </row>
    <row r="309" spans="1:14" x14ac:dyDescent="0.25">
      <c r="A309" s="1">
        <f>IFERROR(RANK(B309, $B$2:$B$1003,1)+COUNTIF(B$1:B308, B309),"")</f>
        <v>475</v>
      </c>
      <c r="B309" s="1">
        <f>IFERROR(SEARCH(SearchComplete!$C$4,C309),"")</f>
        <v>5</v>
      </c>
      <c r="C309" s="1" t="s">
        <v>2510</v>
      </c>
      <c r="D309" s="1" t="s">
        <v>2511</v>
      </c>
      <c r="E309" s="1" t="s">
        <v>2512</v>
      </c>
      <c r="F309" s="1" t="s">
        <v>506</v>
      </c>
      <c r="G309" s="1" t="s">
        <v>507</v>
      </c>
      <c r="H309" s="1" t="s">
        <v>196</v>
      </c>
      <c r="I309" s="1">
        <v>7728</v>
      </c>
      <c r="J309" s="1" t="s">
        <v>2513</v>
      </c>
      <c r="K309" s="1" t="s">
        <v>2514</v>
      </c>
      <c r="L309" s="1" t="s">
        <v>2515</v>
      </c>
      <c r="M309" s="1" t="s">
        <v>2516</v>
      </c>
      <c r="N309" s="4">
        <v>468900</v>
      </c>
    </row>
    <row r="310" spans="1:14" x14ac:dyDescent="0.25">
      <c r="A310" s="1">
        <f>IFERROR(RANK(B310, $B$2:$B$1003,1)+COUNTIF(B$1:B309, B310),"")</f>
        <v>165</v>
      </c>
      <c r="B310" s="1">
        <f>IFERROR(SEARCH(SearchComplete!$C$4,C310),"")</f>
        <v>2</v>
      </c>
      <c r="C310" s="1" t="s">
        <v>2517</v>
      </c>
      <c r="D310" s="1" t="s">
        <v>2518</v>
      </c>
      <c r="E310" s="1" t="s">
        <v>2519</v>
      </c>
      <c r="F310" s="1" t="s">
        <v>1151</v>
      </c>
      <c r="G310" s="1" t="s">
        <v>873</v>
      </c>
      <c r="H310" s="1" t="s">
        <v>215</v>
      </c>
      <c r="I310" s="1">
        <v>97223</v>
      </c>
      <c r="J310" s="1" t="s">
        <v>2520</v>
      </c>
      <c r="K310" s="1" t="s">
        <v>2521</v>
      </c>
      <c r="L310" s="1" t="s">
        <v>2522</v>
      </c>
      <c r="M310" s="1" t="s">
        <v>2523</v>
      </c>
      <c r="N310" s="4">
        <v>42600</v>
      </c>
    </row>
    <row r="311" spans="1:14" x14ac:dyDescent="0.25">
      <c r="A311" s="1" t="str">
        <f>IFERROR(RANK(B311, $B$2:$B$1003,1)+COUNTIF(B$1:B310, B311),"")</f>
        <v/>
      </c>
      <c r="B311" s="1" t="str">
        <f>IFERROR(SEARCH(SearchComplete!$C$4,C311),"")</f>
        <v/>
      </c>
      <c r="C311" s="1" t="s">
        <v>2524</v>
      </c>
      <c r="D311" s="1" t="s">
        <v>2525</v>
      </c>
      <c r="E311" s="1" t="s">
        <v>2526</v>
      </c>
      <c r="F311" s="1" t="s">
        <v>2527</v>
      </c>
      <c r="G311" s="1" t="s">
        <v>2528</v>
      </c>
      <c r="H311" s="1" t="s">
        <v>287</v>
      </c>
      <c r="I311" s="1">
        <v>17512</v>
      </c>
      <c r="J311" s="1" t="s">
        <v>2529</v>
      </c>
      <c r="K311" s="1" t="s">
        <v>2530</v>
      </c>
      <c r="L311" s="1" t="s">
        <v>2531</v>
      </c>
      <c r="M311" s="1" t="s">
        <v>2532</v>
      </c>
      <c r="N311" s="4">
        <v>173600</v>
      </c>
    </row>
    <row r="312" spans="1:14" x14ac:dyDescent="0.25">
      <c r="A312" s="1">
        <f>IFERROR(RANK(B312, $B$2:$B$1003,1)+COUNTIF(B$1:B311, B312),"")</f>
        <v>599</v>
      </c>
      <c r="B312" s="1">
        <f>IFERROR(SEARCH(SearchComplete!$C$4,C312),"")</f>
        <v>7</v>
      </c>
      <c r="C312" s="1" t="s">
        <v>2533</v>
      </c>
      <c r="D312" s="1" t="s">
        <v>2534</v>
      </c>
      <c r="E312" s="1" t="s">
        <v>2535</v>
      </c>
      <c r="F312" s="1" t="s">
        <v>2536</v>
      </c>
      <c r="G312" s="1" t="s">
        <v>167</v>
      </c>
      <c r="H312" s="1" t="s">
        <v>287</v>
      </c>
      <c r="I312" s="1">
        <v>19464</v>
      </c>
      <c r="J312" s="1" t="s">
        <v>2537</v>
      </c>
      <c r="K312" s="1" t="s">
        <v>2538</v>
      </c>
      <c r="L312" s="1" t="s">
        <v>2539</v>
      </c>
      <c r="M312" s="1" t="s">
        <v>2540</v>
      </c>
      <c r="N312" s="4">
        <v>906400</v>
      </c>
    </row>
    <row r="313" spans="1:14" x14ac:dyDescent="0.25">
      <c r="A313" s="1">
        <f>IFERROR(RANK(B313, $B$2:$B$1003,1)+COUNTIF(B$1:B312, B313),"")</f>
        <v>166</v>
      </c>
      <c r="B313" s="1">
        <f>IFERROR(SEARCH(SearchComplete!$C$4,C313),"")</f>
        <v>2</v>
      </c>
      <c r="C313" s="1" t="s">
        <v>2541</v>
      </c>
      <c r="D313" s="1" t="s">
        <v>2542</v>
      </c>
      <c r="E313" s="1" t="s">
        <v>2496</v>
      </c>
      <c r="F313" s="1" t="s">
        <v>656</v>
      </c>
      <c r="G313" s="1" t="s">
        <v>373</v>
      </c>
      <c r="H313" s="1" t="s">
        <v>158</v>
      </c>
      <c r="I313" s="1">
        <v>80909</v>
      </c>
      <c r="J313" s="1" t="s">
        <v>2543</v>
      </c>
      <c r="K313" s="1" t="s">
        <v>2544</v>
      </c>
      <c r="L313" s="1" t="s">
        <v>2545</v>
      </c>
      <c r="M313" s="1" t="s">
        <v>2546</v>
      </c>
      <c r="N313" s="4">
        <v>231500</v>
      </c>
    </row>
    <row r="314" spans="1:14" x14ac:dyDescent="0.25">
      <c r="A314" s="1">
        <f>IFERROR(RANK(B314, $B$2:$B$1003,1)+COUNTIF(B$1:B313, B314),"")</f>
        <v>549</v>
      </c>
      <c r="B314" s="1">
        <f>IFERROR(SEARCH(SearchComplete!$C$4,C314),"")</f>
        <v>6</v>
      </c>
      <c r="C314" s="1" t="s">
        <v>2547</v>
      </c>
      <c r="D314" s="1" t="s">
        <v>2548</v>
      </c>
      <c r="E314" s="1" t="s">
        <v>2549</v>
      </c>
      <c r="F314" s="1" t="s">
        <v>2550</v>
      </c>
      <c r="G314" s="1" t="s">
        <v>1217</v>
      </c>
      <c r="H314" s="1" t="s">
        <v>666</v>
      </c>
      <c r="I314" s="1">
        <v>27360</v>
      </c>
      <c r="J314" s="1" t="s">
        <v>2551</v>
      </c>
      <c r="K314" s="1" t="s">
        <v>2552</v>
      </c>
      <c r="L314" s="1" t="s">
        <v>2553</v>
      </c>
      <c r="M314" s="1" t="s">
        <v>2554</v>
      </c>
      <c r="N314" s="4">
        <v>690900</v>
      </c>
    </row>
    <row r="315" spans="1:14" x14ac:dyDescent="0.25">
      <c r="A315" s="1">
        <f>IFERROR(RANK(B315, $B$2:$B$1003,1)+COUNTIF(B$1:B314, B315),"")</f>
        <v>476</v>
      </c>
      <c r="B315" s="1">
        <f>IFERROR(SEARCH(SearchComplete!$C$4,C315),"")</f>
        <v>5</v>
      </c>
      <c r="C315" s="1" t="s">
        <v>2555</v>
      </c>
      <c r="D315" s="1" t="s">
        <v>2556</v>
      </c>
      <c r="E315" s="1" t="s">
        <v>2557</v>
      </c>
      <c r="F315" s="1" t="s">
        <v>1814</v>
      </c>
      <c r="G315" s="1" t="s">
        <v>1815</v>
      </c>
      <c r="H315" s="1" t="s">
        <v>109</v>
      </c>
      <c r="I315" s="1">
        <v>75060</v>
      </c>
      <c r="J315" s="1" t="s">
        <v>2558</v>
      </c>
      <c r="K315" s="1" t="s">
        <v>2559</v>
      </c>
      <c r="L315" s="1" t="s">
        <v>2560</v>
      </c>
      <c r="M315" s="1" t="s">
        <v>2561</v>
      </c>
      <c r="N315" s="4">
        <v>80300</v>
      </c>
    </row>
    <row r="316" spans="1:14" x14ac:dyDescent="0.25">
      <c r="A316" s="1">
        <f>IFERROR(RANK(B316, $B$2:$B$1003,1)+COUNTIF(B$1:B315, B316),"")</f>
        <v>477</v>
      </c>
      <c r="B316" s="1">
        <f>IFERROR(SEARCH(SearchComplete!$C$4,C316),"")</f>
        <v>5</v>
      </c>
      <c r="C316" s="1" t="s">
        <v>2562</v>
      </c>
      <c r="D316" s="1" t="s">
        <v>2563</v>
      </c>
      <c r="E316" s="1" t="s">
        <v>2564</v>
      </c>
      <c r="F316" s="1" t="s">
        <v>2565</v>
      </c>
      <c r="G316" s="1" t="s">
        <v>15</v>
      </c>
      <c r="H316" s="1" t="s">
        <v>16</v>
      </c>
      <c r="I316" s="1">
        <v>92029</v>
      </c>
      <c r="J316" s="1" t="s">
        <v>2566</v>
      </c>
      <c r="K316" s="1" t="s">
        <v>2567</v>
      </c>
      <c r="L316" s="1" t="s">
        <v>2568</v>
      </c>
      <c r="M316" s="1" t="s">
        <v>2569</v>
      </c>
      <c r="N316" s="4">
        <v>237400</v>
      </c>
    </row>
    <row r="317" spans="1:14" x14ac:dyDescent="0.25">
      <c r="A317" s="1">
        <f>IFERROR(RANK(B317, $B$2:$B$1003,1)+COUNTIF(B$1:B316, B317),"")</f>
        <v>167</v>
      </c>
      <c r="B317" s="1">
        <f>IFERROR(SEARCH(SearchComplete!$C$4,C317),"")</f>
        <v>2</v>
      </c>
      <c r="C317" s="1" t="s">
        <v>2570</v>
      </c>
      <c r="D317" s="1" t="s">
        <v>2571</v>
      </c>
      <c r="E317" s="1" t="s">
        <v>2496</v>
      </c>
      <c r="F317" s="1" t="s">
        <v>656</v>
      </c>
      <c r="G317" s="1" t="s">
        <v>373</v>
      </c>
      <c r="H317" s="1" t="s">
        <v>158</v>
      </c>
      <c r="I317" s="1">
        <v>80909</v>
      </c>
      <c r="J317" s="1" t="s">
        <v>2572</v>
      </c>
      <c r="K317" s="1" t="s">
        <v>2573</v>
      </c>
      <c r="L317" s="1" t="s">
        <v>2574</v>
      </c>
      <c r="M317" s="1" t="s">
        <v>2575</v>
      </c>
      <c r="N317" s="4">
        <v>967300</v>
      </c>
    </row>
    <row r="318" spans="1:14" x14ac:dyDescent="0.25">
      <c r="A318" s="1">
        <f>IFERROR(RANK(B318, $B$2:$B$1003,1)+COUNTIF(B$1:B317, B318),"")</f>
        <v>44</v>
      </c>
      <c r="B318" s="1">
        <f>IFERROR(SEARCH(SearchComplete!$C$4,C318),"")</f>
        <v>1</v>
      </c>
      <c r="C318" s="1" t="s">
        <v>2576</v>
      </c>
      <c r="D318" s="1" t="s">
        <v>2577</v>
      </c>
      <c r="E318" s="1" t="s">
        <v>2578</v>
      </c>
      <c r="F318" s="1" t="s">
        <v>2579</v>
      </c>
      <c r="G318" s="1" t="s">
        <v>1185</v>
      </c>
      <c r="H318" s="1" t="s">
        <v>196</v>
      </c>
      <c r="I318" s="1">
        <v>8829</v>
      </c>
      <c r="J318" s="1" t="s">
        <v>2580</v>
      </c>
      <c r="K318" s="1" t="s">
        <v>2581</v>
      </c>
      <c r="L318" s="1" t="s">
        <v>2582</v>
      </c>
      <c r="M318" s="1" t="s">
        <v>2583</v>
      </c>
      <c r="N318" s="4">
        <v>25100</v>
      </c>
    </row>
    <row r="319" spans="1:14" x14ac:dyDescent="0.25">
      <c r="A319" s="1">
        <f>IFERROR(RANK(B319, $B$2:$B$1003,1)+COUNTIF(B$1:B318, B319),"")</f>
        <v>478</v>
      </c>
      <c r="B319" s="1">
        <f>IFERROR(SEARCH(SearchComplete!$C$4,C319),"")</f>
        <v>5</v>
      </c>
      <c r="C319" s="1" t="s">
        <v>2584</v>
      </c>
      <c r="D319" s="1" t="s">
        <v>2585</v>
      </c>
      <c r="E319" s="1" t="s">
        <v>2586</v>
      </c>
      <c r="F319" s="1" t="s">
        <v>2587</v>
      </c>
      <c r="G319" s="1" t="s">
        <v>2059</v>
      </c>
      <c r="H319" s="1" t="s">
        <v>153</v>
      </c>
      <c r="I319" s="1">
        <v>46038</v>
      </c>
      <c r="J319" s="1" t="s">
        <v>2588</v>
      </c>
      <c r="K319" s="1" t="s">
        <v>2589</v>
      </c>
      <c r="L319" s="1" t="s">
        <v>2590</v>
      </c>
      <c r="M319" s="1" t="s">
        <v>2591</v>
      </c>
      <c r="N319" s="4">
        <v>454400</v>
      </c>
    </row>
    <row r="320" spans="1:14" x14ac:dyDescent="0.25">
      <c r="A320" s="1">
        <f>IFERROR(RANK(B320, $B$2:$B$1003,1)+COUNTIF(B$1:B319, B320),"")</f>
        <v>706</v>
      </c>
      <c r="B320" s="1">
        <f>IFERROR(SEARCH(SearchComplete!$C$4,C320),"")</f>
        <v>10</v>
      </c>
      <c r="C320" s="1" t="s">
        <v>2592</v>
      </c>
      <c r="D320" s="1" t="s">
        <v>2593</v>
      </c>
      <c r="E320" s="1" t="s">
        <v>2594</v>
      </c>
      <c r="F320" s="1" t="s">
        <v>108</v>
      </c>
      <c r="G320" s="1" t="s">
        <v>108</v>
      </c>
      <c r="H320" s="1" t="s">
        <v>109</v>
      </c>
      <c r="I320" s="1">
        <v>79404</v>
      </c>
      <c r="J320" s="1" t="s">
        <v>2595</v>
      </c>
      <c r="K320" s="1" t="s">
        <v>2596</v>
      </c>
      <c r="L320" s="1" t="s">
        <v>2597</v>
      </c>
      <c r="M320" s="1" t="s">
        <v>2598</v>
      </c>
      <c r="N320" s="4">
        <v>338700</v>
      </c>
    </row>
    <row r="321" spans="1:14" x14ac:dyDescent="0.25">
      <c r="A321" s="1">
        <f>IFERROR(RANK(B321, $B$2:$B$1003,1)+COUNTIF(B$1:B320, B321),"")</f>
        <v>168</v>
      </c>
      <c r="B321" s="1">
        <f>IFERROR(SEARCH(SearchComplete!$C$4,C321),"")</f>
        <v>2</v>
      </c>
      <c r="C321" s="1" t="s">
        <v>2599</v>
      </c>
      <c r="D321" s="1" t="s">
        <v>2600</v>
      </c>
      <c r="E321" s="1" t="s">
        <v>2601</v>
      </c>
      <c r="F321" s="1" t="s">
        <v>2602</v>
      </c>
      <c r="G321" s="1" t="s">
        <v>2603</v>
      </c>
      <c r="H321" s="1" t="s">
        <v>196</v>
      </c>
      <c r="I321" s="1">
        <v>7860</v>
      </c>
      <c r="J321" s="1" t="s">
        <v>2604</v>
      </c>
      <c r="K321" s="1" t="s">
        <v>2605</v>
      </c>
      <c r="L321" s="1" t="s">
        <v>2606</v>
      </c>
      <c r="M321" s="1" t="s">
        <v>2607</v>
      </c>
      <c r="N321" s="4">
        <v>272300</v>
      </c>
    </row>
    <row r="322" spans="1:14" x14ac:dyDescent="0.25">
      <c r="A322" s="1">
        <f>IFERROR(RANK(B322, $B$2:$B$1003,1)+COUNTIF(B$1:B321, B322),"")</f>
        <v>727</v>
      </c>
      <c r="B322" s="1">
        <f>IFERROR(SEARCH(SearchComplete!$C$4,C322),"")</f>
        <v>11</v>
      </c>
      <c r="C322" s="1" t="s">
        <v>2608</v>
      </c>
      <c r="D322" s="1" t="s">
        <v>2609</v>
      </c>
      <c r="E322" s="1" t="s">
        <v>2610</v>
      </c>
      <c r="F322" s="1" t="s">
        <v>2611</v>
      </c>
      <c r="G322" s="1" t="s">
        <v>2612</v>
      </c>
      <c r="H322" s="1" t="s">
        <v>233</v>
      </c>
      <c r="I322" s="1">
        <v>21014</v>
      </c>
      <c r="J322" s="1" t="s">
        <v>2613</v>
      </c>
      <c r="K322" s="1" t="s">
        <v>2614</v>
      </c>
      <c r="L322" s="1" t="s">
        <v>2615</v>
      </c>
      <c r="M322" s="1" t="s">
        <v>2616</v>
      </c>
      <c r="N322" s="4">
        <v>80700</v>
      </c>
    </row>
    <row r="323" spans="1:14" x14ac:dyDescent="0.25">
      <c r="A323" s="1">
        <f>IFERROR(RANK(B323, $B$2:$B$1003,1)+COUNTIF(B$1:B322, B323),"")</f>
        <v>670</v>
      </c>
      <c r="B323" s="1">
        <f>IFERROR(SEARCH(SearchComplete!$C$4,C323),"")</f>
        <v>9</v>
      </c>
      <c r="C323" s="1" t="s">
        <v>2617</v>
      </c>
      <c r="D323" s="1" t="s">
        <v>2618</v>
      </c>
      <c r="E323" s="1" t="s">
        <v>2496</v>
      </c>
      <c r="F323" s="1" t="s">
        <v>656</v>
      </c>
      <c r="G323" s="1" t="s">
        <v>373</v>
      </c>
      <c r="H323" s="1" t="s">
        <v>158</v>
      </c>
      <c r="I323" s="1">
        <v>80909</v>
      </c>
      <c r="J323" s="1" t="s">
        <v>2619</v>
      </c>
      <c r="K323" s="1" t="s">
        <v>2620</v>
      </c>
      <c r="L323" s="1" t="s">
        <v>2621</v>
      </c>
      <c r="M323" s="1" t="s">
        <v>2622</v>
      </c>
      <c r="N323" s="4">
        <v>986700</v>
      </c>
    </row>
    <row r="324" spans="1:14" x14ac:dyDescent="0.25">
      <c r="A324" s="1">
        <f>IFERROR(RANK(B324, $B$2:$B$1003,1)+COUNTIF(B$1:B323, B324),"")</f>
        <v>169</v>
      </c>
      <c r="B324" s="1">
        <f>IFERROR(SEARCH(SearchComplete!$C$4,C324),"")</f>
        <v>2</v>
      </c>
      <c r="C324" s="1" t="s">
        <v>2623</v>
      </c>
      <c r="D324" s="1" t="s">
        <v>2624</v>
      </c>
      <c r="E324" s="1" t="s">
        <v>2625</v>
      </c>
      <c r="F324" s="1" t="s">
        <v>259</v>
      </c>
      <c r="G324" s="1" t="s">
        <v>260</v>
      </c>
      <c r="H324" s="1" t="s">
        <v>261</v>
      </c>
      <c r="I324" s="1">
        <v>11230</v>
      </c>
      <c r="J324" s="1" t="s">
        <v>2626</v>
      </c>
      <c r="K324" s="1" t="s">
        <v>2627</v>
      </c>
      <c r="L324" s="1" t="s">
        <v>2628</v>
      </c>
      <c r="M324" s="1" t="s">
        <v>2629</v>
      </c>
      <c r="N324" s="4">
        <v>787300</v>
      </c>
    </row>
    <row r="325" spans="1:14" x14ac:dyDescent="0.25">
      <c r="A325" s="1">
        <f>IFERROR(RANK(B325, $B$2:$B$1003,1)+COUNTIF(B$1:B324, B325),"")</f>
        <v>550</v>
      </c>
      <c r="B325" s="1">
        <f>IFERROR(SEARCH(SearchComplete!$C$4,C325),"")</f>
        <v>6</v>
      </c>
      <c r="C325" s="1" t="s">
        <v>2630</v>
      </c>
      <c r="D325" s="1" t="s">
        <v>2631</v>
      </c>
      <c r="E325" s="1" t="s">
        <v>2632</v>
      </c>
      <c r="F325" s="1" t="s">
        <v>744</v>
      </c>
      <c r="G325" s="1" t="s">
        <v>205</v>
      </c>
      <c r="H325" s="1" t="s">
        <v>16</v>
      </c>
      <c r="I325" s="1">
        <v>91733</v>
      </c>
      <c r="J325" s="1" t="s">
        <v>2633</v>
      </c>
      <c r="K325" s="1" t="s">
        <v>2634</v>
      </c>
      <c r="L325" s="1" t="s">
        <v>2635</v>
      </c>
      <c r="M325" s="1" t="s">
        <v>2636</v>
      </c>
      <c r="N325" s="4">
        <v>853700</v>
      </c>
    </row>
    <row r="326" spans="1:14" x14ac:dyDescent="0.25">
      <c r="A326" s="1">
        <f>IFERROR(RANK(B326, $B$2:$B$1003,1)+COUNTIF(B$1:B325, B326),"")</f>
        <v>600</v>
      </c>
      <c r="B326" s="1">
        <f>IFERROR(SEARCH(SearchComplete!$C$4,C326),"")</f>
        <v>7</v>
      </c>
      <c r="C326" s="1" t="s">
        <v>2637</v>
      </c>
      <c r="D326" s="1" t="s">
        <v>2638</v>
      </c>
      <c r="E326" s="1" t="s">
        <v>2639</v>
      </c>
      <c r="F326" s="1" t="s">
        <v>674</v>
      </c>
      <c r="G326" s="1" t="s">
        <v>675</v>
      </c>
      <c r="H326" s="1" t="s">
        <v>16</v>
      </c>
      <c r="I326" s="1">
        <v>95351</v>
      </c>
      <c r="J326" s="1" t="s">
        <v>2640</v>
      </c>
      <c r="K326" s="1" t="s">
        <v>2641</v>
      </c>
      <c r="L326" s="1" t="s">
        <v>2642</v>
      </c>
      <c r="M326" s="1" t="s">
        <v>2643</v>
      </c>
      <c r="N326" s="4">
        <v>904600</v>
      </c>
    </row>
    <row r="327" spans="1:14" x14ac:dyDescent="0.25">
      <c r="A327" s="1" t="str">
        <f>IFERROR(RANK(B327, $B$2:$B$1003,1)+COUNTIF(B$1:B326, B327),"")</f>
        <v/>
      </c>
      <c r="B327" s="1" t="str">
        <f>IFERROR(SEARCH(SearchComplete!$C$4,C327),"")</f>
        <v/>
      </c>
      <c r="C327" s="1" t="s">
        <v>2644</v>
      </c>
      <c r="D327" s="1" t="s">
        <v>2645</v>
      </c>
      <c r="E327" s="1" t="s">
        <v>2496</v>
      </c>
      <c r="F327" s="1" t="s">
        <v>656</v>
      </c>
      <c r="G327" s="1" t="s">
        <v>373</v>
      </c>
      <c r="H327" s="1" t="s">
        <v>158</v>
      </c>
      <c r="I327" s="1">
        <v>80909</v>
      </c>
      <c r="J327" s="1" t="s">
        <v>2646</v>
      </c>
      <c r="K327" s="1" t="s">
        <v>2647</v>
      </c>
      <c r="L327" s="1" t="s">
        <v>2648</v>
      </c>
      <c r="M327" s="1" t="s">
        <v>2649</v>
      </c>
      <c r="N327" s="4">
        <v>128500</v>
      </c>
    </row>
    <row r="328" spans="1:14" x14ac:dyDescent="0.25">
      <c r="A328" s="1">
        <f>IFERROR(RANK(B328, $B$2:$B$1003,1)+COUNTIF(B$1:B327, B328),"")</f>
        <v>728</v>
      </c>
      <c r="B328" s="1">
        <f>IFERROR(SEARCH(SearchComplete!$C$4,C328),"")</f>
        <v>11</v>
      </c>
      <c r="C328" s="1" t="s">
        <v>2650</v>
      </c>
      <c r="D328" s="1" t="s">
        <v>2651</v>
      </c>
      <c r="E328" s="1" t="s">
        <v>2652</v>
      </c>
      <c r="F328" s="1" t="s">
        <v>905</v>
      </c>
      <c r="G328" s="1" t="s">
        <v>905</v>
      </c>
      <c r="H328" s="1" t="s">
        <v>224</v>
      </c>
      <c r="I328" s="1">
        <v>70501</v>
      </c>
      <c r="J328" s="1" t="s">
        <v>2653</v>
      </c>
      <c r="K328" s="1" t="s">
        <v>2654</v>
      </c>
      <c r="L328" s="1" t="s">
        <v>2655</v>
      </c>
      <c r="M328" s="1" t="s">
        <v>2656</v>
      </c>
      <c r="N328" s="4">
        <v>925900</v>
      </c>
    </row>
    <row r="329" spans="1:14" x14ac:dyDescent="0.25">
      <c r="A329" s="1">
        <f>IFERROR(RANK(B329, $B$2:$B$1003,1)+COUNTIF(B$1:B328, B329),"")</f>
        <v>637</v>
      </c>
      <c r="B329" s="1">
        <f>IFERROR(SEARCH(SearchComplete!$C$4,C329),"")</f>
        <v>8</v>
      </c>
      <c r="C329" s="1" t="s">
        <v>2657</v>
      </c>
      <c r="D329" s="1" t="s">
        <v>2658</v>
      </c>
      <c r="E329" s="1" t="s">
        <v>2659</v>
      </c>
      <c r="F329" s="1" t="s">
        <v>2660</v>
      </c>
      <c r="G329" s="1" t="s">
        <v>1839</v>
      </c>
      <c r="H329" s="1" t="s">
        <v>196</v>
      </c>
      <c r="I329" s="1">
        <v>7201</v>
      </c>
      <c r="J329" s="1" t="s">
        <v>2661</v>
      </c>
      <c r="K329" s="1" t="s">
        <v>2662</v>
      </c>
      <c r="L329" s="1" t="s">
        <v>2663</v>
      </c>
      <c r="M329" s="1" t="s">
        <v>2664</v>
      </c>
      <c r="N329" s="4">
        <v>152200</v>
      </c>
    </row>
    <row r="330" spans="1:14" x14ac:dyDescent="0.25">
      <c r="A330" s="1">
        <f>IFERROR(RANK(B330, $B$2:$B$1003,1)+COUNTIF(B$1:B329, B330),"")</f>
        <v>170</v>
      </c>
      <c r="B330" s="1">
        <f>IFERROR(SEARCH(SearchComplete!$C$4,C330),"")</f>
        <v>2</v>
      </c>
      <c r="C330" s="1" t="s">
        <v>2665</v>
      </c>
      <c r="D330" s="1" t="s">
        <v>2666</v>
      </c>
      <c r="E330" s="1" t="s">
        <v>2667</v>
      </c>
      <c r="F330" s="1" t="s">
        <v>2668</v>
      </c>
      <c r="G330" s="1" t="s">
        <v>205</v>
      </c>
      <c r="H330" s="1" t="s">
        <v>16</v>
      </c>
      <c r="I330" s="1">
        <v>91746</v>
      </c>
      <c r="J330" s="1" t="s">
        <v>2669</v>
      </c>
      <c r="K330" s="1" t="s">
        <v>2670</v>
      </c>
      <c r="L330" s="1" t="s">
        <v>2671</v>
      </c>
      <c r="M330" s="1" t="s">
        <v>2672</v>
      </c>
      <c r="N330" s="4">
        <v>147200</v>
      </c>
    </row>
    <row r="331" spans="1:14" x14ac:dyDescent="0.25">
      <c r="A331" s="1">
        <f>IFERROR(RANK(B331, $B$2:$B$1003,1)+COUNTIF(B$1:B330, B331),"")</f>
        <v>411</v>
      </c>
      <c r="B331" s="1">
        <f>IFERROR(SEARCH(SearchComplete!$C$4,C331),"")</f>
        <v>4</v>
      </c>
      <c r="C331" s="1" t="s">
        <v>2673</v>
      </c>
      <c r="D331" s="1" t="s">
        <v>2674</v>
      </c>
      <c r="E331" s="1" t="s">
        <v>2675</v>
      </c>
      <c r="F331" s="1" t="s">
        <v>2676</v>
      </c>
      <c r="G331" s="1" t="s">
        <v>2677</v>
      </c>
      <c r="H331" s="1" t="s">
        <v>2678</v>
      </c>
      <c r="I331" s="1">
        <v>88101</v>
      </c>
      <c r="J331" s="1" t="s">
        <v>2679</v>
      </c>
      <c r="K331" s="1" t="s">
        <v>2680</v>
      </c>
      <c r="L331" s="1" t="s">
        <v>2681</v>
      </c>
      <c r="M331" s="1" t="s">
        <v>2682</v>
      </c>
      <c r="N331" s="4">
        <v>808400</v>
      </c>
    </row>
    <row r="332" spans="1:14" x14ac:dyDescent="0.25">
      <c r="A332" s="1">
        <f>IFERROR(RANK(B332, $B$2:$B$1003,1)+COUNTIF(B$1:B331, B332),"")</f>
        <v>479</v>
      </c>
      <c r="B332" s="1">
        <f>IFERROR(SEARCH(SearchComplete!$C$4,C332),"")</f>
        <v>5</v>
      </c>
      <c r="C332" s="1" t="s">
        <v>2683</v>
      </c>
      <c r="D332" s="1" t="s">
        <v>2684</v>
      </c>
      <c r="E332" s="1" t="s">
        <v>2685</v>
      </c>
      <c r="F332" s="1" t="s">
        <v>2686</v>
      </c>
      <c r="G332" s="1" t="s">
        <v>205</v>
      </c>
      <c r="H332" s="1" t="s">
        <v>16</v>
      </c>
      <c r="I332" s="1">
        <v>90706</v>
      </c>
      <c r="J332" s="1" t="s">
        <v>2687</v>
      </c>
      <c r="K332" s="1" t="s">
        <v>2688</v>
      </c>
      <c r="L332" s="1" t="s">
        <v>2689</v>
      </c>
      <c r="M332" s="1" t="s">
        <v>2690</v>
      </c>
      <c r="N332" s="4">
        <v>988900</v>
      </c>
    </row>
    <row r="333" spans="1:14" x14ac:dyDescent="0.25">
      <c r="A333" s="1">
        <f>IFERROR(RANK(B333, $B$2:$B$1003,1)+COUNTIF(B$1:B332, B333),"")</f>
        <v>638</v>
      </c>
      <c r="B333" s="1">
        <f>IFERROR(SEARCH(SearchComplete!$C$4,C333),"")</f>
        <v>8</v>
      </c>
      <c r="C333" s="1" t="s">
        <v>2691</v>
      </c>
      <c r="D333" s="1" t="s">
        <v>2692</v>
      </c>
      <c r="E333" s="1" t="s">
        <v>2693</v>
      </c>
      <c r="F333" s="1" t="s">
        <v>604</v>
      </c>
      <c r="G333" s="1" t="s">
        <v>605</v>
      </c>
      <c r="H333" s="1" t="s">
        <v>109</v>
      </c>
      <c r="I333" s="1">
        <v>77036</v>
      </c>
      <c r="J333" s="1" t="s">
        <v>2694</v>
      </c>
      <c r="K333" s="1" t="s">
        <v>2695</v>
      </c>
      <c r="L333" s="1" t="s">
        <v>2696</v>
      </c>
      <c r="M333" s="1" t="s">
        <v>2697</v>
      </c>
      <c r="N333" s="4">
        <v>302200</v>
      </c>
    </row>
    <row r="334" spans="1:14" x14ac:dyDescent="0.25">
      <c r="A334" s="1" t="str">
        <f>IFERROR(RANK(B334, $B$2:$B$1003,1)+COUNTIF(B$1:B333, B334),"")</f>
        <v/>
      </c>
      <c r="B334" s="1" t="str">
        <f>IFERROR(SEARCH(SearchComplete!$C$4,C334),"")</f>
        <v/>
      </c>
      <c r="C334" s="1" t="s">
        <v>2698</v>
      </c>
      <c r="D334" s="1" t="s">
        <v>2699</v>
      </c>
      <c r="E334" s="1" t="s">
        <v>2700</v>
      </c>
      <c r="F334" s="1" t="s">
        <v>2701</v>
      </c>
      <c r="G334" s="1" t="s">
        <v>497</v>
      </c>
      <c r="H334" s="1" t="s">
        <v>498</v>
      </c>
      <c r="I334" s="1">
        <v>2895</v>
      </c>
      <c r="J334" s="1" t="s">
        <v>2702</v>
      </c>
      <c r="K334" s="1" t="s">
        <v>2703</v>
      </c>
      <c r="L334" s="1" t="s">
        <v>2704</v>
      </c>
      <c r="M334" s="1" t="s">
        <v>2705</v>
      </c>
      <c r="N334" s="4">
        <v>642100</v>
      </c>
    </row>
    <row r="335" spans="1:14" x14ac:dyDescent="0.25">
      <c r="A335" s="1">
        <f>IFERROR(RANK(B335, $B$2:$B$1003,1)+COUNTIF(B$1:B334, B335),"")</f>
        <v>347</v>
      </c>
      <c r="B335" s="1">
        <f>IFERROR(SEARCH(SearchComplete!$C$4,C335),"")</f>
        <v>3</v>
      </c>
      <c r="C335" s="1" t="s">
        <v>2706</v>
      </c>
      <c r="D335" s="1" t="s">
        <v>2707</v>
      </c>
      <c r="E335" s="1" t="s">
        <v>2708</v>
      </c>
      <c r="F335" s="1" t="s">
        <v>2709</v>
      </c>
      <c r="G335" s="1" t="s">
        <v>2710</v>
      </c>
      <c r="H335" s="1" t="s">
        <v>482</v>
      </c>
      <c r="I335" s="1">
        <v>53546</v>
      </c>
      <c r="J335" s="1" t="s">
        <v>2711</v>
      </c>
      <c r="K335" s="1" t="s">
        <v>2712</v>
      </c>
      <c r="L335" s="1" t="s">
        <v>2713</v>
      </c>
      <c r="M335" s="1" t="s">
        <v>2714</v>
      </c>
      <c r="N335" s="4">
        <v>8200</v>
      </c>
    </row>
    <row r="336" spans="1:14" x14ac:dyDescent="0.25">
      <c r="A336" s="1">
        <f>IFERROR(RANK(B336, $B$2:$B$1003,1)+COUNTIF(B$1:B335, B336),"")</f>
        <v>768</v>
      </c>
      <c r="B336" s="1">
        <f>IFERROR(SEARCH(SearchComplete!$C$4,C336),"")</f>
        <v>13</v>
      </c>
      <c r="C336" s="1" t="s">
        <v>2715</v>
      </c>
      <c r="D336" s="1" t="s">
        <v>2716</v>
      </c>
      <c r="E336" s="1" t="s">
        <v>2717</v>
      </c>
      <c r="F336" s="1" t="s">
        <v>2718</v>
      </c>
      <c r="G336" s="1" t="s">
        <v>205</v>
      </c>
      <c r="H336" s="1" t="s">
        <v>16</v>
      </c>
      <c r="I336" s="1">
        <v>91773</v>
      </c>
      <c r="J336" s="1" t="s">
        <v>2719</v>
      </c>
      <c r="K336" s="1" t="s">
        <v>2720</v>
      </c>
      <c r="L336" s="1" t="s">
        <v>2721</v>
      </c>
      <c r="M336" s="1" t="s">
        <v>2722</v>
      </c>
      <c r="N336" s="4">
        <v>765500</v>
      </c>
    </row>
    <row r="337" spans="1:14" x14ac:dyDescent="0.25">
      <c r="A337" s="1">
        <f>IFERROR(RANK(B337, $B$2:$B$1003,1)+COUNTIF(B$1:B336, B337),"")</f>
        <v>171</v>
      </c>
      <c r="B337" s="1">
        <f>IFERROR(SEARCH(SearchComplete!$C$4,C337),"")</f>
        <v>2</v>
      </c>
      <c r="C337" s="1" t="s">
        <v>2723</v>
      </c>
      <c r="D337" s="1" t="s">
        <v>2724</v>
      </c>
      <c r="E337" s="1" t="s">
        <v>2725</v>
      </c>
      <c r="F337" s="1" t="s">
        <v>1764</v>
      </c>
      <c r="G337" s="1" t="s">
        <v>614</v>
      </c>
      <c r="H337" s="1" t="s">
        <v>523</v>
      </c>
      <c r="I337" s="1">
        <v>60647</v>
      </c>
      <c r="J337" s="1" t="s">
        <v>2726</v>
      </c>
      <c r="K337" s="1" t="s">
        <v>2727</v>
      </c>
      <c r="L337" s="1" t="s">
        <v>2728</v>
      </c>
      <c r="M337" s="1" t="s">
        <v>2729</v>
      </c>
      <c r="N337" s="4">
        <v>525800</v>
      </c>
    </row>
    <row r="338" spans="1:14" x14ac:dyDescent="0.25">
      <c r="A338" s="1">
        <f>IFERROR(RANK(B338, $B$2:$B$1003,1)+COUNTIF(B$1:B337, B338),"")</f>
        <v>412</v>
      </c>
      <c r="B338" s="1">
        <f>IFERROR(SEARCH(SearchComplete!$C$4,C338),"")</f>
        <v>4</v>
      </c>
      <c r="C338" s="1" t="s">
        <v>2730</v>
      </c>
      <c r="D338" s="1" t="s">
        <v>2731</v>
      </c>
      <c r="E338" s="1" t="s">
        <v>2732</v>
      </c>
      <c r="F338" s="1" t="s">
        <v>205</v>
      </c>
      <c r="G338" s="1" t="s">
        <v>205</v>
      </c>
      <c r="H338" s="1" t="s">
        <v>16</v>
      </c>
      <c r="I338" s="1">
        <v>90059</v>
      </c>
      <c r="J338" s="1" t="s">
        <v>2733</v>
      </c>
      <c r="K338" s="1" t="s">
        <v>2734</v>
      </c>
      <c r="L338" s="1" t="s">
        <v>2735</v>
      </c>
      <c r="M338" s="1" t="s">
        <v>2736</v>
      </c>
      <c r="N338" s="4">
        <v>289500</v>
      </c>
    </row>
    <row r="339" spans="1:14" x14ac:dyDescent="0.25">
      <c r="A339" s="1">
        <f>IFERROR(RANK(B339, $B$2:$B$1003,1)+COUNTIF(B$1:B338, B339),"")</f>
        <v>480</v>
      </c>
      <c r="B339" s="1">
        <f>IFERROR(SEARCH(SearchComplete!$C$4,C339),"")</f>
        <v>5</v>
      </c>
      <c r="C339" s="1" t="s">
        <v>2737</v>
      </c>
      <c r="D339" s="1" t="s">
        <v>2738</v>
      </c>
      <c r="E339" s="1" t="s">
        <v>2739</v>
      </c>
      <c r="F339" s="1" t="s">
        <v>2740</v>
      </c>
      <c r="G339" s="1" t="s">
        <v>25</v>
      </c>
      <c r="H339" s="1" t="s">
        <v>109</v>
      </c>
      <c r="I339" s="1">
        <v>79602</v>
      </c>
      <c r="J339" s="1" t="s">
        <v>2741</v>
      </c>
      <c r="K339" s="1" t="s">
        <v>2742</v>
      </c>
      <c r="L339" s="1" t="s">
        <v>2743</v>
      </c>
      <c r="M339" s="1" t="s">
        <v>2744</v>
      </c>
      <c r="N339" s="4">
        <v>329700</v>
      </c>
    </row>
    <row r="340" spans="1:14" x14ac:dyDescent="0.25">
      <c r="A340" s="1">
        <f>IFERROR(RANK(B340, $B$2:$B$1003,1)+COUNTIF(B$1:B339, B340),"")</f>
        <v>671</v>
      </c>
      <c r="B340" s="1">
        <f>IFERROR(SEARCH(SearchComplete!$C$4,C340),"")</f>
        <v>9</v>
      </c>
      <c r="C340" s="1" t="s">
        <v>2745</v>
      </c>
      <c r="D340" s="1" t="s">
        <v>2746</v>
      </c>
      <c r="E340" s="1" t="s">
        <v>2747</v>
      </c>
      <c r="F340" s="1" t="s">
        <v>2748</v>
      </c>
      <c r="G340" s="1" t="s">
        <v>205</v>
      </c>
      <c r="H340" s="1" t="s">
        <v>16</v>
      </c>
      <c r="I340" s="1">
        <v>91355</v>
      </c>
      <c r="J340" s="1" t="s">
        <v>2749</v>
      </c>
      <c r="K340" s="1" t="s">
        <v>2750</v>
      </c>
      <c r="L340" s="1" t="s">
        <v>2751</v>
      </c>
      <c r="M340" s="1" t="s">
        <v>2752</v>
      </c>
      <c r="N340" s="4">
        <v>439500</v>
      </c>
    </row>
    <row r="341" spans="1:14" x14ac:dyDescent="0.25">
      <c r="A341" s="1" t="str">
        <f>IFERROR(RANK(B341, $B$2:$B$1003,1)+COUNTIF(B$1:B340, B341),"")</f>
        <v/>
      </c>
      <c r="B341" s="1" t="str">
        <f>IFERROR(SEARCH(SearchComplete!$C$4,C341),"")</f>
        <v/>
      </c>
      <c r="C341" s="1" t="s">
        <v>2753</v>
      </c>
      <c r="D341" s="1" t="s">
        <v>2754</v>
      </c>
      <c r="E341" s="1" t="s">
        <v>2755</v>
      </c>
      <c r="F341" s="1" t="s">
        <v>815</v>
      </c>
      <c r="G341" s="1" t="s">
        <v>242</v>
      </c>
      <c r="H341" s="1" t="s">
        <v>16</v>
      </c>
      <c r="I341" s="1">
        <v>92701</v>
      </c>
      <c r="J341" s="1" t="s">
        <v>2756</v>
      </c>
      <c r="K341" s="1" t="s">
        <v>2757</v>
      </c>
      <c r="L341" s="1" t="s">
        <v>2758</v>
      </c>
      <c r="M341" s="1" t="s">
        <v>2759</v>
      </c>
      <c r="N341" s="4">
        <v>950600</v>
      </c>
    </row>
    <row r="342" spans="1:14" x14ac:dyDescent="0.25">
      <c r="A342" s="1">
        <f>IFERROR(RANK(B342, $B$2:$B$1003,1)+COUNTIF(B$1:B341, B342),"")</f>
        <v>172</v>
      </c>
      <c r="B342" s="1">
        <f>IFERROR(SEARCH(SearchComplete!$C$4,C342),"")</f>
        <v>2</v>
      </c>
      <c r="C342" s="1" t="s">
        <v>2760</v>
      </c>
      <c r="D342" s="1" t="s">
        <v>2761</v>
      </c>
      <c r="E342" s="1" t="s">
        <v>2762</v>
      </c>
      <c r="F342" s="1" t="s">
        <v>2763</v>
      </c>
      <c r="G342" s="1" t="s">
        <v>205</v>
      </c>
      <c r="H342" s="1" t="s">
        <v>16</v>
      </c>
      <c r="I342" s="1">
        <v>91504</v>
      </c>
      <c r="J342" s="1" t="s">
        <v>2764</v>
      </c>
      <c r="K342" s="1" t="s">
        <v>2765</v>
      </c>
      <c r="L342" s="1" t="s">
        <v>2766</v>
      </c>
      <c r="M342" s="1" t="s">
        <v>2767</v>
      </c>
      <c r="N342" s="4">
        <v>223300</v>
      </c>
    </row>
    <row r="343" spans="1:14" x14ac:dyDescent="0.25">
      <c r="A343" s="1" t="str">
        <f>IFERROR(RANK(B343, $B$2:$B$1003,1)+COUNTIF(B$1:B342, B343),"")</f>
        <v/>
      </c>
      <c r="B343" s="1" t="str">
        <f>IFERROR(SEARCH(SearchComplete!$C$4,C343),"")</f>
        <v/>
      </c>
      <c r="C343" s="1" t="s">
        <v>2768</v>
      </c>
      <c r="D343" s="1" t="s">
        <v>2769</v>
      </c>
      <c r="E343" s="1" t="s">
        <v>2770</v>
      </c>
      <c r="F343" s="1" t="s">
        <v>2771</v>
      </c>
      <c r="G343" s="1" t="s">
        <v>2772</v>
      </c>
      <c r="H343" s="1" t="s">
        <v>109</v>
      </c>
      <c r="I343" s="1">
        <v>77803</v>
      </c>
      <c r="J343" s="1" t="s">
        <v>2773</v>
      </c>
      <c r="K343" s="1" t="s">
        <v>2774</v>
      </c>
      <c r="L343" s="1" t="s">
        <v>2775</v>
      </c>
      <c r="M343" s="1" t="s">
        <v>2776</v>
      </c>
      <c r="N343" s="4">
        <v>410100</v>
      </c>
    </row>
    <row r="344" spans="1:14" x14ac:dyDescent="0.25">
      <c r="A344" s="1">
        <f>IFERROR(RANK(B344, $B$2:$B$1003,1)+COUNTIF(B$1:B343, B344),"")</f>
        <v>707</v>
      </c>
      <c r="B344" s="1">
        <f>IFERROR(SEARCH(SearchComplete!$C$4,C344),"")</f>
        <v>10</v>
      </c>
      <c r="C344" s="1" t="s">
        <v>2777</v>
      </c>
      <c r="D344" s="1" t="s">
        <v>2778</v>
      </c>
      <c r="E344" s="1" t="s">
        <v>2779</v>
      </c>
      <c r="F344" s="1" t="s">
        <v>2676</v>
      </c>
      <c r="G344" s="1" t="s">
        <v>2677</v>
      </c>
      <c r="H344" s="1" t="s">
        <v>2678</v>
      </c>
      <c r="I344" s="1">
        <v>88101</v>
      </c>
      <c r="J344" s="1" t="s">
        <v>2780</v>
      </c>
      <c r="K344" s="1" t="s">
        <v>2781</v>
      </c>
      <c r="L344" s="1" t="s">
        <v>2782</v>
      </c>
      <c r="M344" s="1" t="s">
        <v>2783</v>
      </c>
      <c r="N344" s="4">
        <v>870600</v>
      </c>
    </row>
    <row r="345" spans="1:14" x14ac:dyDescent="0.25">
      <c r="A345" s="1" t="str">
        <f>IFERROR(RANK(B345, $B$2:$B$1003,1)+COUNTIF(B$1:B344, B345),"")</f>
        <v/>
      </c>
      <c r="B345" s="1" t="str">
        <f>IFERROR(SEARCH(SearchComplete!$C$4,C345),"")</f>
        <v/>
      </c>
      <c r="C345" s="1" t="s">
        <v>2784</v>
      </c>
      <c r="D345" s="1" t="s">
        <v>2785</v>
      </c>
      <c r="E345" s="1" t="s">
        <v>2786</v>
      </c>
      <c r="F345" s="1" t="s">
        <v>2787</v>
      </c>
      <c r="G345" s="1" t="s">
        <v>2787</v>
      </c>
      <c r="H345" s="1" t="s">
        <v>36</v>
      </c>
      <c r="I345" s="1">
        <v>44805</v>
      </c>
      <c r="J345" s="1" t="s">
        <v>2788</v>
      </c>
      <c r="K345" s="1" t="s">
        <v>2789</v>
      </c>
      <c r="L345" s="1" t="s">
        <v>2790</v>
      </c>
      <c r="M345" s="1" t="s">
        <v>2791</v>
      </c>
      <c r="N345" s="4">
        <v>105000</v>
      </c>
    </row>
    <row r="346" spans="1:14" x14ac:dyDescent="0.25">
      <c r="A346" s="1">
        <f>IFERROR(RANK(B346, $B$2:$B$1003,1)+COUNTIF(B$1:B345, B346),"")</f>
        <v>173</v>
      </c>
      <c r="B346" s="1">
        <f>IFERROR(SEARCH(SearchComplete!$C$4,C346),"")</f>
        <v>2</v>
      </c>
      <c r="C346" s="1" t="s">
        <v>2792</v>
      </c>
      <c r="D346" s="1" t="s">
        <v>2793</v>
      </c>
      <c r="E346" s="1" t="s">
        <v>2794</v>
      </c>
      <c r="F346" s="1" t="s">
        <v>2795</v>
      </c>
      <c r="G346" s="1" t="s">
        <v>1615</v>
      </c>
      <c r="H346" s="1" t="s">
        <v>92</v>
      </c>
      <c r="I346" s="1">
        <v>48174</v>
      </c>
      <c r="J346" s="1" t="s">
        <v>2796</v>
      </c>
      <c r="K346" s="1" t="s">
        <v>2797</v>
      </c>
      <c r="L346" s="1" t="s">
        <v>2798</v>
      </c>
      <c r="M346" s="1" t="s">
        <v>2799</v>
      </c>
      <c r="N346" s="4">
        <v>718500</v>
      </c>
    </row>
    <row r="347" spans="1:14" x14ac:dyDescent="0.25">
      <c r="A347" s="1">
        <f>IFERROR(RANK(B347, $B$2:$B$1003,1)+COUNTIF(B$1:B346, B347),"")</f>
        <v>174</v>
      </c>
      <c r="B347" s="1">
        <f>IFERROR(SEARCH(SearchComplete!$C$4,C347),"")</f>
        <v>2</v>
      </c>
      <c r="C347" s="1" t="s">
        <v>2800</v>
      </c>
      <c r="D347" s="1" t="s">
        <v>2801</v>
      </c>
      <c r="E347" s="1" t="s">
        <v>2802</v>
      </c>
      <c r="F347" s="1" t="s">
        <v>433</v>
      </c>
      <c r="G347" s="1" t="s">
        <v>433</v>
      </c>
      <c r="H347" s="1" t="s">
        <v>287</v>
      </c>
      <c r="I347" s="1">
        <v>19148</v>
      </c>
      <c r="J347" s="1" t="s">
        <v>2803</v>
      </c>
      <c r="K347" s="1" t="s">
        <v>2804</v>
      </c>
      <c r="L347" s="1" t="s">
        <v>2805</v>
      </c>
      <c r="M347" s="1" t="s">
        <v>2806</v>
      </c>
      <c r="N347" s="4">
        <v>950100</v>
      </c>
    </row>
    <row r="348" spans="1:14" x14ac:dyDescent="0.25">
      <c r="A348" s="1" t="str">
        <f>IFERROR(RANK(B348, $B$2:$B$1003,1)+COUNTIF(B$1:B347, B348),"")</f>
        <v/>
      </c>
      <c r="B348" s="1" t="str">
        <f>IFERROR(SEARCH(SearchComplete!$C$4,C348),"")</f>
        <v/>
      </c>
      <c r="C348" s="1" t="s">
        <v>2807</v>
      </c>
      <c r="D348" s="1" t="s">
        <v>2808</v>
      </c>
      <c r="E348" s="1" t="s">
        <v>2809</v>
      </c>
      <c r="F348" s="1" t="s">
        <v>2810</v>
      </c>
      <c r="G348" s="1" t="s">
        <v>2811</v>
      </c>
      <c r="H348" s="1" t="s">
        <v>177</v>
      </c>
      <c r="I348" s="1">
        <v>69001</v>
      </c>
      <c r="J348" s="1" t="s">
        <v>2812</v>
      </c>
      <c r="K348" s="1" t="s">
        <v>2813</v>
      </c>
      <c r="L348" s="1" t="s">
        <v>2814</v>
      </c>
      <c r="M348" s="1" t="s">
        <v>2815</v>
      </c>
      <c r="N348" s="4">
        <v>483200</v>
      </c>
    </row>
    <row r="349" spans="1:14" x14ac:dyDescent="0.25">
      <c r="A349" s="1" t="str">
        <f>IFERROR(RANK(B349, $B$2:$B$1003,1)+COUNTIF(B$1:B348, B349),"")</f>
        <v/>
      </c>
      <c r="B349" s="1" t="str">
        <f>IFERROR(SEARCH(SearchComplete!$C$4,C349),"")</f>
        <v/>
      </c>
      <c r="C349" s="1" t="s">
        <v>2816</v>
      </c>
      <c r="D349" s="1" t="s">
        <v>2817</v>
      </c>
      <c r="E349" s="1" t="s">
        <v>2818</v>
      </c>
      <c r="F349" s="1" t="s">
        <v>2819</v>
      </c>
      <c r="G349" s="1" t="s">
        <v>2820</v>
      </c>
      <c r="H349" s="1" t="s">
        <v>940</v>
      </c>
      <c r="I349" s="1">
        <v>65026</v>
      </c>
      <c r="J349" s="1" t="s">
        <v>2821</v>
      </c>
      <c r="K349" s="1" t="s">
        <v>2822</v>
      </c>
      <c r="L349" s="1" t="s">
        <v>2823</v>
      </c>
      <c r="M349" s="1" t="s">
        <v>2824</v>
      </c>
      <c r="N349" s="4">
        <v>18200</v>
      </c>
    </row>
    <row r="350" spans="1:14" x14ac:dyDescent="0.25">
      <c r="A350" s="1">
        <f>IFERROR(RANK(B350, $B$2:$B$1003,1)+COUNTIF(B$1:B349, B350),"")</f>
        <v>481</v>
      </c>
      <c r="B350" s="1">
        <f>IFERROR(SEARCH(SearchComplete!$C$4,C350),"")</f>
        <v>5</v>
      </c>
      <c r="C350" s="1" t="s">
        <v>2825</v>
      </c>
      <c r="D350" s="1" t="s">
        <v>2826</v>
      </c>
      <c r="E350" s="1" t="s">
        <v>2827</v>
      </c>
      <c r="F350" s="1" t="s">
        <v>2828</v>
      </c>
      <c r="G350" s="1" t="s">
        <v>2829</v>
      </c>
      <c r="H350" s="1" t="s">
        <v>2830</v>
      </c>
      <c r="I350" s="1">
        <v>38866</v>
      </c>
      <c r="J350" s="1" t="s">
        <v>2831</v>
      </c>
      <c r="K350" s="1" t="s">
        <v>2832</v>
      </c>
      <c r="L350" s="1" t="s">
        <v>2833</v>
      </c>
      <c r="M350" s="1" t="s">
        <v>2834</v>
      </c>
      <c r="N350" s="4">
        <v>237500</v>
      </c>
    </row>
    <row r="351" spans="1:14" x14ac:dyDescent="0.25">
      <c r="A351" s="1">
        <f>IFERROR(RANK(B351, $B$2:$B$1003,1)+COUNTIF(B$1:B350, B351),"")</f>
        <v>175</v>
      </c>
      <c r="B351" s="1">
        <f>IFERROR(SEARCH(SearchComplete!$C$4,C351),"")</f>
        <v>2</v>
      </c>
      <c r="C351" s="1" t="s">
        <v>2835</v>
      </c>
      <c r="D351" s="1" t="s">
        <v>2836</v>
      </c>
      <c r="E351" s="1" t="s">
        <v>2837</v>
      </c>
      <c r="F351" s="1" t="s">
        <v>2838</v>
      </c>
      <c r="G351" s="1" t="s">
        <v>1839</v>
      </c>
      <c r="H351" s="1" t="s">
        <v>196</v>
      </c>
      <c r="I351" s="1">
        <v>7065</v>
      </c>
      <c r="J351" s="1" t="s">
        <v>2839</v>
      </c>
      <c r="K351" s="1" t="s">
        <v>2840</v>
      </c>
      <c r="L351" s="1" t="s">
        <v>2841</v>
      </c>
      <c r="M351" s="1" t="s">
        <v>2842</v>
      </c>
      <c r="N351" s="4">
        <v>734000</v>
      </c>
    </row>
    <row r="352" spans="1:14" x14ac:dyDescent="0.25">
      <c r="A352" s="1">
        <f>IFERROR(RANK(B352, $B$2:$B$1003,1)+COUNTIF(B$1:B351, B352),"")</f>
        <v>413</v>
      </c>
      <c r="B352" s="1">
        <f>IFERROR(SEARCH(SearchComplete!$C$4,C352),"")</f>
        <v>4</v>
      </c>
      <c r="C352" s="1" t="s">
        <v>2843</v>
      </c>
      <c r="D352" s="1" t="s">
        <v>2844</v>
      </c>
      <c r="E352" s="1" t="s">
        <v>2845</v>
      </c>
      <c r="F352" s="1" t="s">
        <v>1764</v>
      </c>
      <c r="G352" s="1" t="s">
        <v>614</v>
      </c>
      <c r="H352" s="1" t="s">
        <v>523</v>
      </c>
      <c r="I352" s="1">
        <v>60651</v>
      </c>
      <c r="J352" s="1" t="s">
        <v>2846</v>
      </c>
      <c r="K352" s="1" t="s">
        <v>2847</v>
      </c>
      <c r="L352" s="1" t="s">
        <v>2848</v>
      </c>
      <c r="M352" s="1" t="s">
        <v>2849</v>
      </c>
      <c r="N352" s="4">
        <v>801100</v>
      </c>
    </row>
    <row r="353" spans="1:14" x14ac:dyDescent="0.25">
      <c r="A353" s="1">
        <f>IFERROR(RANK(B353, $B$2:$B$1003,1)+COUNTIF(B$1:B352, B353),"")</f>
        <v>672</v>
      </c>
      <c r="B353" s="1">
        <f>IFERROR(SEARCH(SearchComplete!$C$4,C353),"")</f>
        <v>9</v>
      </c>
      <c r="C353" s="1" t="s">
        <v>2850</v>
      </c>
      <c r="D353" s="1" t="s">
        <v>2851</v>
      </c>
      <c r="E353" s="1" t="s">
        <v>2852</v>
      </c>
      <c r="F353" s="1" t="s">
        <v>2853</v>
      </c>
      <c r="G353" s="1" t="s">
        <v>205</v>
      </c>
      <c r="H353" s="1" t="s">
        <v>16</v>
      </c>
      <c r="I353" s="1">
        <v>91311</v>
      </c>
      <c r="J353" s="1" t="s">
        <v>2854</v>
      </c>
      <c r="K353" s="1" t="s">
        <v>2855</v>
      </c>
      <c r="L353" s="1" t="s">
        <v>2856</v>
      </c>
      <c r="M353" s="1" t="s">
        <v>2857</v>
      </c>
      <c r="N353" s="4">
        <v>789200</v>
      </c>
    </row>
    <row r="354" spans="1:14" x14ac:dyDescent="0.25">
      <c r="A354" s="1">
        <f>IFERROR(RANK(B354, $B$2:$B$1003,1)+COUNTIF(B$1:B353, B354),"")</f>
        <v>348</v>
      </c>
      <c r="B354" s="1">
        <f>IFERROR(SEARCH(SearchComplete!$C$4,C354),"")</f>
        <v>3</v>
      </c>
      <c r="C354" s="1" t="s">
        <v>2858</v>
      </c>
      <c r="D354" s="1" t="s">
        <v>2859</v>
      </c>
      <c r="E354" s="1" t="s">
        <v>2860</v>
      </c>
      <c r="F354" s="1" t="s">
        <v>2861</v>
      </c>
      <c r="G354" s="1" t="s">
        <v>409</v>
      </c>
      <c r="H354" s="1" t="s">
        <v>261</v>
      </c>
      <c r="I354" s="1">
        <v>11788</v>
      </c>
      <c r="J354" s="1" t="s">
        <v>2862</v>
      </c>
      <c r="K354" s="1" t="s">
        <v>2863</v>
      </c>
      <c r="L354" s="1" t="s">
        <v>2864</v>
      </c>
      <c r="M354" s="1" t="s">
        <v>2865</v>
      </c>
      <c r="N354" s="4">
        <v>99000</v>
      </c>
    </row>
    <row r="355" spans="1:14" x14ac:dyDescent="0.25">
      <c r="A355" s="1">
        <f>IFERROR(RANK(B355, $B$2:$B$1003,1)+COUNTIF(B$1:B354, B355),"")</f>
        <v>639</v>
      </c>
      <c r="B355" s="1">
        <f>IFERROR(SEARCH(SearchComplete!$C$4,C355),"")</f>
        <v>8</v>
      </c>
      <c r="C355" s="1" t="s">
        <v>2866</v>
      </c>
      <c r="D355" s="1" t="s">
        <v>2867</v>
      </c>
      <c r="E355" s="1" t="s">
        <v>2868</v>
      </c>
      <c r="F355" s="1" t="s">
        <v>1151</v>
      </c>
      <c r="G355" s="1" t="s">
        <v>1152</v>
      </c>
      <c r="H355" s="1" t="s">
        <v>215</v>
      </c>
      <c r="I355" s="1">
        <v>97211</v>
      </c>
      <c r="J355" s="1" t="s">
        <v>2869</v>
      </c>
      <c r="K355" s="1" t="s">
        <v>2870</v>
      </c>
      <c r="L355" s="1" t="s">
        <v>2871</v>
      </c>
      <c r="M355" s="1" t="s">
        <v>2872</v>
      </c>
      <c r="N355" s="4">
        <v>538000</v>
      </c>
    </row>
    <row r="356" spans="1:14" x14ac:dyDescent="0.25">
      <c r="A356" s="1">
        <f>IFERROR(RANK(B356, $B$2:$B$1003,1)+COUNTIF(B$1:B355, B356),"")</f>
        <v>176</v>
      </c>
      <c r="B356" s="1">
        <f>IFERROR(SEARCH(SearchComplete!$C$4,C356),"")</f>
        <v>2</v>
      </c>
      <c r="C356" s="1" t="s">
        <v>2873</v>
      </c>
      <c r="D356" s="1" t="s">
        <v>2874</v>
      </c>
      <c r="E356" s="1" t="s">
        <v>2875</v>
      </c>
      <c r="F356" s="1" t="s">
        <v>2876</v>
      </c>
      <c r="G356" s="1" t="s">
        <v>605</v>
      </c>
      <c r="H356" s="1" t="s">
        <v>109</v>
      </c>
      <c r="I356" s="1">
        <v>77521</v>
      </c>
      <c r="J356" s="1" t="s">
        <v>2877</v>
      </c>
      <c r="K356" s="1" t="s">
        <v>2878</v>
      </c>
      <c r="L356" s="1" t="s">
        <v>2879</v>
      </c>
      <c r="M356" s="1" t="s">
        <v>2880</v>
      </c>
      <c r="N356" s="4">
        <v>208800</v>
      </c>
    </row>
    <row r="357" spans="1:14" x14ac:dyDescent="0.25">
      <c r="A357" s="1">
        <f>IFERROR(RANK(B357, $B$2:$B$1003,1)+COUNTIF(B$1:B356, B357),"")</f>
        <v>45</v>
      </c>
      <c r="B357" s="1">
        <f>IFERROR(SEARCH(SearchComplete!$C$4,C357),"")</f>
        <v>1</v>
      </c>
      <c r="C357" s="1" t="s">
        <v>2881</v>
      </c>
      <c r="D357" s="1" t="s">
        <v>2882</v>
      </c>
      <c r="E357" s="1" t="s">
        <v>2883</v>
      </c>
      <c r="F357" s="1" t="s">
        <v>2884</v>
      </c>
      <c r="G357" s="1" t="s">
        <v>2885</v>
      </c>
      <c r="H357" s="1" t="s">
        <v>196</v>
      </c>
      <c r="I357" s="1">
        <v>8611</v>
      </c>
      <c r="J357" s="1" t="s">
        <v>2886</v>
      </c>
      <c r="K357" s="1" t="s">
        <v>2887</v>
      </c>
      <c r="L357" s="1" t="s">
        <v>2888</v>
      </c>
      <c r="M357" s="1" t="s">
        <v>2889</v>
      </c>
      <c r="N357" s="4">
        <v>228100</v>
      </c>
    </row>
    <row r="358" spans="1:14" x14ac:dyDescent="0.25">
      <c r="A358" s="1">
        <f>IFERROR(RANK(B358, $B$2:$B$1003,1)+COUNTIF(B$1:B357, B358),"")</f>
        <v>349</v>
      </c>
      <c r="B358" s="1">
        <f>IFERROR(SEARCH(SearchComplete!$C$4,C358),"")</f>
        <v>3</v>
      </c>
      <c r="C358" s="1" t="s">
        <v>2890</v>
      </c>
      <c r="D358" s="1" t="s">
        <v>2891</v>
      </c>
      <c r="E358" s="1" t="s">
        <v>2892</v>
      </c>
      <c r="F358" s="1" t="s">
        <v>2893</v>
      </c>
      <c r="G358" s="1" t="s">
        <v>2894</v>
      </c>
      <c r="H358" s="1" t="s">
        <v>2013</v>
      </c>
      <c r="I358" s="1">
        <v>89431</v>
      </c>
      <c r="J358" s="1" t="s">
        <v>2895</v>
      </c>
      <c r="K358" s="1" t="s">
        <v>2896</v>
      </c>
      <c r="L358" s="1" t="s">
        <v>2897</v>
      </c>
      <c r="M358" s="1" t="s">
        <v>2898</v>
      </c>
      <c r="N358" s="4">
        <v>95600</v>
      </c>
    </row>
    <row r="359" spans="1:14" x14ac:dyDescent="0.25">
      <c r="A359" s="1" t="str">
        <f>IFERROR(RANK(B359, $B$2:$B$1003,1)+COUNTIF(B$1:B358, B359),"")</f>
        <v/>
      </c>
      <c r="B359" s="1" t="str">
        <f>IFERROR(SEARCH(SearchComplete!$C$4,C359),"")</f>
        <v/>
      </c>
      <c r="C359" s="1" t="s">
        <v>2899</v>
      </c>
      <c r="D359" s="1" t="s">
        <v>2900</v>
      </c>
      <c r="E359" s="1" t="s">
        <v>2901</v>
      </c>
      <c r="F359" s="1" t="s">
        <v>815</v>
      </c>
      <c r="G359" s="1" t="s">
        <v>242</v>
      </c>
      <c r="H359" s="1" t="s">
        <v>16</v>
      </c>
      <c r="I359" s="1">
        <v>92703</v>
      </c>
      <c r="J359" s="1" t="s">
        <v>2902</v>
      </c>
      <c r="K359" s="1" t="s">
        <v>2903</v>
      </c>
      <c r="L359" s="1" t="s">
        <v>2904</v>
      </c>
      <c r="M359" s="1" t="s">
        <v>2905</v>
      </c>
      <c r="N359" s="4">
        <v>847400</v>
      </c>
    </row>
    <row r="360" spans="1:14" x14ac:dyDescent="0.25">
      <c r="A360" s="1">
        <f>IFERROR(RANK(B360, $B$2:$B$1003,1)+COUNTIF(B$1:B359, B360),"")</f>
        <v>751</v>
      </c>
      <c r="B360" s="1">
        <f>IFERROR(SEARCH(SearchComplete!$C$4,C360),"")</f>
        <v>12</v>
      </c>
      <c r="C360" s="1" t="s">
        <v>2906</v>
      </c>
      <c r="D360" s="1" t="s">
        <v>2907</v>
      </c>
      <c r="E360" s="1" t="s">
        <v>2908</v>
      </c>
      <c r="F360" s="1" t="s">
        <v>2909</v>
      </c>
      <c r="G360" s="1" t="s">
        <v>1704</v>
      </c>
      <c r="H360" s="1" t="s">
        <v>1705</v>
      </c>
      <c r="I360" s="1">
        <v>85040</v>
      </c>
      <c r="J360" s="1" t="s">
        <v>2910</v>
      </c>
      <c r="K360" s="1" t="s">
        <v>2911</v>
      </c>
      <c r="L360" s="1" t="s">
        <v>2912</v>
      </c>
      <c r="M360" s="1" t="s">
        <v>2913</v>
      </c>
      <c r="N360" s="4">
        <v>707700</v>
      </c>
    </row>
    <row r="361" spans="1:14" x14ac:dyDescent="0.25">
      <c r="A361" s="1">
        <f>IFERROR(RANK(B361, $B$2:$B$1003,1)+COUNTIF(B$1:B360, B361),"")</f>
        <v>350</v>
      </c>
      <c r="B361" s="1">
        <f>IFERROR(SEARCH(SearchComplete!$C$4,C361),"")</f>
        <v>3</v>
      </c>
      <c r="C361" s="1" t="s">
        <v>2914</v>
      </c>
      <c r="D361" s="1" t="s">
        <v>2915</v>
      </c>
      <c r="E361" s="1" t="s">
        <v>2916</v>
      </c>
      <c r="F361" s="1" t="s">
        <v>25</v>
      </c>
      <c r="G361" s="1" t="s">
        <v>1615</v>
      </c>
      <c r="H361" s="1" t="s">
        <v>92</v>
      </c>
      <c r="I361" s="1">
        <v>48180</v>
      </c>
      <c r="J361" s="1" t="s">
        <v>2917</v>
      </c>
      <c r="K361" s="1" t="s">
        <v>2918</v>
      </c>
      <c r="L361" s="1" t="s">
        <v>2919</v>
      </c>
      <c r="M361" s="1" t="s">
        <v>2920</v>
      </c>
      <c r="N361" s="4">
        <v>314000</v>
      </c>
    </row>
    <row r="362" spans="1:14" x14ac:dyDescent="0.25">
      <c r="A362" s="1">
        <f>IFERROR(RANK(B362, $B$2:$B$1003,1)+COUNTIF(B$1:B361, B362),"")</f>
        <v>351</v>
      </c>
      <c r="B362" s="1">
        <f>IFERROR(SEARCH(SearchComplete!$C$4,C362),"")</f>
        <v>3</v>
      </c>
      <c r="C362" s="1" t="s">
        <v>2921</v>
      </c>
      <c r="D362" s="1" t="s">
        <v>2922</v>
      </c>
      <c r="E362" s="1" t="s">
        <v>2923</v>
      </c>
      <c r="F362" s="1" t="s">
        <v>2924</v>
      </c>
      <c r="G362" s="1" t="s">
        <v>2925</v>
      </c>
      <c r="H362" s="1" t="s">
        <v>233</v>
      </c>
      <c r="I362" s="1">
        <v>21061</v>
      </c>
      <c r="J362" s="1" t="s">
        <v>2926</v>
      </c>
      <c r="K362" s="1" t="s">
        <v>2927</v>
      </c>
      <c r="L362" s="1" t="s">
        <v>2928</v>
      </c>
      <c r="M362" s="1" t="s">
        <v>2929</v>
      </c>
      <c r="N362" s="4">
        <v>610400</v>
      </c>
    </row>
    <row r="363" spans="1:14" x14ac:dyDescent="0.25">
      <c r="A363" s="1">
        <f>IFERROR(RANK(B363, $B$2:$B$1003,1)+COUNTIF(B$1:B362, B363),"")</f>
        <v>177</v>
      </c>
      <c r="B363" s="1">
        <f>IFERROR(SEARCH(SearchComplete!$C$4,C363),"")</f>
        <v>2</v>
      </c>
      <c r="C363" s="1" t="s">
        <v>2930</v>
      </c>
      <c r="D363" s="1" t="s">
        <v>2931</v>
      </c>
      <c r="E363" s="1" t="s">
        <v>2932</v>
      </c>
      <c r="F363" s="1" t="s">
        <v>2933</v>
      </c>
      <c r="G363" s="1" t="s">
        <v>2422</v>
      </c>
      <c r="H363" s="1" t="s">
        <v>92</v>
      </c>
      <c r="I363" s="1">
        <v>48322</v>
      </c>
      <c r="J363" s="1" t="s">
        <v>2934</v>
      </c>
      <c r="K363" s="1" t="s">
        <v>2935</v>
      </c>
      <c r="L363" s="1" t="s">
        <v>2936</v>
      </c>
      <c r="M363" s="1" t="s">
        <v>2937</v>
      </c>
      <c r="N363" s="4">
        <v>720400</v>
      </c>
    </row>
    <row r="364" spans="1:14" x14ac:dyDescent="0.25">
      <c r="A364" s="1" t="str">
        <f>IFERROR(RANK(B364, $B$2:$B$1003,1)+COUNTIF(B$1:B363, B364),"")</f>
        <v/>
      </c>
      <c r="B364" s="1" t="str">
        <f>IFERROR(SEARCH(SearchComplete!$C$4,C364),"")</f>
        <v/>
      </c>
      <c r="C364" s="1" t="s">
        <v>2938</v>
      </c>
      <c r="D364" s="1" t="s">
        <v>2939</v>
      </c>
      <c r="E364" s="1" t="s">
        <v>2940</v>
      </c>
      <c r="F364" s="1" t="s">
        <v>205</v>
      </c>
      <c r="G364" s="1" t="s">
        <v>205</v>
      </c>
      <c r="H364" s="1" t="s">
        <v>16</v>
      </c>
      <c r="I364" s="1">
        <v>90028</v>
      </c>
      <c r="J364" s="1" t="s">
        <v>2941</v>
      </c>
      <c r="K364" s="1" t="s">
        <v>2942</v>
      </c>
      <c r="L364" s="1" t="s">
        <v>2943</v>
      </c>
      <c r="M364" s="1" t="s">
        <v>2944</v>
      </c>
      <c r="N364" s="4">
        <v>155700</v>
      </c>
    </row>
    <row r="365" spans="1:14" x14ac:dyDescent="0.25">
      <c r="A365" s="1">
        <f>IFERROR(RANK(B365, $B$2:$B$1003,1)+COUNTIF(B$1:B364, B365),"")</f>
        <v>178</v>
      </c>
      <c r="B365" s="1">
        <f>IFERROR(SEARCH(SearchComplete!$C$4,C365),"")</f>
        <v>2</v>
      </c>
      <c r="C365" s="1" t="s">
        <v>2945</v>
      </c>
      <c r="D365" s="1" t="s">
        <v>2946</v>
      </c>
      <c r="E365" s="1" t="s">
        <v>2947</v>
      </c>
      <c r="F365" s="1" t="s">
        <v>1405</v>
      </c>
      <c r="G365" s="1" t="s">
        <v>2948</v>
      </c>
      <c r="H365" s="1" t="s">
        <v>2949</v>
      </c>
      <c r="I365" s="1">
        <v>4240</v>
      </c>
      <c r="J365" s="1" t="s">
        <v>2950</v>
      </c>
      <c r="K365" s="1" t="s">
        <v>2951</v>
      </c>
      <c r="L365" s="1" t="s">
        <v>2952</v>
      </c>
      <c r="M365" s="1" t="s">
        <v>2953</v>
      </c>
      <c r="N365" s="4">
        <v>141600</v>
      </c>
    </row>
    <row r="366" spans="1:14" x14ac:dyDescent="0.25">
      <c r="A366" s="1">
        <f>IFERROR(RANK(B366, $B$2:$B$1003,1)+COUNTIF(B$1:B365, B366),"")</f>
        <v>179</v>
      </c>
      <c r="B366" s="1">
        <f>IFERROR(SEARCH(SearchComplete!$C$4,C366),"")</f>
        <v>2</v>
      </c>
      <c r="C366" s="1" t="s">
        <v>2954</v>
      </c>
      <c r="D366" s="1" t="s">
        <v>2955</v>
      </c>
      <c r="E366" s="1" t="s">
        <v>2956</v>
      </c>
      <c r="F366" s="1" t="s">
        <v>2957</v>
      </c>
      <c r="G366" s="1" t="s">
        <v>2958</v>
      </c>
      <c r="H366" s="1" t="s">
        <v>109</v>
      </c>
      <c r="I366" s="1">
        <v>76541</v>
      </c>
      <c r="J366" s="1" t="s">
        <v>2959</v>
      </c>
      <c r="K366" s="1" t="s">
        <v>2960</v>
      </c>
      <c r="L366" s="1" t="s">
        <v>2961</v>
      </c>
      <c r="M366" s="1" t="s">
        <v>2962</v>
      </c>
      <c r="N366" s="4">
        <v>470000</v>
      </c>
    </row>
    <row r="367" spans="1:14" x14ac:dyDescent="0.25">
      <c r="A367" s="1">
        <f>IFERROR(RANK(B367, $B$2:$B$1003,1)+COUNTIF(B$1:B366, B367),"")</f>
        <v>46</v>
      </c>
      <c r="B367" s="1">
        <f>IFERROR(SEARCH(SearchComplete!$C$4,C367),"")</f>
        <v>1</v>
      </c>
      <c r="C367" s="1" t="s">
        <v>2963</v>
      </c>
      <c r="D367" s="1" t="s">
        <v>2964</v>
      </c>
      <c r="E367" s="1" t="s">
        <v>2965</v>
      </c>
      <c r="F367" s="1" t="s">
        <v>2966</v>
      </c>
      <c r="G367" s="1" t="s">
        <v>409</v>
      </c>
      <c r="H367" s="1" t="s">
        <v>261</v>
      </c>
      <c r="I367" s="1">
        <v>11729</v>
      </c>
      <c r="J367" s="1" t="s">
        <v>2967</v>
      </c>
      <c r="K367" s="1" t="s">
        <v>2968</v>
      </c>
      <c r="L367" s="1" t="s">
        <v>2969</v>
      </c>
      <c r="M367" s="1" t="s">
        <v>2970</v>
      </c>
      <c r="N367" s="4">
        <v>377400</v>
      </c>
    </row>
    <row r="368" spans="1:14" x14ac:dyDescent="0.25">
      <c r="A368" s="1">
        <f>IFERROR(RANK(B368, $B$2:$B$1003,1)+COUNTIF(B$1:B367, B368),"")</f>
        <v>673</v>
      </c>
      <c r="B368" s="1">
        <f>IFERROR(SEARCH(SearchComplete!$C$4,C368),"")</f>
        <v>9</v>
      </c>
      <c r="C368" s="1" t="s">
        <v>2971</v>
      </c>
      <c r="D368" s="1" t="s">
        <v>2972</v>
      </c>
      <c r="E368" s="1" t="s">
        <v>2973</v>
      </c>
      <c r="F368" s="1" t="s">
        <v>2974</v>
      </c>
      <c r="G368" s="1" t="s">
        <v>702</v>
      </c>
      <c r="H368" s="1" t="s">
        <v>261</v>
      </c>
      <c r="I368" s="1">
        <v>11501</v>
      </c>
      <c r="J368" s="1" t="s">
        <v>2975</v>
      </c>
      <c r="K368" s="1" t="s">
        <v>2976</v>
      </c>
      <c r="L368" s="1" t="s">
        <v>2977</v>
      </c>
      <c r="M368" s="1" t="s">
        <v>2978</v>
      </c>
      <c r="N368" s="4">
        <v>930000</v>
      </c>
    </row>
    <row r="369" spans="1:14" x14ac:dyDescent="0.25">
      <c r="A369" s="1">
        <f>IFERROR(RANK(B369, $B$2:$B$1003,1)+COUNTIF(B$1:B368, B369),"")</f>
        <v>180</v>
      </c>
      <c r="B369" s="1">
        <f>IFERROR(SEARCH(SearchComplete!$C$4,C369),"")</f>
        <v>2</v>
      </c>
      <c r="C369" s="1" t="s">
        <v>2979</v>
      </c>
      <c r="D369" s="1" t="s">
        <v>2980</v>
      </c>
      <c r="E369" s="1" t="s">
        <v>2981</v>
      </c>
      <c r="F369" s="1" t="s">
        <v>2982</v>
      </c>
      <c r="G369" s="1" t="s">
        <v>2983</v>
      </c>
      <c r="H369" s="1" t="s">
        <v>63</v>
      </c>
      <c r="I369" s="1">
        <v>1550</v>
      </c>
      <c r="J369" s="1" t="s">
        <v>2984</v>
      </c>
      <c r="K369" s="1" t="s">
        <v>2985</v>
      </c>
      <c r="L369" s="1" t="s">
        <v>2986</v>
      </c>
      <c r="M369" s="1" t="s">
        <v>2987</v>
      </c>
      <c r="N369" s="4">
        <v>168500</v>
      </c>
    </row>
    <row r="370" spans="1:14" x14ac:dyDescent="0.25">
      <c r="A370" s="1" t="str">
        <f>IFERROR(RANK(B370, $B$2:$B$1003,1)+COUNTIF(B$1:B369, B370),"")</f>
        <v/>
      </c>
      <c r="B370" s="1" t="str">
        <f>IFERROR(SEARCH(SearchComplete!$C$4,C370),"")</f>
        <v/>
      </c>
      <c r="C370" s="1" t="s">
        <v>2988</v>
      </c>
      <c r="D370" s="1" t="s">
        <v>2989</v>
      </c>
      <c r="E370" s="1" t="s">
        <v>2990</v>
      </c>
      <c r="F370" s="1" t="s">
        <v>2991</v>
      </c>
      <c r="G370" s="1" t="s">
        <v>1748</v>
      </c>
      <c r="H370" s="1" t="s">
        <v>390</v>
      </c>
      <c r="I370" s="1">
        <v>96740</v>
      </c>
      <c r="J370" s="1" t="s">
        <v>2992</v>
      </c>
      <c r="K370" s="1" t="s">
        <v>2993</v>
      </c>
      <c r="L370" s="1" t="s">
        <v>2994</v>
      </c>
      <c r="M370" s="1" t="s">
        <v>2995</v>
      </c>
      <c r="N370" s="4">
        <v>410900</v>
      </c>
    </row>
    <row r="371" spans="1:14" x14ac:dyDescent="0.25">
      <c r="A371" s="1">
        <f>IFERROR(RANK(B371, $B$2:$B$1003,1)+COUNTIF(B$1:B370, B371),"")</f>
        <v>181</v>
      </c>
      <c r="B371" s="1">
        <f>IFERROR(SEARCH(SearchComplete!$C$4,C371),"")</f>
        <v>2</v>
      </c>
      <c r="C371" s="1" t="s">
        <v>2996</v>
      </c>
      <c r="D371" s="1" t="s">
        <v>2997</v>
      </c>
      <c r="E371" s="1" t="s">
        <v>2998</v>
      </c>
      <c r="F371" s="1" t="s">
        <v>2999</v>
      </c>
      <c r="G371" s="1" t="s">
        <v>409</v>
      </c>
      <c r="H371" s="1" t="s">
        <v>261</v>
      </c>
      <c r="I371" s="1">
        <v>11725</v>
      </c>
      <c r="J371" s="1" t="s">
        <v>3000</v>
      </c>
      <c r="K371" s="1" t="s">
        <v>3001</v>
      </c>
      <c r="L371" s="1" t="s">
        <v>3002</v>
      </c>
      <c r="M371" s="1" t="s">
        <v>3003</v>
      </c>
      <c r="N371" s="4">
        <v>992400</v>
      </c>
    </row>
    <row r="372" spans="1:14" x14ac:dyDescent="0.25">
      <c r="A372" s="1" t="str">
        <f>IFERROR(RANK(B372, $B$2:$B$1003,1)+COUNTIF(B$1:B371, B372),"")</f>
        <v/>
      </c>
      <c r="B372" s="1" t="str">
        <f>IFERROR(SEARCH(SearchComplete!$C$4,C372),"")</f>
        <v/>
      </c>
      <c r="C372" s="1" t="s">
        <v>3004</v>
      </c>
      <c r="D372" s="1" t="s">
        <v>3005</v>
      </c>
      <c r="E372" s="1" t="s">
        <v>3006</v>
      </c>
      <c r="F372" s="1" t="s">
        <v>3007</v>
      </c>
      <c r="G372" s="1" t="s">
        <v>3008</v>
      </c>
      <c r="H372" s="1" t="s">
        <v>2949</v>
      </c>
      <c r="I372" s="1">
        <v>4106</v>
      </c>
      <c r="J372" s="1" t="s">
        <v>3009</v>
      </c>
      <c r="K372" s="1" t="s">
        <v>3010</v>
      </c>
      <c r="L372" s="1" t="s">
        <v>3011</v>
      </c>
      <c r="M372" s="1" t="s">
        <v>3012</v>
      </c>
      <c r="N372" s="4">
        <v>757000</v>
      </c>
    </row>
    <row r="373" spans="1:14" x14ac:dyDescent="0.25">
      <c r="A373" s="1">
        <f>IFERROR(RANK(B373, $B$2:$B$1003,1)+COUNTIF(B$1:B372, B373),"")</f>
        <v>47</v>
      </c>
      <c r="B373" s="1">
        <f>IFERROR(SEARCH(SearchComplete!$C$4,C373),"")</f>
        <v>1</v>
      </c>
      <c r="C373" s="1" t="s">
        <v>3013</v>
      </c>
      <c r="D373" s="1" t="s">
        <v>3014</v>
      </c>
      <c r="E373" s="1" t="s">
        <v>2667</v>
      </c>
      <c r="F373" s="1" t="s">
        <v>2668</v>
      </c>
      <c r="G373" s="1" t="s">
        <v>205</v>
      </c>
      <c r="H373" s="1" t="s">
        <v>16</v>
      </c>
      <c r="I373" s="1">
        <v>91746</v>
      </c>
      <c r="J373" s="1" t="s">
        <v>3015</v>
      </c>
      <c r="K373" s="1" t="s">
        <v>3016</v>
      </c>
      <c r="L373" s="1" t="s">
        <v>3017</v>
      </c>
      <c r="M373" s="1" t="s">
        <v>3018</v>
      </c>
      <c r="N373" s="4">
        <v>306300</v>
      </c>
    </row>
    <row r="374" spans="1:14" x14ac:dyDescent="0.25">
      <c r="A374" s="1" t="str">
        <f>IFERROR(RANK(B374, $B$2:$B$1003,1)+COUNTIF(B$1:B373, B374),"")</f>
        <v/>
      </c>
      <c r="B374" s="1" t="str">
        <f>IFERROR(SEARCH(SearchComplete!$C$4,C374),"")</f>
        <v/>
      </c>
      <c r="C374" s="1" t="s">
        <v>3019</v>
      </c>
      <c r="D374" s="1" t="s">
        <v>3020</v>
      </c>
      <c r="E374" s="1" t="s">
        <v>3021</v>
      </c>
      <c r="F374" s="1" t="s">
        <v>241</v>
      </c>
      <c r="G374" s="1" t="s">
        <v>242</v>
      </c>
      <c r="H374" s="1" t="s">
        <v>26</v>
      </c>
      <c r="I374" s="1">
        <v>32808</v>
      </c>
      <c r="J374" s="1" t="s">
        <v>3022</v>
      </c>
      <c r="K374" s="1" t="s">
        <v>3023</v>
      </c>
      <c r="L374" s="1" t="s">
        <v>3024</v>
      </c>
      <c r="M374" s="1" t="s">
        <v>3025</v>
      </c>
      <c r="N374" s="4">
        <v>353100</v>
      </c>
    </row>
    <row r="375" spans="1:14" x14ac:dyDescent="0.25">
      <c r="A375" s="1" t="str">
        <f>IFERROR(RANK(B375, $B$2:$B$1003,1)+COUNTIF(B$1:B374, B375),"")</f>
        <v/>
      </c>
      <c r="B375" s="1" t="str">
        <f>IFERROR(SEARCH(SearchComplete!$C$4,C375),"")</f>
        <v/>
      </c>
      <c r="C375" s="1" t="s">
        <v>3026</v>
      </c>
      <c r="D375" s="1" t="s">
        <v>3027</v>
      </c>
      <c r="E375" s="1" t="s">
        <v>3028</v>
      </c>
      <c r="F375" s="1" t="s">
        <v>1143</v>
      </c>
      <c r="G375" s="1" t="s">
        <v>1143</v>
      </c>
      <c r="H375" s="1" t="s">
        <v>16</v>
      </c>
      <c r="I375" s="1">
        <v>93940</v>
      </c>
      <c r="J375" s="1" t="s">
        <v>3029</v>
      </c>
      <c r="K375" s="1" t="s">
        <v>3030</v>
      </c>
      <c r="L375" s="1" t="s">
        <v>3031</v>
      </c>
      <c r="M375" s="1" t="s">
        <v>3032</v>
      </c>
      <c r="N375" s="4">
        <v>820700</v>
      </c>
    </row>
    <row r="376" spans="1:14" x14ac:dyDescent="0.25">
      <c r="A376" s="1">
        <f>IFERROR(RANK(B376, $B$2:$B$1003,1)+COUNTIF(B$1:B375, B376),"")</f>
        <v>482</v>
      </c>
      <c r="B376" s="1">
        <f>IFERROR(SEARCH(SearchComplete!$C$4,C376),"")</f>
        <v>5</v>
      </c>
      <c r="C376" s="1" t="s">
        <v>3033</v>
      </c>
      <c r="D376" s="1" t="s">
        <v>3034</v>
      </c>
      <c r="E376" s="1" t="s">
        <v>3035</v>
      </c>
      <c r="F376" s="1" t="s">
        <v>3036</v>
      </c>
      <c r="G376" s="1" t="s">
        <v>3037</v>
      </c>
      <c r="H376" s="1" t="s">
        <v>26</v>
      </c>
      <c r="I376" s="1">
        <v>34695</v>
      </c>
      <c r="J376" s="1" t="s">
        <v>3038</v>
      </c>
      <c r="K376" s="1" t="s">
        <v>3039</v>
      </c>
      <c r="L376" s="1" t="s">
        <v>3040</v>
      </c>
      <c r="M376" s="1" t="s">
        <v>3041</v>
      </c>
      <c r="N376" s="4">
        <v>270800</v>
      </c>
    </row>
    <row r="377" spans="1:14" x14ac:dyDescent="0.25">
      <c r="A377" s="1" t="str">
        <f>IFERROR(RANK(B377, $B$2:$B$1003,1)+COUNTIF(B$1:B376, B377),"")</f>
        <v/>
      </c>
      <c r="B377" s="1" t="str">
        <f>IFERROR(SEARCH(SearchComplete!$C$4,C377),"")</f>
        <v/>
      </c>
      <c r="C377" s="1" t="s">
        <v>3042</v>
      </c>
      <c r="D377" s="1" t="s">
        <v>3043</v>
      </c>
      <c r="E377" s="1" t="s">
        <v>3044</v>
      </c>
      <c r="F377" s="1" t="s">
        <v>3045</v>
      </c>
      <c r="G377" s="1" t="s">
        <v>3046</v>
      </c>
      <c r="H377" s="1" t="s">
        <v>215</v>
      </c>
      <c r="I377" s="1">
        <v>97035</v>
      </c>
      <c r="J377" s="1" t="s">
        <v>3047</v>
      </c>
      <c r="K377" s="1" t="s">
        <v>3048</v>
      </c>
      <c r="L377" s="1" t="s">
        <v>3049</v>
      </c>
      <c r="M377" s="1" t="s">
        <v>3050</v>
      </c>
      <c r="N377" s="4">
        <v>957100</v>
      </c>
    </row>
    <row r="378" spans="1:14" x14ac:dyDescent="0.25">
      <c r="A378" s="1">
        <f>IFERROR(RANK(B378, $B$2:$B$1003,1)+COUNTIF(B$1:B377, B378),"")</f>
        <v>729</v>
      </c>
      <c r="B378" s="1">
        <f>IFERROR(SEARCH(SearchComplete!$C$4,C378),"")</f>
        <v>11</v>
      </c>
      <c r="C378" s="1" t="s">
        <v>3051</v>
      </c>
      <c r="D378" s="1" t="s">
        <v>3052</v>
      </c>
      <c r="E378" s="1" t="s">
        <v>3053</v>
      </c>
      <c r="F378" s="1" t="s">
        <v>1142</v>
      </c>
      <c r="G378" s="1" t="s">
        <v>1143</v>
      </c>
      <c r="H378" s="1" t="s">
        <v>16</v>
      </c>
      <c r="I378" s="1">
        <v>93901</v>
      </c>
      <c r="J378" s="1" t="s">
        <v>3054</v>
      </c>
      <c r="K378" s="1" t="s">
        <v>3055</v>
      </c>
      <c r="L378" s="1" t="s">
        <v>3056</v>
      </c>
      <c r="M378" s="1" t="s">
        <v>3057</v>
      </c>
      <c r="N378" s="4">
        <v>27500</v>
      </c>
    </row>
    <row r="379" spans="1:14" x14ac:dyDescent="0.25">
      <c r="A379" s="1">
        <f>IFERROR(RANK(B379, $B$2:$B$1003,1)+COUNTIF(B$1:B378, B379),"")</f>
        <v>483</v>
      </c>
      <c r="B379" s="1">
        <f>IFERROR(SEARCH(SearchComplete!$C$4,C379),"")</f>
        <v>5</v>
      </c>
      <c r="C379" s="1" t="s">
        <v>3058</v>
      </c>
      <c r="D379" s="1" t="s">
        <v>3059</v>
      </c>
      <c r="E379" s="1" t="s">
        <v>3060</v>
      </c>
      <c r="F379" s="1" t="s">
        <v>3061</v>
      </c>
      <c r="G379" s="1" t="s">
        <v>3062</v>
      </c>
      <c r="H379" s="1" t="s">
        <v>16</v>
      </c>
      <c r="I379" s="1">
        <v>94520</v>
      </c>
      <c r="J379" s="1" t="s">
        <v>3063</v>
      </c>
      <c r="K379" s="1" t="s">
        <v>3064</v>
      </c>
      <c r="L379" s="1" t="s">
        <v>3065</v>
      </c>
      <c r="M379" s="1" t="s">
        <v>3066</v>
      </c>
      <c r="N379" s="4">
        <v>802900</v>
      </c>
    </row>
    <row r="380" spans="1:14" x14ac:dyDescent="0.25">
      <c r="A380" s="1">
        <f>IFERROR(RANK(B380, $B$2:$B$1003,1)+COUNTIF(B$1:B379, B380),"")</f>
        <v>48</v>
      </c>
      <c r="B380" s="1">
        <f>IFERROR(SEARCH(SearchComplete!$C$4,C380),"")</f>
        <v>1</v>
      </c>
      <c r="C380" s="1" t="s">
        <v>3067</v>
      </c>
      <c r="D380" s="1" t="s">
        <v>3068</v>
      </c>
      <c r="E380" s="1" t="s">
        <v>2549</v>
      </c>
      <c r="F380" s="1" t="s">
        <v>3069</v>
      </c>
      <c r="G380" s="1" t="s">
        <v>3070</v>
      </c>
      <c r="H380" s="1" t="s">
        <v>261</v>
      </c>
      <c r="I380" s="1">
        <v>13039</v>
      </c>
      <c r="J380" s="1" t="s">
        <v>3071</v>
      </c>
      <c r="K380" s="1" t="s">
        <v>3072</v>
      </c>
      <c r="L380" s="1" t="s">
        <v>3073</v>
      </c>
      <c r="M380" s="1" t="s">
        <v>3074</v>
      </c>
      <c r="N380" s="4">
        <v>137000</v>
      </c>
    </row>
    <row r="381" spans="1:14" x14ac:dyDescent="0.25">
      <c r="A381" s="1">
        <f>IFERROR(RANK(B381, $B$2:$B$1003,1)+COUNTIF(B$1:B380, B381),"")</f>
        <v>49</v>
      </c>
      <c r="B381" s="1">
        <f>IFERROR(SEARCH(SearchComplete!$C$4,C381),"")</f>
        <v>1</v>
      </c>
      <c r="C381" s="1" t="s">
        <v>3075</v>
      </c>
      <c r="D381" s="1" t="s">
        <v>3076</v>
      </c>
      <c r="E381" s="1" t="s">
        <v>3077</v>
      </c>
      <c r="F381" s="1" t="s">
        <v>3078</v>
      </c>
      <c r="G381" s="1" t="s">
        <v>3079</v>
      </c>
      <c r="H381" s="1" t="s">
        <v>261</v>
      </c>
      <c r="I381" s="1">
        <v>12180</v>
      </c>
      <c r="J381" s="1" t="s">
        <v>3080</v>
      </c>
      <c r="K381" s="1" t="s">
        <v>3081</v>
      </c>
      <c r="L381" s="1" t="s">
        <v>3082</v>
      </c>
      <c r="M381" s="1" t="s">
        <v>3083</v>
      </c>
      <c r="N381" s="4">
        <v>347700</v>
      </c>
    </row>
    <row r="382" spans="1:14" x14ac:dyDescent="0.25">
      <c r="A382" s="1">
        <f>IFERROR(RANK(B382, $B$2:$B$1003,1)+COUNTIF(B$1:B381, B382),"")</f>
        <v>50</v>
      </c>
      <c r="B382" s="1">
        <f>IFERROR(SEARCH(SearchComplete!$C$4,C382),"")</f>
        <v>1</v>
      </c>
      <c r="C382" s="1" t="s">
        <v>3084</v>
      </c>
      <c r="D382" s="1" t="s">
        <v>3085</v>
      </c>
      <c r="E382" s="1" t="s">
        <v>3086</v>
      </c>
      <c r="F382" s="1" t="s">
        <v>3087</v>
      </c>
      <c r="G382" s="1" t="s">
        <v>205</v>
      </c>
      <c r="H382" s="1" t="s">
        <v>16</v>
      </c>
      <c r="I382" s="1">
        <v>91303</v>
      </c>
      <c r="J382" s="1" t="s">
        <v>3088</v>
      </c>
      <c r="K382" s="1" t="s">
        <v>3089</v>
      </c>
      <c r="L382" s="1" t="s">
        <v>3090</v>
      </c>
      <c r="M382" s="1" t="s">
        <v>3091</v>
      </c>
      <c r="N382" s="4">
        <v>479000</v>
      </c>
    </row>
    <row r="383" spans="1:14" x14ac:dyDescent="0.25">
      <c r="A383" s="1" t="str">
        <f>IFERROR(RANK(B383, $B$2:$B$1003,1)+COUNTIF(B$1:B382, B383),"")</f>
        <v/>
      </c>
      <c r="B383" s="1" t="str">
        <f>IFERROR(SEARCH(SearchComplete!$C$4,C383),"")</f>
        <v/>
      </c>
      <c r="C383" s="1" t="s">
        <v>3092</v>
      </c>
      <c r="D383" s="1" t="s">
        <v>3093</v>
      </c>
      <c r="E383" s="1" t="s">
        <v>3094</v>
      </c>
      <c r="F383" s="1" t="s">
        <v>3095</v>
      </c>
      <c r="G383" s="1" t="s">
        <v>3096</v>
      </c>
      <c r="H383" s="1" t="s">
        <v>224</v>
      </c>
      <c r="I383" s="1">
        <v>70373</v>
      </c>
      <c r="J383" s="1" t="s">
        <v>3097</v>
      </c>
      <c r="K383" s="1" t="s">
        <v>3098</v>
      </c>
      <c r="L383" s="1" t="s">
        <v>3099</v>
      </c>
      <c r="M383" s="1" t="s">
        <v>3100</v>
      </c>
      <c r="N383" s="4">
        <v>28400</v>
      </c>
    </row>
    <row r="384" spans="1:14" x14ac:dyDescent="0.25">
      <c r="A384" s="1">
        <f>IFERROR(RANK(B384, $B$2:$B$1003,1)+COUNTIF(B$1:B383, B384),"")</f>
        <v>414</v>
      </c>
      <c r="B384" s="1">
        <f>IFERROR(SEARCH(SearchComplete!$C$4,C384),"")</f>
        <v>4</v>
      </c>
      <c r="C384" s="1" t="s">
        <v>3101</v>
      </c>
      <c r="D384" s="1" t="s">
        <v>3102</v>
      </c>
      <c r="E384" s="1" t="s">
        <v>3103</v>
      </c>
      <c r="F384" s="1" t="s">
        <v>142</v>
      </c>
      <c r="G384" s="1" t="s">
        <v>596</v>
      </c>
      <c r="H384" s="1" t="s">
        <v>143</v>
      </c>
      <c r="I384" s="1">
        <v>30344</v>
      </c>
      <c r="J384" s="1" t="s">
        <v>3104</v>
      </c>
      <c r="K384" s="1" t="s">
        <v>3105</v>
      </c>
      <c r="L384" s="1" t="s">
        <v>3106</v>
      </c>
      <c r="M384" s="1" t="s">
        <v>3107</v>
      </c>
      <c r="N384" s="4">
        <v>334200</v>
      </c>
    </row>
    <row r="385" spans="1:14" x14ac:dyDescent="0.25">
      <c r="A385" s="1" t="str">
        <f>IFERROR(RANK(B385, $B$2:$B$1003,1)+COUNTIF(B$1:B384, B385),"")</f>
        <v/>
      </c>
      <c r="B385" s="1" t="str">
        <f>IFERROR(SEARCH(SearchComplete!$C$4,C385),"")</f>
        <v/>
      </c>
      <c r="C385" s="1" t="s">
        <v>3108</v>
      </c>
      <c r="D385" s="1" t="s">
        <v>3109</v>
      </c>
      <c r="E385" s="1" t="s">
        <v>3110</v>
      </c>
      <c r="F385" s="1" t="s">
        <v>3111</v>
      </c>
      <c r="G385" s="1" t="s">
        <v>1061</v>
      </c>
      <c r="H385" s="1" t="s">
        <v>196</v>
      </c>
      <c r="I385" s="1">
        <v>7663</v>
      </c>
      <c r="J385" s="1" t="s">
        <v>3112</v>
      </c>
      <c r="K385" s="1" t="s">
        <v>3113</v>
      </c>
      <c r="L385" s="1" t="s">
        <v>3114</v>
      </c>
      <c r="M385" s="1" t="s">
        <v>3115</v>
      </c>
      <c r="N385" s="4">
        <v>380100</v>
      </c>
    </row>
    <row r="386" spans="1:14" x14ac:dyDescent="0.25">
      <c r="A386" s="1">
        <f>IFERROR(RANK(B386, $B$2:$B$1003,1)+COUNTIF(B$1:B385, B386),"")</f>
        <v>51</v>
      </c>
      <c r="B386" s="1">
        <f>IFERROR(SEARCH(SearchComplete!$C$4,C386),"")</f>
        <v>1</v>
      </c>
      <c r="C386" s="1" t="s">
        <v>3116</v>
      </c>
      <c r="D386" s="1" t="s">
        <v>3117</v>
      </c>
      <c r="E386" s="1" t="s">
        <v>3118</v>
      </c>
      <c r="F386" s="1" t="s">
        <v>790</v>
      </c>
      <c r="G386" s="1" t="s">
        <v>790</v>
      </c>
      <c r="H386" s="1" t="s">
        <v>158</v>
      </c>
      <c r="I386" s="1">
        <v>80216</v>
      </c>
      <c r="J386" s="1" t="s">
        <v>3119</v>
      </c>
      <c r="K386" s="1" t="s">
        <v>3120</v>
      </c>
      <c r="L386" s="1" t="s">
        <v>3121</v>
      </c>
      <c r="M386" s="1" t="s">
        <v>3122</v>
      </c>
      <c r="N386" s="4">
        <v>654200</v>
      </c>
    </row>
    <row r="387" spans="1:14" x14ac:dyDescent="0.25">
      <c r="A387" s="1">
        <f>IFERROR(RANK(B387, $B$2:$B$1003,1)+COUNTIF(B$1:B386, B387),"")</f>
        <v>182</v>
      </c>
      <c r="B387" s="1">
        <f>IFERROR(SEARCH(SearchComplete!$C$4,C387),"")</f>
        <v>2</v>
      </c>
      <c r="C387" s="1" t="s">
        <v>3123</v>
      </c>
      <c r="D387" s="1" t="s">
        <v>3124</v>
      </c>
      <c r="E387" s="1" t="s">
        <v>3125</v>
      </c>
      <c r="F387" s="1" t="s">
        <v>3126</v>
      </c>
      <c r="G387" s="1" t="s">
        <v>1251</v>
      </c>
      <c r="H387" s="1" t="s">
        <v>736</v>
      </c>
      <c r="I387" s="1">
        <v>99567</v>
      </c>
      <c r="J387" s="1" t="s">
        <v>3127</v>
      </c>
      <c r="K387" s="1" t="s">
        <v>3128</v>
      </c>
      <c r="L387" s="1" t="s">
        <v>3129</v>
      </c>
      <c r="M387" s="1" t="s">
        <v>3130</v>
      </c>
      <c r="N387" s="4">
        <v>213300</v>
      </c>
    </row>
    <row r="388" spans="1:14" x14ac:dyDescent="0.25">
      <c r="A388" s="1">
        <f>IFERROR(RANK(B388, $B$2:$B$1003,1)+COUNTIF(B$1:B387, B388),"")</f>
        <v>352</v>
      </c>
      <c r="B388" s="1">
        <f>IFERROR(SEARCH(SearchComplete!$C$4,C388),"")</f>
        <v>3</v>
      </c>
      <c r="C388" s="1" t="s">
        <v>3131</v>
      </c>
      <c r="D388" s="1" t="s">
        <v>3132</v>
      </c>
      <c r="E388" s="1" t="s">
        <v>3133</v>
      </c>
      <c r="F388" s="1" t="s">
        <v>3134</v>
      </c>
      <c r="G388" s="1" t="s">
        <v>2068</v>
      </c>
      <c r="H388" s="1" t="s">
        <v>196</v>
      </c>
      <c r="I388" s="1">
        <v>8066</v>
      </c>
      <c r="J388" s="1" t="s">
        <v>3135</v>
      </c>
      <c r="K388" s="1" t="s">
        <v>3136</v>
      </c>
      <c r="L388" s="1" t="s">
        <v>3137</v>
      </c>
      <c r="M388" s="1" t="s">
        <v>3138</v>
      </c>
      <c r="N388" s="4">
        <v>302700</v>
      </c>
    </row>
    <row r="389" spans="1:14" x14ac:dyDescent="0.25">
      <c r="A389" s="1">
        <f>IFERROR(RANK(B389, $B$2:$B$1003,1)+COUNTIF(B$1:B388, B389),"")</f>
        <v>183</v>
      </c>
      <c r="B389" s="1">
        <f>IFERROR(SEARCH(SearchComplete!$C$4,C389),"")</f>
        <v>2</v>
      </c>
      <c r="C389" s="1" t="s">
        <v>3139</v>
      </c>
      <c r="D389" s="1" t="s">
        <v>3140</v>
      </c>
      <c r="E389" s="1" t="s">
        <v>3141</v>
      </c>
      <c r="F389" s="1" t="s">
        <v>3142</v>
      </c>
      <c r="G389" s="1" t="s">
        <v>1236</v>
      </c>
      <c r="H389" s="1" t="s">
        <v>874</v>
      </c>
      <c r="I389" s="1">
        <v>72114</v>
      </c>
      <c r="J389" s="1" t="s">
        <v>3143</v>
      </c>
      <c r="K389" s="1" t="s">
        <v>3144</v>
      </c>
      <c r="L389" s="1" t="s">
        <v>3145</v>
      </c>
      <c r="M389" s="1" t="s">
        <v>3146</v>
      </c>
      <c r="N389" s="4">
        <v>818300</v>
      </c>
    </row>
    <row r="390" spans="1:14" x14ac:dyDescent="0.25">
      <c r="A390" s="1">
        <f>IFERROR(RANK(B390, $B$2:$B$1003,1)+COUNTIF(B$1:B389, B390),"")</f>
        <v>415</v>
      </c>
      <c r="B390" s="1">
        <f>IFERROR(SEARCH(SearchComplete!$C$4,C390),"")</f>
        <v>4</v>
      </c>
      <c r="C390" s="1" t="s">
        <v>3147</v>
      </c>
      <c r="D390" s="1" t="s">
        <v>3148</v>
      </c>
      <c r="E390" s="1" t="s">
        <v>3149</v>
      </c>
      <c r="F390" s="1" t="s">
        <v>3150</v>
      </c>
      <c r="G390" s="1" t="s">
        <v>3151</v>
      </c>
      <c r="H390" s="1" t="s">
        <v>92</v>
      </c>
      <c r="I390" s="1">
        <v>48089</v>
      </c>
      <c r="J390" s="1" t="s">
        <v>3152</v>
      </c>
      <c r="K390" s="1" t="s">
        <v>3153</v>
      </c>
      <c r="L390" s="1" t="s">
        <v>3154</v>
      </c>
      <c r="M390" s="1" t="s">
        <v>3155</v>
      </c>
      <c r="N390" s="4">
        <v>304000</v>
      </c>
    </row>
    <row r="391" spans="1:14" x14ac:dyDescent="0.25">
      <c r="A391" s="1">
        <f>IFERROR(RANK(B391, $B$2:$B$1003,1)+COUNTIF(B$1:B390, B391),"")</f>
        <v>184</v>
      </c>
      <c r="B391" s="1">
        <f>IFERROR(SEARCH(SearchComplete!$C$4,C391),"")</f>
        <v>2</v>
      </c>
      <c r="C391" s="1" t="s">
        <v>3156</v>
      </c>
      <c r="D391" s="1" t="s">
        <v>3157</v>
      </c>
      <c r="E391" s="1" t="s">
        <v>3158</v>
      </c>
      <c r="F391" s="1" t="s">
        <v>3159</v>
      </c>
      <c r="G391" s="1" t="s">
        <v>1397</v>
      </c>
      <c r="H391" s="1" t="s">
        <v>158</v>
      </c>
      <c r="I391" s="1">
        <v>80112</v>
      </c>
      <c r="J391" s="1" t="s">
        <v>3160</v>
      </c>
      <c r="K391" s="1" t="s">
        <v>3161</v>
      </c>
      <c r="L391" s="1" t="s">
        <v>3162</v>
      </c>
      <c r="M391" s="1" t="s">
        <v>3163</v>
      </c>
      <c r="N391" s="4">
        <v>66300</v>
      </c>
    </row>
    <row r="392" spans="1:14" x14ac:dyDescent="0.25">
      <c r="A392" s="1">
        <f>IFERROR(RANK(B392, $B$2:$B$1003,1)+COUNTIF(B$1:B391, B392),"")</f>
        <v>416</v>
      </c>
      <c r="B392" s="1">
        <f>IFERROR(SEARCH(SearchComplete!$C$4,C392),"")</f>
        <v>4</v>
      </c>
      <c r="C392" s="1" t="s">
        <v>3164</v>
      </c>
      <c r="D392" s="1" t="s">
        <v>3165</v>
      </c>
      <c r="E392" s="1" t="s">
        <v>3166</v>
      </c>
      <c r="F392" s="1" t="s">
        <v>2076</v>
      </c>
      <c r="G392" s="1" t="s">
        <v>2077</v>
      </c>
      <c r="H392" s="1" t="s">
        <v>2078</v>
      </c>
      <c r="I392" s="1">
        <v>19713</v>
      </c>
      <c r="J392" s="1" t="s">
        <v>3167</v>
      </c>
      <c r="K392" s="1" t="s">
        <v>3168</v>
      </c>
      <c r="L392" s="1" t="s">
        <v>3169</v>
      </c>
      <c r="M392" s="1" t="s">
        <v>3170</v>
      </c>
      <c r="N392" s="4">
        <v>902700</v>
      </c>
    </row>
    <row r="393" spans="1:14" x14ac:dyDescent="0.25">
      <c r="A393" s="1">
        <f>IFERROR(RANK(B393, $B$2:$B$1003,1)+COUNTIF(B$1:B392, B393),"")</f>
        <v>752</v>
      </c>
      <c r="B393" s="1">
        <f>IFERROR(SEARCH(SearchComplete!$C$4,C393),"")</f>
        <v>12</v>
      </c>
      <c r="C393" s="1" t="s">
        <v>3171</v>
      </c>
      <c r="D393" s="1" t="s">
        <v>3172</v>
      </c>
      <c r="E393" s="1" t="s">
        <v>3173</v>
      </c>
      <c r="F393" s="1" t="s">
        <v>674</v>
      </c>
      <c r="G393" s="1" t="s">
        <v>675</v>
      </c>
      <c r="H393" s="1" t="s">
        <v>16</v>
      </c>
      <c r="I393" s="1">
        <v>95354</v>
      </c>
      <c r="J393" s="1" t="s">
        <v>3174</v>
      </c>
      <c r="K393" s="1" t="s">
        <v>3175</v>
      </c>
      <c r="L393" s="1" t="s">
        <v>3176</v>
      </c>
      <c r="M393" s="1" t="s">
        <v>3177</v>
      </c>
      <c r="N393" s="4">
        <v>145500</v>
      </c>
    </row>
    <row r="394" spans="1:14" x14ac:dyDescent="0.25">
      <c r="A394" s="1" t="str">
        <f>IFERROR(RANK(B394, $B$2:$B$1003,1)+COUNTIF(B$1:B393, B394),"")</f>
        <v/>
      </c>
      <c r="B394" s="1" t="str">
        <f>IFERROR(SEARCH(SearchComplete!$C$4,C394),"")</f>
        <v/>
      </c>
      <c r="C394" s="1" t="s">
        <v>3178</v>
      </c>
      <c r="D394" s="1" t="s">
        <v>3179</v>
      </c>
      <c r="E394" s="1" t="s">
        <v>3180</v>
      </c>
      <c r="F394" s="1" t="s">
        <v>1989</v>
      </c>
      <c r="G394" s="1" t="s">
        <v>1989</v>
      </c>
      <c r="H394" s="1" t="s">
        <v>261</v>
      </c>
      <c r="I394" s="1">
        <v>10021</v>
      </c>
      <c r="J394" s="1" t="s">
        <v>3181</v>
      </c>
      <c r="K394" s="1" t="s">
        <v>3182</v>
      </c>
      <c r="L394" s="1" t="s">
        <v>3183</v>
      </c>
      <c r="M394" s="1" t="s">
        <v>3184</v>
      </c>
      <c r="N394" s="4">
        <v>483300</v>
      </c>
    </row>
    <row r="395" spans="1:14" x14ac:dyDescent="0.25">
      <c r="A395" s="1">
        <f>IFERROR(RANK(B395, $B$2:$B$1003,1)+COUNTIF(B$1:B394, B395),"")</f>
        <v>185</v>
      </c>
      <c r="B395" s="1">
        <f>IFERROR(SEARCH(SearchComplete!$C$4,C395),"")</f>
        <v>2</v>
      </c>
      <c r="C395" s="1" t="s">
        <v>3185</v>
      </c>
      <c r="D395" s="1" t="s">
        <v>3186</v>
      </c>
      <c r="E395" s="1" t="s">
        <v>3187</v>
      </c>
      <c r="F395" s="1" t="s">
        <v>259</v>
      </c>
      <c r="G395" s="1" t="s">
        <v>260</v>
      </c>
      <c r="H395" s="1" t="s">
        <v>261</v>
      </c>
      <c r="I395" s="1">
        <v>11229</v>
      </c>
      <c r="J395" s="1" t="s">
        <v>3188</v>
      </c>
      <c r="K395" s="1" t="s">
        <v>3189</v>
      </c>
      <c r="L395" s="1" t="s">
        <v>3190</v>
      </c>
      <c r="M395" s="1" t="s">
        <v>3191</v>
      </c>
      <c r="N395" s="4">
        <v>688600</v>
      </c>
    </row>
    <row r="396" spans="1:14" x14ac:dyDescent="0.25">
      <c r="A396" s="1" t="str">
        <f>IFERROR(RANK(B396, $B$2:$B$1003,1)+COUNTIF(B$1:B395, B396),"")</f>
        <v/>
      </c>
      <c r="B396" s="1" t="str">
        <f>IFERROR(SEARCH(SearchComplete!$C$4,C396),"")</f>
        <v/>
      </c>
      <c r="C396" s="1" t="s">
        <v>3192</v>
      </c>
      <c r="D396" s="1" t="s">
        <v>3193</v>
      </c>
      <c r="E396" s="1" t="s">
        <v>3194</v>
      </c>
      <c r="F396" s="1" t="s">
        <v>3195</v>
      </c>
      <c r="G396" s="1" t="s">
        <v>3196</v>
      </c>
      <c r="H396" s="1" t="s">
        <v>1407</v>
      </c>
      <c r="I396" s="1">
        <v>83402</v>
      </c>
      <c r="J396" s="1" t="s">
        <v>3197</v>
      </c>
      <c r="K396" s="1" t="s">
        <v>3198</v>
      </c>
      <c r="L396" s="1" t="s">
        <v>3199</v>
      </c>
      <c r="M396" s="1" t="s">
        <v>3200</v>
      </c>
      <c r="N396" s="4">
        <v>540900</v>
      </c>
    </row>
    <row r="397" spans="1:14" x14ac:dyDescent="0.25">
      <c r="A397" s="1">
        <f>IFERROR(RANK(B397, $B$2:$B$1003,1)+COUNTIF(B$1:B396, B397),"")</f>
        <v>708</v>
      </c>
      <c r="B397" s="1">
        <f>IFERROR(SEARCH(SearchComplete!$C$4,C397),"")</f>
        <v>10</v>
      </c>
      <c r="C397" s="1" t="s">
        <v>3201</v>
      </c>
      <c r="D397" s="1" t="s">
        <v>3202</v>
      </c>
      <c r="E397" s="1" t="s">
        <v>3203</v>
      </c>
      <c r="F397" s="1" t="s">
        <v>3204</v>
      </c>
      <c r="G397" s="1" t="s">
        <v>3205</v>
      </c>
      <c r="H397" s="1" t="s">
        <v>153</v>
      </c>
      <c r="I397" s="1">
        <v>46234</v>
      </c>
      <c r="J397" s="1" t="s">
        <v>3206</v>
      </c>
      <c r="K397" s="1" t="s">
        <v>3207</v>
      </c>
      <c r="L397" s="1" t="s">
        <v>3208</v>
      </c>
      <c r="M397" s="1" t="s">
        <v>3209</v>
      </c>
      <c r="N397" s="4">
        <v>818300</v>
      </c>
    </row>
    <row r="398" spans="1:14" x14ac:dyDescent="0.25">
      <c r="A398" s="1" t="str">
        <f>IFERROR(RANK(B398, $B$2:$B$1003,1)+COUNTIF(B$1:B397, B398),"")</f>
        <v/>
      </c>
      <c r="B398" s="1" t="str">
        <f>IFERROR(SEARCH(SearchComplete!$C$4,C398),"")</f>
        <v/>
      </c>
      <c r="C398" s="1" t="s">
        <v>3210</v>
      </c>
      <c r="D398" s="1" t="s">
        <v>3211</v>
      </c>
      <c r="E398" s="1" t="s">
        <v>3212</v>
      </c>
      <c r="F398" s="1" t="s">
        <v>3213</v>
      </c>
      <c r="G398" s="1" t="s">
        <v>3214</v>
      </c>
      <c r="H398" s="1" t="s">
        <v>138</v>
      </c>
      <c r="I398" s="1">
        <v>99336</v>
      </c>
      <c r="J398" s="1" t="s">
        <v>3215</v>
      </c>
      <c r="K398" s="1" t="s">
        <v>3216</v>
      </c>
      <c r="L398" s="1" t="s">
        <v>3217</v>
      </c>
      <c r="M398" s="1" t="s">
        <v>3218</v>
      </c>
      <c r="N398" s="4">
        <v>312200</v>
      </c>
    </row>
    <row r="399" spans="1:14" x14ac:dyDescent="0.25">
      <c r="A399" s="1">
        <f>IFERROR(RANK(B399, $B$2:$B$1003,1)+COUNTIF(B$1:B398, B399),"")</f>
        <v>186</v>
      </c>
      <c r="B399" s="1">
        <f>IFERROR(SEARCH(SearchComplete!$C$4,C399),"")</f>
        <v>2</v>
      </c>
      <c r="C399" s="1" t="s">
        <v>3219</v>
      </c>
      <c r="D399" s="1" t="s">
        <v>3220</v>
      </c>
      <c r="E399" s="1" t="s">
        <v>3221</v>
      </c>
      <c r="F399" s="1" t="s">
        <v>3222</v>
      </c>
      <c r="G399" s="1" t="s">
        <v>3223</v>
      </c>
      <c r="H399" s="1" t="s">
        <v>1218</v>
      </c>
      <c r="I399" s="1">
        <v>37388</v>
      </c>
      <c r="J399" s="1" t="s">
        <v>3224</v>
      </c>
      <c r="K399" s="1" t="s">
        <v>3225</v>
      </c>
      <c r="L399" s="1" t="s">
        <v>3226</v>
      </c>
      <c r="M399" s="1" t="s">
        <v>3227</v>
      </c>
      <c r="N399" s="4">
        <v>275900</v>
      </c>
    </row>
    <row r="400" spans="1:14" x14ac:dyDescent="0.25">
      <c r="A400" s="1" t="str">
        <f>IFERROR(RANK(B400, $B$2:$B$1003,1)+COUNTIF(B$1:B399, B400),"")</f>
        <v/>
      </c>
      <c r="B400" s="1" t="str">
        <f>IFERROR(SEARCH(SearchComplete!$C$4,C400),"")</f>
        <v/>
      </c>
      <c r="C400" s="1" t="s">
        <v>3228</v>
      </c>
      <c r="D400" s="1" t="s">
        <v>3229</v>
      </c>
      <c r="E400" s="1" t="s">
        <v>3230</v>
      </c>
      <c r="F400" s="1" t="s">
        <v>2763</v>
      </c>
      <c r="G400" s="1" t="s">
        <v>205</v>
      </c>
      <c r="H400" s="1" t="s">
        <v>16</v>
      </c>
      <c r="I400" s="1">
        <v>91502</v>
      </c>
      <c r="J400" s="1" t="s">
        <v>3231</v>
      </c>
      <c r="K400" s="1" t="s">
        <v>3232</v>
      </c>
      <c r="L400" s="1" t="s">
        <v>3233</v>
      </c>
      <c r="M400" s="1" t="s">
        <v>3234</v>
      </c>
      <c r="N400" s="4">
        <v>403100</v>
      </c>
    </row>
    <row r="401" spans="1:14" x14ac:dyDescent="0.25">
      <c r="A401" s="1">
        <f>IFERROR(RANK(B401, $B$2:$B$1003,1)+COUNTIF(B$1:B400, B401),"")</f>
        <v>353</v>
      </c>
      <c r="B401" s="1">
        <f>IFERROR(SEARCH(SearchComplete!$C$4,C401),"")</f>
        <v>3</v>
      </c>
      <c r="C401" s="1" t="s">
        <v>3235</v>
      </c>
      <c r="D401" s="1" t="s">
        <v>3236</v>
      </c>
      <c r="E401" s="1" t="s">
        <v>3237</v>
      </c>
      <c r="F401" s="1" t="s">
        <v>767</v>
      </c>
      <c r="G401" s="1" t="s">
        <v>767</v>
      </c>
      <c r="H401" s="1" t="s">
        <v>16</v>
      </c>
      <c r="I401" s="1">
        <v>94103</v>
      </c>
      <c r="J401" s="1" t="s">
        <v>3238</v>
      </c>
      <c r="K401" s="1" t="s">
        <v>3239</v>
      </c>
      <c r="L401" s="1" t="s">
        <v>3240</v>
      </c>
      <c r="M401" s="1" t="s">
        <v>3241</v>
      </c>
      <c r="N401" s="4">
        <v>746200</v>
      </c>
    </row>
    <row r="402" spans="1:14" x14ac:dyDescent="0.25">
      <c r="A402" s="1">
        <f>IFERROR(RANK(B402, $B$2:$B$1003,1)+COUNTIF(B$1:B401, B402),"")</f>
        <v>484</v>
      </c>
      <c r="B402" s="1">
        <f>IFERROR(SEARCH(SearchComplete!$C$4,C402),"")</f>
        <v>5</v>
      </c>
      <c r="C402" s="1" t="s">
        <v>3242</v>
      </c>
      <c r="D402" s="1" t="s">
        <v>3243</v>
      </c>
      <c r="E402" s="1" t="s">
        <v>3244</v>
      </c>
      <c r="F402" s="1" t="s">
        <v>3245</v>
      </c>
      <c r="G402" s="1" t="s">
        <v>342</v>
      </c>
      <c r="H402" s="1" t="s">
        <v>196</v>
      </c>
      <c r="I402" s="1">
        <v>7834</v>
      </c>
      <c r="J402" s="1" t="s">
        <v>3246</v>
      </c>
      <c r="K402" s="1" t="s">
        <v>3247</v>
      </c>
      <c r="L402" s="1" t="s">
        <v>3248</v>
      </c>
      <c r="M402" s="1" t="s">
        <v>3249</v>
      </c>
      <c r="N402" s="4">
        <v>780800</v>
      </c>
    </row>
    <row r="403" spans="1:14" x14ac:dyDescent="0.25">
      <c r="A403" s="1">
        <f>IFERROR(RANK(B403, $B$2:$B$1003,1)+COUNTIF(B$1:B402, B403),"")</f>
        <v>52</v>
      </c>
      <c r="B403" s="1">
        <f>IFERROR(SEARCH(SearchComplete!$C$4,C403),"")</f>
        <v>1</v>
      </c>
      <c r="C403" s="1" t="s">
        <v>3250</v>
      </c>
      <c r="D403" s="1" t="s">
        <v>3251</v>
      </c>
      <c r="E403" s="1" t="s">
        <v>3252</v>
      </c>
      <c r="F403" s="1" t="s">
        <v>3253</v>
      </c>
      <c r="G403" s="1" t="s">
        <v>1327</v>
      </c>
      <c r="H403" s="1" t="s">
        <v>287</v>
      </c>
      <c r="I403" s="1">
        <v>19033</v>
      </c>
      <c r="J403" s="1" t="s">
        <v>3254</v>
      </c>
      <c r="K403" s="1" t="s">
        <v>3255</v>
      </c>
      <c r="L403" s="1" t="s">
        <v>3256</v>
      </c>
      <c r="M403" s="1" t="s">
        <v>3257</v>
      </c>
      <c r="N403" s="4">
        <v>27500</v>
      </c>
    </row>
    <row r="404" spans="1:14" x14ac:dyDescent="0.25">
      <c r="A404" s="1" t="str">
        <f>IFERROR(RANK(B404, $B$2:$B$1003,1)+COUNTIF(B$1:B403, B404),"")</f>
        <v/>
      </c>
      <c r="B404" s="1" t="str">
        <f>IFERROR(SEARCH(SearchComplete!$C$4,C404),"")</f>
        <v/>
      </c>
      <c r="C404" s="1" t="s">
        <v>3258</v>
      </c>
      <c r="D404" s="1" t="s">
        <v>3259</v>
      </c>
      <c r="E404" s="1" t="s">
        <v>3194</v>
      </c>
      <c r="F404" s="1" t="s">
        <v>3195</v>
      </c>
      <c r="G404" s="1" t="s">
        <v>3196</v>
      </c>
      <c r="H404" s="1" t="s">
        <v>1407</v>
      </c>
      <c r="I404" s="1">
        <v>83402</v>
      </c>
      <c r="J404" s="1" t="s">
        <v>3260</v>
      </c>
      <c r="K404" s="1" t="s">
        <v>3261</v>
      </c>
      <c r="L404" s="1" t="s">
        <v>3262</v>
      </c>
      <c r="M404" s="1" t="s">
        <v>3263</v>
      </c>
      <c r="N404" s="4">
        <v>453000</v>
      </c>
    </row>
    <row r="405" spans="1:14" x14ac:dyDescent="0.25">
      <c r="A405" s="1">
        <f>IFERROR(RANK(B405, $B$2:$B$1003,1)+COUNTIF(B$1:B404, B405),"")</f>
        <v>601</v>
      </c>
      <c r="B405" s="1">
        <f>IFERROR(SEARCH(SearchComplete!$C$4,C405),"")</f>
        <v>7</v>
      </c>
      <c r="C405" s="1" t="s">
        <v>3264</v>
      </c>
      <c r="D405" s="1" t="s">
        <v>3265</v>
      </c>
      <c r="E405" s="1" t="s">
        <v>3266</v>
      </c>
      <c r="F405" s="1" t="s">
        <v>3267</v>
      </c>
      <c r="G405" s="1" t="s">
        <v>1927</v>
      </c>
      <c r="H405" s="1" t="s">
        <v>523</v>
      </c>
      <c r="I405" s="1">
        <v>60521</v>
      </c>
      <c r="J405" s="1" t="s">
        <v>3268</v>
      </c>
      <c r="K405" s="1" t="s">
        <v>3269</v>
      </c>
      <c r="L405" s="1" t="s">
        <v>3270</v>
      </c>
      <c r="M405" s="1" t="s">
        <v>3271</v>
      </c>
      <c r="N405" s="4">
        <v>217700</v>
      </c>
    </row>
    <row r="406" spans="1:14" x14ac:dyDescent="0.25">
      <c r="A406" s="1" t="str">
        <f>IFERROR(RANK(B406, $B$2:$B$1003,1)+COUNTIF(B$1:B405, B406),"")</f>
        <v/>
      </c>
      <c r="B406" s="1" t="str">
        <f>IFERROR(SEARCH(SearchComplete!$C$4,C406),"")</f>
        <v/>
      </c>
      <c r="C406" s="1" t="s">
        <v>3272</v>
      </c>
      <c r="D406" s="1" t="s">
        <v>3273</v>
      </c>
      <c r="E406" s="1" t="s">
        <v>3274</v>
      </c>
      <c r="F406" s="1" t="s">
        <v>3275</v>
      </c>
      <c r="G406" s="1" t="s">
        <v>1388</v>
      </c>
      <c r="H406" s="1" t="s">
        <v>109</v>
      </c>
      <c r="I406" s="1">
        <v>78539</v>
      </c>
      <c r="J406" s="1" t="s">
        <v>3276</v>
      </c>
      <c r="K406" s="1" t="s">
        <v>3277</v>
      </c>
      <c r="L406" s="1" t="s">
        <v>3278</v>
      </c>
      <c r="M406" s="1" t="s">
        <v>3279</v>
      </c>
      <c r="N406" s="4">
        <v>120900</v>
      </c>
    </row>
    <row r="407" spans="1:14" x14ac:dyDescent="0.25">
      <c r="A407" s="1" t="str">
        <f>IFERROR(RANK(B407, $B$2:$B$1003,1)+COUNTIF(B$1:B406, B407),"")</f>
        <v/>
      </c>
      <c r="B407" s="1" t="str">
        <f>IFERROR(SEARCH(SearchComplete!$C$4,C407),"")</f>
        <v/>
      </c>
      <c r="C407" s="1" t="s">
        <v>3280</v>
      </c>
      <c r="D407" s="1" t="s">
        <v>3281</v>
      </c>
      <c r="E407" s="1" t="s">
        <v>3282</v>
      </c>
      <c r="F407" s="1" t="s">
        <v>3283</v>
      </c>
      <c r="G407" s="1" t="s">
        <v>242</v>
      </c>
      <c r="H407" s="1" t="s">
        <v>261</v>
      </c>
      <c r="I407" s="1">
        <v>10924</v>
      </c>
      <c r="J407" s="1" t="s">
        <v>3284</v>
      </c>
      <c r="K407" s="1" t="s">
        <v>3285</v>
      </c>
      <c r="L407" s="1" t="s">
        <v>3286</v>
      </c>
      <c r="M407" s="1" t="s">
        <v>3287</v>
      </c>
      <c r="N407" s="4">
        <v>850800</v>
      </c>
    </row>
    <row r="408" spans="1:14" x14ac:dyDescent="0.25">
      <c r="A408" s="1">
        <f>IFERROR(RANK(B408, $B$2:$B$1003,1)+COUNTIF(B$1:B407, B408),"")</f>
        <v>602</v>
      </c>
      <c r="B408" s="1">
        <f>IFERROR(SEARCH(SearchComplete!$C$4,C408),"")</f>
        <v>7</v>
      </c>
      <c r="C408" s="1" t="s">
        <v>3288</v>
      </c>
      <c r="D408" s="1" t="s">
        <v>3289</v>
      </c>
      <c r="E408" s="1" t="s">
        <v>3290</v>
      </c>
      <c r="F408" s="1" t="s">
        <v>3291</v>
      </c>
      <c r="G408" s="1" t="s">
        <v>2422</v>
      </c>
      <c r="H408" s="1" t="s">
        <v>92</v>
      </c>
      <c r="I408" s="1">
        <v>48462</v>
      </c>
      <c r="J408" s="1" t="s">
        <v>3292</v>
      </c>
      <c r="K408" s="1" t="s">
        <v>3293</v>
      </c>
      <c r="L408" s="1" t="s">
        <v>3294</v>
      </c>
      <c r="M408" s="1" t="s">
        <v>3295</v>
      </c>
      <c r="N408" s="4">
        <v>462700</v>
      </c>
    </row>
    <row r="409" spans="1:14" x14ac:dyDescent="0.25">
      <c r="A409" s="1">
        <f>IFERROR(RANK(B409, $B$2:$B$1003,1)+COUNTIF(B$1:B408, B409),"")</f>
        <v>753</v>
      </c>
      <c r="B409" s="1">
        <f>IFERROR(SEARCH(SearchComplete!$C$4,C409),"")</f>
        <v>12</v>
      </c>
      <c r="C409" s="1" t="s">
        <v>3296</v>
      </c>
      <c r="D409" s="1" t="s">
        <v>3297</v>
      </c>
      <c r="E409" s="1" t="s">
        <v>3298</v>
      </c>
      <c r="F409" s="1" t="s">
        <v>44</v>
      </c>
      <c r="G409" s="1" t="s">
        <v>44</v>
      </c>
      <c r="H409" s="1" t="s">
        <v>16</v>
      </c>
      <c r="I409" s="1">
        <v>95825</v>
      </c>
      <c r="J409" s="1" t="s">
        <v>3299</v>
      </c>
      <c r="K409" s="1" t="s">
        <v>3300</v>
      </c>
      <c r="L409" s="1" t="s">
        <v>3301</v>
      </c>
      <c r="M409" s="1" t="s">
        <v>3302</v>
      </c>
      <c r="N409" s="4">
        <v>273100</v>
      </c>
    </row>
    <row r="410" spans="1:14" x14ac:dyDescent="0.25">
      <c r="A410" s="1">
        <f>IFERROR(RANK(B410, $B$2:$B$1003,1)+COUNTIF(B$1:B409, B410),"")</f>
        <v>417</v>
      </c>
      <c r="B410" s="1">
        <f>IFERROR(SEARCH(SearchComplete!$C$4,C410),"")</f>
        <v>4</v>
      </c>
      <c r="C410" s="1" t="s">
        <v>3303</v>
      </c>
      <c r="D410" s="1" t="s">
        <v>3304</v>
      </c>
      <c r="E410" s="1" t="s">
        <v>3305</v>
      </c>
      <c r="F410" s="1" t="s">
        <v>2482</v>
      </c>
      <c r="G410" s="1" t="s">
        <v>1615</v>
      </c>
      <c r="H410" s="1" t="s">
        <v>92</v>
      </c>
      <c r="I410" s="1">
        <v>48150</v>
      </c>
      <c r="J410" s="1" t="s">
        <v>3306</v>
      </c>
      <c r="K410" s="1" t="s">
        <v>3307</v>
      </c>
      <c r="L410" s="1" t="s">
        <v>3308</v>
      </c>
      <c r="M410" s="1" t="s">
        <v>3309</v>
      </c>
      <c r="N410" s="4">
        <v>224300</v>
      </c>
    </row>
    <row r="411" spans="1:14" x14ac:dyDescent="0.25">
      <c r="A411" s="1">
        <f>IFERROR(RANK(B411, $B$2:$B$1003,1)+COUNTIF(B$1:B410, B411),"")</f>
        <v>187</v>
      </c>
      <c r="B411" s="1">
        <f>IFERROR(SEARCH(SearchComplete!$C$4,C411),"")</f>
        <v>2</v>
      </c>
      <c r="C411" s="1" t="s">
        <v>3310</v>
      </c>
      <c r="D411" s="1" t="s">
        <v>3311</v>
      </c>
      <c r="E411" s="1" t="s">
        <v>3312</v>
      </c>
      <c r="F411" s="1" t="s">
        <v>3313</v>
      </c>
      <c r="G411" s="1" t="s">
        <v>3314</v>
      </c>
      <c r="H411" s="1" t="s">
        <v>109</v>
      </c>
      <c r="I411" s="1">
        <v>77471</v>
      </c>
      <c r="J411" s="1" t="s">
        <v>3315</v>
      </c>
      <c r="K411" s="1" t="s">
        <v>3316</v>
      </c>
      <c r="L411" s="1" t="s">
        <v>3317</v>
      </c>
      <c r="M411" s="1" t="s">
        <v>3318</v>
      </c>
      <c r="N411" s="4">
        <v>921700</v>
      </c>
    </row>
    <row r="412" spans="1:14" x14ac:dyDescent="0.25">
      <c r="A412" s="1" t="str">
        <f>IFERROR(RANK(B412, $B$2:$B$1003,1)+COUNTIF(B$1:B411, B412),"")</f>
        <v/>
      </c>
      <c r="B412" s="1" t="str">
        <f>IFERROR(SEARCH(SearchComplete!$C$4,C412),"")</f>
        <v/>
      </c>
      <c r="C412" s="1" t="s">
        <v>3319</v>
      </c>
      <c r="D412" s="1" t="s">
        <v>3320</v>
      </c>
      <c r="E412" s="1" t="s">
        <v>3321</v>
      </c>
      <c r="F412" s="1" t="s">
        <v>15</v>
      </c>
      <c r="G412" s="1" t="s">
        <v>15</v>
      </c>
      <c r="H412" s="1" t="s">
        <v>16</v>
      </c>
      <c r="I412" s="1">
        <v>92111</v>
      </c>
      <c r="J412" s="1" t="s">
        <v>3322</v>
      </c>
      <c r="K412" s="1" t="s">
        <v>3323</v>
      </c>
      <c r="L412" s="1" t="s">
        <v>3324</v>
      </c>
      <c r="M412" s="1" t="s">
        <v>3325</v>
      </c>
      <c r="N412" s="4">
        <v>728700</v>
      </c>
    </row>
    <row r="413" spans="1:14" x14ac:dyDescent="0.25">
      <c r="A413" s="1">
        <f>IFERROR(RANK(B413, $B$2:$B$1003,1)+COUNTIF(B$1:B412, B413),"")</f>
        <v>783</v>
      </c>
      <c r="B413" s="1">
        <f>IFERROR(SEARCH(SearchComplete!$C$4,C413),"")</f>
        <v>14</v>
      </c>
      <c r="C413" s="1" t="s">
        <v>3326</v>
      </c>
      <c r="D413" s="1" t="s">
        <v>3327</v>
      </c>
      <c r="E413" s="1" t="s">
        <v>3328</v>
      </c>
      <c r="F413" s="1" t="s">
        <v>3329</v>
      </c>
      <c r="G413" s="1" t="s">
        <v>1673</v>
      </c>
      <c r="H413" s="1" t="s">
        <v>16</v>
      </c>
      <c r="I413" s="1">
        <v>92270</v>
      </c>
      <c r="J413" s="1" t="s">
        <v>3330</v>
      </c>
      <c r="K413" s="1" t="s">
        <v>3331</v>
      </c>
      <c r="L413" s="1" t="s">
        <v>3332</v>
      </c>
      <c r="M413" s="1" t="s">
        <v>3333</v>
      </c>
      <c r="N413" s="4">
        <v>680300</v>
      </c>
    </row>
    <row r="414" spans="1:14" x14ac:dyDescent="0.25">
      <c r="A414" s="1">
        <f>IFERROR(RANK(B414, $B$2:$B$1003,1)+COUNTIF(B$1:B413, B414),"")</f>
        <v>188</v>
      </c>
      <c r="B414" s="1">
        <f>IFERROR(SEARCH(SearchComplete!$C$4,C414),"")</f>
        <v>2</v>
      </c>
      <c r="C414" s="1" t="s">
        <v>3334</v>
      </c>
      <c r="D414" s="1" t="s">
        <v>3335</v>
      </c>
      <c r="E414" s="1" t="s">
        <v>3336</v>
      </c>
      <c r="F414" s="1" t="s">
        <v>3337</v>
      </c>
      <c r="G414" s="1" t="s">
        <v>614</v>
      </c>
      <c r="H414" s="1" t="s">
        <v>523</v>
      </c>
      <c r="I414" s="1">
        <v>60406</v>
      </c>
      <c r="J414" s="1" t="s">
        <v>3338</v>
      </c>
      <c r="K414" s="1" t="s">
        <v>3339</v>
      </c>
      <c r="L414" s="1" t="s">
        <v>3340</v>
      </c>
      <c r="M414" s="1" t="s">
        <v>3341</v>
      </c>
      <c r="N414" s="4">
        <v>673100</v>
      </c>
    </row>
    <row r="415" spans="1:14" x14ac:dyDescent="0.25">
      <c r="A415" s="1">
        <f>IFERROR(RANK(B415, $B$2:$B$1003,1)+COUNTIF(B$1:B414, B415),"")</f>
        <v>551</v>
      </c>
      <c r="B415" s="1">
        <f>IFERROR(SEARCH(SearchComplete!$C$4,C415),"")</f>
        <v>6</v>
      </c>
      <c r="C415" s="1" t="s">
        <v>3342</v>
      </c>
      <c r="D415" s="1" t="s">
        <v>3343</v>
      </c>
      <c r="E415" s="1" t="s">
        <v>3344</v>
      </c>
      <c r="F415" s="1" t="s">
        <v>3345</v>
      </c>
      <c r="G415" s="1" t="s">
        <v>3346</v>
      </c>
      <c r="H415" s="1" t="s">
        <v>1218</v>
      </c>
      <c r="I415" s="1">
        <v>38104</v>
      </c>
      <c r="J415" s="1" t="s">
        <v>3347</v>
      </c>
      <c r="K415" s="1" t="s">
        <v>3348</v>
      </c>
      <c r="L415" s="1" t="s">
        <v>3349</v>
      </c>
      <c r="M415" s="1" t="s">
        <v>3350</v>
      </c>
      <c r="N415" s="4">
        <v>919500</v>
      </c>
    </row>
    <row r="416" spans="1:14" x14ac:dyDescent="0.25">
      <c r="A416" s="1">
        <f>IFERROR(RANK(B416, $B$2:$B$1003,1)+COUNTIF(B$1:B415, B416),"")</f>
        <v>354</v>
      </c>
      <c r="B416" s="1">
        <f>IFERROR(SEARCH(SearchComplete!$C$4,C416),"")</f>
        <v>3</v>
      </c>
      <c r="C416" s="1" t="s">
        <v>3351</v>
      </c>
      <c r="D416" s="1" t="s">
        <v>3352</v>
      </c>
      <c r="E416" s="1" t="s">
        <v>3353</v>
      </c>
      <c r="F416" s="1" t="s">
        <v>3354</v>
      </c>
      <c r="G416" s="1" t="s">
        <v>2344</v>
      </c>
      <c r="H416" s="1" t="s">
        <v>92</v>
      </c>
      <c r="I416" s="1">
        <v>48198</v>
      </c>
      <c r="J416" s="1" t="s">
        <v>3355</v>
      </c>
      <c r="K416" s="1" t="s">
        <v>3356</v>
      </c>
      <c r="L416" s="1" t="s">
        <v>3357</v>
      </c>
      <c r="M416" s="1" t="s">
        <v>3358</v>
      </c>
      <c r="N416" s="4">
        <v>455000</v>
      </c>
    </row>
    <row r="417" spans="1:14" x14ac:dyDescent="0.25">
      <c r="A417" s="1">
        <f>IFERROR(RANK(B417, $B$2:$B$1003,1)+COUNTIF(B$1:B416, B417),"")</f>
        <v>709</v>
      </c>
      <c r="B417" s="1">
        <f>IFERROR(SEARCH(SearchComplete!$C$4,C417),"")</f>
        <v>10</v>
      </c>
      <c r="C417" s="1" t="s">
        <v>3359</v>
      </c>
      <c r="D417" s="1" t="s">
        <v>3360</v>
      </c>
      <c r="E417" s="1" t="s">
        <v>3361</v>
      </c>
      <c r="F417" s="1" t="s">
        <v>3362</v>
      </c>
      <c r="G417" s="1" t="s">
        <v>3363</v>
      </c>
      <c r="H417" s="1" t="s">
        <v>26</v>
      </c>
      <c r="I417" s="1">
        <v>32962</v>
      </c>
      <c r="J417" s="1" t="s">
        <v>3364</v>
      </c>
      <c r="K417" s="1" t="s">
        <v>3365</v>
      </c>
      <c r="L417" s="1" t="s">
        <v>3366</v>
      </c>
      <c r="M417" s="1" t="s">
        <v>3367</v>
      </c>
      <c r="N417" s="4">
        <v>527200</v>
      </c>
    </row>
    <row r="418" spans="1:14" x14ac:dyDescent="0.25">
      <c r="A418" s="1">
        <f>IFERROR(RANK(B418, $B$2:$B$1003,1)+COUNTIF(B$1:B417, B418),"")</f>
        <v>485</v>
      </c>
      <c r="B418" s="1">
        <f>IFERROR(SEARCH(SearchComplete!$C$4,C418),"")</f>
        <v>5</v>
      </c>
      <c r="C418" s="1" t="s">
        <v>3368</v>
      </c>
      <c r="D418" s="1" t="s">
        <v>3369</v>
      </c>
      <c r="E418" s="1" t="s">
        <v>3370</v>
      </c>
      <c r="F418" s="1" t="s">
        <v>938</v>
      </c>
      <c r="G418" s="1" t="s">
        <v>939</v>
      </c>
      <c r="H418" s="1" t="s">
        <v>940</v>
      </c>
      <c r="I418" s="1">
        <v>64127</v>
      </c>
      <c r="J418" s="1" t="s">
        <v>3371</v>
      </c>
      <c r="K418" s="1" t="s">
        <v>3372</v>
      </c>
      <c r="L418" s="1" t="s">
        <v>3373</v>
      </c>
      <c r="M418" s="1" t="s">
        <v>3374</v>
      </c>
      <c r="N418" s="4">
        <v>908600</v>
      </c>
    </row>
    <row r="419" spans="1:14" x14ac:dyDescent="0.25">
      <c r="A419" s="1">
        <f>IFERROR(RANK(B419, $B$2:$B$1003,1)+COUNTIF(B$1:B418, B419),"")</f>
        <v>674</v>
      </c>
      <c r="B419" s="1">
        <f>IFERROR(SEARCH(SearchComplete!$C$4,C419),"")</f>
        <v>9</v>
      </c>
      <c r="C419" s="1" t="s">
        <v>3375</v>
      </c>
      <c r="D419" s="1" t="s">
        <v>3376</v>
      </c>
      <c r="E419" s="1" t="s">
        <v>3377</v>
      </c>
      <c r="F419" s="1" t="s">
        <v>3378</v>
      </c>
      <c r="G419" s="1" t="s">
        <v>2527</v>
      </c>
      <c r="H419" s="1" t="s">
        <v>287</v>
      </c>
      <c r="I419" s="1">
        <v>17815</v>
      </c>
      <c r="J419" s="1" t="s">
        <v>3379</v>
      </c>
      <c r="K419" s="1" t="s">
        <v>3380</v>
      </c>
      <c r="L419" s="1" t="s">
        <v>3381</v>
      </c>
      <c r="M419" s="1" t="s">
        <v>3382</v>
      </c>
      <c r="N419" s="4">
        <v>985500</v>
      </c>
    </row>
    <row r="420" spans="1:14" x14ac:dyDescent="0.25">
      <c r="A420" s="1">
        <f>IFERROR(RANK(B420, $B$2:$B$1003,1)+COUNTIF(B$1:B419, B420),"")</f>
        <v>53</v>
      </c>
      <c r="B420" s="1">
        <f>IFERROR(SEARCH(SearchComplete!$C$4,C420),"")</f>
        <v>1</v>
      </c>
      <c r="C420" s="1" t="s">
        <v>3383</v>
      </c>
      <c r="D420" s="1" t="s">
        <v>3384</v>
      </c>
      <c r="E420" s="1" t="s">
        <v>3385</v>
      </c>
      <c r="F420" s="1" t="s">
        <v>3386</v>
      </c>
      <c r="G420" s="1" t="s">
        <v>313</v>
      </c>
      <c r="H420" s="1" t="s">
        <v>196</v>
      </c>
      <c r="I420" s="1">
        <v>8854</v>
      </c>
      <c r="J420" s="1" t="s">
        <v>3387</v>
      </c>
      <c r="K420" s="1" t="s">
        <v>3388</v>
      </c>
      <c r="L420" s="1" t="s">
        <v>3389</v>
      </c>
      <c r="M420" s="1" t="s">
        <v>3390</v>
      </c>
      <c r="N420" s="4">
        <v>961000</v>
      </c>
    </row>
    <row r="421" spans="1:14" x14ac:dyDescent="0.25">
      <c r="A421" s="1">
        <f>IFERROR(RANK(B421, $B$2:$B$1003,1)+COUNTIF(B$1:B420, B421),"")</f>
        <v>189</v>
      </c>
      <c r="B421" s="1">
        <f>IFERROR(SEARCH(SearchComplete!$C$4,C421),"")</f>
        <v>2</v>
      </c>
      <c r="C421" s="1" t="s">
        <v>3391</v>
      </c>
      <c r="D421" s="1" t="s">
        <v>3392</v>
      </c>
      <c r="E421" s="1" t="s">
        <v>3393</v>
      </c>
      <c r="F421" s="1" t="s">
        <v>1018</v>
      </c>
      <c r="G421" s="1" t="s">
        <v>3394</v>
      </c>
      <c r="H421" s="1" t="s">
        <v>1261</v>
      </c>
      <c r="I421" s="1">
        <v>23219</v>
      </c>
      <c r="J421" s="1" t="s">
        <v>3395</v>
      </c>
      <c r="K421" s="1" t="s">
        <v>3396</v>
      </c>
      <c r="L421" s="1" t="s">
        <v>3397</v>
      </c>
      <c r="M421" s="1" t="s">
        <v>3398</v>
      </c>
      <c r="N421" s="4">
        <v>573400</v>
      </c>
    </row>
    <row r="422" spans="1:14" x14ac:dyDescent="0.25">
      <c r="A422" s="1">
        <f>IFERROR(RANK(B422, $B$2:$B$1003,1)+COUNTIF(B$1:B421, B422),"")</f>
        <v>486</v>
      </c>
      <c r="B422" s="1">
        <f>IFERROR(SEARCH(SearchComplete!$C$4,C422),"")</f>
        <v>5</v>
      </c>
      <c r="C422" s="1" t="s">
        <v>3399</v>
      </c>
      <c r="D422" s="1" t="s">
        <v>3400</v>
      </c>
      <c r="E422" s="1" t="s">
        <v>3401</v>
      </c>
      <c r="F422" s="1" t="s">
        <v>3402</v>
      </c>
      <c r="G422" s="1" t="s">
        <v>205</v>
      </c>
      <c r="H422" s="1" t="s">
        <v>16</v>
      </c>
      <c r="I422" s="1">
        <v>91601</v>
      </c>
      <c r="J422" s="1" t="s">
        <v>3403</v>
      </c>
      <c r="K422" s="1" t="s">
        <v>3404</v>
      </c>
      <c r="L422" s="1" t="s">
        <v>3405</v>
      </c>
      <c r="M422" s="1" t="s">
        <v>3406</v>
      </c>
      <c r="N422" s="4">
        <v>758400</v>
      </c>
    </row>
    <row r="423" spans="1:14" x14ac:dyDescent="0.25">
      <c r="A423" s="1" t="str">
        <f>IFERROR(RANK(B423, $B$2:$B$1003,1)+COUNTIF(B$1:B422, B423),"")</f>
        <v/>
      </c>
      <c r="B423" s="1" t="str">
        <f>IFERROR(SEARCH(SearchComplete!$C$4,C423),"")</f>
        <v/>
      </c>
      <c r="C423" s="1" t="s">
        <v>3407</v>
      </c>
      <c r="D423" s="1" t="s">
        <v>3408</v>
      </c>
      <c r="E423" s="1" t="s">
        <v>3409</v>
      </c>
      <c r="F423" s="1" t="s">
        <v>3410</v>
      </c>
      <c r="G423" s="1" t="s">
        <v>3411</v>
      </c>
      <c r="H423" s="1" t="s">
        <v>158</v>
      </c>
      <c r="I423" s="1">
        <v>81212</v>
      </c>
      <c r="J423" s="1" t="s">
        <v>3412</v>
      </c>
      <c r="K423" s="1" t="s">
        <v>3413</v>
      </c>
      <c r="L423" s="1" t="s">
        <v>3414</v>
      </c>
      <c r="M423" s="1" t="s">
        <v>3415</v>
      </c>
      <c r="N423" s="4">
        <v>963400</v>
      </c>
    </row>
    <row r="424" spans="1:14" x14ac:dyDescent="0.25">
      <c r="A424" s="1">
        <f>IFERROR(RANK(B424, $B$2:$B$1003,1)+COUNTIF(B$1:B423, B424),"")</f>
        <v>487</v>
      </c>
      <c r="B424" s="1">
        <f>IFERROR(SEARCH(SearchComplete!$C$4,C424),"")</f>
        <v>5</v>
      </c>
      <c r="C424" s="1" t="s">
        <v>3416</v>
      </c>
      <c r="D424" s="1" t="s">
        <v>3417</v>
      </c>
      <c r="E424" s="1" t="s">
        <v>3418</v>
      </c>
      <c r="F424" s="1" t="s">
        <v>3419</v>
      </c>
      <c r="G424" s="1" t="s">
        <v>342</v>
      </c>
      <c r="H424" s="1" t="s">
        <v>196</v>
      </c>
      <c r="I424" s="1">
        <v>7054</v>
      </c>
      <c r="J424" s="1" t="s">
        <v>3420</v>
      </c>
      <c r="K424" s="1" t="s">
        <v>3421</v>
      </c>
      <c r="L424" s="1" t="s">
        <v>3422</v>
      </c>
      <c r="M424" s="1" t="s">
        <v>3423</v>
      </c>
      <c r="N424" s="4">
        <v>85600</v>
      </c>
    </row>
    <row r="425" spans="1:14" x14ac:dyDescent="0.25">
      <c r="A425" s="1">
        <f>IFERROR(RANK(B425, $B$2:$B$1003,1)+COUNTIF(B$1:B424, B425),"")</f>
        <v>190</v>
      </c>
      <c r="B425" s="1">
        <f>IFERROR(SEARCH(SearchComplete!$C$4,C425),"")</f>
        <v>2</v>
      </c>
      <c r="C425" s="1" t="s">
        <v>3424</v>
      </c>
      <c r="D425" s="1" t="s">
        <v>3425</v>
      </c>
      <c r="E425" s="1" t="s">
        <v>3426</v>
      </c>
      <c r="F425" s="1" t="s">
        <v>2076</v>
      </c>
      <c r="G425" s="1" t="s">
        <v>1284</v>
      </c>
      <c r="H425" s="1" t="s">
        <v>196</v>
      </c>
      <c r="I425" s="1">
        <v>7105</v>
      </c>
      <c r="J425" s="1" t="s">
        <v>3427</v>
      </c>
      <c r="K425" s="1" t="s">
        <v>3428</v>
      </c>
      <c r="L425" s="1" t="s">
        <v>3429</v>
      </c>
      <c r="M425" s="1" t="s">
        <v>3430</v>
      </c>
      <c r="N425" s="4">
        <v>837400</v>
      </c>
    </row>
    <row r="426" spans="1:14" x14ac:dyDescent="0.25">
      <c r="A426" s="1" t="str">
        <f>IFERROR(RANK(B426, $B$2:$B$1003,1)+COUNTIF(B$1:B425, B426),"")</f>
        <v/>
      </c>
      <c r="B426" s="1" t="str">
        <f>IFERROR(SEARCH(SearchComplete!$C$4,C426),"")</f>
        <v/>
      </c>
      <c r="C426" s="1" t="s">
        <v>3431</v>
      </c>
      <c r="D426" s="1" t="s">
        <v>3432</v>
      </c>
      <c r="E426" s="1" t="s">
        <v>3433</v>
      </c>
      <c r="F426" s="1" t="s">
        <v>3434</v>
      </c>
      <c r="G426" s="1" t="s">
        <v>3435</v>
      </c>
      <c r="H426" s="1" t="s">
        <v>196</v>
      </c>
      <c r="I426" s="1">
        <v>8723</v>
      </c>
      <c r="J426" s="1" t="s">
        <v>3436</v>
      </c>
      <c r="K426" s="1" t="s">
        <v>3437</v>
      </c>
      <c r="L426" s="1" t="s">
        <v>3438</v>
      </c>
      <c r="M426" s="1" t="s">
        <v>3439</v>
      </c>
      <c r="N426" s="4">
        <v>349500</v>
      </c>
    </row>
    <row r="427" spans="1:14" x14ac:dyDescent="0.25">
      <c r="A427" s="1">
        <f>IFERROR(RANK(B427, $B$2:$B$1003,1)+COUNTIF(B$1:B426, B427),"")</f>
        <v>730</v>
      </c>
      <c r="B427" s="1">
        <f>IFERROR(SEARCH(SearchComplete!$C$4,C427),"")</f>
        <v>11</v>
      </c>
      <c r="C427" s="1" t="s">
        <v>3440</v>
      </c>
      <c r="D427" s="1" t="s">
        <v>3441</v>
      </c>
      <c r="E427" s="1" t="s">
        <v>3442</v>
      </c>
      <c r="F427" s="1" t="s">
        <v>3443</v>
      </c>
      <c r="G427" s="1" t="s">
        <v>3444</v>
      </c>
      <c r="H427" s="1" t="s">
        <v>3445</v>
      </c>
      <c r="I427" s="1">
        <v>41018</v>
      </c>
      <c r="J427" s="1" t="s">
        <v>3446</v>
      </c>
      <c r="K427" s="1" t="s">
        <v>3447</v>
      </c>
      <c r="L427" s="1" t="s">
        <v>3448</v>
      </c>
      <c r="M427" s="1" t="s">
        <v>3449</v>
      </c>
      <c r="N427" s="4">
        <v>542600</v>
      </c>
    </row>
    <row r="428" spans="1:14" x14ac:dyDescent="0.25">
      <c r="A428" s="1" t="str">
        <f>IFERROR(RANK(B428, $B$2:$B$1003,1)+COUNTIF(B$1:B427, B428),"")</f>
        <v/>
      </c>
      <c r="B428" s="1" t="str">
        <f>IFERROR(SEARCH(SearchComplete!$C$4,C428),"")</f>
        <v/>
      </c>
      <c r="C428" s="1" t="s">
        <v>3450</v>
      </c>
      <c r="D428" s="1" t="s">
        <v>3451</v>
      </c>
      <c r="E428" s="1" t="s">
        <v>3452</v>
      </c>
      <c r="F428" s="1" t="s">
        <v>3453</v>
      </c>
      <c r="G428" s="1" t="s">
        <v>3454</v>
      </c>
      <c r="H428" s="1" t="s">
        <v>109</v>
      </c>
      <c r="I428" s="1">
        <v>78041</v>
      </c>
      <c r="J428" s="1" t="s">
        <v>3455</v>
      </c>
      <c r="K428" s="1" t="s">
        <v>3456</v>
      </c>
      <c r="L428" s="1" t="s">
        <v>3457</v>
      </c>
      <c r="M428" s="1" t="s">
        <v>3458</v>
      </c>
      <c r="N428" s="4">
        <v>899200</v>
      </c>
    </row>
    <row r="429" spans="1:14" x14ac:dyDescent="0.25">
      <c r="A429" s="1">
        <f>IFERROR(RANK(B429, $B$2:$B$1003,1)+COUNTIF(B$1:B428, B429),"")</f>
        <v>54</v>
      </c>
      <c r="B429" s="1">
        <f>IFERROR(SEARCH(SearchComplete!$C$4,C429),"")</f>
        <v>1</v>
      </c>
      <c r="C429" s="1" t="s">
        <v>3459</v>
      </c>
      <c r="D429" s="1" t="s">
        <v>3460</v>
      </c>
      <c r="E429" s="1" t="s">
        <v>3461</v>
      </c>
      <c r="F429" s="1" t="s">
        <v>3462</v>
      </c>
      <c r="G429" s="1" t="s">
        <v>863</v>
      </c>
      <c r="H429" s="1" t="s">
        <v>864</v>
      </c>
      <c r="I429" s="1">
        <v>6606</v>
      </c>
      <c r="J429" s="1" t="s">
        <v>3463</v>
      </c>
      <c r="K429" s="1" t="s">
        <v>3464</v>
      </c>
      <c r="L429" s="1" t="s">
        <v>3465</v>
      </c>
      <c r="M429" s="1" t="s">
        <v>3466</v>
      </c>
      <c r="N429" s="4">
        <v>77000</v>
      </c>
    </row>
    <row r="430" spans="1:14" x14ac:dyDescent="0.25">
      <c r="A430" s="1" t="str">
        <f>IFERROR(RANK(B430, $B$2:$B$1003,1)+COUNTIF(B$1:B429, B430),"")</f>
        <v/>
      </c>
      <c r="B430" s="1" t="str">
        <f>IFERROR(SEARCH(SearchComplete!$C$4,C430),"")</f>
        <v/>
      </c>
      <c r="C430" s="1" t="s">
        <v>3467</v>
      </c>
      <c r="D430" s="1" t="s">
        <v>3468</v>
      </c>
      <c r="E430" s="1" t="s">
        <v>3469</v>
      </c>
      <c r="F430" s="1" t="s">
        <v>3470</v>
      </c>
      <c r="G430" s="1" t="s">
        <v>195</v>
      </c>
      <c r="H430" s="1" t="s">
        <v>196</v>
      </c>
      <c r="I430" s="1">
        <v>7424</v>
      </c>
      <c r="J430" s="1" t="s">
        <v>3471</v>
      </c>
      <c r="K430" s="1" t="s">
        <v>3472</v>
      </c>
      <c r="L430" s="1" t="s">
        <v>3473</v>
      </c>
      <c r="M430" s="1" t="s">
        <v>3474</v>
      </c>
      <c r="N430" s="4">
        <v>672200</v>
      </c>
    </row>
    <row r="431" spans="1:14" x14ac:dyDescent="0.25">
      <c r="A431" s="1">
        <f>IFERROR(RANK(B431, $B$2:$B$1003,1)+COUNTIF(B$1:B430, B431),"")</f>
        <v>191</v>
      </c>
      <c r="B431" s="1">
        <f>IFERROR(SEARCH(SearchComplete!$C$4,C431),"")</f>
        <v>2</v>
      </c>
      <c r="C431" s="1" t="s">
        <v>3475</v>
      </c>
      <c r="D431" s="1" t="s">
        <v>3476</v>
      </c>
      <c r="E431" s="1" t="s">
        <v>3477</v>
      </c>
      <c r="F431" s="1" t="s">
        <v>3478</v>
      </c>
      <c r="G431" s="1" t="s">
        <v>342</v>
      </c>
      <c r="H431" s="1" t="s">
        <v>196</v>
      </c>
      <c r="I431" s="1">
        <v>7869</v>
      </c>
      <c r="J431" s="1" t="s">
        <v>3479</v>
      </c>
      <c r="K431" s="1" t="s">
        <v>3480</v>
      </c>
      <c r="L431" s="1" t="s">
        <v>3481</v>
      </c>
      <c r="M431" s="1" t="s">
        <v>3482</v>
      </c>
      <c r="N431" s="4">
        <v>285800</v>
      </c>
    </row>
    <row r="432" spans="1:14" x14ac:dyDescent="0.25">
      <c r="A432" s="1">
        <f>IFERROR(RANK(B432, $B$2:$B$1003,1)+COUNTIF(B$1:B431, B432),"")</f>
        <v>418</v>
      </c>
      <c r="B432" s="1">
        <f>IFERROR(SEARCH(SearchComplete!$C$4,C432),"")</f>
        <v>4</v>
      </c>
      <c r="C432" s="1" t="s">
        <v>3483</v>
      </c>
      <c r="D432" s="1" t="s">
        <v>3484</v>
      </c>
      <c r="E432" s="1" t="s">
        <v>3485</v>
      </c>
      <c r="F432" s="1" t="s">
        <v>3486</v>
      </c>
      <c r="G432" s="1" t="s">
        <v>1896</v>
      </c>
      <c r="H432" s="1" t="s">
        <v>3487</v>
      </c>
      <c r="I432" s="1">
        <v>52802</v>
      </c>
      <c r="J432" s="1" t="s">
        <v>3488</v>
      </c>
      <c r="K432" s="1" t="s">
        <v>3489</v>
      </c>
      <c r="L432" s="1" t="s">
        <v>3490</v>
      </c>
      <c r="M432" s="1" t="s">
        <v>3491</v>
      </c>
      <c r="N432" s="4">
        <v>362700</v>
      </c>
    </row>
    <row r="433" spans="1:14" x14ac:dyDescent="0.25">
      <c r="A433" s="1">
        <f>IFERROR(RANK(B433, $B$2:$B$1003,1)+COUNTIF(B$1:B432, B433),"")</f>
        <v>355</v>
      </c>
      <c r="B433" s="1">
        <f>IFERROR(SEARCH(SearchComplete!$C$4,C433),"")</f>
        <v>3</v>
      </c>
      <c r="C433" s="1" t="s">
        <v>3492</v>
      </c>
      <c r="D433" s="1" t="s">
        <v>3493</v>
      </c>
      <c r="E433" s="1" t="s">
        <v>3494</v>
      </c>
      <c r="F433" s="1" t="s">
        <v>957</v>
      </c>
      <c r="G433" s="1" t="s">
        <v>195</v>
      </c>
      <c r="H433" s="1" t="s">
        <v>196</v>
      </c>
      <c r="I433" s="1">
        <v>7503</v>
      </c>
      <c r="J433" s="1" t="s">
        <v>3495</v>
      </c>
      <c r="K433" s="1" t="s">
        <v>3496</v>
      </c>
      <c r="L433" s="1" t="s">
        <v>3497</v>
      </c>
      <c r="M433" s="1" t="s">
        <v>3498</v>
      </c>
      <c r="N433" s="4">
        <v>576600</v>
      </c>
    </row>
    <row r="434" spans="1:14" x14ac:dyDescent="0.25">
      <c r="A434" s="1">
        <f>IFERROR(RANK(B434, $B$2:$B$1003,1)+COUNTIF(B$1:B433, B434),"")</f>
        <v>488</v>
      </c>
      <c r="B434" s="1">
        <f>IFERROR(SEARCH(SearchComplete!$C$4,C434),"")</f>
        <v>5</v>
      </c>
      <c r="C434" s="1" t="s">
        <v>3499</v>
      </c>
      <c r="D434" s="1" t="s">
        <v>3500</v>
      </c>
      <c r="E434" s="1" t="s">
        <v>3501</v>
      </c>
      <c r="F434" s="1" t="s">
        <v>506</v>
      </c>
      <c r="G434" s="1" t="s">
        <v>507</v>
      </c>
      <c r="H434" s="1" t="s">
        <v>196</v>
      </c>
      <c r="I434" s="1">
        <v>7728</v>
      </c>
      <c r="J434" s="1" t="s">
        <v>3502</v>
      </c>
      <c r="K434" s="1" t="s">
        <v>3503</v>
      </c>
      <c r="L434" s="1" t="s">
        <v>3504</v>
      </c>
      <c r="M434" s="1" t="s">
        <v>3505</v>
      </c>
      <c r="N434" s="4">
        <v>148800</v>
      </c>
    </row>
    <row r="435" spans="1:14" x14ac:dyDescent="0.25">
      <c r="A435" s="1" t="str">
        <f>IFERROR(RANK(B435, $B$2:$B$1003,1)+COUNTIF(B$1:B434, B435),"")</f>
        <v/>
      </c>
      <c r="B435" s="1" t="str">
        <f>IFERROR(SEARCH(SearchComplete!$C$4,C435),"")</f>
        <v/>
      </c>
      <c r="C435" s="1" t="s">
        <v>3506</v>
      </c>
      <c r="D435" s="1" t="s">
        <v>3507</v>
      </c>
      <c r="E435" s="1" t="s">
        <v>3508</v>
      </c>
      <c r="F435" s="1" t="s">
        <v>3509</v>
      </c>
      <c r="G435" s="1" t="s">
        <v>1077</v>
      </c>
      <c r="H435" s="1" t="s">
        <v>287</v>
      </c>
      <c r="I435" s="1">
        <v>18335</v>
      </c>
      <c r="J435" s="1" t="s">
        <v>3510</v>
      </c>
      <c r="K435" s="1" t="s">
        <v>3511</v>
      </c>
      <c r="L435" s="1" t="s">
        <v>3512</v>
      </c>
      <c r="M435" s="1" t="s">
        <v>3513</v>
      </c>
      <c r="N435" s="4">
        <v>627200</v>
      </c>
    </row>
    <row r="436" spans="1:14" x14ac:dyDescent="0.25">
      <c r="A436" s="1">
        <f>IFERROR(RANK(B436, $B$2:$B$1003,1)+COUNTIF(B$1:B435, B436),"")</f>
        <v>192</v>
      </c>
      <c r="B436" s="1">
        <f>IFERROR(SEARCH(SearchComplete!$C$4,C436),"")</f>
        <v>2</v>
      </c>
      <c r="C436" s="1" t="s">
        <v>3514</v>
      </c>
      <c r="D436" s="1" t="s">
        <v>3515</v>
      </c>
      <c r="E436" s="1" t="s">
        <v>3508</v>
      </c>
      <c r="F436" s="1" t="s">
        <v>3516</v>
      </c>
      <c r="G436" s="1" t="s">
        <v>1077</v>
      </c>
      <c r="H436" s="1" t="s">
        <v>287</v>
      </c>
      <c r="I436" s="1">
        <v>18360</v>
      </c>
      <c r="J436" s="1" t="s">
        <v>3517</v>
      </c>
      <c r="K436" s="1" t="s">
        <v>3518</v>
      </c>
      <c r="L436" s="1" t="s">
        <v>3519</v>
      </c>
      <c r="M436" s="1" t="s">
        <v>3520</v>
      </c>
      <c r="N436" s="4">
        <v>198200</v>
      </c>
    </row>
    <row r="437" spans="1:14" x14ac:dyDescent="0.25">
      <c r="A437" s="1" t="str">
        <f>IFERROR(RANK(B437, $B$2:$B$1003,1)+COUNTIF(B$1:B436, B437),"")</f>
        <v/>
      </c>
      <c r="B437" s="1" t="str">
        <f>IFERROR(SEARCH(SearchComplete!$C$4,C437),"")</f>
        <v/>
      </c>
      <c r="C437" s="1" t="s">
        <v>3521</v>
      </c>
      <c r="D437" s="1" t="s">
        <v>3522</v>
      </c>
      <c r="E437" s="1" t="s">
        <v>3523</v>
      </c>
      <c r="F437" s="1" t="s">
        <v>3524</v>
      </c>
      <c r="G437" s="1" t="s">
        <v>1327</v>
      </c>
      <c r="H437" s="1" t="s">
        <v>287</v>
      </c>
      <c r="I437" s="1">
        <v>19070</v>
      </c>
      <c r="J437" s="1" t="s">
        <v>3525</v>
      </c>
      <c r="K437" s="1" t="s">
        <v>3526</v>
      </c>
      <c r="L437" s="1" t="s">
        <v>3527</v>
      </c>
      <c r="M437" s="1" t="s">
        <v>3528</v>
      </c>
      <c r="N437" s="4">
        <v>711800</v>
      </c>
    </row>
    <row r="438" spans="1:14" x14ac:dyDescent="0.25">
      <c r="A438" s="1">
        <f>IFERROR(RANK(B438, $B$2:$B$1003,1)+COUNTIF(B$1:B437, B438),"")</f>
        <v>419</v>
      </c>
      <c r="B438" s="1">
        <f>IFERROR(SEARCH(SearchComplete!$C$4,C438),"")</f>
        <v>4</v>
      </c>
      <c r="C438" s="1" t="s">
        <v>3529</v>
      </c>
      <c r="D438" s="1" t="s">
        <v>3530</v>
      </c>
      <c r="E438" s="1" t="s">
        <v>3531</v>
      </c>
      <c r="F438" s="1" t="s">
        <v>1226</v>
      </c>
      <c r="G438" s="1" t="s">
        <v>1227</v>
      </c>
      <c r="H438" s="1" t="s">
        <v>109</v>
      </c>
      <c r="I438" s="1">
        <v>79106</v>
      </c>
      <c r="J438" s="1" t="s">
        <v>3532</v>
      </c>
      <c r="K438" s="1" t="s">
        <v>3533</v>
      </c>
      <c r="L438" s="1" t="s">
        <v>3534</v>
      </c>
      <c r="M438" s="1" t="s">
        <v>3535</v>
      </c>
      <c r="N438" s="4">
        <v>378100</v>
      </c>
    </row>
    <row r="439" spans="1:14" x14ac:dyDescent="0.25">
      <c r="A439" s="1">
        <f>IFERROR(RANK(B439, $B$2:$B$1003,1)+COUNTIF(B$1:B438, B439),"")</f>
        <v>193</v>
      </c>
      <c r="B439" s="1">
        <f>IFERROR(SEARCH(SearchComplete!$C$4,C439),"")</f>
        <v>2</v>
      </c>
      <c r="C439" s="1" t="s">
        <v>3536</v>
      </c>
      <c r="D439" s="1" t="s">
        <v>3537</v>
      </c>
      <c r="E439" s="1" t="s">
        <v>3538</v>
      </c>
      <c r="F439" s="1" t="s">
        <v>3539</v>
      </c>
      <c r="G439" s="1" t="s">
        <v>205</v>
      </c>
      <c r="H439" s="1" t="s">
        <v>16</v>
      </c>
      <c r="I439" s="1">
        <v>90650</v>
      </c>
      <c r="J439" s="1" t="s">
        <v>3540</v>
      </c>
      <c r="K439" s="1" t="s">
        <v>3541</v>
      </c>
      <c r="L439" s="1" t="s">
        <v>3542</v>
      </c>
      <c r="M439" s="1" t="s">
        <v>3543</v>
      </c>
      <c r="N439" s="4">
        <v>494600</v>
      </c>
    </row>
    <row r="440" spans="1:14" x14ac:dyDescent="0.25">
      <c r="A440" s="1">
        <f>IFERROR(RANK(B440, $B$2:$B$1003,1)+COUNTIF(B$1:B439, B440),"")</f>
        <v>489</v>
      </c>
      <c r="B440" s="1">
        <f>IFERROR(SEARCH(SearchComplete!$C$4,C440),"")</f>
        <v>5</v>
      </c>
      <c r="C440" s="1" t="s">
        <v>3544</v>
      </c>
      <c r="D440" s="1" t="s">
        <v>3545</v>
      </c>
      <c r="E440" s="1" t="s">
        <v>3546</v>
      </c>
      <c r="F440" s="1" t="s">
        <v>2527</v>
      </c>
      <c r="G440" s="1" t="s">
        <v>3547</v>
      </c>
      <c r="H440" s="1" t="s">
        <v>3548</v>
      </c>
      <c r="I440" s="1">
        <v>29201</v>
      </c>
      <c r="J440" s="1" t="s">
        <v>3549</v>
      </c>
      <c r="K440" s="1" t="s">
        <v>3550</v>
      </c>
      <c r="L440" s="1" t="s">
        <v>3551</v>
      </c>
      <c r="M440" s="1" t="s">
        <v>3552</v>
      </c>
      <c r="N440" s="4">
        <v>802100</v>
      </c>
    </row>
    <row r="441" spans="1:14" x14ac:dyDescent="0.25">
      <c r="A441" s="1">
        <f>IFERROR(RANK(B441, $B$2:$B$1003,1)+COUNTIF(B$1:B440, B441),"")</f>
        <v>420</v>
      </c>
      <c r="B441" s="1">
        <f>IFERROR(SEARCH(SearchComplete!$C$4,C441),"")</f>
        <v>4</v>
      </c>
      <c r="C441" s="1" t="s">
        <v>3553</v>
      </c>
      <c r="D441" s="1" t="s">
        <v>3554</v>
      </c>
      <c r="E441" s="1" t="s">
        <v>3555</v>
      </c>
      <c r="F441" s="1" t="s">
        <v>3556</v>
      </c>
      <c r="G441" s="1" t="s">
        <v>296</v>
      </c>
      <c r="H441" s="1" t="s">
        <v>196</v>
      </c>
      <c r="I441" s="1">
        <v>7094</v>
      </c>
      <c r="J441" s="1" t="s">
        <v>3557</v>
      </c>
      <c r="K441" s="1" t="s">
        <v>3558</v>
      </c>
      <c r="L441" s="1" t="s">
        <v>3559</v>
      </c>
      <c r="M441" s="1" t="s">
        <v>3560</v>
      </c>
      <c r="N441" s="4">
        <v>341800</v>
      </c>
    </row>
    <row r="442" spans="1:14" x14ac:dyDescent="0.25">
      <c r="A442" s="1">
        <f>IFERROR(RANK(B442, $B$2:$B$1003,1)+COUNTIF(B$1:B441, B442),"")</f>
        <v>421</v>
      </c>
      <c r="B442" s="1">
        <f>IFERROR(SEARCH(SearchComplete!$C$4,C442),"")</f>
        <v>4</v>
      </c>
      <c r="C442" s="1" t="s">
        <v>3561</v>
      </c>
      <c r="D442" s="1" t="s">
        <v>3562</v>
      </c>
      <c r="E442" s="1" t="s">
        <v>3563</v>
      </c>
      <c r="F442" s="1" t="s">
        <v>3564</v>
      </c>
      <c r="G442" s="1" t="s">
        <v>1077</v>
      </c>
      <c r="H442" s="1" t="s">
        <v>940</v>
      </c>
      <c r="I442" s="1">
        <v>63456</v>
      </c>
      <c r="J442" s="1" t="s">
        <v>3565</v>
      </c>
      <c r="K442" s="1" t="s">
        <v>3566</v>
      </c>
      <c r="L442" s="1" t="s">
        <v>3567</v>
      </c>
      <c r="M442" s="1" t="s">
        <v>3568</v>
      </c>
      <c r="N442" s="4">
        <v>976800</v>
      </c>
    </row>
    <row r="443" spans="1:14" x14ac:dyDescent="0.25">
      <c r="A443" s="1">
        <f>IFERROR(RANK(B443, $B$2:$B$1003,1)+COUNTIF(B$1:B442, B443),"")</f>
        <v>194</v>
      </c>
      <c r="B443" s="1">
        <f>IFERROR(SEARCH(SearchComplete!$C$4,C443),"")</f>
        <v>2</v>
      </c>
      <c r="C443" s="1" t="s">
        <v>3569</v>
      </c>
      <c r="D443" s="1" t="s">
        <v>3570</v>
      </c>
      <c r="E443" s="1" t="s">
        <v>3571</v>
      </c>
      <c r="F443" s="1" t="s">
        <v>3572</v>
      </c>
      <c r="G443" s="1" t="s">
        <v>1592</v>
      </c>
      <c r="H443" s="1" t="s">
        <v>864</v>
      </c>
      <c r="I443" s="1">
        <v>6473</v>
      </c>
      <c r="J443" s="1" t="s">
        <v>3573</v>
      </c>
      <c r="K443" s="1" t="s">
        <v>3574</v>
      </c>
      <c r="L443" s="1" t="s">
        <v>3575</v>
      </c>
      <c r="M443" s="1" t="s">
        <v>3576</v>
      </c>
      <c r="N443" s="4">
        <v>280300</v>
      </c>
    </row>
    <row r="444" spans="1:14" x14ac:dyDescent="0.25">
      <c r="A444" s="1">
        <f>IFERROR(RANK(B444, $B$2:$B$1003,1)+COUNTIF(B$1:B443, B444),"")</f>
        <v>55</v>
      </c>
      <c r="B444" s="1">
        <f>IFERROR(SEARCH(SearchComplete!$C$4,C444),"")</f>
        <v>1</v>
      </c>
      <c r="C444" s="1" t="s">
        <v>3577</v>
      </c>
      <c r="D444" s="1" t="s">
        <v>3578</v>
      </c>
      <c r="E444" s="1" t="s">
        <v>3579</v>
      </c>
      <c r="F444" s="1" t="s">
        <v>3580</v>
      </c>
      <c r="G444" s="1" t="s">
        <v>1061</v>
      </c>
      <c r="H444" s="1" t="s">
        <v>196</v>
      </c>
      <c r="I444" s="1">
        <v>7675</v>
      </c>
      <c r="J444" s="1" t="s">
        <v>3581</v>
      </c>
      <c r="K444" s="1" t="s">
        <v>3582</v>
      </c>
      <c r="L444" s="1" t="s">
        <v>3583</v>
      </c>
      <c r="M444" s="1" t="s">
        <v>3584</v>
      </c>
      <c r="N444" s="4">
        <v>91800</v>
      </c>
    </row>
    <row r="445" spans="1:14" x14ac:dyDescent="0.25">
      <c r="A445" s="1">
        <f>IFERROR(RANK(B445, $B$2:$B$1003,1)+COUNTIF(B$1:B444, B445),"")</f>
        <v>195</v>
      </c>
      <c r="B445" s="1">
        <f>IFERROR(SEARCH(SearchComplete!$C$4,C445),"")</f>
        <v>2</v>
      </c>
      <c r="C445" s="1" t="s">
        <v>3585</v>
      </c>
      <c r="D445" s="1" t="s">
        <v>3586</v>
      </c>
      <c r="E445" s="1" t="s">
        <v>3571</v>
      </c>
      <c r="F445" s="1" t="s">
        <v>3572</v>
      </c>
      <c r="G445" s="1" t="s">
        <v>1592</v>
      </c>
      <c r="H445" s="1" t="s">
        <v>864</v>
      </c>
      <c r="I445" s="1">
        <v>6473</v>
      </c>
      <c r="J445" s="1" t="s">
        <v>3587</v>
      </c>
      <c r="K445" s="1" t="s">
        <v>3588</v>
      </c>
      <c r="L445" s="1" t="s">
        <v>3589</v>
      </c>
      <c r="M445" s="1" t="s">
        <v>3590</v>
      </c>
      <c r="N445" s="4">
        <v>940500</v>
      </c>
    </row>
    <row r="446" spans="1:14" x14ac:dyDescent="0.25">
      <c r="A446" s="1" t="str">
        <f>IFERROR(RANK(B446, $B$2:$B$1003,1)+COUNTIF(B$1:B445, B446),"")</f>
        <v/>
      </c>
      <c r="B446" s="1" t="str">
        <f>IFERROR(SEARCH(SearchComplete!$C$4,C446),"")</f>
        <v/>
      </c>
      <c r="C446" s="1" t="s">
        <v>3591</v>
      </c>
      <c r="D446" s="1" t="s">
        <v>3592</v>
      </c>
      <c r="E446" s="1" t="s">
        <v>3593</v>
      </c>
      <c r="F446" s="1" t="s">
        <v>259</v>
      </c>
      <c r="G446" s="1" t="s">
        <v>260</v>
      </c>
      <c r="H446" s="1" t="s">
        <v>261</v>
      </c>
      <c r="I446" s="1">
        <v>11231</v>
      </c>
      <c r="J446" s="1" t="s">
        <v>3594</v>
      </c>
      <c r="K446" s="1" t="s">
        <v>3595</v>
      </c>
      <c r="L446" s="1" t="s">
        <v>3596</v>
      </c>
      <c r="M446" s="1" t="s">
        <v>3597</v>
      </c>
      <c r="N446" s="4">
        <v>529700</v>
      </c>
    </row>
    <row r="447" spans="1:14" x14ac:dyDescent="0.25">
      <c r="A447" s="1">
        <f>IFERROR(RANK(B447, $B$2:$B$1003,1)+COUNTIF(B$1:B446, B447),"")</f>
        <v>196</v>
      </c>
      <c r="B447" s="1">
        <f>IFERROR(SEARCH(SearchComplete!$C$4,C447),"")</f>
        <v>2</v>
      </c>
      <c r="C447" s="1" t="s">
        <v>3598</v>
      </c>
      <c r="D447" s="1" t="s">
        <v>3599</v>
      </c>
      <c r="E447" s="1" t="s">
        <v>3461</v>
      </c>
      <c r="F447" s="1" t="s">
        <v>3462</v>
      </c>
      <c r="G447" s="1" t="s">
        <v>863</v>
      </c>
      <c r="H447" s="1" t="s">
        <v>864</v>
      </c>
      <c r="I447" s="1">
        <v>6606</v>
      </c>
      <c r="J447" s="1" t="s">
        <v>3600</v>
      </c>
      <c r="K447" s="1" t="s">
        <v>3601</v>
      </c>
      <c r="L447" s="1" t="s">
        <v>3602</v>
      </c>
      <c r="M447" s="1" t="s">
        <v>3603</v>
      </c>
      <c r="N447" s="4">
        <v>450000</v>
      </c>
    </row>
    <row r="448" spans="1:14" x14ac:dyDescent="0.25">
      <c r="A448" s="1">
        <f>IFERROR(RANK(B448, $B$2:$B$1003,1)+COUNTIF(B$1:B447, B448),"")</f>
        <v>197</v>
      </c>
      <c r="B448" s="1">
        <f>IFERROR(SEARCH(SearchComplete!$C$4,C448),"")</f>
        <v>2</v>
      </c>
      <c r="C448" s="1" t="s">
        <v>3604</v>
      </c>
      <c r="D448" s="1" t="s">
        <v>3605</v>
      </c>
      <c r="E448" s="1" t="s">
        <v>3606</v>
      </c>
      <c r="F448" s="1" t="s">
        <v>3607</v>
      </c>
      <c r="G448" s="1" t="s">
        <v>205</v>
      </c>
      <c r="H448" s="1" t="s">
        <v>16</v>
      </c>
      <c r="I448" s="1">
        <v>90248</v>
      </c>
      <c r="J448" s="1" t="s">
        <v>3608</v>
      </c>
      <c r="K448" s="1" t="s">
        <v>3609</v>
      </c>
      <c r="L448" s="1" t="s">
        <v>3610</v>
      </c>
      <c r="M448" s="1" t="s">
        <v>3611</v>
      </c>
      <c r="N448" s="4">
        <v>652900</v>
      </c>
    </row>
    <row r="449" spans="1:14" x14ac:dyDescent="0.25">
      <c r="A449" s="1" t="str">
        <f>IFERROR(RANK(B449, $B$2:$B$1003,1)+COUNTIF(B$1:B448, B449),"")</f>
        <v/>
      </c>
      <c r="B449" s="1" t="str">
        <f>IFERROR(SEARCH(SearchComplete!$C$4,C449),"")</f>
        <v/>
      </c>
      <c r="C449" s="1" t="s">
        <v>3612</v>
      </c>
      <c r="D449" s="1" t="s">
        <v>3613</v>
      </c>
      <c r="E449" s="1" t="s">
        <v>3614</v>
      </c>
      <c r="F449" s="1" t="s">
        <v>449</v>
      </c>
      <c r="G449" s="1" t="s">
        <v>450</v>
      </c>
      <c r="H449" s="1" t="s">
        <v>26</v>
      </c>
      <c r="I449" s="1">
        <v>33016</v>
      </c>
      <c r="J449" s="1" t="s">
        <v>3615</v>
      </c>
      <c r="K449" s="1" t="s">
        <v>3616</v>
      </c>
      <c r="L449" s="1" t="s">
        <v>3617</v>
      </c>
      <c r="M449" s="1" t="s">
        <v>3618</v>
      </c>
      <c r="N449" s="4">
        <v>346300</v>
      </c>
    </row>
    <row r="450" spans="1:14" x14ac:dyDescent="0.25">
      <c r="A450" s="1">
        <f>IFERROR(RANK(B450, $B$2:$B$1003,1)+COUNTIF(B$1:B449, B450),"")</f>
        <v>56</v>
      </c>
      <c r="B450" s="1">
        <f>IFERROR(SEARCH(SearchComplete!$C$4,C450),"")</f>
        <v>1</v>
      </c>
      <c r="C450" s="1" t="s">
        <v>3619</v>
      </c>
      <c r="D450" s="1" t="s">
        <v>3620</v>
      </c>
      <c r="E450" s="1" t="s">
        <v>3621</v>
      </c>
      <c r="F450" s="1" t="s">
        <v>3622</v>
      </c>
      <c r="G450" s="1" t="s">
        <v>278</v>
      </c>
      <c r="H450" s="1" t="s">
        <v>196</v>
      </c>
      <c r="I450" s="1">
        <v>8876</v>
      </c>
      <c r="J450" s="1" t="s">
        <v>3623</v>
      </c>
      <c r="K450" s="1" t="s">
        <v>3624</v>
      </c>
      <c r="L450" s="1" t="s">
        <v>3625</v>
      </c>
      <c r="M450" s="1" t="s">
        <v>3626</v>
      </c>
      <c r="N450" s="4">
        <v>234600</v>
      </c>
    </row>
    <row r="451" spans="1:14" x14ac:dyDescent="0.25">
      <c r="A451" s="1">
        <f>IFERROR(RANK(B451, $B$2:$B$1003,1)+COUNTIF(B$1:B450, B451),"")</f>
        <v>731</v>
      </c>
      <c r="B451" s="1">
        <f>IFERROR(SEARCH(SearchComplete!$C$4,C451),"")</f>
        <v>11</v>
      </c>
      <c r="C451" s="1" t="s">
        <v>3627</v>
      </c>
      <c r="D451" s="1" t="s">
        <v>3628</v>
      </c>
      <c r="E451" s="1" t="s">
        <v>3629</v>
      </c>
      <c r="F451" s="1" t="s">
        <v>3630</v>
      </c>
      <c r="G451" s="1" t="s">
        <v>965</v>
      </c>
      <c r="H451" s="1" t="s">
        <v>73</v>
      </c>
      <c r="I451" s="1">
        <v>25401</v>
      </c>
      <c r="J451" s="1" t="s">
        <v>3631</v>
      </c>
      <c r="K451" s="1" t="s">
        <v>3632</v>
      </c>
      <c r="L451" s="1" t="s">
        <v>3633</v>
      </c>
      <c r="M451" s="1" t="s">
        <v>3634</v>
      </c>
      <c r="N451" s="4">
        <v>461200</v>
      </c>
    </row>
    <row r="452" spans="1:14" x14ac:dyDescent="0.25">
      <c r="A452" s="1" t="str">
        <f>IFERROR(RANK(B452, $B$2:$B$1003,1)+COUNTIF(B$1:B451, B452),"")</f>
        <v/>
      </c>
      <c r="B452" s="1" t="str">
        <f>IFERROR(SEARCH(SearchComplete!$C$4,C452),"")</f>
        <v/>
      </c>
      <c r="C452" s="1" t="s">
        <v>3635</v>
      </c>
      <c r="D452" s="1" t="s">
        <v>3636</v>
      </c>
      <c r="E452" s="1" t="s">
        <v>3637</v>
      </c>
      <c r="F452" s="1" t="s">
        <v>2076</v>
      </c>
      <c r="G452" s="1" t="s">
        <v>1284</v>
      </c>
      <c r="H452" s="1" t="s">
        <v>196</v>
      </c>
      <c r="I452" s="1">
        <v>7114</v>
      </c>
      <c r="J452" s="1" t="s">
        <v>3638</v>
      </c>
      <c r="K452" s="1" t="s">
        <v>3639</v>
      </c>
      <c r="L452" s="1" t="s">
        <v>3640</v>
      </c>
      <c r="M452" s="1" t="s">
        <v>3641</v>
      </c>
      <c r="N452" s="4">
        <v>409100</v>
      </c>
    </row>
    <row r="453" spans="1:14" x14ac:dyDescent="0.25">
      <c r="A453" s="1">
        <f>IFERROR(RANK(B453, $B$2:$B$1003,1)+COUNTIF(B$1:B452, B453),"")</f>
        <v>57</v>
      </c>
      <c r="B453" s="1">
        <f>IFERROR(SEARCH(SearchComplete!$C$4,C453),"")</f>
        <v>1</v>
      </c>
      <c r="C453" s="1" t="s">
        <v>3642</v>
      </c>
      <c r="D453" s="1" t="s">
        <v>3643</v>
      </c>
      <c r="E453" s="1" t="s">
        <v>3644</v>
      </c>
      <c r="F453" s="1" t="s">
        <v>3645</v>
      </c>
      <c r="G453" s="1" t="s">
        <v>1061</v>
      </c>
      <c r="H453" s="1" t="s">
        <v>196</v>
      </c>
      <c r="I453" s="1">
        <v>7026</v>
      </c>
      <c r="J453" s="1" t="s">
        <v>3646</v>
      </c>
      <c r="K453" s="1" t="s">
        <v>3647</v>
      </c>
      <c r="L453" s="1" t="s">
        <v>3648</v>
      </c>
      <c r="M453" s="1" t="s">
        <v>3649</v>
      </c>
      <c r="N453" s="4">
        <v>468800</v>
      </c>
    </row>
    <row r="454" spans="1:14" x14ac:dyDescent="0.25">
      <c r="A454" s="1" t="str">
        <f>IFERROR(RANK(B454, $B$2:$B$1003,1)+COUNTIF(B$1:B453, B454),"")</f>
        <v/>
      </c>
      <c r="B454" s="1" t="str">
        <f>IFERROR(SEARCH(SearchComplete!$C$4,C454),"")</f>
        <v/>
      </c>
      <c r="C454" s="1" t="s">
        <v>3650</v>
      </c>
      <c r="D454" s="1" t="s">
        <v>3651</v>
      </c>
      <c r="E454" s="1" t="s">
        <v>3652</v>
      </c>
      <c r="F454" s="1" t="s">
        <v>3653</v>
      </c>
      <c r="G454" s="1" t="s">
        <v>3654</v>
      </c>
      <c r="H454" s="1" t="s">
        <v>109</v>
      </c>
      <c r="I454" s="1">
        <v>76450</v>
      </c>
      <c r="J454" s="1" t="s">
        <v>3655</v>
      </c>
      <c r="K454" s="1" t="s">
        <v>3656</v>
      </c>
      <c r="L454" s="1" t="s">
        <v>3657</v>
      </c>
      <c r="M454" s="1" t="s">
        <v>3658</v>
      </c>
      <c r="N454" s="4">
        <v>918100</v>
      </c>
    </row>
    <row r="455" spans="1:14" x14ac:dyDescent="0.25">
      <c r="A455" s="1">
        <f>IFERROR(RANK(B455, $B$2:$B$1003,1)+COUNTIF(B$1:B454, B455),"")</f>
        <v>198</v>
      </c>
      <c r="B455" s="1">
        <f>IFERROR(SEARCH(SearchComplete!$C$4,C455),"")</f>
        <v>2</v>
      </c>
      <c r="C455" s="1" t="s">
        <v>3659</v>
      </c>
      <c r="D455" s="1" t="s">
        <v>3660</v>
      </c>
      <c r="E455" s="1" t="s">
        <v>3661</v>
      </c>
      <c r="F455" s="1" t="s">
        <v>3662</v>
      </c>
      <c r="G455" s="1" t="s">
        <v>313</v>
      </c>
      <c r="H455" s="1" t="s">
        <v>196</v>
      </c>
      <c r="I455" s="1">
        <v>8902</v>
      </c>
      <c r="J455" s="1" t="s">
        <v>3663</v>
      </c>
      <c r="K455" s="1" t="s">
        <v>3664</v>
      </c>
      <c r="L455" s="1" t="s">
        <v>3665</v>
      </c>
      <c r="M455" s="1" t="s">
        <v>3666</v>
      </c>
      <c r="N455" s="4">
        <v>11000</v>
      </c>
    </row>
    <row r="456" spans="1:14" x14ac:dyDescent="0.25">
      <c r="A456" s="1">
        <f>IFERROR(RANK(B456, $B$2:$B$1003,1)+COUNTIF(B$1:B455, B456),"")</f>
        <v>58</v>
      </c>
      <c r="B456" s="1">
        <f>IFERROR(SEARCH(SearchComplete!$C$4,C456),"")</f>
        <v>1</v>
      </c>
      <c r="C456" s="1" t="s">
        <v>3667</v>
      </c>
      <c r="D456" s="1" t="s">
        <v>3668</v>
      </c>
      <c r="E456" s="1" t="s">
        <v>3669</v>
      </c>
      <c r="F456" s="1" t="s">
        <v>1017</v>
      </c>
      <c r="G456" s="1" t="s">
        <v>1018</v>
      </c>
      <c r="H456" s="1" t="s">
        <v>261</v>
      </c>
      <c r="I456" s="1">
        <v>10301</v>
      </c>
      <c r="J456" s="1" t="s">
        <v>3670</v>
      </c>
      <c r="K456" s="1" t="s">
        <v>3671</v>
      </c>
      <c r="L456" s="1" t="s">
        <v>3672</v>
      </c>
      <c r="M456" s="1" t="s">
        <v>3673</v>
      </c>
      <c r="N456" s="4">
        <v>783900</v>
      </c>
    </row>
    <row r="457" spans="1:14" x14ac:dyDescent="0.25">
      <c r="A457" s="1">
        <f>IFERROR(RANK(B457, $B$2:$B$1003,1)+COUNTIF(B$1:B456, B457),"")</f>
        <v>490</v>
      </c>
      <c r="B457" s="1">
        <f>IFERROR(SEARCH(SearchComplete!$C$4,C457),"")</f>
        <v>5</v>
      </c>
      <c r="C457" s="1" t="s">
        <v>3674</v>
      </c>
      <c r="D457" s="1" t="s">
        <v>3675</v>
      </c>
      <c r="E457" s="1" t="s">
        <v>3676</v>
      </c>
      <c r="F457" s="1" t="s">
        <v>3677</v>
      </c>
      <c r="G457" s="1" t="s">
        <v>3678</v>
      </c>
      <c r="H457" s="1" t="s">
        <v>233</v>
      </c>
      <c r="I457" s="1">
        <v>20657</v>
      </c>
      <c r="J457" s="1" t="s">
        <v>3679</v>
      </c>
      <c r="K457" s="1" t="s">
        <v>3680</v>
      </c>
      <c r="L457" s="1" t="s">
        <v>3681</v>
      </c>
      <c r="M457" s="1" t="s">
        <v>3682</v>
      </c>
      <c r="N457" s="4">
        <v>490600</v>
      </c>
    </row>
    <row r="458" spans="1:14" x14ac:dyDescent="0.25">
      <c r="A458" s="1" t="str">
        <f>IFERROR(RANK(B458, $B$2:$B$1003,1)+COUNTIF(B$1:B457, B458),"")</f>
        <v/>
      </c>
      <c r="B458" s="1" t="str">
        <f>IFERROR(SEARCH(SearchComplete!$C$4,C458),"")</f>
        <v/>
      </c>
      <c r="C458" s="1" t="s">
        <v>3683</v>
      </c>
      <c r="D458" s="1" t="s">
        <v>3684</v>
      </c>
      <c r="E458" s="1" t="s">
        <v>3685</v>
      </c>
      <c r="F458" s="1" t="s">
        <v>3686</v>
      </c>
      <c r="G458" s="1" t="s">
        <v>3151</v>
      </c>
      <c r="H458" s="1" t="s">
        <v>92</v>
      </c>
      <c r="I458" s="1">
        <v>48310</v>
      </c>
      <c r="J458" s="1" t="s">
        <v>3687</v>
      </c>
      <c r="K458" s="1" t="s">
        <v>3688</v>
      </c>
      <c r="L458" s="1" t="s">
        <v>3689</v>
      </c>
      <c r="M458" s="1" t="s">
        <v>3690</v>
      </c>
      <c r="N458" s="4">
        <v>130800</v>
      </c>
    </row>
    <row r="459" spans="1:14" x14ac:dyDescent="0.25">
      <c r="A459" s="1">
        <f>IFERROR(RANK(B459, $B$2:$B$1003,1)+COUNTIF(B$1:B458, B459),"")</f>
        <v>491</v>
      </c>
      <c r="B459" s="1">
        <f>IFERROR(SEARCH(SearchComplete!$C$4,C459),"")</f>
        <v>5</v>
      </c>
      <c r="C459" s="1" t="s">
        <v>3691</v>
      </c>
      <c r="D459" s="1" t="s">
        <v>3692</v>
      </c>
      <c r="E459" s="1" t="s">
        <v>3693</v>
      </c>
      <c r="F459" s="1" t="s">
        <v>3694</v>
      </c>
      <c r="G459" s="1" t="s">
        <v>3695</v>
      </c>
      <c r="H459" s="1" t="s">
        <v>940</v>
      </c>
      <c r="I459" s="1">
        <v>65781</v>
      </c>
      <c r="J459" s="1" t="s">
        <v>3696</v>
      </c>
      <c r="K459" s="1" t="s">
        <v>3697</v>
      </c>
      <c r="L459" s="1" t="s">
        <v>3698</v>
      </c>
      <c r="M459" s="1" t="s">
        <v>3699</v>
      </c>
      <c r="N459" s="4">
        <v>344700</v>
      </c>
    </row>
    <row r="460" spans="1:14" x14ac:dyDescent="0.25">
      <c r="A460" s="1">
        <f>IFERROR(RANK(B460, $B$2:$B$1003,1)+COUNTIF(B$1:B459, B460),"")</f>
        <v>675</v>
      </c>
      <c r="B460" s="1">
        <f>IFERROR(SEARCH(SearchComplete!$C$4,C460),"")</f>
        <v>9</v>
      </c>
      <c r="C460" s="1" t="s">
        <v>3700</v>
      </c>
      <c r="D460" s="1" t="s">
        <v>3701</v>
      </c>
      <c r="E460" s="1" t="s">
        <v>3702</v>
      </c>
      <c r="F460" s="1" t="s">
        <v>3703</v>
      </c>
      <c r="G460" s="1" t="s">
        <v>1379</v>
      </c>
      <c r="H460" s="1" t="s">
        <v>26</v>
      </c>
      <c r="I460" s="1">
        <v>32746</v>
      </c>
      <c r="J460" s="1" t="s">
        <v>3704</v>
      </c>
      <c r="K460" s="1" t="s">
        <v>3705</v>
      </c>
      <c r="L460" s="1" t="s">
        <v>3706</v>
      </c>
      <c r="M460" s="1" t="s">
        <v>3707</v>
      </c>
      <c r="N460" s="4">
        <v>337300</v>
      </c>
    </row>
    <row r="461" spans="1:14" x14ac:dyDescent="0.25">
      <c r="A461" s="1">
        <f>IFERROR(RANK(B461, $B$2:$B$1003,1)+COUNTIF(B$1:B460, B461),"")</f>
        <v>199</v>
      </c>
      <c r="B461" s="1">
        <f>IFERROR(SEARCH(SearchComplete!$C$4,C461),"")</f>
        <v>2</v>
      </c>
      <c r="C461" s="1" t="s">
        <v>3708</v>
      </c>
      <c r="D461" s="1" t="s">
        <v>3709</v>
      </c>
      <c r="E461" s="1" t="s">
        <v>3710</v>
      </c>
      <c r="F461" s="1" t="s">
        <v>3159</v>
      </c>
      <c r="G461" s="1" t="s">
        <v>1061</v>
      </c>
      <c r="H461" s="1" t="s">
        <v>196</v>
      </c>
      <c r="I461" s="1">
        <v>7631</v>
      </c>
      <c r="J461" s="1" t="s">
        <v>3711</v>
      </c>
      <c r="K461" s="1" t="s">
        <v>3712</v>
      </c>
      <c r="L461" s="1" t="s">
        <v>3713</v>
      </c>
      <c r="M461" s="1" t="s">
        <v>3714</v>
      </c>
      <c r="N461" s="4">
        <v>716600</v>
      </c>
    </row>
    <row r="462" spans="1:14" x14ac:dyDescent="0.25">
      <c r="A462" s="1" t="str">
        <f>IFERROR(RANK(B462, $B$2:$B$1003,1)+COUNTIF(B$1:B461, B462),"")</f>
        <v/>
      </c>
      <c r="B462" s="1" t="str">
        <f>IFERROR(SEARCH(SearchComplete!$C$4,C462),"")</f>
        <v/>
      </c>
      <c r="C462" s="1" t="s">
        <v>3715</v>
      </c>
      <c r="D462" s="1" t="s">
        <v>3716</v>
      </c>
      <c r="E462" s="1" t="s">
        <v>3717</v>
      </c>
      <c r="F462" s="1" t="s">
        <v>3159</v>
      </c>
      <c r="G462" s="1" t="s">
        <v>1397</v>
      </c>
      <c r="H462" s="1" t="s">
        <v>158</v>
      </c>
      <c r="I462" s="1">
        <v>80110</v>
      </c>
      <c r="J462" s="1" t="s">
        <v>3718</v>
      </c>
      <c r="K462" s="1" t="s">
        <v>3719</v>
      </c>
      <c r="L462" s="1" t="s">
        <v>3720</v>
      </c>
      <c r="M462" s="1" t="s">
        <v>3721</v>
      </c>
      <c r="N462" s="4">
        <v>614100</v>
      </c>
    </row>
    <row r="463" spans="1:14" x14ac:dyDescent="0.25">
      <c r="A463" s="1">
        <f>IFERROR(RANK(B463, $B$2:$B$1003,1)+COUNTIF(B$1:B462, B463),"")</f>
        <v>422</v>
      </c>
      <c r="B463" s="1">
        <f>IFERROR(SEARCH(SearchComplete!$C$4,C463),"")</f>
        <v>4</v>
      </c>
      <c r="C463" s="1" t="s">
        <v>3722</v>
      </c>
      <c r="D463" s="1" t="s">
        <v>3723</v>
      </c>
      <c r="E463" s="1" t="s">
        <v>3702</v>
      </c>
      <c r="F463" s="1" t="s">
        <v>3703</v>
      </c>
      <c r="G463" s="1" t="s">
        <v>1379</v>
      </c>
      <c r="H463" s="1" t="s">
        <v>26</v>
      </c>
      <c r="I463" s="1">
        <v>32746</v>
      </c>
      <c r="J463" s="1" t="s">
        <v>3724</v>
      </c>
      <c r="K463" s="1" t="s">
        <v>3725</v>
      </c>
      <c r="L463" s="1" t="s">
        <v>3726</v>
      </c>
      <c r="M463" s="1" t="s">
        <v>3727</v>
      </c>
      <c r="N463" s="4">
        <v>188400</v>
      </c>
    </row>
    <row r="464" spans="1:14" x14ac:dyDescent="0.25">
      <c r="A464" s="1">
        <f>IFERROR(RANK(B464, $B$2:$B$1003,1)+COUNTIF(B$1:B463, B464),"")</f>
        <v>754</v>
      </c>
      <c r="B464" s="1">
        <f>IFERROR(SEARCH(SearchComplete!$C$4,C464),"")</f>
        <v>12</v>
      </c>
      <c r="C464" s="1" t="s">
        <v>3728</v>
      </c>
      <c r="D464" s="1" t="s">
        <v>3729</v>
      </c>
      <c r="E464" s="1" t="s">
        <v>3730</v>
      </c>
      <c r="F464" s="1" t="s">
        <v>3731</v>
      </c>
      <c r="G464" s="1" t="s">
        <v>44</v>
      </c>
      <c r="H464" s="1" t="s">
        <v>16</v>
      </c>
      <c r="I464" s="1">
        <v>95742</v>
      </c>
      <c r="J464" s="1" t="s">
        <v>3732</v>
      </c>
      <c r="K464" s="1" t="s">
        <v>3733</v>
      </c>
      <c r="L464" s="1" t="s">
        <v>3734</v>
      </c>
      <c r="M464" s="1" t="s">
        <v>3735</v>
      </c>
      <c r="N464" s="4">
        <v>613900</v>
      </c>
    </row>
    <row r="465" spans="1:14" x14ac:dyDescent="0.25">
      <c r="A465" s="1" t="str">
        <f>IFERROR(RANK(B465, $B$2:$B$1003,1)+COUNTIF(B$1:B464, B465),"")</f>
        <v/>
      </c>
      <c r="B465" s="1" t="str">
        <f>IFERROR(SEARCH(SearchComplete!$C$4,C465),"")</f>
        <v/>
      </c>
      <c r="C465" s="1" t="s">
        <v>3736</v>
      </c>
      <c r="D465" s="1" t="s">
        <v>3737</v>
      </c>
      <c r="E465" s="1" t="s">
        <v>3738</v>
      </c>
      <c r="F465" s="1" t="s">
        <v>3739</v>
      </c>
      <c r="G465" s="1" t="s">
        <v>167</v>
      </c>
      <c r="H465" s="1" t="s">
        <v>233</v>
      </c>
      <c r="I465" s="1">
        <v>20904</v>
      </c>
      <c r="J465" s="1" t="s">
        <v>3740</v>
      </c>
      <c r="K465" s="1" t="s">
        <v>3741</v>
      </c>
      <c r="L465" s="1" t="s">
        <v>3742</v>
      </c>
      <c r="M465" s="1" t="s">
        <v>3743</v>
      </c>
      <c r="N465" s="4">
        <v>654100</v>
      </c>
    </row>
    <row r="466" spans="1:14" x14ac:dyDescent="0.25">
      <c r="A466" s="1">
        <f>IFERROR(RANK(B466, $B$2:$B$1003,1)+COUNTIF(B$1:B465, B466),"")</f>
        <v>200</v>
      </c>
      <c r="B466" s="1">
        <f>IFERROR(SEARCH(SearchComplete!$C$4,C466),"")</f>
        <v>2</v>
      </c>
      <c r="C466" s="1" t="s">
        <v>3744</v>
      </c>
      <c r="D466" s="1" t="s">
        <v>3745</v>
      </c>
      <c r="E466" s="1" t="s">
        <v>3746</v>
      </c>
      <c r="F466" s="1" t="s">
        <v>205</v>
      </c>
      <c r="G466" s="1" t="s">
        <v>205</v>
      </c>
      <c r="H466" s="1" t="s">
        <v>16</v>
      </c>
      <c r="I466" s="1">
        <v>90002</v>
      </c>
      <c r="J466" s="1" t="s">
        <v>3747</v>
      </c>
      <c r="K466" s="1" t="s">
        <v>3748</v>
      </c>
      <c r="L466" s="1" t="s">
        <v>3749</v>
      </c>
      <c r="M466" s="1" t="s">
        <v>3750</v>
      </c>
      <c r="N466" s="4">
        <v>272000</v>
      </c>
    </row>
    <row r="467" spans="1:14" x14ac:dyDescent="0.25">
      <c r="A467" s="1" t="str">
        <f>IFERROR(RANK(B467, $B$2:$B$1003,1)+COUNTIF(B$1:B466, B467),"")</f>
        <v/>
      </c>
      <c r="B467" s="1" t="str">
        <f>IFERROR(SEARCH(SearchComplete!$C$4,C467),"")</f>
        <v/>
      </c>
      <c r="C467" s="1" t="s">
        <v>3751</v>
      </c>
      <c r="D467" s="1" t="s">
        <v>3752</v>
      </c>
      <c r="E467" s="1" t="s">
        <v>3753</v>
      </c>
      <c r="F467" s="1" t="s">
        <v>3462</v>
      </c>
      <c r="G467" s="1" t="s">
        <v>863</v>
      </c>
      <c r="H467" s="1" t="s">
        <v>864</v>
      </c>
      <c r="I467" s="1">
        <v>6608</v>
      </c>
      <c r="J467" s="1" t="s">
        <v>3754</v>
      </c>
      <c r="K467" s="1" t="s">
        <v>3755</v>
      </c>
      <c r="L467" s="1" t="s">
        <v>3756</v>
      </c>
      <c r="M467" s="1" t="s">
        <v>3757</v>
      </c>
      <c r="N467" s="4">
        <v>398000</v>
      </c>
    </row>
    <row r="468" spans="1:14" x14ac:dyDescent="0.25">
      <c r="A468" s="1">
        <f>IFERROR(RANK(B468, $B$2:$B$1003,1)+COUNTIF(B$1:B467, B468),"")</f>
        <v>201</v>
      </c>
      <c r="B468" s="1">
        <f>IFERROR(SEARCH(SearchComplete!$C$4,C468),"")</f>
        <v>2</v>
      </c>
      <c r="C468" s="1" t="s">
        <v>3758</v>
      </c>
      <c r="D468" s="1" t="s">
        <v>3759</v>
      </c>
      <c r="E468" s="1" t="s">
        <v>3760</v>
      </c>
      <c r="F468" s="1" t="s">
        <v>674</v>
      </c>
      <c r="G468" s="1" t="s">
        <v>675</v>
      </c>
      <c r="H468" s="1" t="s">
        <v>16</v>
      </c>
      <c r="I468" s="1">
        <v>95350</v>
      </c>
      <c r="J468" s="1" t="s">
        <v>3761</v>
      </c>
      <c r="K468" s="1" t="s">
        <v>3762</v>
      </c>
      <c r="L468" s="1" t="s">
        <v>3763</v>
      </c>
      <c r="M468" s="1" t="s">
        <v>3764</v>
      </c>
      <c r="N468" s="4">
        <v>964400</v>
      </c>
    </row>
    <row r="469" spans="1:14" x14ac:dyDescent="0.25">
      <c r="A469" s="1" t="str">
        <f>IFERROR(RANK(B469, $B$2:$B$1003,1)+COUNTIF(B$1:B468, B469),"")</f>
        <v/>
      </c>
      <c r="B469" s="1" t="str">
        <f>IFERROR(SEARCH(SearchComplete!$C$4,C469),"")</f>
        <v/>
      </c>
      <c r="C469" s="1" t="s">
        <v>3765</v>
      </c>
      <c r="D469" s="1" t="s">
        <v>3766</v>
      </c>
      <c r="E469" s="1" t="s">
        <v>3767</v>
      </c>
      <c r="F469" s="1" t="s">
        <v>3768</v>
      </c>
      <c r="G469" s="1" t="s">
        <v>3769</v>
      </c>
      <c r="H469" s="1" t="s">
        <v>196</v>
      </c>
      <c r="I469" s="1">
        <v>8223</v>
      </c>
      <c r="J469" s="1" t="s">
        <v>3770</v>
      </c>
      <c r="K469" s="1" t="s">
        <v>3771</v>
      </c>
      <c r="L469" s="1" t="s">
        <v>3772</v>
      </c>
      <c r="M469" s="1" t="s">
        <v>3773</v>
      </c>
      <c r="N469" s="4">
        <v>575300</v>
      </c>
    </row>
    <row r="470" spans="1:14" x14ac:dyDescent="0.25">
      <c r="A470" s="1">
        <f>IFERROR(RANK(B470, $B$2:$B$1003,1)+COUNTIF(B$1:B469, B470),"")</f>
        <v>769</v>
      </c>
      <c r="B470" s="1">
        <f>IFERROR(SEARCH(SearchComplete!$C$4,C470),"")</f>
        <v>13</v>
      </c>
      <c r="C470" s="1" t="s">
        <v>3774</v>
      </c>
      <c r="D470" s="1" t="s">
        <v>3775</v>
      </c>
      <c r="E470" s="1" t="s">
        <v>3776</v>
      </c>
      <c r="F470" s="1" t="s">
        <v>3777</v>
      </c>
      <c r="G470" s="1" t="s">
        <v>2151</v>
      </c>
      <c r="H470" s="1" t="s">
        <v>138</v>
      </c>
      <c r="I470" s="1">
        <v>98109</v>
      </c>
      <c r="J470" s="1" t="s">
        <v>3778</v>
      </c>
      <c r="K470" s="1" t="s">
        <v>3779</v>
      </c>
      <c r="L470" s="1" t="s">
        <v>3780</v>
      </c>
      <c r="M470" s="1" t="s">
        <v>3781</v>
      </c>
      <c r="N470" s="4">
        <v>603700</v>
      </c>
    </row>
    <row r="471" spans="1:14" x14ac:dyDescent="0.25">
      <c r="A471" s="1">
        <f>IFERROR(RANK(B471, $B$2:$B$1003,1)+COUNTIF(B$1:B470, B471),"")</f>
        <v>552</v>
      </c>
      <c r="B471" s="1">
        <f>IFERROR(SEARCH(SearchComplete!$C$4,C471),"")</f>
        <v>6</v>
      </c>
      <c r="C471" s="1" t="s">
        <v>3782</v>
      </c>
      <c r="D471" s="1" t="s">
        <v>3783</v>
      </c>
      <c r="E471" s="1" t="s">
        <v>3784</v>
      </c>
      <c r="F471" s="1" t="s">
        <v>433</v>
      </c>
      <c r="G471" s="1" t="s">
        <v>433</v>
      </c>
      <c r="H471" s="1" t="s">
        <v>287</v>
      </c>
      <c r="I471" s="1">
        <v>19142</v>
      </c>
      <c r="J471" s="1" t="s">
        <v>3785</v>
      </c>
      <c r="K471" s="1" t="s">
        <v>3786</v>
      </c>
      <c r="L471" s="1" t="s">
        <v>3787</v>
      </c>
      <c r="M471" s="1" t="s">
        <v>3788</v>
      </c>
      <c r="N471" s="4">
        <v>48400</v>
      </c>
    </row>
    <row r="472" spans="1:14" x14ac:dyDescent="0.25">
      <c r="A472" s="1">
        <f>IFERROR(RANK(B472, $B$2:$B$1003,1)+COUNTIF(B$1:B471, B472),"")</f>
        <v>770</v>
      </c>
      <c r="B472" s="1">
        <f>IFERROR(SEARCH(SearchComplete!$C$4,C472),"")</f>
        <v>13</v>
      </c>
      <c r="C472" s="1" t="s">
        <v>3789</v>
      </c>
      <c r="D472" s="1" t="s">
        <v>3790</v>
      </c>
      <c r="E472" s="1" t="s">
        <v>3791</v>
      </c>
      <c r="F472" s="1" t="s">
        <v>3792</v>
      </c>
      <c r="G472" s="1" t="s">
        <v>251</v>
      </c>
      <c r="H472" s="1" t="s">
        <v>109</v>
      </c>
      <c r="I472" s="1">
        <v>76060</v>
      </c>
      <c r="J472" s="1" t="s">
        <v>3793</v>
      </c>
      <c r="K472" s="1" t="s">
        <v>3794</v>
      </c>
      <c r="L472" s="1" t="s">
        <v>3795</v>
      </c>
      <c r="M472" s="1" t="s">
        <v>3796</v>
      </c>
      <c r="N472" s="4">
        <v>977500</v>
      </c>
    </row>
    <row r="473" spans="1:14" x14ac:dyDescent="0.25">
      <c r="A473" s="1">
        <f>IFERROR(RANK(B473, $B$2:$B$1003,1)+COUNTIF(B$1:B472, B473),"")</f>
        <v>202</v>
      </c>
      <c r="B473" s="1">
        <f>IFERROR(SEARCH(SearchComplete!$C$4,C473),"")</f>
        <v>2</v>
      </c>
      <c r="C473" s="1" t="s">
        <v>3797</v>
      </c>
      <c r="D473" s="1" t="s">
        <v>3798</v>
      </c>
      <c r="E473" s="1" t="s">
        <v>3799</v>
      </c>
      <c r="F473" s="1" t="s">
        <v>790</v>
      </c>
      <c r="G473" s="1" t="s">
        <v>718</v>
      </c>
      <c r="H473" s="1" t="s">
        <v>158</v>
      </c>
      <c r="I473" s="1">
        <v>80214</v>
      </c>
      <c r="J473" s="1" t="s">
        <v>3800</v>
      </c>
      <c r="K473" s="1" t="s">
        <v>3801</v>
      </c>
      <c r="L473" s="1" t="s">
        <v>3802</v>
      </c>
      <c r="M473" s="1" t="s">
        <v>3803</v>
      </c>
      <c r="N473" s="4">
        <v>413400</v>
      </c>
    </row>
    <row r="474" spans="1:14" x14ac:dyDescent="0.25">
      <c r="A474" s="1">
        <f>IFERROR(RANK(B474, $B$2:$B$1003,1)+COUNTIF(B$1:B473, B474),"")</f>
        <v>603</v>
      </c>
      <c r="B474" s="1">
        <f>IFERROR(SEARCH(SearchComplete!$C$4,C474),"")</f>
        <v>7</v>
      </c>
      <c r="C474" s="1" t="s">
        <v>3804</v>
      </c>
      <c r="D474" s="1" t="s">
        <v>3805</v>
      </c>
      <c r="E474" s="1" t="s">
        <v>3806</v>
      </c>
      <c r="F474" s="1" t="s">
        <v>3807</v>
      </c>
      <c r="G474" s="1" t="s">
        <v>3808</v>
      </c>
      <c r="H474" s="1" t="s">
        <v>400</v>
      </c>
      <c r="I474" s="1">
        <v>59635</v>
      </c>
      <c r="J474" s="1" t="s">
        <v>3809</v>
      </c>
      <c r="K474" s="1" t="s">
        <v>3810</v>
      </c>
      <c r="L474" s="1" t="s">
        <v>3811</v>
      </c>
      <c r="M474" s="1" t="s">
        <v>3812</v>
      </c>
      <c r="N474" s="4">
        <v>783400</v>
      </c>
    </row>
    <row r="475" spans="1:14" x14ac:dyDescent="0.25">
      <c r="A475" s="1">
        <f>IFERROR(RANK(B475, $B$2:$B$1003,1)+COUNTIF(B$1:B474, B475),"")</f>
        <v>203</v>
      </c>
      <c r="B475" s="1">
        <f>IFERROR(SEARCH(SearchComplete!$C$4,C475),"")</f>
        <v>2</v>
      </c>
      <c r="C475" s="1" t="s">
        <v>3813</v>
      </c>
      <c r="D475" s="1" t="s">
        <v>3814</v>
      </c>
      <c r="E475" s="1" t="s">
        <v>3815</v>
      </c>
      <c r="F475" s="1" t="s">
        <v>3816</v>
      </c>
      <c r="G475" s="1" t="s">
        <v>333</v>
      </c>
      <c r="H475" s="1" t="s">
        <v>16</v>
      </c>
      <c r="I475" s="1">
        <v>94303</v>
      </c>
      <c r="J475" s="1" t="s">
        <v>3817</v>
      </c>
      <c r="K475" s="1" t="s">
        <v>3818</v>
      </c>
      <c r="L475" s="1" t="s">
        <v>3819</v>
      </c>
      <c r="M475" s="1" t="s">
        <v>3820</v>
      </c>
      <c r="N475" s="4">
        <v>294100</v>
      </c>
    </row>
    <row r="476" spans="1:14" x14ac:dyDescent="0.25">
      <c r="A476" s="1" t="str">
        <f>IFERROR(RANK(B476, $B$2:$B$1003,1)+COUNTIF(B$1:B475, B476),"")</f>
        <v/>
      </c>
      <c r="B476" s="1" t="str">
        <f>IFERROR(SEARCH(SearchComplete!$C$4,C476),"")</f>
        <v/>
      </c>
      <c r="C476" s="1" t="s">
        <v>3821</v>
      </c>
      <c r="D476" s="1" t="s">
        <v>3822</v>
      </c>
      <c r="E476" s="1" t="s">
        <v>3823</v>
      </c>
      <c r="F476" s="1" t="s">
        <v>640</v>
      </c>
      <c r="G476" s="1" t="s">
        <v>614</v>
      </c>
      <c r="H476" s="1" t="s">
        <v>523</v>
      </c>
      <c r="I476" s="1">
        <v>60173</v>
      </c>
      <c r="J476" s="1" t="s">
        <v>3824</v>
      </c>
      <c r="K476" s="1" t="s">
        <v>3825</v>
      </c>
      <c r="L476" s="1" t="s">
        <v>3826</v>
      </c>
      <c r="M476" s="1" t="s">
        <v>3827</v>
      </c>
      <c r="N476" s="4">
        <v>625800</v>
      </c>
    </row>
    <row r="477" spans="1:14" x14ac:dyDescent="0.25">
      <c r="A477" s="1">
        <f>IFERROR(RANK(B477, $B$2:$B$1003,1)+COUNTIF(B$1:B476, B477),"")</f>
        <v>553</v>
      </c>
      <c r="B477" s="1">
        <f>IFERROR(SEARCH(SearchComplete!$C$4,C477),"")</f>
        <v>6</v>
      </c>
      <c r="C477" s="1" t="s">
        <v>3828</v>
      </c>
      <c r="D477" s="1" t="s">
        <v>3829</v>
      </c>
      <c r="E477" s="1" t="s">
        <v>3830</v>
      </c>
      <c r="F477" s="1" t="s">
        <v>1344</v>
      </c>
      <c r="G477" s="1" t="s">
        <v>3831</v>
      </c>
      <c r="H477" s="1" t="s">
        <v>1346</v>
      </c>
      <c r="I477" s="1">
        <v>55431</v>
      </c>
      <c r="J477" s="1" t="s">
        <v>3832</v>
      </c>
      <c r="K477" s="1" t="s">
        <v>3833</v>
      </c>
      <c r="L477" s="1" t="s">
        <v>3834</v>
      </c>
      <c r="M477" s="1" t="s">
        <v>3835</v>
      </c>
      <c r="N477" s="4">
        <v>569100</v>
      </c>
    </row>
    <row r="478" spans="1:14" x14ac:dyDescent="0.25">
      <c r="A478" s="1">
        <f>IFERROR(RANK(B478, $B$2:$B$1003,1)+COUNTIF(B$1:B477, B478),"")</f>
        <v>204</v>
      </c>
      <c r="B478" s="1">
        <f>IFERROR(SEARCH(SearchComplete!$C$4,C478),"")</f>
        <v>2</v>
      </c>
      <c r="C478" s="1" t="s">
        <v>3836</v>
      </c>
      <c r="D478" s="1" t="s">
        <v>3837</v>
      </c>
      <c r="E478" s="1" t="s">
        <v>3838</v>
      </c>
      <c r="F478" s="1" t="s">
        <v>3839</v>
      </c>
      <c r="G478" s="1" t="s">
        <v>2328</v>
      </c>
      <c r="H478" s="1" t="s">
        <v>63</v>
      </c>
      <c r="I478" s="1">
        <v>2081</v>
      </c>
      <c r="J478" s="1" t="s">
        <v>3840</v>
      </c>
      <c r="K478" s="1" t="s">
        <v>3841</v>
      </c>
      <c r="L478" s="1" t="s">
        <v>3842</v>
      </c>
      <c r="M478" s="1" t="s">
        <v>3843</v>
      </c>
      <c r="N478" s="4">
        <v>113600</v>
      </c>
    </row>
    <row r="479" spans="1:14" x14ac:dyDescent="0.25">
      <c r="A479" s="1">
        <f>IFERROR(RANK(B479, $B$2:$B$1003,1)+COUNTIF(B$1:B478, B479),"")</f>
        <v>640</v>
      </c>
      <c r="B479" s="1">
        <f>IFERROR(SEARCH(SearchComplete!$C$4,C479),"")</f>
        <v>8</v>
      </c>
      <c r="C479" s="1" t="s">
        <v>3844</v>
      </c>
      <c r="D479" s="1" t="s">
        <v>3845</v>
      </c>
      <c r="E479" s="1" t="s">
        <v>3846</v>
      </c>
      <c r="F479" s="1" t="s">
        <v>2210</v>
      </c>
      <c r="G479" s="1" t="s">
        <v>205</v>
      </c>
      <c r="H479" s="1" t="s">
        <v>16</v>
      </c>
      <c r="I479" s="1">
        <v>90802</v>
      </c>
      <c r="J479" s="1" t="s">
        <v>3847</v>
      </c>
      <c r="K479" s="1" t="s">
        <v>3848</v>
      </c>
      <c r="L479" s="1" t="s">
        <v>3849</v>
      </c>
      <c r="M479" s="1" t="s">
        <v>3850</v>
      </c>
      <c r="N479" s="4">
        <v>575900</v>
      </c>
    </row>
    <row r="480" spans="1:14" x14ac:dyDescent="0.25">
      <c r="A480" s="1">
        <f>IFERROR(RANK(B480, $B$2:$B$1003,1)+COUNTIF(B$1:B479, B480),"")</f>
        <v>492</v>
      </c>
      <c r="B480" s="1">
        <f>IFERROR(SEARCH(SearchComplete!$C$4,C480),"")</f>
        <v>5</v>
      </c>
      <c r="C480" s="1" t="s">
        <v>3851</v>
      </c>
      <c r="D480" s="1" t="s">
        <v>3852</v>
      </c>
      <c r="E480" s="1" t="s">
        <v>3853</v>
      </c>
      <c r="F480" s="1" t="s">
        <v>604</v>
      </c>
      <c r="G480" s="1" t="s">
        <v>605</v>
      </c>
      <c r="H480" s="1" t="s">
        <v>109</v>
      </c>
      <c r="I480" s="1">
        <v>77084</v>
      </c>
      <c r="J480" s="1" t="s">
        <v>3854</v>
      </c>
      <c r="K480" s="1" t="s">
        <v>3855</v>
      </c>
      <c r="L480" s="1" t="s">
        <v>3856</v>
      </c>
      <c r="M480" s="1" t="s">
        <v>3857</v>
      </c>
      <c r="N480" s="4">
        <v>183000</v>
      </c>
    </row>
    <row r="481" spans="1:14" x14ac:dyDescent="0.25">
      <c r="A481" s="1">
        <f>IFERROR(RANK(B481, $B$2:$B$1003,1)+COUNTIF(B$1:B480, B481),"")</f>
        <v>205</v>
      </c>
      <c r="B481" s="1">
        <f>IFERROR(SEARCH(SearchComplete!$C$4,C481),"")</f>
        <v>2</v>
      </c>
      <c r="C481" s="1" t="s">
        <v>3858</v>
      </c>
      <c r="D481" s="1" t="s">
        <v>3859</v>
      </c>
      <c r="E481" s="1" t="s">
        <v>3860</v>
      </c>
      <c r="F481" s="1" t="s">
        <v>2982</v>
      </c>
      <c r="G481" s="1" t="s">
        <v>2983</v>
      </c>
      <c r="H481" s="1" t="s">
        <v>63</v>
      </c>
      <c r="I481" s="1">
        <v>1550</v>
      </c>
      <c r="J481" s="1" t="s">
        <v>3861</v>
      </c>
      <c r="K481" s="1" t="s">
        <v>3862</v>
      </c>
      <c r="L481" s="1" t="s">
        <v>3863</v>
      </c>
      <c r="M481" s="1" t="s">
        <v>3864</v>
      </c>
      <c r="N481" s="4">
        <v>822700</v>
      </c>
    </row>
    <row r="482" spans="1:14" x14ac:dyDescent="0.25">
      <c r="A482" s="1">
        <f>IFERROR(RANK(B482, $B$2:$B$1003,1)+COUNTIF(B$1:B481, B482),"")</f>
        <v>493</v>
      </c>
      <c r="B482" s="1">
        <f>IFERROR(SEARCH(SearchComplete!$C$4,C482),"")</f>
        <v>5</v>
      </c>
      <c r="C482" s="1" t="s">
        <v>3865</v>
      </c>
      <c r="D482" s="1" t="s">
        <v>3866</v>
      </c>
      <c r="E482" s="1" t="s">
        <v>3867</v>
      </c>
      <c r="F482" s="1" t="s">
        <v>3868</v>
      </c>
      <c r="G482" s="1" t="s">
        <v>3869</v>
      </c>
      <c r="H482" s="1" t="s">
        <v>874</v>
      </c>
      <c r="I482" s="1">
        <v>72903</v>
      </c>
      <c r="J482" s="1" t="s">
        <v>3870</v>
      </c>
      <c r="K482" s="1" t="s">
        <v>3871</v>
      </c>
      <c r="L482" s="1" t="s">
        <v>3872</v>
      </c>
      <c r="M482" s="1" t="s">
        <v>3873</v>
      </c>
      <c r="N482" s="4">
        <v>622000</v>
      </c>
    </row>
    <row r="483" spans="1:14" x14ac:dyDescent="0.25">
      <c r="A483" s="1">
        <f>IFERROR(RANK(B483, $B$2:$B$1003,1)+COUNTIF(B$1:B482, B483),"")</f>
        <v>641</v>
      </c>
      <c r="B483" s="1">
        <f>IFERROR(SEARCH(SearchComplete!$C$4,C483),"")</f>
        <v>8</v>
      </c>
      <c r="C483" s="1" t="s">
        <v>3874</v>
      </c>
      <c r="D483" s="1" t="s">
        <v>3875</v>
      </c>
      <c r="E483" s="1" t="s">
        <v>3876</v>
      </c>
      <c r="F483" s="1" t="s">
        <v>3877</v>
      </c>
      <c r="G483" s="1" t="s">
        <v>242</v>
      </c>
      <c r="H483" s="1" t="s">
        <v>261</v>
      </c>
      <c r="I483" s="1">
        <v>12771</v>
      </c>
      <c r="J483" s="1" t="s">
        <v>3878</v>
      </c>
      <c r="K483" s="1" t="s">
        <v>3879</v>
      </c>
      <c r="L483" s="1" t="s">
        <v>3880</v>
      </c>
      <c r="M483" s="1" t="s">
        <v>3881</v>
      </c>
      <c r="N483" s="4">
        <v>798600</v>
      </c>
    </row>
    <row r="484" spans="1:14" x14ac:dyDescent="0.25">
      <c r="A484" s="1">
        <f>IFERROR(RANK(B484, $B$2:$B$1003,1)+COUNTIF(B$1:B483, B484),"")</f>
        <v>356</v>
      </c>
      <c r="B484" s="1">
        <f>IFERROR(SEARCH(SearchComplete!$C$4,C484),"")</f>
        <v>3</v>
      </c>
      <c r="C484" s="1" t="s">
        <v>3882</v>
      </c>
      <c r="D484" s="1" t="s">
        <v>3883</v>
      </c>
      <c r="E484" s="1" t="s">
        <v>3884</v>
      </c>
      <c r="F484" s="1" t="s">
        <v>2482</v>
      </c>
      <c r="G484" s="1" t="s">
        <v>1615</v>
      </c>
      <c r="H484" s="1" t="s">
        <v>92</v>
      </c>
      <c r="I484" s="1">
        <v>48152</v>
      </c>
      <c r="J484" s="1" t="s">
        <v>3885</v>
      </c>
      <c r="K484" s="1" t="s">
        <v>3886</v>
      </c>
      <c r="L484" s="1" t="s">
        <v>3887</v>
      </c>
      <c r="M484" s="1" t="s">
        <v>3888</v>
      </c>
      <c r="N484" s="4">
        <v>581200</v>
      </c>
    </row>
    <row r="485" spans="1:14" x14ac:dyDescent="0.25">
      <c r="A485" s="1">
        <f>IFERROR(RANK(B485, $B$2:$B$1003,1)+COUNTIF(B$1:B484, B485),"")</f>
        <v>206</v>
      </c>
      <c r="B485" s="1">
        <f>IFERROR(SEARCH(SearchComplete!$C$4,C485),"")</f>
        <v>2</v>
      </c>
      <c r="C485" s="1" t="s">
        <v>3889</v>
      </c>
      <c r="D485" s="1" t="s">
        <v>3890</v>
      </c>
      <c r="E485" s="1" t="s">
        <v>3891</v>
      </c>
      <c r="F485" s="1" t="s">
        <v>3892</v>
      </c>
      <c r="G485" s="1" t="s">
        <v>2528</v>
      </c>
      <c r="H485" s="1" t="s">
        <v>287</v>
      </c>
      <c r="I485" s="1">
        <v>17522</v>
      </c>
      <c r="J485" s="1" t="s">
        <v>3893</v>
      </c>
      <c r="K485" s="1" t="s">
        <v>3894</v>
      </c>
      <c r="L485" s="1" t="s">
        <v>3895</v>
      </c>
      <c r="M485" s="1" t="s">
        <v>3896</v>
      </c>
      <c r="N485" s="4">
        <v>994900</v>
      </c>
    </row>
    <row r="486" spans="1:14" x14ac:dyDescent="0.25">
      <c r="A486" s="1" t="str">
        <f>IFERROR(RANK(B486, $B$2:$B$1003,1)+COUNTIF(B$1:B485, B486),"")</f>
        <v/>
      </c>
      <c r="B486" s="1" t="str">
        <f>IFERROR(SEARCH(SearchComplete!$C$4,C486),"")</f>
        <v/>
      </c>
      <c r="C486" s="1" t="s">
        <v>3897</v>
      </c>
      <c r="D486" s="1" t="s">
        <v>3898</v>
      </c>
      <c r="E486" s="1" t="s">
        <v>3899</v>
      </c>
      <c r="F486" s="1" t="s">
        <v>734</v>
      </c>
      <c r="G486" s="1" t="s">
        <v>735</v>
      </c>
      <c r="H486" s="1" t="s">
        <v>736</v>
      </c>
      <c r="I486" s="1">
        <v>99701</v>
      </c>
      <c r="J486" s="1" t="s">
        <v>3900</v>
      </c>
      <c r="K486" s="1" t="s">
        <v>3901</v>
      </c>
      <c r="L486" s="1" t="s">
        <v>3902</v>
      </c>
      <c r="M486" s="1" t="s">
        <v>3903</v>
      </c>
      <c r="N486" s="4">
        <v>304000</v>
      </c>
    </row>
    <row r="487" spans="1:14" x14ac:dyDescent="0.25">
      <c r="A487" s="1" t="str">
        <f>IFERROR(RANK(B487, $B$2:$B$1003,1)+COUNTIF(B$1:B486, B487),"")</f>
        <v/>
      </c>
      <c r="B487" s="1" t="str">
        <f>IFERROR(SEARCH(SearchComplete!$C$4,C487),"")</f>
        <v/>
      </c>
      <c r="C487" s="1" t="s">
        <v>3904</v>
      </c>
      <c r="D487" s="1" t="s">
        <v>3905</v>
      </c>
      <c r="E487" s="1" t="s">
        <v>3906</v>
      </c>
      <c r="F487" s="1" t="s">
        <v>1673</v>
      </c>
      <c r="G487" s="1" t="s">
        <v>1673</v>
      </c>
      <c r="H487" s="1" t="s">
        <v>16</v>
      </c>
      <c r="I487" s="1">
        <v>92503</v>
      </c>
      <c r="J487" s="1" t="s">
        <v>3907</v>
      </c>
      <c r="K487" s="1" t="s">
        <v>3908</v>
      </c>
      <c r="L487" s="1" t="s">
        <v>3909</v>
      </c>
      <c r="M487" s="1" t="s">
        <v>3910</v>
      </c>
      <c r="N487" s="4">
        <v>362200</v>
      </c>
    </row>
    <row r="488" spans="1:14" x14ac:dyDescent="0.25">
      <c r="A488" s="1" t="str">
        <f>IFERROR(RANK(B488, $B$2:$B$1003,1)+COUNTIF(B$1:B487, B488),"")</f>
        <v/>
      </c>
      <c r="B488" s="1" t="str">
        <f>IFERROR(SEARCH(SearchComplete!$C$4,C488),"")</f>
        <v/>
      </c>
      <c r="C488" s="1" t="s">
        <v>3911</v>
      </c>
      <c r="D488" s="1" t="s">
        <v>3912</v>
      </c>
      <c r="E488" s="1" t="s">
        <v>3913</v>
      </c>
      <c r="F488" s="1" t="s">
        <v>3914</v>
      </c>
      <c r="G488" s="1" t="s">
        <v>2431</v>
      </c>
      <c r="H488" s="1" t="s">
        <v>16</v>
      </c>
      <c r="I488" s="1">
        <v>95215</v>
      </c>
      <c r="J488" s="1" t="s">
        <v>3915</v>
      </c>
      <c r="K488" s="1" t="s">
        <v>3916</v>
      </c>
      <c r="L488" s="1" t="s">
        <v>3917</v>
      </c>
      <c r="M488" s="1" t="s">
        <v>3918</v>
      </c>
      <c r="N488" s="4">
        <v>355200</v>
      </c>
    </row>
    <row r="489" spans="1:14" x14ac:dyDescent="0.25">
      <c r="A489" s="1">
        <f>IFERROR(RANK(B489, $B$2:$B$1003,1)+COUNTIF(B$1:B488, B489),"")</f>
        <v>207</v>
      </c>
      <c r="B489" s="1">
        <f>IFERROR(SEARCH(SearchComplete!$C$4,C489),"")</f>
        <v>2</v>
      </c>
      <c r="C489" s="1" t="s">
        <v>3919</v>
      </c>
      <c r="D489" s="1" t="s">
        <v>3920</v>
      </c>
      <c r="E489" s="1" t="s">
        <v>3921</v>
      </c>
      <c r="F489" s="1" t="s">
        <v>3922</v>
      </c>
      <c r="G489" s="1" t="s">
        <v>497</v>
      </c>
      <c r="H489" s="1" t="s">
        <v>498</v>
      </c>
      <c r="I489" s="1">
        <v>2914</v>
      </c>
      <c r="J489" s="1" t="s">
        <v>3923</v>
      </c>
      <c r="K489" s="1" t="s">
        <v>3924</v>
      </c>
      <c r="L489" s="1" t="s">
        <v>3925</v>
      </c>
      <c r="M489" s="1" t="s">
        <v>3926</v>
      </c>
      <c r="N489" s="4">
        <v>529900</v>
      </c>
    </row>
    <row r="490" spans="1:14" x14ac:dyDescent="0.25">
      <c r="A490" s="1">
        <f>IFERROR(RANK(B490, $B$2:$B$1003,1)+COUNTIF(B$1:B489, B490),"")</f>
        <v>732</v>
      </c>
      <c r="B490" s="1">
        <f>IFERROR(SEARCH(SearchComplete!$C$4,C490),"")</f>
        <v>11</v>
      </c>
      <c r="C490" s="1" t="s">
        <v>3927</v>
      </c>
      <c r="D490" s="1" t="s">
        <v>2473</v>
      </c>
      <c r="E490" s="1" t="s">
        <v>3928</v>
      </c>
      <c r="F490" s="1" t="s">
        <v>205</v>
      </c>
      <c r="G490" s="1" t="s">
        <v>205</v>
      </c>
      <c r="H490" s="1" t="s">
        <v>16</v>
      </c>
      <c r="I490" s="1">
        <v>90013</v>
      </c>
      <c r="J490" s="1" t="s">
        <v>3929</v>
      </c>
      <c r="K490" s="1" t="s">
        <v>3930</v>
      </c>
      <c r="L490" s="1" t="s">
        <v>3931</v>
      </c>
      <c r="M490" s="1" t="s">
        <v>3932</v>
      </c>
      <c r="N490" s="4">
        <v>545900</v>
      </c>
    </row>
    <row r="491" spans="1:14" x14ac:dyDescent="0.25">
      <c r="A491" s="1">
        <f>IFERROR(RANK(B491, $B$2:$B$1003,1)+COUNTIF(B$1:B490, B491),"")</f>
        <v>642</v>
      </c>
      <c r="B491" s="1">
        <f>IFERROR(SEARCH(SearchComplete!$C$4,C491),"")</f>
        <v>8</v>
      </c>
      <c r="C491" s="1" t="s">
        <v>3933</v>
      </c>
      <c r="D491" s="1" t="s">
        <v>3934</v>
      </c>
      <c r="E491" s="1" t="s">
        <v>3935</v>
      </c>
      <c r="F491" s="1" t="s">
        <v>2771</v>
      </c>
      <c r="G491" s="1" t="s">
        <v>2772</v>
      </c>
      <c r="H491" s="1" t="s">
        <v>109</v>
      </c>
      <c r="I491" s="1">
        <v>77803</v>
      </c>
      <c r="J491" s="1" t="s">
        <v>3936</v>
      </c>
      <c r="K491" s="1" t="s">
        <v>3937</v>
      </c>
      <c r="L491" s="1" t="s">
        <v>3938</v>
      </c>
      <c r="M491" s="1" t="s">
        <v>3939</v>
      </c>
      <c r="N491" s="4">
        <v>794900</v>
      </c>
    </row>
    <row r="492" spans="1:14" x14ac:dyDescent="0.25">
      <c r="A492" s="1">
        <f>IFERROR(RANK(B492, $B$2:$B$1003,1)+COUNTIF(B$1:B491, B492),"")</f>
        <v>604</v>
      </c>
      <c r="B492" s="1">
        <f>IFERROR(SEARCH(SearchComplete!$C$4,C492),"")</f>
        <v>7</v>
      </c>
      <c r="C492" s="1" t="s">
        <v>3940</v>
      </c>
      <c r="D492" s="1" t="s">
        <v>3941</v>
      </c>
      <c r="E492" s="1" t="s">
        <v>3942</v>
      </c>
      <c r="F492" s="1" t="s">
        <v>3943</v>
      </c>
      <c r="G492" s="1" t="s">
        <v>838</v>
      </c>
      <c r="H492" s="1" t="s">
        <v>36</v>
      </c>
      <c r="I492" s="1">
        <v>44221</v>
      </c>
      <c r="J492" s="1" t="s">
        <v>3944</v>
      </c>
      <c r="K492" s="1" t="s">
        <v>3945</v>
      </c>
      <c r="L492" s="1" t="s">
        <v>3946</v>
      </c>
      <c r="M492" s="1" t="s">
        <v>3947</v>
      </c>
      <c r="N492" s="4">
        <v>986500</v>
      </c>
    </row>
    <row r="493" spans="1:14" x14ac:dyDescent="0.25">
      <c r="A493" s="1">
        <f>IFERROR(RANK(B493, $B$2:$B$1003,1)+COUNTIF(B$1:B492, B493),"")</f>
        <v>755</v>
      </c>
      <c r="B493" s="1">
        <f>IFERROR(SEARCH(SearchComplete!$C$4,C493),"")</f>
        <v>12</v>
      </c>
      <c r="C493" s="1" t="s">
        <v>3948</v>
      </c>
      <c r="D493" s="1" t="s">
        <v>3949</v>
      </c>
      <c r="E493" s="1" t="s">
        <v>3950</v>
      </c>
      <c r="F493" s="1" t="s">
        <v>3951</v>
      </c>
      <c r="G493" s="1" t="s">
        <v>3151</v>
      </c>
      <c r="H493" s="1" t="s">
        <v>92</v>
      </c>
      <c r="I493" s="1">
        <v>48036</v>
      </c>
      <c r="J493" s="1" t="s">
        <v>3952</v>
      </c>
      <c r="K493" s="1" t="s">
        <v>3953</v>
      </c>
      <c r="L493" s="1" t="s">
        <v>3954</v>
      </c>
      <c r="M493" s="1" t="s">
        <v>3955</v>
      </c>
      <c r="N493" s="4">
        <v>528500</v>
      </c>
    </row>
    <row r="494" spans="1:14" x14ac:dyDescent="0.25">
      <c r="A494" s="1" t="str">
        <f>IFERROR(RANK(B494, $B$2:$B$1003,1)+COUNTIF(B$1:B493, B494),"")</f>
        <v/>
      </c>
      <c r="B494" s="1" t="str">
        <f>IFERROR(SEARCH(SearchComplete!$C$4,C494),"")</f>
        <v/>
      </c>
      <c r="C494" s="1" t="s">
        <v>3956</v>
      </c>
      <c r="D494" s="1" t="s">
        <v>3957</v>
      </c>
      <c r="E494" s="1" t="s">
        <v>3958</v>
      </c>
      <c r="F494" s="1" t="s">
        <v>2991</v>
      </c>
      <c r="G494" s="1" t="s">
        <v>1748</v>
      </c>
      <c r="H494" s="1" t="s">
        <v>390</v>
      </c>
      <c r="I494" s="1">
        <v>96740</v>
      </c>
      <c r="J494" s="1" t="s">
        <v>3959</v>
      </c>
      <c r="K494" s="1" t="s">
        <v>3960</v>
      </c>
      <c r="L494" s="1" t="s">
        <v>3961</v>
      </c>
      <c r="M494" s="1" t="s">
        <v>3962</v>
      </c>
      <c r="N494" s="4">
        <v>61600</v>
      </c>
    </row>
    <row r="495" spans="1:14" x14ac:dyDescent="0.25">
      <c r="A495" s="1">
        <f>IFERROR(RANK(B495, $B$2:$B$1003,1)+COUNTIF(B$1:B494, B495),"")</f>
        <v>676</v>
      </c>
      <c r="B495" s="1">
        <f>IFERROR(SEARCH(SearchComplete!$C$4,C495),"")</f>
        <v>9</v>
      </c>
      <c r="C495" s="1" t="s">
        <v>3963</v>
      </c>
      <c r="D495" s="1" t="s">
        <v>3964</v>
      </c>
      <c r="E495" s="1" t="s">
        <v>3965</v>
      </c>
      <c r="F495" s="1" t="s">
        <v>3966</v>
      </c>
      <c r="G495" s="1" t="s">
        <v>3967</v>
      </c>
      <c r="H495" s="1" t="s">
        <v>26</v>
      </c>
      <c r="I495" s="1">
        <v>32176</v>
      </c>
      <c r="J495" s="1" t="s">
        <v>3968</v>
      </c>
      <c r="K495" s="1" t="s">
        <v>3969</v>
      </c>
      <c r="L495" s="1" t="s">
        <v>3970</v>
      </c>
      <c r="M495" s="1" t="s">
        <v>3971</v>
      </c>
      <c r="N495" s="4">
        <v>104400</v>
      </c>
    </row>
    <row r="496" spans="1:14" x14ac:dyDescent="0.25">
      <c r="A496" s="1">
        <f>IFERROR(RANK(B496, $B$2:$B$1003,1)+COUNTIF(B$1:B495, B496),"")</f>
        <v>784</v>
      </c>
      <c r="B496" s="1">
        <f>IFERROR(SEARCH(SearchComplete!$C$4,C496),"")</f>
        <v>14</v>
      </c>
      <c r="C496" s="1" t="s">
        <v>3972</v>
      </c>
      <c r="D496" s="1" t="s">
        <v>3973</v>
      </c>
      <c r="E496" s="1" t="s">
        <v>3974</v>
      </c>
      <c r="F496" s="1" t="s">
        <v>1344</v>
      </c>
      <c r="G496" s="1" t="s">
        <v>3831</v>
      </c>
      <c r="H496" s="1" t="s">
        <v>1346</v>
      </c>
      <c r="I496" s="1">
        <v>55413</v>
      </c>
      <c r="J496" s="1" t="s">
        <v>3975</v>
      </c>
      <c r="K496" s="1" t="s">
        <v>3976</v>
      </c>
      <c r="L496" s="1" t="s">
        <v>3977</v>
      </c>
      <c r="M496" s="1" t="s">
        <v>3978</v>
      </c>
      <c r="N496" s="4">
        <v>27000</v>
      </c>
    </row>
    <row r="497" spans="1:14" x14ac:dyDescent="0.25">
      <c r="A497" s="1" t="str">
        <f>IFERROR(RANK(B497, $B$2:$B$1003,1)+COUNTIF(B$1:B496, B497),"")</f>
        <v/>
      </c>
      <c r="B497" s="1" t="str">
        <f>IFERROR(SEARCH(SearchComplete!$C$4,C497),"")</f>
        <v/>
      </c>
      <c r="C497" s="1" t="s">
        <v>3979</v>
      </c>
      <c r="D497" s="1" t="s">
        <v>3980</v>
      </c>
      <c r="E497" s="1" t="s">
        <v>3981</v>
      </c>
      <c r="F497" s="1" t="s">
        <v>3686</v>
      </c>
      <c r="G497" s="1" t="s">
        <v>3151</v>
      </c>
      <c r="H497" s="1" t="s">
        <v>92</v>
      </c>
      <c r="I497" s="1">
        <v>48312</v>
      </c>
      <c r="J497" s="1" t="s">
        <v>3982</v>
      </c>
      <c r="K497" s="1" t="s">
        <v>3983</v>
      </c>
      <c r="L497" s="1" t="s">
        <v>3984</v>
      </c>
      <c r="M497" s="1" t="s">
        <v>3985</v>
      </c>
      <c r="N497" s="4">
        <v>923200</v>
      </c>
    </row>
    <row r="498" spans="1:14" x14ac:dyDescent="0.25">
      <c r="A498" s="1">
        <f>IFERROR(RANK(B498, $B$2:$B$1003,1)+COUNTIF(B$1:B497, B498),"")</f>
        <v>605</v>
      </c>
      <c r="B498" s="1">
        <f>IFERROR(SEARCH(SearchComplete!$C$4,C498),"")</f>
        <v>7</v>
      </c>
      <c r="C498" s="1" t="s">
        <v>3986</v>
      </c>
      <c r="D498" s="1" t="s">
        <v>3987</v>
      </c>
      <c r="E498" s="1" t="s">
        <v>3988</v>
      </c>
      <c r="F498" s="1" t="s">
        <v>3989</v>
      </c>
      <c r="G498" s="1" t="s">
        <v>3831</v>
      </c>
      <c r="H498" s="1" t="s">
        <v>1346</v>
      </c>
      <c r="I498" s="1">
        <v>55369</v>
      </c>
      <c r="J498" s="1" t="s">
        <v>3990</v>
      </c>
      <c r="K498" s="1" t="s">
        <v>3991</v>
      </c>
      <c r="L498" s="1" t="s">
        <v>3992</v>
      </c>
      <c r="M498" s="1" t="s">
        <v>3993</v>
      </c>
      <c r="N498" s="4">
        <v>706100</v>
      </c>
    </row>
    <row r="499" spans="1:14" x14ac:dyDescent="0.25">
      <c r="A499" s="1">
        <f>IFERROR(RANK(B499, $B$2:$B$1003,1)+COUNTIF(B$1:B498, B499),"")</f>
        <v>357</v>
      </c>
      <c r="B499" s="1">
        <f>IFERROR(SEARCH(SearchComplete!$C$4,C499),"")</f>
        <v>3</v>
      </c>
      <c r="C499" s="1" t="s">
        <v>3994</v>
      </c>
      <c r="D499" s="1" t="s">
        <v>3995</v>
      </c>
      <c r="E499" s="1" t="s">
        <v>3996</v>
      </c>
      <c r="F499" s="1" t="s">
        <v>1592</v>
      </c>
      <c r="G499" s="1" t="s">
        <v>1592</v>
      </c>
      <c r="H499" s="1" t="s">
        <v>864</v>
      </c>
      <c r="I499" s="1">
        <v>6511</v>
      </c>
      <c r="J499" s="1" t="s">
        <v>3997</v>
      </c>
      <c r="K499" s="1" t="s">
        <v>3998</v>
      </c>
      <c r="L499" s="1" t="s">
        <v>3999</v>
      </c>
      <c r="M499" s="1" t="s">
        <v>4000</v>
      </c>
      <c r="N499" s="4">
        <v>852700</v>
      </c>
    </row>
    <row r="500" spans="1:14" x14ac:dyDescent="0.25">
      <c r="A500" s="1">
        <f>IFERROR(RANK(B500, $B$2:$B$1003,1)+COUNTIF(B$1:B499, B500),"")</f>
        <v>677</v>
      </c>
      <c r="B500" s="1">
        <f>IFERROR(SEARCH(SearchComplete!$C$4,C500),"")</f>
        <v>9</v>
      </c>
      <c r="C500" s="1" t="s">
        <v>4001</v>
      </c>
      <c r="D500" s="1" t="s">
        <v>4002</v>
      </c>
      <c r="E500" s="1" t="s">
        <v>4003</v>
      </c>
      <c r="F500" s="1" t="s">
        <v>4004</v>
      </c>
      <c r="G500" s="1" t="s">
        <v>1673</v>
      </c>
      <c r="H500" s="1" t="s">
        <v>16</v>
      </c>
      <c r="I500" s="1">
        <v>92276</v>
      </c>
      <c r="J500" s="1" t="s">
        <v>4005</v>
      </c>
      <c r="K500" s="1" t="s">
        <v>4006</v>
      </c>
      <c r="L500" s="1" t="s">
        <v>4007</v>
      </c>
      <c r="M500" s="1" t="s">
        <v>4008</v>
      </c>
      <c r="N500" s="4">
        <v>846500</v>
      </c>
    </row>
    <row r="501" spans="1:14" x14ac:dyDescent="0.25">
      <c r="A501" s="1">
        <f>IFERROR(RANK(B501, $B$2:$B$1003,1)+COUNTIF(B$1:B500, B501),"")</f>
        <v>59</v>
      </c>
      <c r="B501" s="1">
        <f>IFERROR(SEARCH(SearchComplete!$C$4,C501),"")</f>
        <v>1</v>
      </c>
      <c r="C501" s="1" t="s">
        <v>4009</v>
      </c>
      <c r="D501" s="1" t="s">
        <v>4010</v>
      </c>
      <c r="E501" s="1" t="s">
        <v>4011</v>
      </c>
      <c r="F501" s="1" t="s">
        <v>4012</v>
      </c>
      <c r="G501" s="1" t="s">
        <v>4013</v>
      </c>
      <c r="H501" s="1" t="s">
        <v>109</v>
      </c>
      <c r="I501" s="1">
        <v>76634</v>
      </c>
      <c r="J501" s="1" t="s">
        <v>4014</v>
      </c>
      <c r="K501" s="1" t="s">
        <v>4015</v>
      </c>
      <c r="L501" s="1" t="s">
        <v>4016</v>
      </c>
      <c r="M501" s="1" t="s">
        <v>4017</v>
      </c>
      <c r="N501" s="4">
        <v>663500</v>
      </c>
    </row>
    <row r="502" spans="1:14" x14ac:dyDescent="0.25">
      <c r="A502" s="1">
        <f>IFERROR(RANK(B502, $B$2:$B$1003,1)+COUNTIF(B$1:B501, B502),"")</f>
        <v>423</v>
      </c>
      <c r="B502" s="1">
        <f>IFERROR(SEARCH(SearchComplete!$C$4,C502),"")</f>
        <v>4</v>
      </c>
      <c r="C502" s="1" t="s">
        <v>4018</v>
      </c>
      <c r="D502" s="1" t="s">
        <v>4019</v>
      </c>
      <c r="E502" s="1" t="s">
        <v>4020</v>
      </c>
      <c r="F502" s="1" t="s">
        <v>648</v>
      </c>
      <c r="G502" s="1" t="s">
        <v>450</v>
      </c>
      <c r="H502" s="1" t="s">
        <v>26</v>
      </c>
      <c r="I502" s="1">
        <v>33186</v>
      </c>
      <c r="J502" s="1" t="s">
        <v>4021</v>
      </c>
      <c r="K502" s="1" t="s">
        <v>4022</v>
      </c>
      <c r="L502" s="1" t="s">
        <v>4023</v>
      </c>
      <c r="M502" s="1" t="s">
        <v>4024</v>
      </c>
      <c r="N502" s="4">
        <v>219400</v>
      </c>
    </row>
    <row r="503" spans="1:14" x14ac:dyDescent="0.25">
      <c r="A503" s="1">
        <f>IFERROR(RANK(B503, $B$2:$B$1003,1)+COUNTIF(B$1:B502, B503),"")</f>
        <v>606</v>
      </c>
      <c r="B503" s="1">
        <f>IFERROR(SEARCH(SearchComplete!$C$4,C503),"")</f>
        <v>7</v>
      </c>
      <c r="C503" s="1" t="s">
        <v>4025</v>
      </c>
      <c r="D503" s="1" t="s">
        <v>4026</v>
      </c>
      <c r="E503" s="1" t="s">
        <v>4027</v>
      </c>
      <c r="F503" s="1" t="s">
        <v>837</v>
      </c>
      <c r="G503" s="1" t="s">
        <v>838</v>
      </c>
      <c r="H503" s="1" t="s">
        <v>36</v>
      </c>
      <c r="I503" s="1">
        <v>44303</v>
      </c>
      <c r="J503" s="1" t="s">
        <v>4028</v>
      </c>
      <c r="K503" s="1" t="s">
        <v>4029</v>
      </c>
      <c r="L503" s="1" t="s">
        <v>4030</v>
      </c>
      <c r="M503" s="1" t="s">
        <v>4031</v>
      </c>
      <c r="N503" s="4">
        <v>257200</v>
      </c>
    </row>
    <row r="504" spans="1:14" x14ac:dyDescent="0.25">
      <c r="A504" s="1">
        <f>IFERROR(RANK(B504, $B$2:$B$1003,1)+COUNTIF(B$1:B503, B504),"")</f>
        <v>208</v>
      </c>
      <c r="B504" s="1">
        <f>IFERROR(SEARCH(SearchComplete!$C$4,C504),"")</f>
        <v>2</v>
      </c>
      <c r="C504" s="1" t="s">
        <v>4032</v>
      </c>
      <c r="D504" s="1" t="s">
        <v>4033</v>
      </c>
      <c r="E504" s="1" t="s">
        <v>4034</v>
      </c>
      <c r="F504" s="1" t="s">
        <v>4035</v>
      </c>
      <c r="G504" s="1" t="s">
        <v>15</v>
      </c>
      <c r="H504" s="1" t="s">
        <v>16</v>
      </c>
      <c r="I504" s="1">
        <v>91950</v>
      </c>
      <c r="J504" s="1" t="s">
        <v>4036</v>
      </c>
      <c r="K504" s="1" t="s">
        <v>4037</v>
      </c>
      <c r="L504" s="1" t="s">
        <v>4038</v>
      </c>
      <c r="M504" s="1" t="s">
        <v>4039</v>
      </c>
      <c r="N504" s="4">
        <v>799400</v>
      </c>
    </row>
    <row r="505" spans="1:14" x14ac:dyDescent="0.25">
      <c r="A505" s="1">
        <f>IFERROR(RANK(B505, $B$2:$B$1003,1)+COUNTIF(B$1:B504, B505),"")</f>
        <v>60</v>
      </c>
      <c r="B505" s="1">
        <f>IFERROR(SEARCH(SearchComplete!$C$4,C505),"")</f>
        <v>1</v>
      </c>
      <c r="C505" s="1" t="s">
        <v>4040</v>
      </c>
      <c r="D505" s="1" t="s">
        <v>4041</v>
      </c>
      <c r="E505" s="1" t="s">
        <v>4042</v>
      </c>
      <c r="F505" s="1" t="s">
        <v>1235</v>
      </c>
      <c r="G505" s="1" t="s">
        <v>1236</v>
      </c>
      <c r="H505" s="1" t="s">
        <v>874</v>
      </c>
      <c r="I505" s="1">
        <v>72202</v>
      </c>
      <c r="J505" s="1" t="s">
        <v>4043</v>
      </c>
      <c r="K505" s="1" t="s">
        <v>4044</v>
      </c>
      <c r="L505" s="1" t="s">
        <v>4045</v>
      </c>
      <c r="M505" s="1" t="s">
        <v>4046</v>
      </c>
      <c r="N505" s="4">
        <v>252600</v>
      </c>
    </row>
    <row r="506" spans="1:14" x14ac:dyDescent="0.25">
      <c r="A506" s="1">
        <f>IFERROR(RANK(B506, $B$2:$B$1003,1)+COUNTIF(B$1:B505, B506),"")</f>
        <v>710</v>
      </c>
      <c r="B506" s="1">
        <f>IFERROR(SEARCH(SearchComplete!$C$4,C506),"")</f>
        <v>10</v>
      </c>
      <c r="C506" s="1" t="s">
        <v>4047</v>
      </c>
      <c r="D506" s="1" t="s">
        <v>4048</v>
      </c>
      <c r="E506" s="1" t="s">
        <v>4049</v>
      </c>
      <c r="F506" s="1" t="s">
        <v>4050</v>
      </c>
      <c r="G506" s="1" t="s">
        <v>4050</v>
      </c>
      <c r="H506" s="1" t="s">
        <v>287</v>
      </c>
      <c r="I506" s="1">
        <v>16501</v>
      </c>
      <c r="J506" s="1" t="s">
        <v>4051</v>
      </c>
      <c r="K506" s="1" t="s">
        <v>4052</v>
      </c>
      <c r="L506" s="1" t="s">
        <v>4053</v>
      </c>
      <c r="M506" s="1" t="s">
        <v>4054</v>
      </c>
      <c r="N506" s="4">
        <v>53100</v>
      </c>
    </row>
    <row r="507" spans="1:14" x14ac:dyDescent="0.25">
      <c r="A507" s="1">
        <f>IFERROR(RANK(B507, $B$2:$B$1003,1)+COUNTIF(B$1:B506, B507),"")</f>
        <v>494</v>
      </c>
      <c r="B507" s="1">
        <f>IFERROR(SEARCH(SearchComplete!$C$4,C507),"")</f>
        <v>5</v>
      </c>
      <c r="C507" s="1" t="s">
        <v>4055</v>
      </c>
      <c r="D507" s="1" t="s">
        <v>4056</v>
      </c>
      <c r="E507" s="1" t="s">
        <v>4057</v>
      </c>
      <c r="F507" s="1" t="s">
        <v>4058</v>
      </c>
      <c r="G507" s="1" t="s">
        <v>497</v>
      </c>
      <c r="H507" s="1" t="s">
        <v>498</v>
      </c>
      <c r="I507" s="1">
        <v>2861</v>
      </c>
      <c r="J507" s="1" t="s">
        <v>4059</v>
      </c>
      <c r="K507" s="1" t="s">
        <v>4060</v>
      </c>
      <c r="L507" s="1" t="s">
        <v>4061</v>
      </c>
      <c r="M507" s="1" t="s">
        <v>4062</v>
      </c>
      <c r="N507" s="4">
        <v>507200</v>
      </c>
    </row>
    <row r="508" spans="1:14" x14ac:dyDescent="0.25">
      <c r="A508" s="1">
        <f>IFERROR(RANK(B508, $B$2:$B$1003,1)+COUNTIF(B$1:B507, B508),"")</f>
        <v>424</v>
      </c>
      <c r="B508" s="1">
        <f>IFERROR(SEARCH(SearchComplete!$C$4,C508),"")</f>
        <v>4</v>
      </c>
      <c r="C508" s="1" t="s">
        <v>4063</v>
      </c>
      <c r="D508" s="1" t="s">
        <v>4064</v>
      </c>
      <c r="E508" s="1" t="s">
        <v>4065</v>
      </c>
      <c r="F508" s="1" t="s">
        <v>2676</v>
      </c>
      <c r="G508" s="1" t="s">
        <v>4066</v>
      </c>
      <c r="H508" s="1" t="s">
        <v>16</v>
      </c>
      <c r="I508" s="1">
        <v>93611</v>
      </c>
      <c r="J508" s="1" t="s">
        <v>4067</v>
      </c>
      <c r="K508" s="1" t="s">
        <v>4068</v>
      </c>
      <c r="L508" s="1" t="s">
        <v>4069</v>
      </c>
      <c r="M508" s="1" t="s">
        <v>4070</v>
      </c>
      <c r="N508" s="4">
        <v>112800</v>
      </c>
    </row>
    <row r="509" spans="1:14" x14ac:dyDescent="0.25">
      <c r="A509" s="1">
        <f>IFERROR(RANK(B509, $B$2:$B$1003,1)+COUNTIF(B$1:B508, B509),"")</f>
        <v>643</v>
      </c>
      <c r="B509" s="1">
        <f>IFERROR(SEARCH(SearchComplete!$C$4,C509),"")</f>
        <v>8</v>
      </c>
      <c r="C509" s="1" t="s">
        <v>4071</v>
      </c>
      <c r="D509" s="1" t="s">
        <v>4072</v>
      </c>
      <c r="E509" s="1" t="s">
        <v>4073</v>
      </c>
      <c r="F509" s="1" t="s">
        <v>4074</v>
      </c>
      <c r="G509" s="1" t="s">
        <v>4075</v>
      </c>
      <c r="H509" s="1" t="s">
        <v>92</v>
      </c>
      <c r="I509" s="1">
        <v>49348</v>
      </c>
      <c r="J509" s="1" t="s">
        <v>4076</v>
      </c>
      <c r="K509" s="1" t="s">
        <v>4077</v>
      </c>
      <c r="L509" s="1" t="s">
        <v>4078</v>
      </c>
      <c r="M509" s="1" t="s">
        <v>4079</v>
      </c>
      <c r="N509" s="4">
        <v>286600</v>
      </c>
    </row>
    <row r="510" spans="1:14" x14ac:dyDescent="0.25">
      <c r="A510" s="1" t="str">
        <f>IFERROR(RANK(B510, $B$2:$B$1003,1)+COUNTIF(B$1:B509, B510),"")</f>
        <v/>
      </c>
      <c r="B510" s="1" t="str">
        <f>IFERROR(SEARCH(SearchComplete!$C$4,C510),"")</f>
        <v/>
      </c>
      <c r="C510" s="1" t="s">
        <v>4080</v>
      </c>
      <c r="D510" s="1" t="s">
        <v>4081</v>
      </c>
      <c r="E510" s="1" t="s">
        <v>4082</v>
      </c>
      <c r="F510" s="1" t="s">
        <v>4083</v>
      </c>
      <c r="G510" s="1" t="s">
        <v>3547</v>
      </c>
      <c r="H510" s="1" t="s">
        <v>36</v>
      </c>
      <c r="I510" s="1">
        <v>44905</v>
      </c>
      <c r="J510" s="1" t="s">
        <v>4084</v>
      </c>
      <c r="K510" s="1" t="s">
        <v>4085</v>
      </c>
      <c r="L510" s="1" t="s">
        <v>4086</v>
      </c>
      <c r="M510" s="1" t="s">
        <v>4087</v>
      </c>
      <c r="N510" s="4">
        <v>264000</v>
      </c>
    </row>
    <row r="511" spans="1:14" x14ac:dyDescent="0.25">
      <c r="A511" s="1">
        <f>IFERROR(RANK(B511, $B$2:$B$1003,1)+COUNTIF(B$1:B510, B511),"")</f>
        <v>733</v>
      </c>
      <c r="B511" s="1">
        <f>IFERROR(SEARCH(SearchComplete!$C$4,C511),"")</f>
        <v>11</v>
      </c>
      <c r="C511" s="1" t="s">
        <v>4088</v>
      </c>
      <c r="D511" s="1" t="s">
        <v>4089</v>
      </c>
      <c r="E511" s="1" t="s">
        <v>4090</v>
      </c>
      <c r="F511" s="1" t="s">
        <v>15</v>
      </c>
      <c r="G511" s="1" t="s">
        <v>15</v>
      </c>
      <c r="H511" s="1" t="s">
        <v>16</v>
      </c>
      <c r="I511" s="1">
        <v>92126</v>
      </c>
      <c r="J511" s="1" t="s">
        <v>4091</v>
      </c>
      <c r="K511" s="1" t="s">
        <v>4092</v>
      </c>
      <c r="L511" s="1" t="s">
        <v>4093</v>
      </c>
      <c r="M511" s="1" t="s">
        <v>4094</v>
      </c>
      <c r="N511" s="4">
        <v>82300</v>
      </c>
    </row>
    <row r="512" spans="1:14" x14ac:dyDescent="0.25">
      <c r="A512" s="1">
        <f>IFERROR(RANK(B512, $B$2:$B$1003,1)+COUNTIF(B$1:B511, B512),"")</f>
        <v>711</v>
      </c>
      <c r="B512" s="1">
        <f>IFERROR(SEARCH(SearchComplete!$C$4,C512),"")</f>
        <v>10</v>
      </c>
      <c r="C512" s="1" t="s">
        <v>4095</v>
      </c>
      <c r="D512" s="1" t="s">
        <v>4096</v>
      </c>
      <c r="E512" s="1" t="s">
        <v>4097</v>
      </c>
      <c r="F512" s="1" t="s">
        <v>4098</v>
      </c>
      <c r="G512" s="1" t="s">
        <v>342</v>
      </c>
      <c r="H512" s="1" t="s">
        <v>196</v>
      </c>
      <c r="I512" s="1">
        <v>7950</v>
      </c>
      <c r="J512" s="1" t="s">
        <v>4099</v>
      </c>
      <c r="K512" s="1" t="s">
        <v>4100</v>
      </c>
      <c r="L512" s="1" t="s">
        <v>4101</v>
      </c>
      <c r="M512" s="1" t="s">
        <v>4102</v>
      </c>
      <c r="N512" s="4">
        <v>427300</v>
      </c>
    </row>
    <row r="513" spans="1:14" x14ac:dyDescent="0.25">
      <c r="A513" s="1">
        <f>IFERROR(RANK(B513, $B$2:$B$1003,1)+COUNTIF(B$1:B512, B513),"")</f>
        <v>794</v>
      </c>
      <c r="B513" s="1">
        <f>IFERROR(SEARCH(SearchComplete!$C$4,C513),"")</f>
        <v>16</v>
      </c>
      <c r="C513" s="1" t="s">
        <v>4103</v>
      </c>
      <c r="D513" s="1" t="s">
        <v>4104</v>
      </c>
      <c r="E513" s="1" t="s">
        <v>4105</v>
      </c>
      <c r="F513" s="1" t="s">
        <v>4106</v>
      </c>
      <c r="G513" s="1" t="s">
        <v>718</v>
      </c>
      <c r="H513" s="1" t="s">
        <v>158</v>
      </c>
      <c r="I513" s="1">
        <v>80403</v>
      </c>
      <c r="J513" s="1" t="s">
        <v>4107</v>
      </c>
      <c r="K513" s="1" t="s">
        <v>4108</v>
      </c>
      <c r="L513" s="1" t="s">
        <v>4109</v>
      </c>
      <c r="M513" s="1" t="s">
        <v>4110</v>
      </c>
      <c r="N513" s="4">
        <v>364900</v>
      </c>
    </row>
    <row r="514" spans="1:14" x14ac:dyDescent="0.25">
      <c r="A514" s="1">
        <f>IFERROR(RANK(B514, $B$2:$B$1003,1)+COUNTIF(B$1:B513, B514),"")</f>
        <v>425</v>
      </c>
      <c r="B514" s="1">
        <f>IFERROR(SEARCH(SearchComplete!$C$4,C514),"")</f>
        <v>4</v>
      </c>
      <c r="C514" s="1" t="s">
        <v>4111</v>
      </c>
      <c r="D514" s="1" t="s">
        <v>4112</v>
      </c>
      <c r="E514" s="1" t="s">
        <v>4113</v>
      </c>
      <c r="F514" s="1" t="s">
        <v>4114</v>
      </c>
      <c r="G514" s="1" t="s">
        <v>4115</v>
      </c>
      <c r="H514" s="1" t="s">
        <v>54</v>
      </c>
      <c r="I514" s="1">
        <v>74012</v>
      </c>
      <c r="J514" s="1" t="s">
        <v>4116</v>
      </c>
      <c r="K514" s="1" t="s">
        <v>4117</v>
      </c>
      <c r="L514" s="1" t="s">
        <v>4118</v>
      </c>
      <c r="M514" s="1" t="s">
        <v>4119</v>
      </c>
      <c r="N514" s="4">
        <v>821400</v>
      </c>
    </row>
    <row r="515" spans="1:14" x14ac:dyDescent="0.25">
      <c r="A515" s="1">
        <f>IFERROR(RANK(B515, $B$2:$B$1003,1)+COUNTIF(B$1:B514, B515),"")</f>
        <v>209</v>
      </c>
      <c r="B515" s="1">
        <f>IFERROR(SEARCH(SearchComplete!$C$4,C515),"")</f>
        <v>2</v>
      </c>
      <c r="C515" s="1" t="s">
        <v>4120</v>
      </c>
      <c r="D515" s="1" t="s">
        <v>4121</v>
      </c>
      <c r="E515" s="1" t="s">
        <v>4122</v>
      </c>
      <c r="F515" s="1" t="s">
        <v>4123</v>
      </c>
      <c r="G515" s="1" t="s">
        <v>4124</v>
      </c>
      <c r="H515" s="1" t="s">
        <v>523</v>
      </c>
      <c r="I515" s="1">
        <v>60021</v>
      </c>
      <c r="J515" s="1" t="s">
        <v>4125</v>
      </c>
      <c r="K515" s="1" t="s">
        <v>4126</v>
      </c>
      <c r="L515" s="1" t="s">
        <v>4127</v>
      </c>
      <c r="M515" s="1" t="s">
        <v>4128</v>
      </c>
      <c r="N515" s="4">
        <v>564300</v>
      </c>
    </row>
    <row r="516" spans="1:14" x14ac:dyDescent="0.25">
      <c r="A516" s="1">
        <f>IFERROR(RANK(B516, $B$2:$B$1003,1)+COUNTIF(B$1:B515, B516),"")</f>
        <v>210</v>
      </c>
      <c r="B516" s="1">
        <f>IFERROR(SEARCH(SearchComplete!$C$4,C516),"")</f>
        <v>2</v>
      </c>
      <c r="C516" s="1" t="s">
        <v>4129</v>
      </c>
      <c r="D516" s="1" t="s">
        <v>4130</v>
      </c>
      <c r="E516" s="1" t="s">
        <v>4131</v>
      </c>
      <c r="F516" s="1" t="s">
        <v>1739</v>
      </c>
      <c r="G516" s="1" t="s">
        <v>333</v>
      </c>
      <c r="H516" s="1" t="s">
        <v>16</v>
      </c>
      <c r="I516" s="1">
        <v>95136</v>
      </c>
      <c r="J516" s="1" t="s">
        <v>4132</v>
      </c>
      <c r="K516" s="1" t="s">
        <v>4133</v>
      </c>
      <c r="L516" s="1" t="s">
        <v>4134</v>
      </c>
      <c r="M516" s="1" t="s">
        <v>4135</v>
      </c>
      <c r="N516" s="4">
        <v>934200</v>
      </c>
    </row>
    <row r="517" spans="1:14" x14ac:dyDescent="0.25">
      <c r="A517" s="1">
        <f>IFERROR(RANK(B517, $B$2:$B$1003,1)+COUNTIF(B$1:B516, B517),"")</f>
        <v>495</v>
      </c>
      <c r="B517" s="1">
        <f>IFERROR(SEARCH(SearchComplete!$C$4,C517),"")</f>
        <v>5</v>
      </c>
      <c r="C517" s="1" t="s">
        <v>4136</v>
      </c>
      <c r="D517" s="1" t="s">
        <v>4137</v>
      </c>
      <c r="E517" s="1" t="s">
        <v>4138</v>
      </c>
      <c r="F517" s="1" t="s">
        <v>195</v>
      </c>
      <c r="G517" s="1" t="s">
        <v>195</v>
      </c>
      <c r="H517" s="1" t="s">
        <v>196</v>
      </c>
      <c r="I517" s="1">
        <v>7055</v>
      </c>
      <c r="J517" s="1" t="s">
        <v>4139</v>
      </c>
      <c r="K517" s="1" t="s">
        <v>4140</v>
      </c>
      <c r="L517" s="1" t="s">
        <v>4141</v>
      </c>
      <c r="M517" s="1" t="s">
        <v>4142</v>
      </c>
      <c r="N517" s="4">
        <v>999400</v>
      </c>
    </row>
    <row r="518" spans="1:14" x14ac:dyDescent="0.25">
      <c r="A518" s="1">
        <f>IFERROR(RANK(B518, $B$2:$B$1003,1)+COUNTIF(B$1:B517, B518),"")</f>
        <v>496</v>
      </c>
      <c r="B518" s="1">
        <f>IFERROR(SEARCH(SearchComplete!$C$4,C518),"")</f>
        <v>5</v>
      </c>
      <c r="C518" s="1" t="s">
        <v>4143</v>
      </c>
      <c r="D518" s="1" t="s">
        <v>4144</v>
      </c>
      <c r="E518" s="1" t="s">
        <v>4145</v>
      </c>
      <c r="F518" s="1" t="s">
        <v>373</v>
      </c>
      <c r="G518" s="1" t="s">
        <v>373</v>
      </c>
      <c r="H518" s="1" t="s">
        <v>109</v>
      </c>
      <c r="I518" s="1">
        <v>79905</v>
      </c>
      <c r="J518" s="1" t="s">
        <v>4146</v>
      </c>
      <c r="K518" s="1" t="s">
        <v>4147</v>
      </c>
      <c r="L518" s="1" t="s">
        <v>4148</v>
      </c>
      <c r="M518" s="1" t="s">
        <v>4149</v>
      </c>
      <c r="N518" s="4">
        <v>182400</v>
      </c>
    </row>
    <row r="519" spans="1:14" x14ac:dyDescent="0.25">
      <c r="A519" s="1">
        <f>IFERROR(RANK(B519, $B$2:$B$1003,1)+COUNTIF(B$1:B518, B519),"")</f>
        <v>785</v>
      </c>
      <c r="B519" s="1">
        <f>IFERROR(SEARCH(SearchComplete!$C$4,C519),"")</f>
        <v>14</v>
      </c>
      <c r="C519" s="1" t="s">
        <v>4150</v>
      </c>
      <c r="D519" s="1" t="s">
        <v>4151</v>
      </c>
      <c r="E519" s="1" t="s">
        <v>4152</v>
      </c>
      <c r="F519" s="1" t="s">
        <v>1226</v>
      </c>
      <c r="G519" s="1" t="s">
        <v>1227</v>
      </c>
      <c r="H519" s="1" t="s">
        <v>109</v>
      </c>
      <c r="I519" s="1">
        <v>79101</v>
      </c>
      <c r="J519" s="1" t="s">
        <v>4153</v>
      </c>
      <c r="K519" s="1" t="s">
        <v>4154</v>
      </c>
      <c r="L519" s="1" t="s">
        <v>4155</v>
      </c>
      <c r="M519" s="1" t="s">
        <v>4156</v>
      </c>
      <c r="N519" s="4">
        <v>501400</v>
      </c>
    </row>
    <row r="520" spans="1:14" x14ac:dyDescent="0.25">
      <c r="A520" s="1">
        <f>IFERROR(RANK(B520, $B$2:$B$1003,1)+COUNTIF(B$1:B519, B520),"")</f>
        <v>712</v>
      </c>
      <c r="B520" s="1">
        <f>IFERROR(SEARCH(SearchComplete!$C$4,C520),"")</f>
        <v>10</v>
      </c>
      <c r="C520" s="1" t="s">
        <v>4157</v>
      </c>
      <c r="D520" s="1" t="s">
        <v>4158</v>
      </c>
      <c r="E520" s="1" t="s">
        <v>4159</v>
      </c>
      <c r="F520" s="1" t="s">
        <v>4160</v>
      </c>
      <c r="G520" s="1" t="s">
        <v>251</v>
      </c>
      <c r="H520" s="1" t="s">
        <v>109</v>
      </c>
      <c r="I520" s="1">
        <v>76180</v>
      </c>
      <c r="J520" s="1" t="s">
        <v>4161</v>
      </c>
      <c r="K520" s="1" t="s">
        <v>4162</v>
      </c>
      <c r="L520" s="1" t="s">
        <v>4163</v>
      </c>
      <c r="M520" s="1" t="s">
        <v>4164</v>
      </c>
      <c r="N520" s="4">
        <v>480200</v>
      </c>
    </row>
    <row r="521" spans="1:14" x14ac:dyDescent="0.25">
      <c r="A521" s="1">
        <f>IFERROR(RANK(B521, $B$2:$B$1003,1)+COUNTIF(B$1:B520, B521),"")</f>
        <v>358</v>
      </c>
      <c r="B521" s="1">
        <f>IFERROR(SEARCH(SearchComplete!$C$4,C521),"")</f>
        <v>3</v>
      </c>
      <c r="C521" s="1" t="s">
        <v>4165</v>
      </c>
      <c r="D521" s="1" t="s">
        <v>4166</v>
      </c>
      <c r="E521" s="1" t="s">
        <v>4167</v>
      </c>
      <c r="F521" s="1" t="s">
        <v>4168</v>
      </c>
      <c r="G521" s="1" t="s">
        <v>4169</v>
      </c>
      <c r="H521" s="1" t="s">
        <v>109</v>
      </c>
      <c r="I521" s="1">
        <v>76710</v>
      </c>
      <c r="J521" s="1" t="s">
        <v>4170</v>
      </c>
      <c r="K521" s="1" t="s">
        <v>4171</v>
      </c>
      <c r="L521" s="1" t="s">
        <v>4172</v>
      </c>
      <c r="M521" s="1" t="s">
        <v>4173</v>
      </c>
      <c r="N521" s="4">
        <v>324000</v>
      </c>
    </row>
    <row r="522" spans="1:14" x14ac:dyDescent="0.25">
      <c r="A522" s="1">
        <f>IFERROR(RANK(B522, $B$2:$B$1003,1)+COUNTIF(B$1:B521, B522),"")</f>
        <v>713</v>
      </c>
      <c r="B522" s="1">
        <f>IFERROR(SEARCH(SearchComplete!$C$4,C522),"")</f>
        <v>10</v>
      </c>
      <c r="C522" s="1" t="s">
        <v>4174</v>
      </c>
      <c r="D522" s="1" t="s">
        <v>4175</v>
      </c>
      <c r="E522" s="1" t="s">
        <v>4176</v>
      </c>
      <c r="F522" s="1" t="s">
        <v>1370</v>
      </c>
      <c r="G522" s="1" t="s">
        <v>205</v>
      </c>
      <c r="H522" s="1" t="s">
        <v>16</v>
      </c>
      <c r="I522" s="1">
        <v>93550</v>
      </c>
      <c r="J522" s="1" t="s">
        <v>4177</v>
      </c>
      <c r="K522" s="1" t="s">
        <v>4178</v>
      </c>
      <c r="L522" s="1" t="s">
        <v>4179</v>
      </c>
      <c r="M522" s="1" t="s">
        <v>4180</v>
      </c>
      <c r="N522" s="4">
        <v>628400</v>
      </c>
    </row>
    <row r="523" spans="1:14" x14ac:dyDescent="0.25">
      <c r="A523" s="1">
        <f>IFERROR(RANK(B523, $B$2:$B$1003,1)+COUNTIF(B$1:B522, B523),"")</f>
        <v>359</v>
      </c>
      <c r="B523" s="1">
        <f>IFERROR(SEARCH(SearchComplete!$C$4,C523),"")</f>
        <v>3</v>
      </c>
      <c r="C523" s="1" t="s">
        <v>4181</v>
      </c>
      <c r="D523" s="1" t="s">
        <v>4182</v>
      </c>
      <c r="E523" s="1" t="s">
        <v>4183</v>
      </c>
      <c r="F523" s="1" t="s">
        <v>2748</v>
      </c>
      <c r="G523" s="1" t="s">
        <v>205</v>
      </c>
      <c r="H523" s="1" t="s">
        <v>16</v>
      </c>
      <c r="I523" s="1">
        <v>91355</v>
      </c>
      <c r="J523" s="1" t="s">
        <v>4184</v>
      </c>
      <c r="K523" s="1" t="s">
        <v>4185</v>
      </c>
      <c r="L523" s="1" t="s">
        <v>4186</v>
      </c>
      <c r="M523" s="1" t="s">
        <v>4187</v>
      </c>
      <c r="N523" s="4">
        <v>364200</v>
      </c>
    </row>
    <row r="524" spans="1:14" x14ac:dyDescent="0.25">
      <c r="A524" s="1">
        <f>IFERROR(RANK(B524, $B$2:$B$1003,1)+COUNTIF(B$1:B523, B524),"")</f>
        <v>607</v>
      </c>
      <c r="B524" s="1">
        <f>IFERROR(SEARCH(SearchComplete!$C$4,C524),"")</f>
        <v>7</v>
      </c>
      <c r="C524" s="1" t="s">
        <v>4188</v>
      </c>
      <c r="D524" s="1" t="s">
        <v>4189</v>
      </c>
      <c r="E524" s="1" t="s">
        <v>4190</v>
      </c>
      <c r="F524" s="1" t="s">
        <v>1109</v>
      </c>
      <c r="G524" s="1" t="s">
        <v>1109</v>
      </c>
      <c r="H524" s="1" t="s">
        <v>16</v>
      </c>
      <c r="I524" s="1">
        <v>93004</v>
      </c>
      <c r="J524" s="1" t="s">
        <v>4191</v>
      </c>
      <c r="K524" s="1" t="s">
        <v>4192</v>
      </c>
      <c r="L524" s="1" t="s">
        <v>4193</v>
      </c>
      <c r="M524" s="1" t="s">
        <v>4194</v>
      </c>
      <c r="N524" s="4">
        <v>559500</v>
      </c>
    </row>
    <row r="525" spans="1:14" x14ac:dyDescent="0.25">
      <c r="A525" s="1">
        <f>IFERROR(RANK(B525, $B$2:$B$1003,1)+COUNTIF(B$1:B524, B525),"")</f>
        <v>211</v>
      </c>
      <c r="B525" s="1">
        <f>IFERROR(SEARCH(SearchComplete!$C$4,C525),"")</f>
        <v>2</v>
      </c>
      <c r="C525" s="1" t="s">
        <v>4195</v>
      </c>
      <c r="D525" s="1" t="s">
        <v>4196</v>
      </c>
      <c r="E525" s="1" t="s">
        <v>4197</v>
      </c>
      <c r="F525" s="1" t="s">
        <v>15</v>
      </c>
      <c r="G525" s="1" t="s">
        <v>15</v>
      </c>
      <c r="H525" s="1" t="s">
        <v>16</v>
      </c>
      <c r="I525" s="1">
        <v>92101</v>
      </c>
      <c r="J525" s="1" t="s">
        <v>4198</v>
      </c>
      <c r="K525" s="1" t="s">
        <v>4199</v>
      </c>
      <c r="L525" s="1" t="s">
        <v>4200</v>
      </c>
      <c r="M525" s="1" t="s">
        <v>4201</v>
      </c>
      <c r="N525" s="4">
        <v>768900</v>
      </c>
    </row>
    <row r="526" spans="1:14" x14ac:dyDescent="0.25">
      <c r="A526" s="1">
        <f>IFERROR(RANK(B526, $B$2:$B$1003,1)+COUNTIF(B$1:B525, B526),"")</f>
        <v>426</v>
      </c>
      <c r="B526" s="1">
        <f>IFERROR(SEARCH(SearchComplete!$C$4,C526),"")</f>
        <v>4</v>
      </c>
      <c r="C526" s="1" t="s">
        <v>4202</v>
      </c>
      <c r="D526" s="1" t="s">
        <v>4203</v>
      </c>
      <c r="E526" s="1" t="s">
        <v>4204</v>
      </c>
      <c r="F526" s="1" t="s">
        <v>4205</v>
      </c>
      <c r="G526" s="1" t="s">
        <v>4206</v>
      </c>
      <c r="H526" s="1" t="s">
        <v>233</v>
      </c>
      <c r="I526" s="1">
        <v>20601</v>
      </c>
      <c r="J526" s="1" t="s">
        <v>4207</v>
      </c>
      <c r="K526" s="1" t="s">
        <v>4208</v>
      </c>
      <c r="L526" s="1" t="s">
        <v>4209</v>
      </c>
      <c r="M526" s="1" t="s">
        <v>4210</v>
      </c>
      <c r="N526" s="4">
        <v>358000</v>
      </c>
    </row>
    <row r="527" spans="1:14" x14ac:dyDescent="0.25">
      <c r="A527" s="1">
        <f>IFERROR(RANK(B527, $B$2:$B$1003,1)+COUNTIF(B$1:B526, B527),"")</f>
        <v>554</v>
      </c>
      <c r="B527" s="1">
        <f>IFERROR(SEARCH(SearchComplete!$C$4,C527),"")</f>
        <v>6</v>
      </c>
      <c r="C527" s="1" t="s">
        <v>4211</v>
      </c>
      <c r="D527" s="1" t="s">
        <v>4212</v>
      </c>
      <c r="E527" s="1" t="s">
        <v>4213</v>
      </c>
      <c r="F527" s="1" t="s">
        <v>4214</v>
      </c>
      <c r="G527" s="1" t="s">
        <v>205</v>
      </c>
      <c r="H527" s="1" t="s">
        <v>16</v>
      </c>
      <c r="I527" s="1">
        <v>91405</v>
      </c>
      <c r="J527" s="1" t="s">
        <v>4215</v>
      </c>
      <c r="K527" s="1" t="s">
        <v>4216</v>
      </c>
      <c r="L527" s="1" t="s">
        <v>4217</v>
      </c>
      <c r="M527" s="1" t="s">
        <v>4218</v>
      </c>
      <c r="N527" s="4">
        <v>705900</v>
      </c>
    </row>
    <row r="528" spans="1:14" x14ac:dyDescent="0.25">
      <c r="A528" s="1">
        <f>IFERROR(RANK(B528, $B$2:$B$1003,1)+COUNTIF(B$1:B527, B528),"")</f>
        <v>212</v>
      </c>
      <c r="B528" s="1">
        <f>IFERROR(SEARCH(SearchComplete!$C$4,C528),"")</f>
        <v>2</v>
      </c>
      <c r="C528" s="1" t="s">
        <v>4219</v>
      </c>
      <c r="D528" s="1" t="s">
        <v>4220</v>
      </c>
      <c r="E528" s="1" t="s">
        <v>4221</v>
      </c>
      <c r="F528" s="1" t="s">
        <v>4222</v>
      </c>
      <c r="G528" s="1" t="s">
        <v>1839</v>
      </c>
      <c r="H528" s="1" t="s">
        <v>196</v>
      </c>
      <c r="I528" s="1">
        <v>7076</v>
      </c>
      <c r="J528" s="1" t="s">
        <v>4223</v>
      </c>
      <c r="K528" s="1" t="s">
        <v>4224</v>
      </c>
      <c r="L528" s="1" t="s">
        <v>4225</v>
      </c>
      <c r="M528" s="1" t="s">
        <v>4226</v>
      </c>
      <c r="N528" s="4">
        <v>193700</v>
      </c>
    </row>
    <row r="529" spans="1:14" x14ac:dyDescent="0.25">
      <c r="A529" s="1" t="str">
        <f>IFERROR(RANK(B529, $B$2:$B$1003,1)+COUNTIF(B$1:B528, B529),"")</f>
        <v/>
      </c>
      <c r="B529" s="1" t="str">
        <f>IFERROR(SEARCH(SearchComplete!$C$4,C529),"")</f>
        <v/>
      </c>
      <c r="C529" s="1" t="s">
        <v>4227</v>
      </c>
      <c r="D529" s="1" t="s">
        <v>4228</v>
      </c>
      <c r="E529" s="1" t="s">
        <v>4229</v>
      </c>
      <c r="F529" s="1" t="s">
        <v>3046</v>
      </c>
      <c r="G529" s="1" t="s">
        <v>3046</v>
      </c>
      <c r="H529" s="1" t="s">
        <v>215</v>
      </c>
      <c r="I529" s="1">
        <v>97015</v>
      </c>
      <c r="J529" s="1" t="s">
        <v>4230</v>
      </c>
      <c r="K529" s="1" t="s">
        <v>4231</v>
      </c>
      <c r="L529" s="1" t="s">
        <v>4232</v>
      </c>
      <c r="M529" s="1" t="s">
        <v>4233</v>
      </c>
      <c r="N529" s="4">
        <v>173800</v>
      </c>
    </row>
    <row r="530" spans="1:14" x14ac:dyDescent="0.25">
      <c r="A530" s="1">
        <f>IFERROR(RANK(B530, $B$2:$B$1003,1)+COUNTIF(B$1:B529, B530),"")</f>
        <v>714</v>
      </c>
      <c r="B530" s="1">
        <f>IFERROR(SEARCH(SearchComplete!$C$4,C530),"")</f>
        <v>10</v>
      </c>
      <c r="C530" s="1" t="s">
        <v>4234</v>
      </c>
      <c r="D530" s="1" t="s">
        <v>4235</v>
      </c>
      <c r="E530" s="1" t="s">
        <v>4236</v>
      </c>
      <c r="F530" s="1" t="s">
        <v>2909</v>
      </c>
      <c r="G530" s="1" t="s">
        <v>1704</v>
      </c>
      <c r="H530" s="1" t="s">
        <v>1705</v>
      </c>
      <c r="I530" s="1">
        <v>85017</v>
      </c>
      <c r="J530" s="1" t="s">
        <v>4237</v>
      </c>
      <c r="K530" s="1" t="s">
        <v>4238</v>
      </c>
      <c r="L530" s="1" t="s">
        <v>4239</v>
      </c>
      <c r="M530" s="1" t="s">
        <v>4240</v>
      </c>
      <c r="N530" s="4">
        <v>572000</v>
      </c>
    </row>
    <row r="531" spans="1:14" x14ac:dyDescent="0.25">
      <c r="A531" s="1">
        <f>IFERROR(RANK(B531, $B$2:$B$1003,1)+COUNTIF(B$1:B530, B531),"")</f>
        <v>497</v>
      </c>
      <c r="B531" s="1">
        <f>IFERROR(SEARCH(SearchComplete!$C$4,C531),"")</f>
        <v>5</v>
      </c>
      <c r="C531" s="1" t="s">
        <v>4241</v>
      </c>
      <c r="D531" s="1" t="s">
        <v>4242</v>
      </c>
      <c r="E531" s="1" t="s">
        <v>4243</v>
      </c>
      <c r="F531" s="1" t="s">
        <v>2676</v>
      </c>
      <c r="G531" s="1" t="s">
        <v>4066</v>
      </c>
      <c r="H531" s="1" t="s">
        <v>16</v>
      </c>
      <c r="I531" s="1">
        <v>93613</v>
      </c>
      <c r="J531" s="1" t="s">
        <v>4244</v>
      </c>
      <c r="K531" s="1" t="s">
        <v>4245</v>
      </c>
      <c r="L531" s="1" t="s">
        <v>4246</v>
      </c>
      <c r="M531" s="1" t="s">
        <v>4247</v>
      </c>
      <c r="N531" s="4">
        <v>635200</v>
      </c>
    </row>
    <row r="532" spans="1:14" x14ac:dyDescent="0.25">
      <c r="A532" s="1" t="str">
        <f>IFERROR(RANK(B532, $B$2:$B$1003,1)+COUNTIF(B$1:B531, B532),"")</f>
        <v/>
      </c>
      <c r="B532" s="1" t="str">
        <f>IFERROR(SEARCH(SearchComplete!$C$4,C532),"")</f>
        <v/>
      </c>
      <c r="C532" s="1" t="s">
        <v>4248</v>
      </c>
      <c r="D532" s="1" t="s">
        <v>4249</v>
      </c>
      <c r="E532" s="1" t="s">
        <v>4250</v>
      </c>
      <c r="F532" s="1" t="s">
        <v>2893</v>
      </c>
      <c r="G532" s="1" t="s">
        <v>2894</v>
      </c>
      <c r="H532" s="1" t="s">
        <v>2013</v>
      </c>
      <c r="I532" s="1">
        <v>89431</v>
      </c>
      <c r="J532" s="1" t="s">
        <v>4251</v>
      </c>
      <c r="K532" s="1" t="s">
        <v>4252</v>
      </c>
      <c r="L532" s="1" t="s">
        <v>4253</v>
      </c>
      <c r="M532" s="1" t="s">
        <v>4254</v>
      </c>
      <c r="N532" s="4">
        <v>753500</v>
      </c>
    </row>
    <row r="533" spans="1:14" x14ac:dyDescent="0.25">
      <c r="A533" s="1">
        <f>IFERROR(RANK(B533, $B$2:$B$1003,1)+COUNTIF(B$1:B532, B533),"")</f>
        <v>360</v>
      </c>
      <c r="B533" s="1">
        <f>IFERROR(SEARCH(SearchComplete!$C$4,C533),"")</f>
        <v>3</v>
      </c>
      <c r="C533" s="1" t="s">
        <v>4255</v>
      </c>
      <c r="D533" s="1" t="s">
        <v>4256</v>
      </c>
      <c r="E533" s="1" t="s">
        <v>4257</v>
      </c>
      <c r="F533" s="1" t="s">
        <v>481</v>
      </c>
      <c r="G533" s="1" t="s">
        <v>481</v>
      </c>
      <c r="H533" s="1" t="s">
        <v>482</v>
      </c>
      <c r="I533" s="1">
        <v>53207</v>
      </c>
      <c r="J533" s="1" t="s">
        <v>4258</v>
      </c>
      <c r="K533" s="1" t="s">
        <v>4259</v>
      </c>
      <c r="L533" s="1" t="s">
        <v>4260</v>
      </c>
      <c r="M533" s="1" t="s">
        <v>4261</v>
      </c>
      <c r="N533" s="4">
        <v>334700</v>
      </c>
    </row>
    <row r="534" spans="1:14" x14ac:dyDescent="0.25">
      <c r="A534" s="1">
        <f>IFERROR(RANK(B534, $B$2:$B$1003,1)+COUNTIF(B$1:B533, B534),"")</f>
        <v>608</v>
      </c>
      <c r="B534" s="1">
        <f>IFERROR(SEARCH(SearchComplete!$C$4,C534),"")</f>
        <v>7</v>
      </c>
      <c r="C534" s="1" t="s">
        <v>4262</v>
      </c>
      <c r="D534" s="1" t="s">
        <v>4263</v>
      </c>
      <c r="E534" s="1" t="s">
        <v>4264</v>
      </c>
      <c r="F534" s="1" t="s">
        <v>1423</v>
      </c>
      <c r="G534" s="1" t="s">
        <v>205</v>
      </c>
      <c r="H534" s="1" t="s">
        <v>16</v>
      </c>
      <c r="I534" s="1">
        <v>90505</v>
      </c>
      <c r="J534" s="1" t="s">
        <v>4265</v>
      </c>
      <c r="K534" s="1" t="s">
        <v>4266</v>
      </c>
      <c r="L534" s="1" t="s">
        <v>4267</v>
      </c>
      <c r="M534" s="1" t="s">
        <v>4268</v>
      </c>
      <c r="N534" s="4">
        <v>662800</v>
      </c>
    </row>
    <row r="535" spans="1:14" x14ac:dyDescent="0.25">
      <c r="A535" s="1" t="str">
        <f>IFERROR(RANK(B535, $B$2:$B$1003,1)+COUNTIF(B$1:B534, B535),"")</f>
        <v/>
      </c>
      <c r="B535" s="1" t="str">
        <f>IFERROR(SEARCH(SearchComplete!$C$4,C535),"")</f>
        <v/>
      </c>
      <c r="C535" s="1" t="s">
        <v>4269</v>
      </c>
      <c r="D535" s="1" t="s">
        <v>4270</v>
      </c>
      <c r="E535" s="1" t="s">
        <v>4190</v>
      </c>
      <c r="F535" s="1" t="s">
        <v>1109</v>
      </c>
      <c r="G535" s="1" t="s">
        <v>1109</v>
      </c>
      <c r="H535" s="1" t="s">
        <v>16</v>
      </c>
      <c r="I535" s="1">
        <v>93004</v>
      </c>
      <c r="J535" s="1" t="s">
        <v>4271</v>
      </c>
      <c r="K535" s="1" t="s">
        <v>4272</v>
      </c>
      <c r="L535" s="1" t="s">
        <v>4273</v>
      </c>
      <c r="M535" s="1" t="s">
        <v>4274</v>
      </c>
      <c r="N535" s="4">
        <v>197700</v>
      </c>
    </row>
    <row r="536" spans="1:14" x14ac:dyDescent="0.25">
      <c r="A536" s="1">
        <f>IFERROR(RANK(B536, $B$2:$B$1003,1)+COUNTIF(B$1:B535, B536),"")</f>
        <v>213</v>
      </c>
      <c r="B536" s="1">
        <f>IFERROR(SEARCH(SearchComplete!$C$4,C536),"")</f>
        <v>2</v>
      </c>
      <c r="C536" s="1" t="s">
        <v>4275</v>
      </c>
      <c r="D536" s="1" t="s">
        <v>4276</v>
      </c>
      <c r="E536" s="1" t="s">
        <v>4277</v>
      </c>
      <c r="F536" s="1" t="s">
        <v>2884</v>
      </c>
      <c r="G536" s="1" t="s">
        <v>2885</v>
      </c>
      <c r="H536" s="1" t="s">
        <v>196</v>
      </c>
      <c r="I536" s="1">
        <v>8628</v>
      </c>
      <c r="J536" s="1" t="s">
        <v>4278</v>
      </c>
      <c r="K536" s="1" t="s">
        <v>4279</v>
      </c>
      <c r="L536" s="1" t="s">
        <v>4280</v>
      </c>
      <c r="M536" s="1" t="s">
        <v>4281</v>
      </c>
      <c r="N536" s="4">
        <v>761500</v>
      </c>
    </row>
    <row r="537" spans="1:14" x14ac:dyDescent="0.25">
      <c r="A537" s="1">
        <f>IFERROR(RANK(B537, $B$2:$B$1003,1)+COUNTIF(B$1:B536, B537),"")</f>
        <v>61</v>
      </c>
      <c r="B537" s="1">
        <f>IFERROR(SEARCH(SearchComplete!$C$4,C537),"")</f>
        <v>1</v>
      </c>
      <c r="C537" s="1" t="s">
        <v>4282</v>
      </c>
      <c r="D537" s="1" t="s">
        <v>4283</v>
      </c>
      <c r="E537" s="1" t="s">
        <v>4284</v>
      </c>
      <c r="F537" s="1" t="s">
        <v>3345</v>
      </c>
      <c r="G537" s="1" t="s">
        <v>3346</v>
      </c>
      <c r="H537" s="1" t="s">
        <v>1218</v>
      </c>
      <c r="I537" s="1">
        <v>38134</v>
      </c>
      <c r="J537" s="1" t="s">
        <v>4285</v>
      </c>
      <c r="K537" s="1" t="s">
        <v>4286</v>
      </c>
      <c r="L537" s="1" t="s">
        <v>4287</v>
      </c>
      <c r="M537" s="1" t="s">
        <v>4288</v>
      </c>
      <c r="N537" s="4">
        <v>915500</v>
      </c>
    </row>
    <row r="538" spans="1:14" x14ac:dyDescent="0.25">
      <c r="A538" s="1">
        <f>IFERROR(RANK(B538, $B$2:$B$1003,1)+COUNTIF(B$1:B537, B538),"")</f>
        <v>361</v>
      </c>
      <c r="B538" s="1">
        <f>IFERROR(SEARCH(SearchComplete!$C$4,C538),"")</f>
        <v>3</v>
      </c>
      <c r="C538" s="1" t="s">
        <v>4289</v>
      </c>
      <c r="D538" s="1" t="s">
        <v>4290</v>
      </c>
      <c r="E538" s="1" t="s">
        <v>4291</v>
      </c>
      <c r="F538" s="1" t="s">
        <v>3204</v>
      </c>
      <c r="G538" s="1" t="s">
        <v>3205</v>
      </c>
      <c r="H538" s="1" t="s">
        <v>153</v>
      </c>
      <c r="I538" s="1">
        <v>46225</v>
      </c>
      <c r="J538" s="1" t="s">
        <v>4292</v>
      </c>
      <c r="K538" s="1" t="s">
        <v>4293</v>
      </c>
      <c r="L538" s="1" t="s">
        <v>4294</v>
      </c>
      <c r="M538" s="1" t="s">
        <v>4295</v>
      </c>
      <c r="N538" s="4">
        <v>381900</v>
      </c>
    </row>
    <row r="539" spans="1:14" x14ac:dyDescent="0.25">
      <c r="A539" s="1">
        <f>IFERROR(RANK(B539, $B$2:$B$1003,1)+COUNTIF(B$1:B538, B539),"")</f>
        <v>771</v>
      </c>
      <c r="B539" s="1">
        <f>IFERROR(SEARCH(SearchComplete!$C$4,C539),"")</f>
        <v>13</v>
      </c>
      <c r="C539" s="1" t="s">
        <v>4296</v>
      </c>
      <c r="D539" s="1" t="s">
        <v>4297</v>
      </c>
      <c r="E539" s="1" t="s">
        <v>4298</v>
      </c>
      <c r="F539" s="1" t="s">
        <v>1370</v>
      </c>
      <c r="G539" s="1" t="s">
        <v>205</v>
      </c>
      <c r="H539" s="1" t="s">
        <v>16</v>
      </c>
      <c r="I539" s="1">
        <v>93550</v>
      </c>
      <c r="J539" s="1" t="s">
        <v>4299</v>
      </c>
      <c r="K539" s="1" t="s">
        <v>4300</v>
      </c>
      <c r="L539" s="1" t="s">
        <v>4301</v>
      </c>
      <c r="M539" s="1" t="s">
        <v>4302</v>
      </c>
      <c r="N539" s="4">
        <v>634900</v>
      </c>
    </row>
    <row r="540" spans="1:14" x14ac:dyDescent="0.25">
      <c r="A540" s="1">
        <f>IFERROR(RANK(B540, $B$2:$B$1003,1)+COUNTIF(B$1:B539, B540),"")</f>
        <v>427</v>
      </c>
      <c r="B540" s="1">
        <f>IFERROR(SEARCH(SearchComplete!$C$4,C540),"")</f>
        <v>4</v>
      </c>
      <c r="C540" s="1" t="s">
        <v>4303</v>
      </c>
      <c r="D540" s="1" t="s">
        <v>4304</v>
      </c>
      <c r="E540" s="1" t="s">
        <v>4305</v>
      </c>
      <c r="F540" s="1" t="s">
        <v>717</v>
      </c>
      <c r="G540" s="1" t="s">
        <v>718</v>
      </c>
      <c r="H540" s="1" t="s">
        <v>224</v>
      </c>
      <c r="I540" s="1">
        <v>70001</v>
      </c>
      <c r="J540" s="1" t="s">
        <v>4306</v>
      </c>
      <c r="K540" s="1" t="s">
        <v>4307</v>
      </c>
      <c r="L540" s="1" t="s">
        <v>4308</v>
      </c>
      <c r="M540" s="1" t="s">
        <v>4309</v>
      </c>
      <c r="N540" s="4">
        <v>108600</v>
      </c>
    </row>
    <row r="541" spans="1:14" x14ac:dyDescent="0.25">
      <c r="A541" s="1">
        <f>IFERROR(RANK(B541, $B$2:$B$1003,1)+COUNTIF(B$1:B540, B541),"")</f>
        <v>772</v>
      </c>
      <c r="B541" s="1">
        <f>IFERROR(SEARCH(SearchComplete!$C$4,C541),"")</f>
        <v>13</v>
      </c>
      <c r="C541" s="1" t="s">
        <v>4310</v>
      </c>
      <c r="D541" s="1" t="s">
        <v>4311</v>
      </c>
      <c r="E541" s="1" t="s">
        <v>4312</v>
      </c>
      <c r="F541" s="1" t="s">
        <v>4313</v>
      </c>
      <c r="G541" s="1" t="s">
        <v>4314</v>
      </c>
      <c r="H541" s="1" t="s">
        <v>1407</v>
      </c>
      <c r="I541" s="1">
        <v>83814</v>
      </c>
      <c r="J541" s="1" t="s">
        <v>4315</v>
      </c>
      <c r="K541" s="1" t="s">
        <v>4316</v>
      </c>
      <c r="L541" s="1" t="s">
        <v>4317</v>
      </c>
      <c r="M541" s="1" t="s">
        <v>4318</v>
      </c>
      <c r="N541" s="4">
        <v>264600</v>
      </c>
    </row>
    <row r="542" spans="1:14" x14ac:dyDescent="0.25">
      <c r="A542" s="1">
        <f>IFERROR(RANK(B542, $B$2:$B$1003,1)+COUNTIF(B$1:B541, B542),"")</f>
        <v>644</v>
      </c>
      <c r="B542" s="1">
        <f>IFERROR(SEARCH(SearchComplete!$C$4,C542),"")</f>
        <v>8</v>
      </c>
      <c r="C542" s="1" t="s">
        <v>4319</v>
      </c>
      <c r="D542" s="1" t="s">
        <v>4320</v>
      </c>
      <c r="E542" s="1" t="s">
        <v>4321</v>
      </c>
      <c r="F542" s="1" t="s">
        <v>4058</v>
      </c>
      <c r="G542" s="1" t="s">
        <v>497</v>
      </c>
      <c r="H542" s="1" t="s">
        <v>498</v>
      </c>
      <c r="I542" s="1">
        <v>2860</v>
      </c>
      <c r="J542" s="1" t="s">
        <v>4322</v>
      </c>
      <c r="K542" s="1" t="s">
        <v>4323</v>
      </c>
      <c r="L542" s="1" t="s">
        <v>4324</v>
      </c>
      <c r="M542" s="1" t="s">
        <v>4325</v>
      </c>
      <c r="N542" s="4">
        <v>205400</v>
      </c>
    </row>
    <row r="543" spans="1:14" x14ac:dyDescent="0.25">
      <c r="A543" s="1">
        <f>IFERROR(RANK(B543, $B$2:$B$1003,1)+COUNTIF(B$1:B542, B543),"")</f>
        <v>62</v>
      </c>
      <c r="B543" s="1">
        <f>IFERROR(SEARCH(SearchComplete!$C$4,C543),"")</f>
        <v>1</v>
      </c>
      <c r="C543" s="1" t="s">
        <v>4326</v>
      </c>
      <c r="D543" s="1" t="s">
        <v>4327</v>
      </c>
      <c r="E543" s="1" t="s">
        <v>4328</v>
      </c>
      <c r="F543" s="1" t="s">
        <v>2909</v>
      </c>
      <c r="G543" s="1" t="s">
        <v>1704</v>
      </c>
      <c r="H543" s="1" t="s">
        <v>1705</v>
      </c>
      <c r="I543" s="1">
        <v>85019</v>
      </c>
      <c r="J543" s="1" t="s">
        <v>4329</v>
      </c>
      <c r="K543" s="1" t="s">
        <v>4330</v>
      </c>
      <c r="L543" s="1" t="s">
        <v>4331</v>
      </c>
      <c r="M543" s="1" t="s">
        <v>4332</v>
      </c>
      <c r="N543" s="4">
        <v>703700</v>
      </c>
    </row>
    <row r="544" spans="1:14" x14ac:dyDescent="0.25">
      <c r="A544" s="1">
        <f>IFERROR(RANK(B544, $B$2:$B$1003,1)+COUNTIF(B$1:B543, B544),"")</f>
        <v>214</v>
      </c>
      <c r="B544" s="1">
        <f>IFERROR(SEARCH(SearchComplete!$C$4,C544),"")</f>
        <v>2</v>
      </c>
      <c r="C544" s="1" t="s">
        <v>4333</v>
      </c>
      <c r="D544" s="1" t="s">
        <v>4334</v>
      </c>
      <c r="E544" s="1" t="s">
        <v>4335</v>
      </c>
      <c r="F544" s="1" t="s">
        <v>4336</v>
      </c>
      <c r="G544" s="1" t="s">
        <v>4336</v>
      </c>
      <c r="H544" s="1" t="s">
        <v>261</v>
      </c>
      <c r="I544" s="1">
        <v>10468</v>
      </c>
      <c r="J544" s="1" t="s">
        <v>4337</v>
      </c>
      <c r="K544" s="1" t="s">
        <v>4338</v>
      </c>
      <c r="L544" s="1" t="s">
        <v>4339</v>
      </c>
      <c r="M544" s="1" t="s">
        <v>4340</v>
      </c>
      <c r="N544" s="4">
        <v>912800</v>
      </c>
    </row>
    <row r="545" spans="1:14" x14ac:dyDescent="0.25">
      <c r="A545" s="1">
        <f>IFERROR(RANK(B545, $B$2:$B$1003,1)+COUNTIF(B$1:B544, B545),"")</f>
        <v>498</v>
      </c>
      <c r="B545" s="1">
        <f>IFERROR(SEARCH(SearchComplete!$C$4,C545),"")</f>
        <v>5</v>
      </c>
      <c r="C545" s="1" t="s">
        <v>4341</v>
      </c>
      <c r="D545" s="1" t="s">
        <v>4342</v>
      </c>
      <c r="E545" s="1" t="s">
        <v>4343</v>
      </c>
      <c r="F545" s="1" t="s">
        <v>4083</v>
      </c>
      <c r="G545" s="1" t="s">
        <v>3547</v>
      </c>
      <c r="H545" s="1" t="s">
        <v>36</v>
      </c>
      <c r="I545" s="1">
        <v>44906</v>
      </c>
      <c r="J545" s="1" t="s">
        <v>4344</v>
      </c>
      <c r="K545" s="1" t="s">
        <v>4345</v>
      </c>
      <c r="L545" s="1" t="s">
        <v>4346</v>
      </c>
      <c r="M545" s="1" t="s">
        <v>4347</v>
      </c>
      <c r="N545" s="4">
        <v>879600</v>
      </c>
    </row>
    <row r="546" spans="1:14" x14ac:dyDescent="0.25">
      <c r="A546" s="1">
        <f>IFERROR(RANK(B546, $B$2:$B$1003,1)+COUNTIF(B$1:B545, B546),"")</f>
        <v>215</v>
      </c>
      <c r="B546" s="1">
        <f>IFERROR(SEARCH(SearchComplete!$C$4,C546),"")</f>
        <v>2</v>
      </c>
      <c r="C546" s="1" t="s">
        <v>4348</v>
      </c>
      <c r="D546" s="1" t="s">
        <v>4349</v>
      </c>
      <c r="E546" s="1" t="s">
        <v>4350</v>
      </c>
      <c r="F546" s="1" t="s">
        <v>4351</v>
      </c>
      <c r="G546" s="1" t="s">
        <v>473</v>
      </c>
      <c r="H546" s="1" t="s">
        <v>16</v>
      </c>
      <c r="I546" s="1">
        <v>94580</v>
      </c>
      <c r="J546" s="1" t="s">
        <v>4352</v>
      </c>
      <c r="K546" s="1" t="s">
        <v>4353</v>
      </c>
      <c r="L546" s="1" t="s">
        <v>4354</v>
      </c>
      <c r="M546" s="1" t="s">
        <v>4355</v>
      </c>
      <c r="N546" s="4">
        <v>422500</v>
      </c>
    </row>
    <row r="547" spans="1:14" x14ac:dyDescent="0.25">
      <c r="A547" s="1">
        <f>IFERROR(RANK(B547, $B$2:$B$1003,1)+COUNTIF(B$1:B546, B547),"")</f>
        <v>216</v>
      </c>
      <c r="B547" s="1">
        <f>IFERROR(SEARCH(SearchComplete!$C$4,C547),"")</f>
        <v>2</v>
      </c>
      <c r="C547" s="1" t="s">
        <v>4356</v>
      </c>
      <c r="D547" s="1" t="s">
        <v>4357</v>
      </c>
      <c r="E547" s="1" t="s">
        <v>4358</v>
      </c>
      <c r="F547" s="1" t="s">
        <v>15</v>
      </c>
      <c r="G547" s="1" t="s">
        <v>15</v>
      </c>
      <c r="H547" s="1" t="s">
        <v>16</v>
      </c>
      <c r="I547" s="1">
        <v>92120</v>
      </c>
      <c r="J547" s="1" t="s">
        <v>4359</v>
      </c>
      <c r="K547" s="1" t="s">
        <v>4360</v>
      </c>
      <c r="L547" s="1" t="s">
        <v>4361</v>
      </c>
      <c r="M547" s="1" t="s">
        <v>4362</v>
      </c>
      <c r="N547" s="4">
        <v>60500</v>
      </c>
    </row>
    <row r="548" spans="1:14" x14ac:dyDescent="0.25">
      <c r="A548" s="1" t="str">
        <f>IFERROR(RANK(B548, $B$2:$B$1003,1)+COUNTIF(B$1:B547, B548),"")</f>
        <v/>
      </c>
      <c r="B548" s="1" t="str">
        <f>IFERROR(SEARCH(SearchComplete!$C$4,C548),"")</f>
        <v/>
      </c>
      <c r="C548" s="1" t="s">
        <v>4363</v>
      </c>
      <c r="D548" s="1" t="s">
        <v>4364</v>
      </c>
      <c r="E548" s="1" t="s">
        <v>4365</v>
      </c>
      <c r="F548" s="1" t="s">
        <v>3556</v>
      </c>
      <c r="G548" s="1" t="s">
        <v>296</v>
      </c>
      <c r="H548" s="1" t="s">
        <v>196</v>
      </c>
      <c r="I548" s="1">
        <v>7094</v>
      </c>
      <c r="J548" s="1" t="s">
        <v>4366</v>
      </c>
      <c r="K548" s="1" t="s">
        <v>4367</v>
      </c>
      <c r="L548" s="1" t="s">
        <v>4368</v>
      </c>
      <c r="M548" s="1" t="s">
        <v>4369</v>
      </c>
      <c r="N548" s="4">
        <v>441800</v>
      </c>
    </row>
    <row r="549" spans="1:14" x14ac:dyDescent="0.25">
      <c r="A549" s="1">
        <f>IFERROR(RANK(B549, $B$2:$B$1003,1)+COUNTIF(B$1:B548, B549),"")</f>
        <v>362</v>
      </c>
      <c r="B549" s="1">
        <f>IFERROR(SEARCH(SearchComplete!$C$4,C549),"")</f>
        <v>3</v>
      </c>
      <c r="C549" s="1" t="s">
        <v>4370</v>
      </c>
      <c r="D549" s="1" t="s">
        <v>4371</v>
      </c>
      <c r="E549" s="1" t="s">
        <v>4372</v>
      </c>
      <c r="F549" s="1" t="s">
        <v>4373</v>
      </c>
      <c r="G549" s="1" t="s">
        <v>15</v>
      </c>
      <c r="H549" s="1" t="s">
        <v>16</v>
      </c>
      <c r="I549" s="1">
        <v>91945</v>
      </c>
      <c r="J549" s="1" t="s">
        <v>4374</v>
      </c>
      <c r="K549" s="1" t="s">
        <v>4375</v>
      </c>
      <c r="L549" s="1" t="s">
        <v>4376</v>
      </c>
      <c r="M549" s="1" t="s">
        <v>4377</v>
      </c>
      <c r="N549" s="4">
        <v>229500</v>
      </c>
    </row>
    <row r="550" spans="1:14" x14ac:dyDescent="0.25">
      <c r="A550" s="1">
        <f>IFERROR(RANK(B550, $B$2:$B$1003,1)+COUNTIF(B$1:B549, B550),"")</f>
        <v>428</v>
      </c>
      <c r="B550" s="1">
        <f>IFERROR(SEARCH(SearchComplete!$C$4,C550),"")</f>
        <v>4</v>
      </c>
      <c r="C550" s="1" t="s">
        <v>4378</v>
      </c>
      <c r="D550" s="1" t="s">
        <v>4379</v>
      </c>
      <c r="E550" s="1" t="s">
        <v>4380</v>
      </c>
      <c r="F550" s="1" t="s">
        <v>4381</v>
      </c>
      <c r="G550" s="1" t="s">
        <v>4382</v>
      </c>
      <c r="H550" s="1" t="s">
        <v>26</v>
      </c>
      <c r="I550" s="1">
        <v>33510</v>
      </c>
      <c r="J550" s="1" t="s">
        <v>4383</v>
      </c>
      <c r="K550" s="1" t="s">
        <v>4384</v>
      </c>
      <c r="L550" s="1" t="s">
        <v>4385</v>
      </c>
      <c r="M550" s="1" t="s">
        <v>4386</v>
      </c>
      <c r="N550" s="4">
        <v>868900</v>
      </c>
    </row>
    <row r="551" spans="1:14" x14ac:dyDescent="0.25">
      <c r="A551" s="1">
        <f>IFERROR(RANK(B551, $B$2:$B$1003,1)+COUNTIF(B$1:B550, B551),"")</f>
        <v>217</v>
      </c>
      <c r="B551" s="1">
        <f>IFERROR(SEARCH(SearchComplete!$C$4,C551),"")</f>
        <v>2</v>
      </c>
      <c r="C551" s="1" t="s">
        <v>4387</v>
      </c>
      <c r="D551" s="1" t="s">
        <v>4388</v>
      </c>
      <c r="E551" s="1" t="s">
        <v>4389</v>
      </c>
      <c r="F551" s="1" t="s">
        <v>4390</v>
      </c>
      <c r="G551" s="1" t="s">
        <v>4391</v>
      </c>
      <c r="H551" s="1" t="s">
        <v>92</v>
      </c>
      <c r="I551" s="1">
        <v>48116</v>
      </c>
      <c r="J551" s="1" t="s">
        <v>4392</v>
      </c>
      <c r="K551" s="1" t="s">
        <v>4393</v>
      </c>
      <c r="L551" s="1" t="s">
        <v>4394</v>
      </c>
      <c r="M551" s="1" t="s">
        <v>4395</v>
      </c>
      <c r="N551" s="4">
        <v>739300</v>
      </c>
    </row>
    <row r="552" spans="1:14" x14ac:dyDescent="0.25">
      <c r="A552" s="1">
        <f>IFERROR(RANK(B552, $B$2:$B$1003,1)+COUNTIF(B$1:B551, B552),"")</f>
        <v>555</v>
      </c>
      <c r="B552" s="1">
        <f>IFERROR(SEARCH(SearchComplete!$C$4,C552),"")</f>
        <v>6</v>
      </c>
      <c r="C552" s="1" t="s">
        <v>4396</v>
      </c>
      <c r="D552" s="1" t="s">
        <v>4397</v>
      </c>
      <c r="E552" s="1" t="s">
        <v>4398</v>
      </c>
      <c r="F552" s="1" t="s">
        <v>232</v>
      </c>
      <c r="G552" s="1" t="s">
        <v>2094</v>
      </c>
      <c r="H552" s="1" t="s">
        <v>233</v>
      </c>
      <c r="I552" s="1">
        <v>21230</v>
      </c>
      <c r="J552" s="1" t="s">
        <v>4399</v>
      </c>
      <c r="K552" s="1" t="s">
        <v>4400</v>
      </c>
      <c r="L552" s="1" t="s">
        <v>4401</v>
      </c>
      <c r="M552" s="1" t="s">
        <v>4402</v>
      </c>
      <c r="N552" s="4">
        <v>220800</v>
      </c>
    </row>
    <row r="553" spans="1:14" x14ac:dyDescent="0.25">
      <c r="A553" s="1">
        <f>IFERROR(RANK(B553, $B$2:$B$1003,1)+COUNTIF(B$1:B552, B553),"")</f>
        <v>218</v>
      </c>
      <c r="B553" s="1">
        <f>IFERROR(SEARCH(SearchComplete!$C$4,C553),"")</f>
        <v>2</v>
      </c>
      <c r="C553" s="1" t="s">
        <v>4403</v>
      </c>
      <c r="D553" s="1" t="s">
        <v>4404</v>
      </c>
      <c r="E553" s="1" t="s">
        <v>4405</v>
      </c>
      <c r="F553" s="1" t="s">
        <v>4406</v>
      </c>
      <c r="G553" s="1" t="s">
        <v>4407</v>
      </c>
      <c r="H553" s="1" t="s">
        <v>16</v>
      </c>
      <c r="I553" s="1">
        <v>95453</v>
      </c>
      <c r="J553" s="1" t="s">
        <v>4408</v>
      </c>
      <c r="K553" s="1" t="s">
        <v>4409</v>
      </c>
      <c r="L553" s="1" t="s">
        <v>4410</v>
      </c>
      <c r="M553" s="1" t="s">
        <v>4411</v>
      </c>
      <c r="N553" s="4">
        <v>339400</v>
      </c>
    </row>
    <row r="554" spans="1:14" x14ac:dyDescent="0.25">
      <c r="A554" s="1" t="str">
        <f>IFERROR(RANK(B554, $B$2:$B$1003,1)+COUNTIF(B$1:B553, B554),"")</f>
        <v/>
      </c>
      <c r="B554" s="1" t="str">
        <f>IFERROR(SEARCH(SearchComplete!$C$4,C554),"")</f>
        <v/>
      </c>
      <c r="C554" s="1" t="s">
        <v>4412</v>
      </c>
      <c r="D554" s="1" t="s">
        <v>4413</v>
      </c>
      <c r="E554" s="1" t="s">
        <v>4414</v>
      </c>
      <c r="F554" s="1" t="s">
        <v>1226</v>
      </c>
      <c r="G554" s="1" t="s">
        <v>1227</v>
      </c>
      <c r="H554" s="1" t="s">
        <v>109</v>
      </c>
      <c r="I554" s="1">
        <v>79106</v>
      </c>
      <c r="J554" s="1" t="s">
        <v>4415</v>
      </c>
      <c r="K554" s="1" t="s">
        <v>4416</v>
      </c>
      <c r="L554" s="1" t="s">
        <v>4417</v>
      </c>
      <c r="M554" s="1" t="s">
        <v>4418</v>
      </c>
      <c r="N554" s="4">
        <v>690300</v>
      </c>
    </row>
    <row r="555" spans="1:14" x14ac:dyDescent="0.25">
      <c r="A555" s="1" t="str">
        <f>IFERROR(RANK(B555, $B$2:$B$1003,1)+COUNTIF(B$1:B554, B555),"")</f>
        <v/>
      </c>
      <c r="B555" s="1" t="str">
        <f>IFERROR(SEARCH(SearchComplete!$C$4,C555),"")</f>
        <v/>
      </c>
      <c r="C555" s="1" t="s">
        <v>4419</v>
      </c>
      <c r="D555" s="1" t="s">
        <v>4420</v>
      </c>
      <c r="E555" s="1" t="s">
        <v>4421</v>
      </c>
      <c r="F555" s="1" t="s">
        <v>4422</v>
      </c>
      <c r="G555" s="1" t="s">
        <v>3695</v>
      </c>
      <c r="H555" s="1" t="s">
        <v>940</v>
      </c>
      <c r="I555" s="1">
        <v>65803</v>
      </c>
      <c r="J555" s="1" t="s">
        <v>4423</v>
      </c>
      <c r="K555" s="1" t="s">
        <v>4424</v>
      </c>
      <c r="L555" s="1" t="s">
        <v>4425</v>
      </c>
      <c r="M555" s="1" t="s">
        <v>4426</v>
      </c>
      <c r="N555" s="4">
        <v>853900</v>
      </c>
    </row>
    <row r="556" spans="1:14" x14ac:dyDescent="0.25">
      <c r="A556" s="1" t="str">
        <f>IFERROR(RANK(B556, $B$2:$B$1003,1)+COUNTIF(B$1:B555, B556),"")</f>
        <v/>
      </c>
      <c r="B556" s="1" t="str">
        <f>IFERROR(SEARCH(SearchComplete!$C$4,C556),"")</f>
        <v/>
      </c>
      <c r="C556" s="1" t="s">
        <v>4427</v>
      </c>
      <c r="D556" s="1" t="s">
        <v>4428</v>
      </c>
      <c r="E556" s="1" t="s">
        <v>4429</v>
      </c>
      <c r="F556" s="1" t="s">
        <v>3731</v>
      </c>
      <c r="G556" s="1" t="s">
        <v>44</v>
      </c>
      <c r="H556" s="1" t="s">
        <v>16</v>
      </c>
      <c r="I556" s="1">
        <v>95742</v>
      </c>
      <c r="J556" s="1" t="s">
        <v>4430</v>
      </c>
      <c r="K556" s="1" t="s">
        <v>4431</v>
      </c>
      <c r="L556" s="1" t="s">
        <v>4432</v>
      </c>
      <c r="M556" s="1" t="s">
        <v>4433</v>
      </c>
      <c r="N556" s="4">
        <v>246600</v>
      </c>
    </row>
    <row r="557" spans="1:14" x14ac:dyDescent="0.25">
      <c r="A557" s="1">
        <f>IFERROR(RANK(B557, $B$2:$B$1003,1)+COUNTIF(B$1:B556, B557),"")</f>
        <v>786</v>
      </c>
      <c r="B557" s="1">
        <f>IFERROR(SEARCH(SearchComplete!$C$4,C557),"")</f>
        <v>14</v>
      </c>
      <c r="C557" s="1" t="s">
        <v>4434</v>
      </c>
      <c r="D557" s="1" t="s">
        <v>4435</v>
      </c>
      <c r="E557" s="1" t="s">
        <v>4436</v>
      </c>
      <c r="F557" s="1" t="s">
        <v>4437</v>
      </c>
      <c r="G557" s="1" t="s">
        <v>939</v>
      </c>
      <c r="H557" s="1" t="s">
        <v>215</v>
      </c>
      <c r="I557" s="1">
        <v>97504</v>
      </c>
      <c r="J557" s="1" t="s">
        <v>4438</v>
      </c>
      <c r="K557" s="1" t="s">
        <v>4439</v>
      </c>
      <c r="L557" s="1" t="s">
        <v>4440</v>
      </c>
      <c r="M557" s="1" t="s">
        <v>4441</v>
      </c>
      <c r="N557" s="4">
        <v>752100</v>
      </c>
    </row>
    <row r="558" spans="1:14" x14ac:dyDescent="0.25">
      <c r="A558" s="1">
        <f>IFERROR(RANK(B558, $B$2:$B$1003,1)+COUNTIF(B$1:B557, B558),"")</f>
        <v>499</v>
      </c>
      <c r="B558" s="1">
        <f>IFERROR(SEARCH(SearchComplete!$C$4,C558),"")</f>
        <v>5</v>
      </c>
      <c r="C558" s="1" t="s">
        <v>4442</v>
      </c>
      <c r="D558" s="1" t="s">
        <v>4443</v>
      </c>
      <c r="E558" s="1" t="s">
        <v>4444</v>
      </c>
      <c r="F558" s="1" t="s">
        <v>4445</v>
      </c>
      <c r="G558" s="1" t="s">
        <v>205</v>
      </c>
      <c r="H558" s="1" t="s">
        <v>16</v>
      </c>
      <c r="I558" s="1">
        <v>90241</v>
      </c>
      <c r="J558" s="1" t="s">
        <v>4446</v>
      </c>
      <c r="K558" s="1" t="s">
        <v>4447</v>
      </c>
      <c r="L558" s="1" t="s">
        <v>4448</v>
      </c>
      <c r="M558" s="1" t="s">
        <v>4449</v>
      </c>
      <c r="N558" s="4">
        <v>990500</v>
      </c>
    </row>
    <row r="559" spans="1:14" x14ac:dyDescent="0.25">
      <c r="A559" s="1">
        <f>IFERROR(RANK(B559, $B$2:$B$1003,1)+COUNTIF(B$1:B558, B559),"")</f>
        <v>219</v>
      </c>
      <c r="B559" s="1">
        <f>IFERROR(SEARCH(SearchComplete!$C$4,C559),"")</f>
        <v>2</v>
      </c>
      <c r="C559" s="1" t="s">
        <v>4450</v>
      </c>
      <c r="D559" s="1" t="s">
        <v>4451</v>
      </c>
      <c r="E559" s="1" t="s">
        <v>4452</v>
      </c>
      <c r="F559" s="1" t="s">
        <v>863</v>
      </c>
      <c r="G559" s="1" t="s">
        <v>4453</v>
      </c>
      <c r="H559" s="1" t="s">
        <v>16</v>
      </c>
      <c r="I559" s="1">
        <v>94533</v>
      </c>
      <c r="J559" s="1" t="s">
        <v>4454</v>
      </c>
      <c r="K559" s="1" t="s">
        <v>4455</v>
      </c>
      <c r="L559" s="1" t="s">
        <v>4456</v>
      </c>
      <c r="M559" s="1" t="s">
        <v>4457</v>
      </c>
      <c r="N559" s="4">
        <v>727400</v>
      </c>
    </row>
    <row r="560" spans="1:14" x14ac:dyDescent="0.25">
      <c r="A560" s="1">
        <f>IFERROR(RANK(B560, $B$2:$B$1003,1)+COUNTIF(B$1:B559, B560),"")</f>
        <v>787</v>
      </c>
      <c r="B560" s="1">
        <f>IFERROR(SEARCH(SearchComplete!$C$4,C560),"")</f>
        <v>14</v>
      </c>
      <c r="C560" s="1" t="s">
        <v>4458</v>
      </c>
      <c r="D560" s="1" t="s">
        <v>4459</v>
      </c>
      <c r="E560" s="1" t="s">
        <v>4460</v>
      </c>
      <c r="F560" s="1" t="s">
        <v>4461</v>
      </c>
      <c r="G560" s="1" t="s">
        <v>939</v>
      </c>
      <c r="H560" s="1" t="s">
        <v>523</v>
      </c>
      <c r="I560" s="1">
        <v>62958</v>
      </c>
      <c r="J560" s="1" t="s">
        <v>4462</v>
      </c>
      <c r="K560" s="1" t="s">
        <v>4463</v>
      </c>
      <c r="L560" s="1" t="s">
        <v>4464</v>
      </c>
      <c r="M560" s="1" t="s">
        <v>4465</v>
      </c>
      <c r="N560" s="4">
        <v>39400</v>
      </c>
    </row>
    <row r="561" spans="1:14" x14ac:dyDescent="0.25">
      <c r="A561" s="1">
        <f>IFERROR(RANK(B561, $B$2:$B$1003,1)+COUNTIF(B$1:B560, B561),"")</f>
        <v>678</v>
      </c>
      <c r="B561" s="1">
        <f>IFERROR(SEARCH(SearchComplete!$C$4,C561),"")</f>
        <v>9</v>
      </c>
      <c r="C561" s="1" t="s">
        <v>4466</v>
      </c>
      <c r="D561" s="1" t="s">
        <v>4467</v>
      </c>
      <c r="E561" s="1" t="s">
        <v>4468</v>
      </c>
      <c r="F561" s="1" t="s">
        <v>4469</v>
      </c>
      <c r="G561" s="1" t="s">
        <v>2058</v>
      </c>
      <c r="H561" s="1" t="s">
        <v>73</v>
      </c>
      <c r="I561" s="1">
        <v>26301</v>
      </c>
      <c r="J561" s="1" t="s">
        <v>4470</v>
      </c>
      <c r="K561" s="1" t="s">
        <v>4471</v>
      </c>
      <c r="L561" s="1" t="s">
        <v>4472</v>
      </c>
      <c r="M561" s="1" t="s">
        <v>4473</v>
      </c>
      <c r="N561" s="4">
        <v>114300</v>
      </c>
    </row>
    <row r="562" spans="1:14" x14ac:dyDescent="0.25">
      <c r="A562" s="1">
        <f>IFERROR(RANK(B562, $B$2:$B$1003,1)+COUNTIF(B$1:B561, B562),"")</f>
        <v>220</v>
      </c>
      <c r="B562" s="1">
        <f>IFERROR(SEARCH(SearchComplete!$C$4,C562),"")</f>
        <v>2</v>
      </c>
      <c r="C562" s="1" t="s">
        <v>4474</v>
      </c>
      <c r="D562" s="1" t="s">
        <v>4475</v>
      </c>
      <c r="E562" s="1" t="s">
        <v>4476</v>
      </c>
      <c r="F562" s="1" t="s">
        <v>604</v>
      </c>
      <c r="G562" s="1" t="s">
        <v>605</v>
      </c>
      <c r="H562" s="1" t="s">
        <v>109</v>
      </c>
      <c r="I562" s="1">
        <v>77036</v>
      </c>
      <c r="J562" s="1" t="s">
        <v>4477</v>
      </c>
      <c r="K562" s="1" t="s">
        <v>4478</v>
      </c>
      <c r="L562" s="1" t="s">
        <v>4479</v>
      </c>
      <c r="M562" s="1" t="s">
        <v>4480</v>
      </c>
      <c r="N562" s="4">
        <v>908900</v>
      </c>
    </row>
    <row r="563" spans="1:14" x14ac:dyDescent="0.25">
      <c r="A563" s="1">
        <f>IFERROR(RANK(B563, $B$2:$B$1003,1)+COUNTIF(B$1:B562, B563),"")</f>
        <v>221</v>
      </c>
      <c r="B563" s="1">
        <f>IFERROR(SEARCH(SearchComplete!$C$4,C563),"")</f>
        <v>2</v>
      </c>
      <c r="C563" s="1" t="s">
        <v>4481</v>
      </c>
      <c r="D563" s="1" t="s">
        <v>4482</v>
      </c>
      <c r="E563" s="1" t="s">
        <v>4483</v>
      </c>
      <c r="F563" s="1" t="s">
        <v>4484</v>
      </c>
      <c r="G563" s="1" t="s">
        <v>2169</v>
      </c>
      <c r="H563" s="1" t="s">
        <v>26</v>
      </c>
      <c r="I563" s="1">
        <v>32177</v>
      </c>
      <c r="J563" s="1" t="s">
        <v>4485</v>
      </c>
      <c r="K563" s="1" t="s">
        <v>4486</v>
      </c>
      <c r="L563" s="1" t="s">
        <v>4487</v>
      </c>
      <c r="M563" s="1" t="s">
        <v>4488</v>
      </c>
      <c r="N563" s="4">
        <v>170800</v>
      </c>
    </row>
    <row r="564" spans="1:14" x14ac:dyDescent="0.25">
      <c r="A564" s="1">
        <f>IFERROR(RANK(B564, $B$2:$B$1003,1)+COUNTIF(B$1:B563, B564),"")</f>
        <v>500</v>
      </c>
      <c r="B564" s="1">
        <f>IFERROR(SEARCH(SearchComplete!$C$4,C564),"")</f>
        <v>5</v>
      </c>
      <c r="C564" s="1" t="s">
        <v>4489</v>
      </c>
      <c r="D564" s="1" t="s">
        <v>4490</v>
      </c>
      <c r="E564" s="1" t="s">
        <v>4491</v>
      </c>
      <c r="F564" s="1" t="s">
        <v>2528</v>
      </c>
      <c r="G564" s="1" t="s">
        <v>1815</v>
      </c>
      <c r="H564" s="1" t="s">
        <v>109</v>
      </c>
      <c r="I564" s="1">
        <v>75146</v>
      </c>
      <c r="J564" s="1" t="s">
        <v>4492</v>
      </c>
      <c r="K564" s="1" t="s">
        <v>4493</v>
      </c>
      <c r="L564" s="1" t="s">
        <v>4494</v>
      </c>
      <c r="M564" s="1" t="s">
        <v>4495</v>
      </c>
      <c r="N564" s="4">
        <v>177800</v>
      </c>
    </row>
    <row r="565" spans="1:14" x14ac:dyDescent="0.25">
      <c r="A565" s="1">
        <f>IFERROR(RANK(B565, $B$2:$B$1003,1)+COUNTIF(B$1:B564, B565),"")</f>
        <v>363</v>
      </c>
      <c r="B565" s="1">
        <f>IFERROR(SEARCH(SearchComplete!$C$4,C565),"")</f>
        <v>3</v>
      </c>
      <c r="C565" s="1" t="s">
        <v>4496</v>
      </c>
      <c r="D565" s="1" t="s">
        <v>4497</v>
      </c>
      <c r="E565" s="1" t="s">
        <v>4498</v>
      </c>
      <c r="F565" s="1" t="s">
        <v>4499</v>
      </c>
      <c r="G565" s="1" t="s">
        <v>1815</v>
      </c>
      <c r="H565" s="1" t="s">
        <v>109</v>
      </c>
      <c r="I565" s="1">
        <v>75104</v>
      </c>
      <c r="J565" s="1" t="s">
        <v>4500</v>
      </c>
      <c r="K565" s="1" t="s">
        <v>4501</v>
      </c>
      <c r="L565" s="1" t="s">
        <v>4502</v>
      </c>
      <c r="M565" s="1" t="s">
        <v>4503</v>
      </c>
      <c r="N565" s="4">
        <v>645100</v>
      </c>
    </row>
    <row r="566" spans="1:14" x14ac:dyDescent="0.25">
      <c r="A566" s="1">
        <f>IFERROR(RANK(B566, $B$2:$B$1003,1)+COUNTIF(B$1:B565, B566),"")</f>
        <v>501</v>
      </c>
      <c r="B566" s="1">
        <f>IFERROR(SEARCH(SearchComplete!$C$4,C566),"")</f>
        <v>5</v>
      </c>
      <c r="C566" s="1" t="s">
        <v>4504</v>
      </c>
      <c r="D566" s="1" t="s">
        <v>4505</v>
      </c>
      <c r="E566" s="1" t="s">
        <v>4506</v>
      </c>
      <c r="F566" s="1" t="s">
        <v>4507</v>
      </c>
      <c r="G566" s="1" t="s">
        <v>167</v>
      </c>
      <c r="H566" s="1" t="s">
        <v>109</v>
      </c>
      <c r="I566" s="1">
        <v>77380</v>
      </c>
      <c r="J566" s="1" t="s">
        <v>4508</v>
      </c>
      <c r="K566" s="1" t="s">
        <v>4509</v>
      </c>
      <c r="L566" s="1" t="s">
        <v>4510</v>
      </c>
      <c r="M566" s="1" t="s">
        <v>4511</v>
      </c>
      <c r="N566" s="4">
        <v>253100</v>
      </c>
    </row>
    <row r="567" spans="1:14" x14ac:dyDescent="0.25">
      <c r="A567" s="1">
        <f>IFERROR(RANK(B567, $B$2:$B$1003,1)+COUNTIF(B$1:B566, B567),"")</f>
        <v>63</v>
      </c>
      <c r="B567" s="1">
        <f>IFERROR(SEARCH(SearchComplete!$C$4,C567),"")</f>
        <v>1</v>
      </c>
      <c r="C567" s="1" t="s">
        <v>4512</v>
      </c>
      <c r="D567" s="1" t="s">
        <v>4513</v>
      </c>
      <c r="E567" s="1" t="s">
        <v>4514</v>
      </c>
      <c r="F567" s="1" t="s">
        <v>1576</v>
      </c>
      <c r="G567" s="1" t="s">
        <v>1577</v>
      </c>
      <c r="H567" s="1" t="s">
        <v>109</v>
      </c>
      <c r="I567" s="1">
        <v>78416</v>
      </c>
      <c r="J567" s="1" t="s">
        <v>4515</v>
      </c>
      <c r="K567" s="1" t="s">
        <v>4516</v>
      </c>
      <c r="L567" s="1" t="s">
        <v>4517</v>
      </c>
      <c r="M567" s="1" t="s">
        <v>4518</v>
      </c>
      <c r="N567" s="4">
        <v>237500</v>
      </c>
    </row>
    <row r="568" spans="1:14" x14ac:dyDescent="0.25">
      <c r="A568" s="1">
        <f>IFERROR(RANK(B568, $B$2:$B$1003,1)+COUNTIF(B$1:B567, B568),"")</f>
        <v>556</v>
      </c>
      <c r="B568" s="1">
        <f>IFERROR(SEARCH(SearchComplete!$C$4,C568),"")</f>
        <v>6</v>
      </c>
      <c r="C568" s="1" t="s">
        <v>4519</v>
      </c>
      <c r="D568" s="1" t="s">
        <v>4520</v>
      </c>
      <c r="E568" s="1" t="s">
        <v>4521</v>
      </c>
      <c r="F568" s="1" t="s">
        <v>1009</v>
      </c>
      <c r="G568" s="1" t="s">
        <v>242</v>
      </c>
      <c r="H568" s="1" t="s">
        <v>16</v>
      </c>
      <c r="I568" s="1">
        <v>92806</v>
      </c>
      <c r="J568" s="1" t="s">
        <v>4522</v>
      </c>
      <c r="K568" s="1" t="s">
        <v>4523</v>
      </c>
      <c r="L568" s="1" t="s">
        <v>4524</v>
      </c>
      <c r="M568" s="1" t="s">
        <v>4525</v>
      </c>
      <c r="N568" s="4">
        <v>718700</v>
      </c>
    </row>
    <row r="569" spans="1:14" x14ac:dyDescent="0.25">
      <c r="A569" s="1">
        <f>IFERROR(RANK(B569, $B$2:$B$1003,1)+COUNTIF(B$1:B568, B569),"")</f>
        <v>222</v>
      </c>
      <c r="B569" s="1">
        <f>IFERROR(SEARCH(SearchComplete!$C$4,C569),"")</f>
        <v>2</v>
      </c>
      <c r="C569" s="1" t="s">
        <v>4526</v>
      </c>
      <c r="D569" s="1" t="s">
        <v>4527</v>
      </c>
      <c r="E569" s="1" t="s">
        <v>4528</v>
      </c>
      <c r="F569" s="1" t="s">
        <v>4529</v>
      </c>
      <c r="G569" s="1" t="s">
        <v>587</v>
      </c>
      <c r="H569" s="1" t="s">
        <v>16</v>
      </c>
      <c r="I569" s="1">
        <v>91763</v>
      </c>
      <c r="J569" s="1" t="s">
        <v>4530</v>
      </c>
      <c r="K569" s="1" t="s">
        <v>4531</v>
      </c>
      <c r="L569" s="1" t="s">
        <v>4532</v>
      </c>
      <c r="M569" s="1" t="s">
        <v>4533</v>
      </c>
      <c r="N569" s="4">
        <v>694900</v>
      </c>
    </row>
    <row r="570" spans="1:14" x14ac:dyDescent="0.25">
      <c r="A570" s="1">
        <f>IFERROR(RANK(B570, $B$2:$B$1003,1)+COUNTIF(B$1:B569, B570),"")</f>
        <v>429</v>
      </c>
      <c r="B570" s="1">
        <f>IFERROR(SEARCH(SearchComplete!$C$4,C570),"")</f>
        <v>4</v>
      </c>
      <c r="C570" s="1" t="s">
        <v>4534</v>
      </c>
      <c r="D570" s="1" t="s">
        <v>4535</v>
      </c>
      <c r="E570" s="1" t="s">
        <v>4536</v>
      </c>
      <c r="F570" s="1" t="s">
        <v>4537</v>
      </c>
      <c r="G570" s="1" t="s">
        <v>1207</v>
      </c>
      <c r="H570" s="1" t="s">
        <v>16</v>
      </c>
      <c r="I570" s="1">
        <v>95928</v>
      </c>
      <c r="J570" s="1" t="s">
        <v>4538</v>
      </c>
      <c r="K570" s="1" t="s">
        <v>4539</v>
      </c>
      <c r="L570" s="1" t="s">
        <v>4540</v>
      </c>
      <c r="M570" s="1" t="s">
        <v>4541</v>
      </c>
      <c r="N570" s="4">
        <v>535400</v>
      </c>
    </row>
    <row r="571" spans="1:14" x14ac:dyDescent="0.25">
      <c r="A571" s="1">
        <f>IFERROR(RANK(B571, $B$2:$B$1003,1)+COUNTIF(B$1:B570, B571),"")</f>
        <v>502</v>
      </c>
      <c r="B571" s="1">
        <f>IFERROR(SEARCH(SearchComplete!$C$4,C571),"")</f>
        <v>5</v>
      </c>
      <c r="C571" s="1" t="s">
        <v>4542</v>
      </c>
      <c r="D571" s="1" t="s">
        <v>4543</v>
      </c>
      <c r="E571" s="1" t="s">
        <v>4544</v>
      </c>
      <c r="F571" s="1" t="s">
        <v>4168</v>
      </c>
      <c r="G571" s="1" t="s">
        <v>4169</v>
      </c>
      <c r="H571" s="1" t="s">
        <v>109</v>
      </c>
      <c r="I571" s="1">
        <v>76708</v>
      </c>
      <c r="J571" s="1" t="s">
        <v>4545</v>
      </c>
      <c r="K571" s="1" t="s">
        <v>4546</v>
      </c>
      <c r="L571" s="1" t="s">
        <v>4547</v>
      </c>
      <c r="M571" s="1" t="s">
        <v>4548</v>
      </c>
      <c r="N571" s="4">
        <v>295000</v>
      </c>
    </row>
    <row r="572" spans="1:14" x14ac:dyDescent="0.25">
      <c r="A572" s="1">
        <f>IFERROR(RANK(B572, $B$2:$B$1003,1)+COUNTIF(B$1:B571, B572),"")</f>
        <v>64</v>
      </c>
      <c r="B572" s="1">
        <f>IFERROR(SEARCH(SearchComplete!$C$4,C572),"")</f>
        <v>1</v>
      </c>
      <c r="C572" s="1" t="s">
        <v>4549</v>
      </c>
      <c r="D572" s="1" t="s">
        <v>4550</v>
      </c>
      <c r="E572" s="1" t="s">
        <v>4551</v>
      </c>
      <c r="F572" s="1" t="s">
        <v>3777</v>
      </c>
      <c r="G572" s="1" t="s">
        <v>2151</v>
      </c>
      <c r="H572" s="1" t="s">
        <v>138</v>
      </c>
      <c r="I572" s="1">
        <v>98168</v>
      </c>
      <c r="J572" s="1" t="s">
        <v>4552</v>
      </c>
      <c r="K572" s="1" t="s">
        <v>4553</v>
      </c>
      <c r="L572" s="1" t="s">
        <v>4554</v>
      </c>
      <c r="M572" s="1" t="s">
        <v>4555</v>
      </c>
      <c r="N572" s="4">
        <v>419900</v>
      </c>
    </row>
    <row r="573" spans="1:14" x14ac:dyDescent="0.25">
      <c r="A573" s="1" t="str">
        <f>IFERROR(RANK(B573, $B$2:$B$1003,1)+COUNTIF(B$1:B572, B573),"")</f>
        <v/>
      </c>
      <c r="B573" s="1" t="str">
        <f>IFERROR(SEARCH(SearchComplete!$C$4,C573),"")</f>
        <v/>
      </c>
      <c r="C573" s="1" t="s">
        <v>4556</v>
      </c>
      <c r="D573" s="1" t="s">
        <v>4557</v>
      </c>
      <c r="E573" s="1" t="s">
        <v>4558</v>
      </c>
      <c r="F573" s="1" t="s">
        <v>4559</v>
      </c>
      <c r="G573" s="1" t="s">
        <v>1464</v>
      </c>
      <c r="H573" s="1" t="s">
        <v>261</v>
      </c>
      <c r="I573" s="1">
        <v>11378</v>
      </c>
      <c r="J573" s="1" t="s">
        <v>4560</v>
      </c>
      <c r="K573" s="1" t="s">
        <v>4561</v>
      </c>
      <c r="L573" s="1" t="s">
        <v>4562</v>
      </c>
      <c r="M573" s="1" t="s">
        <v>4563</v>
      </c>
      <c r="N573" s="4">
        <v>302100</v>
      </c>
    </row>
    <row r="574" spans="1:14" x14ac:dyDescent="0.25">
      <c r="A574" s="1">
        <f>IFERROR(RANK(B574, $B$2:$B$1003,1)+COUNTIF(B$1:B573, B574),"")</f>
        <v>715</v>
      </c>
      <c r="B574" s="1">
        <f>IFERROR(SEARCH(SearchComplete!$C$4,C574),"")</f>
        <v>10</v>
      </c>
      <c r="C574" s="1" t="s">
        <v>4564</v>
      </c>
      <c r="D574" s="1" t="s">
        <v>4565</v>
      </c>
      <c r="E574" s="1" t="s">
        <v>4566</v>
      </c>
      <c r="F574" s="1" t="s">
        <v>4567</v>
      </c>
      <c r="G574" s="1" t="s">
        <v>4568</v>
      </c>
      <c r="H574" s="1" t="s">
        <v>523</v>
      </c>
      <c r="I574" s="1">
        <v>60950</v>
      </c>
      <c r="J574" s="1" t="s">
        <v>4569</v>
      </c>
      <c r="K574" s="1" t="s">
        <v>4570</v>
      </c>
      <c r="L574" s="1" t="s">
        <v>4571</v>
      </c>
      <c r="M574" s="1" t="s">
        <v>4572</v>
      </c>
      <c r="N574" s="4">
        <v>156200</v>
      </c>
    </row>
    <row r="575" spans="1:14" x14ac:dyDescent="0.25">
      <c r="A575" s="1" t="str">
        <f>IFERROR(RANK(B575, $B$2:$B$1003,1)+COUNTIF(B$1:B574, B575),"")</f>
        <v/>
      </c>
      <c r="B575" s="1" t="str">
        <f>IFERROR(SEARCH(SearchComplete!$C$4,C575),"")</f>
        <v/>
      </c>
      <c r="C575" s="1" t="s">
        <v>4573</v>
      </c>
      <c r="D575" s="1" t="s">
        <v>4574</v>
      </c>
      <c r="E575" s="1" t="s">
        <v>4575</v>
      </c>
      <c r="F575" s="1" t="s">
        <v>2368</v>
      </c>
      <c r="G575" s="1" t="s">
        <v>693</v>
      </c>
      <c r="H575" s="1" t="s">
        <v>36</v>
      </c>
      <c r="I575" s="1">
        <v>44103</v>
      </c>
      <c r="J575" s="1" t="s">
        <v>4576</v>
      </c>
      <c r="K575" s="1" t="s">
        <v>4577</v>
      </c>
      <c r="L575" s="1" t="s">
        <v>4578</v>
      </c>
      <c r="M575" s="1" t="s">
        <v>4579</v>
      </c>
      <c r="N575" s="4">
        <v>776600</v>
      </c>
    </row>
    <row r="576" spans="1:14" x14ac:dyDescent="0.25">
      <c r="A576" s="1">
        <f>IFERROR(RANK(B576, $B$2:$B$1003,1)+COUNTIF(B$1:B575, B576),"")</f>
        <v>609</v>
      </c>
      <c r="B576" s="1">
        <f>IFERROR(SEARCH(SearchComplete!$C$4,C576),"")</f>
        <v>7</v>
      </c>
      <c r="C576" s="1" t="s">
        <v>4580</v>
      </c>
      <c r="D576" s="1" t="s">
        <v>4581</v>
      </c>
      <c r="E576" s="1" t="s">
        <v>4582</v>
      </c>
      <c r="F576" s="1" t="s">
        <v>4583</v>
      </c>
      <c r="G576" s="1" t="s">
        <v>205</v>
      </c>
      <c r="H576" s="1" t="s">
        <v>16</v>
      </c>
      <c r="I576" s="1">
        <v>90262</v>
      </c>
      <c r="J576" s="1" t="s">
        <v>4584</v>
      </c>
      <c r="K576" s="1" t="s">
        <v>4585</v>
      </c>
      <c r="L576" s="1" t="s">
        <v>4586</v>
      </c>
      <c r="M576" s="1" t="s">
        <v>4587</v>
      </c>
      <c r="N576" s="4">
        <v>936600</v>
      </c>
    </row>
    <row r="577" spans="1:14" x14ac:dyDescent="0.25">
      <c r="A577" s="1">
        <f>IFERROR(RANK(B577, $B$2:$B$1003,1)+COUNTIF(B$1:B576, B577),"")</f>
        <v>734</v>
      </c>
      <c r="B577" s="1">
        <f>IFERROR(SEARCH(SearchComplete!$C$4,C577),"")</f>
        <v>11</v>
      </c>
      <c r="C577" s="1" t="s">
        <v>4588</v>
      </c>
      <c r="D577" s="1" t="s">
        <v>4589</v>
      </c>
      <c r="E577" s="1" t="s">
        <v>4590</v>
      </c>
      <c r="F577" s="1" t="s">
        <v>4591</v>
      </c>
      <c r="G577" s="1" t="s">
        <v>684</v>
      </c>
      <c r="H577" s="1" t="s">
        <v>16</v>
      </c>
      <c r="I577" s="1">
        <v>94080</v>
      </c>
      <c r="J577" s="1" t="s">
        <v>4592</v>
      </c>
      <c r="K577" s="1" t="s">
        <v>4593</v>
      </c>
      <c r="L577" s="1" t="s">
        <v>4594</v>
      </c>
      <c r="M577" s="1" t="s">
        <v>4595</v>
      </c>
      <c r="N577" s="4">
        <v>83200</v>
      </c>
    </row>
    <row r="578" spans="1:14" x14ac:dyDescent="0.25">
      <c r="A578" s="1">
        <f>IFERROR(RANK(B578, $B$2:$B$1003,1)+COUNTIF(B$1:B577, B578),"")</f>
        <v>679</v>
      </c>
      <c r="B578" s="1">
        <f>IFERROR(SEARCH(SearchComplete!$C$4,C578),"")</f>
        <v>9</v>
      </c>
      <c r="C578" s="1" t="s">
        <v>4596</v>
      </c>
      <c r="D578" s="1" t="s">
        <v>4597</v>
      </c>
      <c r="E578" s="1" t="s">
        <v>4598</v>
      </c>
      <c r="F578" s="1" t="s">
        <v>862</v>
      </c>
      <c r="G578" s="1" t="s">
        <v>863</v>
      </c>
      <c r="H578" s="1" t="s">
        <v>864</v>
      </c>
      <c r="I578" s="1">
        <v>6901</v>
      </c>
      <c r="J578" s="1" t="s">
        <v>4599</v>
      </c>
      <c r="K578" s="1" t="s">
        <v>4600</v>
      </c>
      <c r="L578" s="1" t="s">
        <v>4601</v>
      </c>
      <c r="M578" s="1" t="s">
        <v>4602</v>
      </c>
      <c r="N578" s="4">
        <v>201900</v>
      </c>
    </row>
    <row r="579" spans="1:14" x14ac:dyDescent="0.25">
      <c r="A579" s="1" t="str">
        <f>IFERROR(RANK(B579, $B$2:$B$1003,1)+COUNTIF(B$1:B578, B579),"")</f>
        <v/>
      </c>
      <c r="B579" s="1" t="str">
        <f>IFERROR(SEARCH(SearchComplete!$C$4,C579),"")</f>
        <v/>
      </c>
      <c r="C579" s="1" t="s">
        <v>4603</v>
      </c>
      <c r="D579" s="1" t="s">
        <v>4604</v>
      </c>
      <c r="E579" s="1" t="s">
        <v>4605</v>
      </c>
      <c r="F579" s="1" t="s">
        <v>1764</v>
      </c>
      <c r="G579" s="1" t="s">
        <v>614</v>
      </c>
      <c r="H579" s="1" t="s">
        <v>523</v>
      </c>
      <c r="I579" s="1">
        <v>60623</v>
      </c>
      <c r="J579" s="1" t="s">
        <v>4606</v>
      </c>
      <c r="K579" s="1" t="s">
        <v>4607</v>
      </c>
      <c r="L579" s="1" t="s">
        <v>4608</v>
      </c>
      <c r="M579" s="1" t="s">
        <v>4609</v>
      </c>
      <c r="N579" s="4">
        <v>293400</v>
      </c>
    </row>
    <row r="580" spans="1:14" x14ac:dyDescent="0.25">
      <c r="A580" s="1">
        <f>IFERROR(RANK(B580, $B$2:$B$1003,1)+COUNTIF(B$1:B579, B580),"")</f>
        <v>430</v>
      </c>
      <c r="B580" s="1">
        <f>IFERROR(SEARCH(SearchComplete!$C$4,C580),"")</f>
        <v>4</v>
      </c>
      <c r="C580" s="1" t="s">
        <v>4610</v>
      </c>
      <c r="D580" s="1" t="s">
        <v>4611</v>
      </c>
      <c r="E580" s="1" t="s">
        <v>4612</v>
      </c>
      <c r="F580" s="1" t="s">
        <v>1989</v>
      </c>
      <c r="G580" s="1" t="s">
        <v>1989</v>
      </c>
      <c r="H580" s="1" t="s">
        <v>261</v>
      </c>
      <c r="I580" s="1">
        <v>10011</v>
      </c>
      <c r="J580" s="1" t="s">
        <v>4613</v>
      </c>
      <c r="K580" s="1" t="s">
        <v>4614</v>
      </c>
      <c r="L580" s="1" t="s">
        <v>4615</v>
      </c>
      <c r="M580" s="1" t="s">
        <v>4616</v>
      </c>
      <c r="N580" s="4">
        <v>482600</v>
      </c>
    </row>
    <row r="581" spans="1:14" x14ac:dyDescent="0.25">
      <c r="A581" s="1" t="str">
        <f>IFERROR(RANK(B581, $B$2:$B$1003,1)+COUNTIF(B$1:B580, B581),"")</f>
        <v/>
      </c>
      <c r="B581" s="1" t="str">
        <f>IFERROR(SEARCH(SearchComplete!$C$4,C581),"")</f>
        <v/>
      </c>
      <c r="C581" s="1" t="s">
        <v>4617</v>
      </c>
      <c r="D581" s="1" t="s">
        <v>4618</v>
      </c>
      <c r="E581" s="1" t="s">
        <v>4619</v>
      </c>
      <c r="F581" s="1" t="s">
        <v>4620</v>
      </c>
      <c r="G581" s="1" t="s">
        <v>1061</v>
      </c>
      <c r="H581" s="1" t="s">
        <v>196</v>
      </c>
      <c r="I581" s="1">
        <v>7020</v>
      </c>
      <c r="J581" s="1" t="s">
        <v>4621</v>
      </c>
      <c r="K581" s="1" t="s">
        <v>4622</v>
      </c>
      <c r="L581" s="1" t="s">
        <v>4623</v>
      </c>
      <c r="M581" s="1" t="s">
        <v>4624</v>
      </c>
      <c r="N581" s="4">
        <v>929900</v>
      </c>
    </row>
    <row r="582" spans="1:14" x14ac:dyDescent="0.25">
      <c r="A582" s="1" t="str">
        <f>IFERROR(RANK(B582, $B$2:$B$1003,1)+COUNTIF(B$1:B581, B582),"")</f>
        <v/>
      </c>
      <c r="B582" s="1" t="str">
        <f>IFERROR(SEARCH(SearchComplete!$C$4,C582),"")</f>
        <v/>
      </c>
      <c r="C582" s="1" t="s">
        <v>4625</v>
      </c>
      <c r="D582" s="1" t="s">
        <v>4626</v>
      </c>
      <c r="E582" s="1" t="s">
        <v>4627</v>
      </c>
      <c r="F582" s="1" t="s">
        <v>481</v>
      </c>
      <c r="G582" s="1" t="s">
        <v>481</v>
      </c>
      <c r="H582" s="1" t="s">
        <v>482</v>
      </c>
      <c r="I582" s="1">
        <v>53214</v>
      </c>
      <c r="J582" s="1" t="s">
        <v>4628</v>
      </c>
      <c r="K582" s="1" t="s">
        <v>4629</v>
      </c>
      <c r="L582" s="1" t="s">
        <v>4630</v>
      </c>
      <c r="M582" s="1" t="s">
        <v>4631</v>
      </c>
      <c r="N582" s="4">
        <v>210900</v>
      </c>
    </row>
    <row r="583" spans="1:14" x14ac:dyDescent="0.25">
      <c r="A583" s="1">
        <f>IFERROR(RANK(B583, $B$2:$B$1003,1)+COUNTIF(B$1:B582, B583),"")</f>
        <v>503</v>
      </c>
      <c r="B583" s="1">
        <f>IFERROR(SEARCH(SearchComplete!$C$4,C583),"")</f>
        <v>5</v>
      </c>
      <c r="C583" s="1" t="s">
        <v>4632</v>
      </c>
      <c r="D583" s="1" t="s">
        <v>4633</v>
      </c>
      <c r="E583" s="1" t="s">
        <v>4634</v>
      </c>
      <c r="F583" s="1" t="s">
        <v>1251</v>
      </c>
      <c r="G583" s="1" t="s">
        <v>1251</v>
      </c>
      <c r="H583" s="1" t="s">
        <v>736</v>
      </c>
      <c r="I583" s="1">
        <v>99518</v>
      </c>
      <c r="J583" s="1" t="s">
        <v>4635</v>
      </c>
      <c r="K583" s="1" t="s">
        <v>4636</v>
      </c>
      <c r="L583" s="1" t="s">
        <v>4637</v>
      </c>
      <c r="M583" s="1" t="s">
        <v>4638</v>
      </c>
      <c r="N583" s="4">
        <v>573600</v>
      </c>
    </row>
    <row r="584" spans="1:14" x14ac:dyDescent="0.25">
      <c r="A584" s="1">
        <f>IFERROR(RANK(B584, $B$2:$B$1003,1)+COUNTIF(B$1:B583, B584),"")</f>
        <v>223</v>
      </c>
      <c r="B584" s="1">
        <f>IFERROR(SEARCH(SearchComplete!$C$4,C584),"")</f>
        <v>2</v>
      </c>
      <c r="C584" s="1" t="s">
        <v>4639</v>
      </c>
      <c r="D584" s="1" t="s">
        <v>4640</v>
      </c>
      <c r="E584" s="1" t="s">
        <v>4641</v>
      </c>
      <c r="F584" s="1" t="s">
        <v>1251</v>
      </c>
      <c r="G584" s="1" t="s">
        <v>1251</v>
      </c>
      <c r="H584" s="1" t="s">
        <v>736</v>
      </c>
      <c r="I584" s="1">
        <v>99517</v>
      </c>
      <c r="J584" s="1" t="s">
        <v>4642</v>
      </c>
      <c r="K584" s="1" t="s">
        <v>4643</v>
      </c>
      <c r="L584" s="1" t="s">
        <v>4644</v>
      </c>
      <c r="M584" s="1" t="s">
        <v>4645</v>
      </c>
      <c r="N584" s="4">
        <v>703400</v>
      </c>
    </row>
    <row r="585" spans="1:14" x14ac:dyDescent="0.25">
      <c r="A585" s="1">
        <f>IFERROR(RANK(B585, $B$2:$B$1003,1)+COUNTIF(B$1:B584, B585),"")</f>
        <v>65</v>
      </c>
      <c r="B585" s="1">
        <f>IFERROR(SEARCH(SearchComplete!$C$4,C585),"")</f>
        <v>1</v>
      </c>
      <c r="C585" s="1" t="s">
        <v>4646</v>
      </c>
      <c r="D585" s="1" t="s">
        <v>4647</v>
      </c>
      <c r="E585" s="1" t="s">
        <v>4648</v>
      </c>
      <c r="F585" s="1" t="s">
        <v>1142</v>
      </c>
      <c r="G585" s="1" t="s">
        <v>1143</v>
      </c>
      <c r="H585" s="1" t="s">
        <v>16</v>
      </c>
      <c r="I585" s="1">
        <v>93912</v>
      </c>
      <c r="J585" s="1" t="s">
        <v>4649</v>
      </c>
      <c r="K585" s="1" t="s">
        <v>4650</v>
      </c>
      <c r="L585" s="1" t="s">
        <v>4651</v>
      </c>
      <c r="M585" s="1" t="s">
        <v>4652</v>
      </c>
      <c r="N585" s="4">
        <v>935500</v>
      </c>
    </row>
    <row r="586" spans="1:14" x14ac:dyDescent="0.25">
      <c r="A586" s="1">
        <f>IFERROR(RANK(B586, $B$2:$B$1003,1)+COUNTIF(B$1:B585, B586),"")</f>
        <v>66</v>
      </c>
      <c r="B586" s="1">
        <f>IFERROR(SEARCH(SearchComplete!$C$4,C586),"")</f>
        <v>1</v>
      </c>
      <c r="C586" s="1" t="s">
        <v>4653</v>
      </c>
      <c r="D586" s="1" t="s">
        <v>4654</v>
      </c>
      <c r="E586" s="1" t="s">
        <v>4655</v>
      </c>
      <c r="F586" s="1" t="s">
        <v>4656</v>
      </c>
      <c r="G586" s="1" t="s">
        <v>873</v>
      </c>
      <c r="H586" s="1" t="s">
        <v>215</v>
      </c>
      <c r="I586" s="1">
        <v>97005</v>
      </c>
      <c r="J586" s="1" t="s">
        <v>4657</v>
      </c>
      <c r="K586" s="1" t="s">
        <v>4658</v>
      </c>
      <c r="L586" s="1" t="s">
        <v>4659</v>
      </c>
      <c r="M586" s="1" t="s">
        <v>4660</v>
      </c>
      <c r="N586" s="4">
        <v>617500</v>
      </c>
    </row>
    <row r="587" spans="1:14" x14ac:dyDescent="0.25">
      <c r="A587" s="1">
        <f>IFERROR(RANK(B587, $B$2:$B$1003,1)+COUNTIF(B$1:B586, B587),"")</f>
        <v>557</v>
      </c>
      <c r="B587" s="1">
        <f>IFERROR(SEARCH(SearchComplete!$C$4,C587),"")</f>
        <v>6</v>
      </c>
      <c r="C587" s="1" t="s">
        <v>4661</v>
      </c>
      <c r="D587" s="1" t="s">
        <v>4662</v>
      </c>
      <c r="E587" s="1" t="s">
        <v>4663</v>
      </c>
      <c r="F587" s="1" t="s">
        <v>2368</v>
      </c>
      <c r="G587" s="1" t="s">
        <v>693</v>
      </c>
      <c r="H587" s="1" t="s">
        <v>36</v>
      </c>
      <c r="I587" s="1">
        <v>44110</v>
      </c>
      <c r="J587" s="1" t="s">
        <v>4664</v>
      </c>
      <c r="K587" s="1" t="s">
        <v>4665</v>
      </c>
      <c r="L587" s="1" t="s">
        <v>4666</v>
      </c>
      <c r="M587" s="1" t="s">
        <v>4667</v>
      </c>
      <c r="N587" s="4">
        <v>748200</v>
      </c>
    </row>
    <row r="588" spans="1:14" x14ac:dyDescent="0.25">
      <c r="A588" s="1">
        <f>IFERROR(RANK(B588, $B$2:$B$1003,1)+COUNTIF(B$1:B587, B588),"")</f>
        <v>558</v>
      </c>
      <c r="B588" s="1">
        <f>IFERROR(SEARCH(SearchComplete!$C$4,C588),"")</f>
        <v>6</v>
      </c>
      <c r="C588" s="1" t="s">
        <v>4668</v>
      </c>
      <c r="D588" s="1" t="s">
        <v>4669</v>
      </c>
      <c r="E588" s="1" t="s">
        <v>4670</v>
      </c>
      <c r="F588" s="1" t="s">
        <v>4671</v>
      </c>
      <c r="G588" s="1" t="s">
        <v>1061</v>
      </c>
      <c r="H588" s="1" t="s">
        <v>196</v>
      </c>
      <c r="I588" s="1">
        <v>7601</v>
      </c>
      <c r="J588" s="1" t="s">
        <v>4672</v>
      </c>
      <c r="K588" s="1" t="s">
        <v>4673</v>
      </c>
      <c r="L588" s="1" t="s">
        <v>4674</v>
      </c>
      <c r="M588" s="1" t="s">
        <v>4675</v>
      </c>
      <c r="N588" s="4">
        <v>55900</v>
      </c>
    </row>
    <row r="589" spans="1:14" x14ac:dyDescent="0.25">
      <c r="A589" s="1">
        <f>IFERROR(RANK(B589, $B$2:$B$1003,1)+COUNTIF(B$1:B588, B589),"")</f>
        <v>735</v>
      </c>
      <c r="B589" s="1">
        <f>IFERROR(SEARCH(SearchComplete!$C$4,C589),"")</f>
        <v>11</v>
      </c>
      <c r="C589" s="1" t="s">
        <v>4676</v>
      </c>
      <c r="D589" s="1" t="s">
        <v>4677</v>
      </c>
      <c r="E589" s="1" t="s">
        <v>4678</v>
      </c>
      <c r="F589" s="1" t="s">
        <v>1989</v>
      </c>
      <c r="G589" s="1" t="s">
        <v>1989</v>
      </c>
      <c r="H589" s="1" t="s">
        <v>261</v>
      </c>
      <c r="I589" s="1">
        <v>10013</v>
      </c>
      <c r="J589" s="1" t="s">
        <v>4679</v>
      </c>
      <c r="K589" s="1" t="s">
        <v>4680</v>
      </c>
      <c r="L589" s="1" t="s">
        <v>4681</v>
      </c>
      <c r="M589" s="1" t="s">
        <v>4682</v>
      </c>
      <c r="N589" s="4">
        <v>33100</v>
      </c>
    </row>
    <row r="590" spans="1:14" x14ac:dyDescent="0.25">
      <c r="A590" s="1">
        <f>IFERROR(RANK(B590, $B$2:$B$1003,1)+COUNTIF(B$1:B589, B590),"")</f>
        <v>504</v>
      </c>
      <c r="B590" s="1">
        <f>IFERROR(SEARCH(SearchComplete!$C$4,C590),"")</f>
        <v>5</v>
      </c>
      <c r="C590" s="1" t="s">
        <v>4683</v>
      </c>
      <c r="D590" s="1" t="s">
        <v>4684</v>
      </c>
      <c r="E590" s="1" t="s">
        <v>4685</v>
      </c>
      <c r="F590" s="1" t="s">
        <v>4686</v>
      </c>
      <c r="G590" s="1" t="s">
        <v>3062</v>
      </c>
      <c r="H590" s="1" t="s">
        <v>16</v>
      </c>
      <c r="I590" s="1">
        <v>94598</v>
      </c>
      <c r="J590" s="1" t="s">
        <v>4687</v>
      </c>
      <c r="K590" s="1" t="s">
        <v>4688</v>
      </c>
      <c r="L590" s="1" t="s">
        <v>4689</v>
      </c>
      <c r="M590" s="1" t="s">
        <v>4690</v>
      </c>
      <c r="N590" s="4">
        <v>704900</v>
      </c>
    </row>
    <row r="591" spans="1:14" x14ac:dyDescent="0.25">
      <c r="A591" s="1">
        <f>IFERROR(RANK(B591, $B$2:$B$1003,1)+COUNTIF(B$1:B590, B591),"")</f>
        <v>67</v>
      </c>
      <c r="B591" s="1">
        <f>IFERROR(SEARCH(SearchComplete!$C$4,C591),"")</f>
        <v>1</v>
      </c>
      <c r="C591" s="1" t="s">
        <v>4691</v>
      </c>
      <c r="D591" s="1" t="s">
        <v>4692</v>
      </c>
      <c r="E591" s="1" t="s">
        <v>4693</v>
      </c>
      <c r="F591" s="1" t="s">
        <v>1396</v>
      </c>
      <c r="G591" s="1" t="s">
        <v>2195</v>
      </c>
      <c r="H591" s="1" t="s">
        <v>158</v>
      </c>
      <c r="I591" s="1">
        <v>80011</v>
      </c>
      <c r="J591" s="1" t="s">
        <v>4694</v>
      </c>
      <c r="K591" s="1" t="s">
        <v>4695</v>
      </c>
      <c r="L591" s="1" t="s">
        <v>4696</v>
      </c>
      <c r="M591" s="1" t="s">
        <v>4697</v>
      </c>
      <c r="N591" s="4">
        <v>770300</v>
      </c>
    </row>
    <row r="592" spans="1:14" x14ac:dyDescent="0.25">
      <c r="A592" s="1">
        <f>IFERROR(RANK(B592, $B$2:$B$1003,1)+COUNTIF(B$1:B591, B592),"")</f>
        <v>645</v>
      </c>
      <c r="B592" s="1">
        <f>IFERROR(SEARCH(SearchComplete!$C$4,C592),"")</f>
        <v>8</v>
      </c>
      <c r="C592" s="1" t="s">
        <v>4698</v>
      </c>
      <c r="D592" s="1" t="s">
        <v>4699</v>
      </c>
      <c r="E592" s="1" t="s">
        <v>4700</v>
      </c>
      <c r="F592" s="1" t="s">
        <v>295</v>
      </c>
      <c r="G592" s="1" t="s">
        <v>296</v>
      </c>
      <c r="H592" s="1" t="s">
        <v>196</v>
      </c>
      <c r="I592" s="1">
        <v>7306</v>
      </c>
      <c r="J592" s="1" t="s">
        <v>4701</v>
      </c>
      <c r="K592" s="1" t="s">
        <v>4702</v>
      </c>
      <c r="L592" s="1" t="s">
        <v>4703</v>
      </c>
      <c r="M592" s="1" t="s">
        <v>4704</v>
      </c>
      <c r="N592" s="4">
        <v>161500</v>
      </c>
    </row>
    <row r="593" spans="1:14" x14ac:dyDescent="0.25">
      <c r="A593" s="1" t="str">
        <f>IFERROR(RANK(B593, $B$2:$B$1003,1)+COUNTIF(B$1:B592, B593),"")</f>
        <v/>
      </c>
      <c r="B593" s="1" t="str">
        <f>IFERROR(SEARCH(SearchComplete!$C$4,C593),"")</f>
        <v/>
      </c>
      <c r="C593" s="1" t="s">
        <v>4705</v>
      </c>
      <c r="D593" s="1" t="s">
        <v>4706</v>
      </c>
      <c r="E593" s="1" t="s">
        <v>4707</v>
      </c>
      <c r="F593" s="1" t="s">
        <v>3556</v>
      </c>
      <c r="G593" s="1" t="s">
        <v>296</v>
      </c>
      <c r="H593" s="1" t="s">
        <v>196</v>
      </c>
      <c r="I593" s="1">
        <v>7094</v>
      </c>
      <c r="J593" s="1" t="s">
        <v>4708</v>
      </c>
      <c r="K593" s="1" t="s">
        <v>4709</v>
      </c>
      <c r="L593" s="1" t="s">
        <v>4710</v>
      </c>
      <c r="M593" s="1" t="s">
        <v>4711</v>
      </c>
      <c r="N593" s="4">
        <v>482700</v>
      </c>
    </row>
    <row r="594" spans="1:14" x14ac:dyDescent="0.25">
      <c r="A594" s="1">
        <f>IFERROR(RANK(B594, $B$2:$B$1003,1)+COUNTIF(B$1:B593, B594),"")</f>
        <v>224</v>
      </c>
      <c r="B594" s="1">
        <f>IFERROR(SEARCH(SearchComplete!$C$4,C594),"")</f>
        <v>2</v>
      </c>
      <c r="C594" s="1" t="s">
        <v>4712</v>
      </c>
      <c r="D594" s="1" t="s">
        <v>4713</v>
      </c>
      <c r="E594" s="1" t="s">
        <v>4714</v>
      </c>
      <c r="F594" s="1" t="s">
        <v>4715</v>
      </c>
      <c r="G594" s="1" t="s">
        <v>473</v>
      </c>
      <c r="H594" s="1" t="s">
        <v>16</v>
      </c>
      <c r="I594" s="1">
        <v>94545</v>
      </c>
      <c r="J594" s="1" t="s">
        <v>4716</v>
      </c>
      <c r="K594" s="1" t="s">
        <v>4717</v>
      </c>
      <c r="L594" s="1" t="s">
        <v>4718</v>
      </c>
      <c r="M594" s="1" t="s">
        <v>4719</v>
      </c>
      <c r="N594" s="4">
        <v>221000</v>
      </c>
    </row>
    <row r="595" spans="1:14" x14ac:dyDescent="0.25">
      <c r="A595" s="1" t="str">
        <f>IFERROR(RANK(B595, $B$2:$B$1003,1)+COUNTIF(B$1:B594, B595),"")</f>
        <v/>
      </c>
      <c r="B595" s="1" t="str">
        <f>IFERROR(SEARCH(SearchComplete!$C$4,C595),"")</f>
        <v/>
      </c>
      <c r="C595" s="1" t="s">
        <v>4720</v>
      </c>
      <c r="D595" s="1" t="s">
        <v>4721</v>
      </c>
      <c r="E595" s="1" t="s">
        <v>4722</v>
      </c>
      <c r="F595" s="1" t="s">
        <v>1576</v>
      </c>
      <c r="G595" s="1" t="s">
        <v>1577</v>
      </c>
      <c r="H595" s="1" t="s">
        <v>109</v>
      </c>
      <c r="I595" s="1">
        <v>78408</v>
      </c>
      <c r="J595" s="1" t="s">
        <v>4723</v>
      </c>
      <c r="K595" s="1" t="s">
        <v>4724</v>
      </c>
      <c r="L595" s="1" t="s">
        <v>4725</v>
      </c>
      <c r="M595" s="1" t="s">
        <v>4726</v>
      </c>
      <c r="N595" s="4">
        <v>416200</v>
      </c>
    </row>
    <row r="596" spans="1:14" x14ac:dyDescent="0.25">
      <c r="A596" s="1" t="str">
        <f>IFERROR(RANK(B596, $B$2:$B$1003,1)+COUNTIF(B$1:B595, B596),"")</f>
        <v/>
      </c>
      <c r="B596" s="1" t="str">
        <f>IFERROR(SEARCH(SearchComplete!$C$4,C596),"")</f>
        <v/>
      </c>
      <c r="C596" s="1" t="s">
        <v>4727</v>
      </c>
      <c r="D596" s="1" t="s">
        <v>4728</v>
      </c>
      <c r="E596" s="1" t="s">
        <v>4729</v>
      </c>
      <c r="F596" s="1" t="s">
        <v>767</v>
      </c>
      <c r="G596" s="1" t="s">
        <v>767</v>
      </c>
      <c r="H596" s="1" t="s">
        <v>16</v>
      </c>
      <c r="I596" s="1">
        <v>94123</v>
      </c>
      <c r="J596" s="1" t="s">
        <v>4730</v>
      </c>
      <c r="K596" s="1" t="s">
        <v>4731</v>
      </c>
      <c r="L596" s="1" t="s">
        <v>4732</v>
      </c>
      <c r="M596" s="1" t="s">
        <v>4733</v>
      </c>
      <c r="N596" s="4">
        <v>44600</v>
      </c>
    </row>
    <row r="597" spans="1:14" x14ac:dyDescent="0.25">
      <c r="A597" s="1">
        <f>IFERROR(RANK(B597, $B$2:$B$1003,1)+COUNTIF(B$1:B596, B597),"")</f>
        <v>505</v>
      </c>
      <c r="B597" s="1">
        <f>IFERROR(SEARCH(SearchComplete!$C$4,C597),"")</f>
        <v>5</v>
      </c>
      <c r="C597" s="1" t="s">
        <v>4734</v>
      </c>
      <c r="D597" s="1" t="s">
        <v>4735</v>
      </c>
      <c r="E597" s="1" t="s">
        <v>4736</v>
      </c>
      <c r="F597" s="1" t="s">
        <v>4737</v>
      </c>
      <c r="G597" s="1" t="s">
        <v>4738</v>
      </c>
      <c r="H597" s="1" t="s">
        <v>153</v>
      </c>
      <c r="I597" s="1">
        <v>46628</v>
      </c>
      <c r="J597" s="1" t="s">
        <v>4739</v>
      </c>
      <c r="K597" s="1" t="s">
        <v>4740</v>
      </c>
      <c r="L597" s="1" t="s">
        <v>4741</v>
      </c>
      <c r="M597" s="1" t="s">
        <v>4742</v>
      </c>
      <c r="N597" s="4">
        <v>651300</v>
      </c>
    </row>
    <row r="598" spans="1:14" x14ac:dyDescent="0.25">
      <c r="A598" s="1">
        <f>IFERROR(RANK(B598, $B$2:$B$1003,1)+COUNTIF(B$1:B597, B598),"")</f>
        <v>506</v>
      </c>
      <c r="B598" s="1">
        <f>IFERROR(SEARCH(SearchComplete!$C$4,C598),"")</f>
        <v>5</v>
      </c>
      <c r="C598" s="1" t="s">
        <v>4743</v>
      </c>
      <c r="D598" s="1" t="s">
        <v>4744</v>
      </c>
      <c r="E598" s="1" t="s">
        <v>4745</v>
      </c>
      <c r="F598" s="1" t="s">
        <v>1989</v>
      </c>
      <c r="G598" s="1" t="s">
        <v>1989</v>
      </c>
      <c r="H598" s="1" t="s">
        <v>261</v>
      </c>
      <c r="I598" s="1">
        <v>10028</v>
      </c>
      <c r="J598" s="1" t="s">
        <v>4746</v>
      </c>
      <c r="K598" s="1" t="s">
        <v>4747</v>
      </c>
      <c r="L598" s="1" t="s">
        <v>4748</v>
      </c>
      <c r="M598" s="1" t="s">
        <v>4749</v>
      </c>
      <c r="N598" s="4">
        <v>939800</v>
      </c>
    </row>
    <row r="599" spans="1:14" x14ac:dyDescent="0.25">
      <c r="A599" s="1" t="str">
        <f>IFERROR(RANK(B599, $B$2:$B$1003,1)+COUNTIF(B$1:B598, B599),"")</f>
        <v/>
      </c>
      <c r="B599" s="1" t="str">
        <f>IFERROR(SEARCH(SearchComplete!$C$4,C599),"")</f>
        <v/>
      </c>
      <c r="C599" s="1" t="s">
        <v>4750</v>
      </c>
      <c r="D599" s="1" t="s">
        <v>4751</v>
      </c>
      <c r="E599" s="1" t="s">
        <v>4752</v>
      </c>
      <c r="F599" s="1" t="s">
        <v>205</v>
      </c>
      <c r="G599" s="1" t="s">
        <v>205</v>
      </c>
      <c r="H599" s="1" t="s">
        <v>16</v>
      </c>
      <c r="I599" s="1">
        <v>90040</v>
      </c>
      <c r="J599" s="1" t="s">
        <v>4753</v>
      </c>
      <c r="K599" s="1" t="s">
        <v>4754</v>
      </c>
      <c r="L599" s="1" t="s">
        <v>4755</v>
      </c>
      <c r="M599" s="1" t="s">
        <v>4756</v>
      </c>
      <c r="N599" s="4">
        <v>682500</v>
      </c>
    </row>
    <row r="600" spans="1:14" x14ac:dyDescent="0.25">
      <c r="A600" s="1" t="str">
        <f>IFERROR(RANK(B600, $B$2:$B$1003,1)+COUNTIF(B$1:B599, B600),"")</f>
        <v/>
      </c>
      <c r="B600" s="1" t="str">
        <f>IFERROR(SEARCH(SearchComplete!$C$4,C600),"")</f>
        <v/>
      </c>
      <c r="C600" s="1" t="s">
        <v>4757</v>
      </c>
      <c r="D600" s="1" t="s">
        <v>4758</v>
      </c>
      <c r="E600" s="1" t="s">
        <v>4759</v>
      </c>
      <c r="F600" s="1" t="s">
        <v>4760</v>
      </c>
      <c r="G600" s="1" t="s">
        <v>4761</v>
      </c>
      <c r="H600" s="1" t="s">
        <v>2678</v>
      </c>
      <c r="I600" s="1">
        <v>87402</v>
      </c>
      <c r="J600" s="1" t="s">
        <v>4762</v>
      </c>
      <c r="K600" s="1" t="s">
        <v>4763</v>
      </c>
      <c r="L600" s="1" t="s">
        <v>4764</v>
      </c>
      <c r="M600" s="1" t="s">
        <v>4765</v>
      </c>
      <c r="N600" s="4">
        <v>962500</v>
      </c>
    </row>
    <row r="601" spans="1:14" x14ac:dyDescent="0.25">
      <c r="A601" s="1">
        <f>IFERROR(RANK(B601, $B$2:$B$1003,1)+COUNTIF(B$1:B600, B601),"")</f>
        <v>68</v>
      </c>
      <c r="B601" s="1">
        <f>IFERROR(SEARCH(SearchComplete!$C$4,C601),"")</f>
        <v>1</v>
      </c>
      <c r="C601" s="1" t="s">
        <v>4766</v>
      </c>
      <c r="D601" s="1" t="s">
        <v>4767</v>
      </c>
      <c r="E601" s="1" t="s">
        <v>4768</v>
      </c>
      <c r="F601" s="1" t="s">
        <v>4769</v>
      </c>
      <c r="G601" s="1" t="s">
        <v>4770</v>
      </c>
      <c r="H601" s="1" t="s">
        <v>666</v>
      </c>
      <c r="I601" s="1">
        <v>28205</v>
      </c>
      <c r="J601" s="1" t="s">
        <v>4771</v>
      </c>
      <c r="K601" s="1" t="s">
        <v>4772</v>
      </c>
      <c r="L601" s="1" t="s">
        <v>4773</v>
      </c>
      <c r="M601" s="1" t="s">
        <v>4774</v>
      </c>
      <c r="N601" s="4">
        <v>903000</v>
      </c>
    </row>
    <row r="602" spans="1:14" x14ac:dyDescent="0.25">
      <c r="A602" s="1">
        <f>IFERROR(RANK(B602, $B$2:$B$1003,1)+COUNTIF(B$1:B601, B602),"")</f>
        <v>559</v>
      </c>
      <c r="B602" s="1">
        <f>IFERROR(SEARCH(SearchComplete!$C$4,C602),"")</f>
        <v>6</v>
      </c>
      <c r="C602" s="1" t="s">
        <v>4775</v>
      </c>
      <c r="D602" s="1" t="s">
        <v>4776</v>
      </c>
      <c r="E602" s="1" t="s">
        <v>4777</v>
      </c>
      <c r="F602" s="1" t="s">
        <v>4778</v>
      </c>
      <c r="G602" s="1" t="s">
        <v>313</v>
      </c>
      <c r="H602" s="1" t="s">
        <v>196</v>
      </c>
      <c r="I602" s="1">
        <v>8884</v>
      </c>
      <c r="J602" s="1" t="s">
        <v>4779</v>
      </c>
      <c r="K602" s="1" t="s">
        <v>4780</v>
      </c>
      <c r="L602" s="1" t="s">
        <v>4781</v>
      </c>
      <c r="M602" s="1" t="s">
        <v>4782</v>
      </c>
      <c r="N602" s="4">
        <v>602200</v>
      </c>
    </row>
    <row r="603" spans="1:14" x14ac:dyDescent="0.25">
      <c r="A603" s="1">
        <f>IFERROR(RANK(B603, $B$2:$B$1003,1)+COUNTIF(B$1:B602, B603),"")</f>
        <v>225</v>
      </c>
      <c r="B603" s="1">
        <f>IFERROR(SEARCH(SearchComplete!$C$4,C603),"")</f>
        <v>2</v>
      </c>
      <c r="C603" s="1" t="s">
        <v>4783</v>
      </c>
      <c r="D603" s="1" t="s">
        <v>4784</v>
      </c>
      <c r="E603" s="1" t="s">
        <v>4785</v>
      </c>
      <c r="F603" s="1" t="s">
        <v>4786</v>
      </c>
      <c r="G603" s="1" t="s">
        <v>4787</v>
      </c>
      <c r="H603" s="1" t="s">
        <v>2830</v>
      </c>
      <c r="I603" s="1">
        <v>39208</v>
      </c>
      <c r="J603" s="1" t="s">
        <v>4788</v>
      </c>
      <c r="K603" s="1" t="s">
        <v>4789</v>
      </c>
      <c r="L603" s="1" t="s">
        <v>4790</v>
      </c>
      <c r="M603" s="1" t="s">
        <v>4791</v>
      </c>
      <c r="N603" s="4">
        <v>809700</v>
      </c>
    </row>
    <row r="604" spans="1:14" x14ac:dyDescent="0.25">
      <c r="A604" s="1">
        <f>IFERROR(RANK(B604, $B$2:$B$1003,1)+COUNTIF(B$1:B603, B604),"")</f>
        <v>364</v>
      </c>
      <c r="B604" s="1">
        <f>IFERROR(SEARCH(SearchComplete!$C$4,C604),"")</f>
        <v>3</v>
      </c>
      <c r="C604" s="1" t="s">
        <v>4792</v>
      </c>
      <c r="D604" s="1" t="s">
        <v>4793</v>
      </c>
      <c r="E604" s="1" t="s">
        <v>4794</v>
      </c>
      <c r="F604" s="1" t="s">
        <v>4795</v>
      </c>
      <c r="G604" s="1" t="s">
        <v>4796</v>
      </c>
      <c r="H604" s="1" t="s">
        <v>1407</v>
      </c>
      <c r="I604" s="1">
        <v>83201</v>
      </c>
      <c r="J604" s="1" t="s">
        <v>4797</v>
      </c>
      <c r="K604" s="1" t="s">
        <v>4798</v>
      </c>
      <c r="L604" s="1" t="s">
        <v>4799</v>
      </c>
      <c r="M604" s="1" t="s">
        <v>4800</v>
      </c>
      <c r="N604" s="4">
        <v>530300</v>
      </c>
    </row>
    <row r="605" spans="1:14" x14ac:dyDescent="0.25">
      <c r="A605" s="1">
        <f>IFERROR(RANK(B605, $B$2:$B$1003,1)+COUNTIF(B$1:B604, B605),"")</f>
        <v>431</v>
      </c>
      <c r="B605" s="1">
        <f>IFERROR(SEARCH(SearchComplete!$C$4,C605),"")</f>
        <v>4</v>
      </c>
      <c r="C605" s="1" t="s">
        <v>4801</v>
      </c>
      <c r="D605" s="1" t="s">
        <v>4802</v>
      </c>
      <c r="E605" s="1" t="s">
        <v>4803</v>
      </c>
      <c r="F605" s="1" t="s">
        <v>4804</v>
      </c>
      <c r="G605" s="1" t="s">
        <v>4805</v>
      </c>
      <c r="H605" s="1" t="s">
        <v>1261</v>
      </c>
      <c r="I605" s="1">
        <v>23860</v>
      </c>
      <c r="J605" s="1" t="s">
        <v>4806</v>
      </c>
      <c r="K605" s="1" t="s">
        <v>4807</v>
      </c>
      <c r="L605" s="1" t="s">
        <v>4808</v>
      </c>
      <c r="M605" s="1" t="s">
        <v>4809</v>
      </c>
      <c r="N605" s="4">
        <v>915200</v>
      </c>
    </row>
    <row r="606" spans="1:14" x14ac:dyDescent="0.25">
      <c r="A606" s="1">
        <f>IFERROR(RANK(B606, $B$2:$B$1003,1)+COUNTIF(B$1:B605, B606),"")</f>
        <v>365</v>
      </c>
      <c r="B606" s="1">
        <f>IFERROR(SEARCH(SearchComplete!$C$4,C606),"")</f>
        <v>3</v>
      </c>
      <c r="C606" s="1" t="s">
        <v>4810</v>
      </c>
      <c r="D606" s="1" t="s">
        <v>4811</v>
      </c>
      <c r="E606" s="1" t="s">
        <v>4812</v>
      </c>
      <c r="F606" s="1" t="s">
        <v>241</v>
      </c>
      <c r="G606" s="1" t="s">
        <v>242</v>
      </c>
      <c r="H606" s="1" t="s">
        <v>26</v>
      </c>
      <c r="I606" s="1">
        <v>32835</v>
      </c>
      <c r="J606" s="1" t="s">
        <v>4813</v>
      </c>
      <c r="K606" s="1" t="s">
        <v>4814</v>
      </c>
      <c r="L606" s="1" t="s">
        <v>4815</v>
      </c>
      <c r="M606" s="1" t="s">
        <v>4816</v>
      </c>
      <c r="N606" s="4">
        <v>877400</v>
      </c>
    </row>
    <row r="607" spans="1:14" x14ac:dyDescent="0.25">
      <c r="A607" s="1">
        <f>IFERROR(RANK(B607, $B$2:$B$1003,1)+COUNTIF(B$1:B606, B607),"")</f>
        <v>226</v>
      </c>
      <c r="B607" s="1">
        <f>IFERROR(SEARCH(SearchComplete!$C$4,C607),"")</f>
        <v>2</v>
      </c>
      <c r="C607" s="1" t="s">
        <v>4817</v>
      </c>
      <c r="D607" s="1" t="s">
        <v>4818</v>
      </c>
      <c r="E607" s="1" t="s">
        <v>4819</v>
      </c>
      <c r="F607" s="1" t="s">
        <v>4820</v>
      </c>
      <c r="G607" s="1" t="s">
        <v>2885</v>
      </c>
      <c r="H607" s="1" t="s">
        <v>196</v>
      </c>
      <c r="I607" s="1">
        <v>8540</v>
      </c>
      <c r="J607" s="1" t="s">
        <v>4821</v>
      </c>
      <c r="K607" s="1" t="s">
        <v>4822</v>
      </c>
      <c r="L607" s="1" t="s">
        <v>4823</v>
      </c>
      <c r="M607" s="1" t="s">
        <v>4824</v>
      </c>
      <c r="N607" s="4">
        <v>167300</v>
      </c>
    </row>
    <row r="608" spans="1:14" x14ac:dyDescent="0.25">
      <c r="A608" s="1">
        <f>IFERROR(RANK(B608, $B$2:$B$1003,1)+COUNTIF(B$1:B607, B608),"")</f>
        <v>227</v>
      </c>
      <c r="B608" s="1">
        <f>IFERROR(SEARCH(SearchComplete!$C$4,C608),"")</f>
        <v>2</v>
      </c>
      <c r="C608" s="1" t="s">
        <v>4825</v>
      </c>
      <c r="D608" s="1" t="s">
        <v>4826</v>
      </c>
      <c r="E608" s="1" t="s">
        <v>4827</v>
      </c>
      <c r="F608" s="1" t="s">
        <v>2177</v>
      </c>
      <c r="G608" s="1" t="s">
        <v>205</v>
      </c>
      <c r="H608" s="1" t="s">
        <v>16</v>
      </c>
      <c r="I608" s="1">
        <v>90723</v>
      </c>
      <c r="J608" s="1" t="s">
        <v>4828</v>
      </c>
      <c r="K608" s="1" t="s">
        <v>4829</v>
      </c>
      <c r="L608" s="1" t="s">
        <v>4830</v>
      </c>
      <c r="M608" s="1" t="s">
        <v>4831</v>
      </c>
      <c r="N608" s="4">
        <v>567500</v>
      </c>
    </row>
    <row r="609" spans="1:14" x14ac:dyDescent="0.25">
      <c r="A609" s="1">
        <f>IFERROR(RANK(B609, $B$2:$B$1003,1)+COUNTIF(B$1:B608, B609),"")</f>
        <v>228</v>
      </c>
      <c r="B609" s="1">
        <f>IFERROR(SEARCH(SearchComplete!$C$4,C609),"")</f>
        <v>2</v>
      </c>
      <c r="C609" s="1" t="s">
        <v>4832</v>
      </c>
      <c r="D609" s="1" t="s">
        <v>4833</v>
      </c>
      <c r="E609" s="1" t="s">
        <v>4834</v>
      </c>
      <c r="F609" s="1" t="s">
        <v>2384</v>
      </c>
      <c r="G609" s="1" t="s">
        <v>205</v>
      </c>
      <c r="H609" s="1" t="s">
        <v>16</v>
      </c>
      <c r="I609" s="1">
        <v>91766</v>
      </c>
      <c r="J609" s="1" t="s">
        <v>4835</v>
      </c>
      <c r="K609" s="1" t="s">
        <v>4836</v>
      </c>
      <c r="L609" s="1" t="s">
        <v>4837</v>
      </c>
      <c r="M609" s="1" t="s">
        <v>4838</v>
      </c>
      <c r="N609" s="4">
        <v>308500</v>
      </c>
    </row>
    <row r="610" spans="1:14" x14ac:dyDescent="0.25">
      <c r="A610" s="1">
        <f>IFERROR(RANK(B610, $B$2:$B$1003,1)+COUNTIF(B$1:B609, B610),"")</f>
        <v>432</v>
      </c>
      <c r="B610" s="1">
        <f>IFERROR(SEARCH(SearchComplete!$C$4,C610),"")</f>
        <v>4</v>
      </c>
      <c r="C610" s="1" t="s">
        <v>4839</v>
      </c>
      <c r="D610" s="1" t="s">
        <v>4840</v>
      </c>
      <c r="E610" s="1" t="s">
        <v>4841</v>
      </c>
      <c r="F610" s="1" t="s">
        <v>44</v>
      </c>
      <c r="G610" s="1" t="s">
        <v>44</v>
      </c>
      <c r="H610" s="1" t="s">
        <v>16</v>
      </c>
      <c r="I610" s="1">
        <v>95820</v>
      </c>
      <c r="J610" s="1" t="s">
        <v>4842</v>
      </c>
      <c r="K610" s="1" t="s">
        <v>4843</v>
      </c>
      <c r="L610" s="1" t="s">
        <v>4844</v>
      </c>
      <c r="M610" s="1" t="s">
        <v>4845</v>
      </c>
      <c r="N610" s="4">
        <v>733900</v>
      </c>
    </row>
    <row r="611" spans="1:14" x14ac:dyDescent="0.25">
      <c r="A611" s="1">
        <f>IFERROR(RANK(B611, $B$2:$B$1003,1)+COUNTIF(B$1:B610, B611),"")</f>
        <v>788</v>
      </c>
      <c r="B611" s="1">
        <f>IFERROR(SEARCH(SearchComplete!$C$4,C611),"")</f>
        <v>14</v>
      </c>
      <c r="C611" s="1" t="s">
        <v>4846</v>
      </c>
      <c r="D611" s="1" t="s">
        <v>4847</v>
      </c>
      <c r="E611" s="1" t="s">
        <v>4759</v>
      </c>
      <c r="F611" s="1" t="s">
        <v>4760</v>
      </c>
      <c r="G611" s="1" t="s">
        <v>4761</v>
      </c>
      <c r="H611" s="1" t="s">
        <v>2678</v>
      </c>
      <c r="I611" s="1">
        <v>87402</v>
      </c>
      <c r="J611" s="1" t="s">
        <v>4848</v>
      </c>
      <c r="K611" s="1" t="s">
        <v>4849</v>
      </c>
      <c r="L611" s="1" t="s">
        <v>4850</v>
      </c>
      <c r="M611" s="1" t="s">
        <v>4851</v>
      </c>
      <c r="N611" s="4">
        <v>589100</v>
      </c>
    </row>
    <row r="612" spans="1:14" x14ac:dyDescent="0.25">
      <c r="A612" s="1">
        <f>IFERROR(RANK(B612, $B$2:$B$1003,1)+COUNTIF(B$1:B611, B612),"")</f>
        <v>229</v>
      </c>
      <c r="B612" s="1">
        <f>IFERROR(SEARCH(SearchComplete!$C$4,C612),"")</f>
        <v>2</v>
      </c>
      <c r="C612" s="1" t="s">
        <v>4852</v>
      </c>
      <c r="D612" s="1" t="s">
        <v>4853</v>
      </c>
      <c r="E612" s="1" t="s">
        <v>4854</v>
      </c>
      <c r="F612" s="1" t="s">
        <v>4855</v>
      </c>
      <c r="G612" s="1" t="s">
        <v>2894</v>
      </c>
      <c r="H612" s="1" t="s">
        <v>2013</v>
      </c>
      <c r="I612" s="1">
        <v>89502</v>
      </c>
      <c r="J612" s="1" t="s">
        <v>4856</v>
      </c>
      <c r="K612" s="1" t="s">
        <v>4857</v>
      </c>
      <c r="L612" s="1" t="s">
        <v>4858</v>
      </c>
      <c r="M612" s="1" t="s">
        <v>4859</v>
      </c>
      <c r="N612" s="4">
        <v>107600</v>
      </c>
    </row>
    <row r="613" spans="1:14" x14ac:dyDescent="0.25">
      <c r="A613" s="1" t="str">
        <f>IFERROR(RANK(B613, $B$2:$B$1003,1)+COUNTIF(B$1:B612, B613),"")</f>
        <v/>
      </c>
      <c r="B613" s="1" t="str">
        <f>IFERROR(SEARCH(SearchComplete!$C$4,C613),"")</f>
        <v/>
      </c>
      <c r="C613" s="1" t="s">
        <v>4860</v>
      </c>
      <c r="D613" s="1" t="s">
        <v>4861</v>
      </c>
      <c r="E613" s="1" t="s">
        <v>4862</v>
      </c>
      <c r="F613" s="1" t="s">
        <v>622</v>
      </c>
      <c r="G613" s="1" t="s">
        <v>623</v>
      </c>
      <c r="H613" s="1" t="s">
        <v>26</v>
      </c>
      <c r="I613" s="1">
        <v>32254</v>
      </c>
      <c r="J613" s="1" t="s">
        <v>4863</v>
      </c>
      <c r="K613" s="1" t="s">
        <v>4864</v>
      </c>
      <c r="L613" s="1" t="s">
        <v>4865</v>
      </c>
      <c r="M613" s="1" t="s">
        <v>4866</v>
      </c>
      <c r="N613" s="4">
        <v>363500</v>
      </c>
    </row>
    <row r="614" spans="1:14" x14ac:dyDescent="0.25">
      <c r="A614" s="1">
        <f>IFERROR(RANK(B614, $B$2:$B$1003,1)+COUNTIF(B$1:B613, B614),"")</f>
        <v>507</v>
      </c>
      <c r="B614" s="1">
        <f>IFERROR(SEARCH(SearchComplete!$C$4,C614),"")</f>
        <v>5</v>
      </c>
      <c r="C614" s="1" t="s">
        <v>4867</v>
      </c>
      <c r="D614" s="1" t="s">
        <v>4868</v>
      </c>
      <c r="E614" s="1" t="s">
        <v>4869</v>
      </c>
      <c r="F614" s="1" t="s">
        <v>3486</v>
      </c>
      <c r="G614" s="1" t="s">
        <v>1896</v>
      </c>
      <c r="H614" s="1" t="s">
        <v>3487</v>
      </c>
      <c r="I614" s="1">
        <v>52803</v>
      </c>
      <c r="J614" s="1" t="s">
        <v>4870</v>
      </c>
      <c r="K614" s="1" t="s">
        <v>4871</v>
      </c>
      <c r="L614" s="1" t="s">
        <v>4872</v>
      </c>
      <c r="M614" s="1" t="s">
        <v>4873</v>
      </c>
      <c r="N614" s="4">
        <v>699000</v>
      </c>
    </row>
    <row r="615" spans="1:14" x14ac:dyDescent="0.25">
      <c r="A615" s="1" t="str">
        <f>IFERROR(RANK(B615, $B$2:$B$1003,1)+COUNTIF(B$1:B614, B615),"")</f>
        <v/>
      </c>
      <c r="B615" s="1" t="str">
        <f>IFERROR(SEARCH(SearchComplete!$C$4,C615),"")</f>
        <v/>
      </c>
      <c r="C615" s="1" t="s">
        <v>4874</v>
      </c>
      <c r="D615" s="1" t="s">
        <v>4875</v>
      </c>
      <c r="E615" s="1" t="s">
        <v>4876</v>
      </c>
      <c r="F615" s="1" t="s">
        <v>4877</v>
      </c>
      <c r="G615" s="1" t="s">
        <v>4878</v>
      </c>
      <c r="H615" s="1" t="s">
        <v>143</v>
      </c>
      <c r="I615" s="1">
        <v>30080</v>
      </c>
      <c r="J615" s="1" t="s">
        <v>4879</v>
      </c>
      <c r="K615" s="1" t="s">
        <v>4880</v>
      </c>
      <c r="L615" s="1" t="s">
        <v>4881</v>
      </c>
      <c r="M615" s="1" t="s">
        <v>4882</v>
      </c>
      <c r="N615" s="4">
        <v>609000</v>
      </c>
    </row>
    <row r="616" spans="1:14" x14ac:dyDescent="0.25">
      <c r="A616" s="1" t="str">
        <f>IFERROR(RANK(B616, $B$2:$B$1003,1)+COUNTIF(B$1:B615, B616),"")</f>
        <v/>
      </c>
      <c r="B616" s="1" t="str">
        <f>IFERROR(SEARCH(SearchComplete!$C$4,C616),"")</f>
        <v/>
      </c>
      <c r="C616" s="1" t="s">
        <v>4883</v>
      </c>
      <c r="D616" s="1" t="s">
        <v>4884</v>
      </c>
      <c r="E616" s="1" t="s">
        <v>4885</v>
      </c>
      <c r="F616" s="1" t="s">
        <v>4877</v>
      </c>
      <c r="G616" s="1" t="s">
        <v>4878</v>
      </c>
      <c r="H616" s="1" t="s">
        <v>143</v>
      </c>
      <c r="I616" s="1">
        <v>30082</v>
      </c>
      <c r="J616" s="1" t="s">
        <v>4886</v>
      </c>
      <c r="K616" s="1" t="s">
        <v>4887</v>
      </c>
      <c r="L616" s="1" t="s">
        <v>4888</v>
      </c>
      <c r="M616" s="1" t="s">
        <v>4889</v>
      </c>
      <c r="N616" s="4">
        <v>271500</v>
      </c>
    </row>
    <row r="617" spans="1:14" x14ac:dyDescent="0.25">
      <c r="A617" s="1" t="str">
        <f>IFERROR(RANK(B617, $B$2:$B$1003,1)+COUNTIF(B$1:B616, B617),"")</f>
        <v/>
      </c>
      <c r="B617" s="1" t="str">
        <f>IFERROR(SEARCH(SearchComplete!$C$4,C617),"")</f>
        <v/>
      </c>
      <c r="C617" s="1" t="s">
        <v>4890</v>
      </c>
      <c r="D617" s="1" t="s">
        <v>4891</v>
      </c>
      <c r="E617" s="1" t="s">
        <v>4892</v>
      </c>
      <c r="F617" s="1" t="s">
        <v>4893</v>
      </c>
      <c r="G617" s="1" t="s">
        <v>4894</v>
      </c>
      <c r="H617" s="1" t="s">
        <v>523</v>
      </c>
      <c r="I617" s="1">
        <v>61265</v>
      </c>
      <c r="J617" s="1" t="s">
        <v>4895</v>
      </c>
      <c r="K617" s="1" t="s">
        <v>4896</v>
      </c>
      <c r="L617" s="1" t="s">
        <v>4897</v>
      </c>
      <c r="M617" s="1" t="s">
        <v>4898</v>
      </c>
      <c r="N617" s="4">
        <v>196900</v>
      </c>
    </row>
    <row r="618" spans="1:14" x14ac:dyDescent="0.25">
      <c r="A618" s="1">
        <f>IFERROR(RANK(B618, $B$2:$B$1003,1)+COUNTIF(B$1:B617, B618),"")</f>
        <v>508</v>
      </c>
      <c r="B618" s="1">
        <f>IFERROR(SEARCH(SearchComplete!$C$4,C618),"")</f>
        <v>5</v>
      </c>
      <c r="C618" s="1" t="s">
        <v>4899</v>
      </c>
      <c r="D618" s="1" t="s">
        <v>4900</v>
      </c>
      <c r="E618" s="1" t="s">
        <v>4901</v>
      </c>
      <c r="F618" s="1" t="s">
        <v>4902</v>
      </c>
      <c r="G618" s="1" t="s">
        <v>342</v>
      </c>
      <c r="H618" s="1" t="s">
        <v>196</v>
      </c>
      <c r="I618" s="1">
        <v>7878</v>
      </c>
      <c r="J618" s="1" t="s">
        <v>4903</v>
      </c>
      <c r="K618" s="1" t="s">
        <v>4904</v>
      </c>
      <c r="L618" s="1" t="s">
        <v>4905</v>
      </c>
      <c r="M618" s="1" t="s">
        <v>4906</v>
      </c>
      <c r="N618" s="4">
        <v>657100</v>
      </c>
    </row>
    <row r="619" spans="1:14" x14ac:dyDescent="0.25">
      <c r="A619" s="1">
        <f>IFERROR(RANK(B619, $B$2:$B$1003,1)+COUNTIF(B$1:B618, B619),"")</f>
        <v>69</v>
      </c>
      <c r="B619" s="1">
        <f>IFERROR(SEARCH(SearchComplete!$C$4,C619),"")</f>
        <v>1</v>
      </c>
      <c r="C619" s="1" t="s">
        <v>4907</v>
      </c>
      <c r="D619" s="1" t="s">
        <v>4908</v>
      </c>
      <c r="E619" s="1" t="s">
        <v>4909</v>
      </c>
      <c r="F619" s="1" t="s">
        <v>4910</v>
      </c>
      <c r="G619" s="1" t="s">
        <v>167</v>
      </c>
      <c r="H619" s="1" t="s">
        <v>233</v>
      </c>
      <c r="I619" s="1">
        <v>20852</v>
      </c>
      <c r="J619" s="1" t="s">
        <v>4911</v>
      </c>
      <c r="K619" s="1" t="s">
        <v>4912</v>
      </c>
      <c r="L619" s="1" t="s">
        <v>4913</v>
      </c>
      <c r="M619" s="1" t="s">
        <v>4914</v>
      </c>
      <c r="N619" s="4">
        <v>859900</v>
      </c>
    </row>
    <row r="620" spans="1:14" x14ac:dyDescent="0.25">
      <c r="A620" s="1">
        <f>IFERROR(RANK(B620, $B$2:$B$1003,1)+COUNTIF(B$1:B619, B620),"")</f>
        <v>366</v>
      </c>
      <c r="B620" s="1">
        <f>IFERROR(SEARCH(SearchComplete!$C$4,C620),"")</f>
        <v>3</v>
      </c>
      <c r="C620" s="1" t="s">
        <v>4915</v>
      </c>
      <c r="D620" s="1" t="s">
        <v>4916</v>
      </c>
      <c r="E620" s="1" t="s">
        <v>4917</v>
      </c>
      <c r="F620" s="1" t="s">
        <v>3607</v>
      </c>
      <c r="G620" s="1" t="s">
        <v>205</v>
      </c>
      <c r="H620" s="1" t="s">
        <v>16</v>
      </c>
      <c r="I620" s="1">
        <v>90248</v>
      </c>
      <c r="J620" s="1" t="s">
        <v>4918</v>
      </c>
      <c r="K620" s="1" t="s">
        <v>4919</v>
      </c>
      <c r="L620" s="1" t="s">
        <v>4920</v>
      </c>
      <c r="M620" s="1" t="s">
        <v>4921</v>
      </c>
      <c r="N620" s="4">
        <v>695100</v>
      </c>
    </row>
    <row r="621" spans="1:14" x14ac:dyDescent="0.25">
      <c r="A621" s="1">
        <f>IFERROR(RANK(B621, $B$2:$B$1003,1)+COUNTIF(B$1:B620, B621),"")</f>
        <v>367</v>
      </c>
      <c r="B621" s="1">
        <f>IFERROR(SEARCH(SearchComplete!$C$4,C621),"")</f>
        <v>3</v>
      </c>
      <c r="C621" s="1" t="s">
        <v>4922</v>
      </c>
      <c r="D621" s="1" t="s">
        <v>4923</v>
      </c>
      <c r="E621" s="1" t="s">
        <v>4924</v>
      </c>
      <c r="F621" s="1" t="s">
        <v>205</v>
      </c>
      <c r="G621" s="1" t="s">
        <v>205</v>
      </c>
      <c r="H621" s="1" t="s">
        <v>16</v>
      </c>
      <c r="I621" s="1">
        <v>90040</v>
      </c>
      <c r="J621" s="1" t="s">
        <v>4925</v>
      </c>
      <c r="K621" s="1" t="s">
        <v>4926</v>
      </c>
      <c r="L621" s="1" t="s">
        <v>4927</v>
      </c>
      <c r="M621" s="1" t="s">
        <v>4928</v>
      </c>
      <c r="N621" s="4">
        <v>166900</v>
      </c>
    </row>
    <row r="622" spans="1:14" x14ac:dyDescent="0.25">
      <c r="A622" s="1">
        <f>IFERROR(RANK(B622, $B$2:$B$1003,1)+COUNTIF(B$1:B621, B622),"")</f>
        <v>756</v>
      </c>
      <c r="B622" s="1">
        <f>IFERROR(SEARCH(SearchComplete!$C$4,C622),"")</f>
        <v>12</v>
      </c>
      <c r="C622" s="1" t="s">
        <v>4929</v>
      </c>
      <c r="D622" s="1" t="s">
        <v>4930</v>
      </c>
      <c r="E622" s="1" t="s">
        <v>4931</v>
      </c>
      <c r="F622" s="1" t="s">
        <v>1815</v>
      </c>
      <c r="G622" s="1" t="s">
        <v>1815</v>
      </c>
      <c r="H622" s="1" t="s">
        <v>109</v>
      </c>
      <c r="I622" s="1">
        <v>75207</v>
      </c>
      <c r="J622" s="1" t="s">
        <v>4932</v>
      </c>
      <c r="K622" s="1" t="s">
        <v>4933</v>
      </c>
      <c r="L622" s="1" t="s">
        <v>4934</v>
      </c>
      <c r="M622" s="1" t="s">
        <v>4935</v>
      </c>
      <c r="N622" s="4">
        <v>223500</v>
      </c>
    </row>
    <row r="623" spans="1:14" x14ac:dyDescent="0.25">
      <c r="A623" s="1" t="str">
        <f>IFERROR(RANK(B623, $B$2:$B$1003,1)+COUNTIF(B$1:B622, B623),"")</f>
        <v/>
      </c>
      <c r="B623" s="1" t="str">
        <f>IFERROR(SEARCH(SearchComplete!$C$4,C623),"")</f>
        <v/>
      </c>
      <c r="C623" s="1" t="s">
        <v>4936</v>
      </c>
      <c r="D623" s="1" t="s">
        <v>4937</v>
      </c>
      <c r="E623" s="1" t="s">
        <v>4938</v>
      </c>
      <c r="F623" s="1" t="s">
        <v>4939</v>
      </c>
      <c r="G623" s="1" t="s">
        <v>4940</v>
      </c>
      <c r="H623" s="1" t="s">
        <v>16</v>
      </c>
      <c r="I623" s="1">
        <v>93446</v>
      </c>
      <c r="J623" s="1" t="s">
        <v>4941</v>
      </c>
      <c r="K623" s="1" t="s">
        <v>4942</v>
      </c>
      <c r="L623" s="1" t="s">
        <v>4943</v>
      </c>
      <c r="M623" s="1" t="s">
        <v>4944</v>
      </c>
      <c r="N623" s="4">
        <v>633100</v>
      </c>
    </row>
    <row r="624" spans="1:14" x14ac:dyDescent="0.25">
      <c r="A624" s="1">
        <f>IFERROR(RANK(B624, $B$2:$B$1003,1)+COUNTIF(B$1:B623, B624),"")</f>
        <v>736</v>
      </c>
      <c r="B624" s="1">
        <f>IFERROR(SEARCH(SearchComplete!$C$4,C624),"")</f>
        <v>11</v>
      </c>
      <c r="C624" s="1" t="s">
        <v>4945</v>
      </c>
      <c r="D624" s="1" t="s">
        <v>4946</v>
      </c>
      <c r="E624" s="1" t="s">
        <v>4131</v>
      </c>
      <c r="F624" s="1" t="s">
        <v>1739</v>
      </c>
      <c r="G624" s="1" t="s">
        <v>333</v>
      </c>
      <c r="H624" s="1" t="s">
        <v>16</v>
      </c>
      <c r="I624" s="1">
        <v>95136</v>
      </c>
      <c r="J624" s="1" t="s">
        <v>4947</v>
      </c>
      <c r="K624" s="1" t="s">
        <v>4948</v>
      </c>
      <c r="L624" s="1" t="s">
        <v>4949</v>
      </c>
      <c r="M624" s="1" t="s">
        <v>4950</v>
      </c>
      <c r="N624" s="4">
        <v>672200</v>
      </c>
    </row>
    <row r="625" spans="1:14" x14ac:dyDescent="0.25">
      <c r="A625" s="1">
        <f>IFERROR(RANK(B625, $B$2:$B$1003,1)+COUNTIF(B$1:B624, B625),"")</f>
        <v>560</v>
      </c>
      <c r="B625" s="1">
        <f>IFERROR(SEARCH(SearchComplete!$C$4,C625),"")</f>
        <v>6</v>
      </c>
      <c r="C625" s="1" t="s">
        <v>4951</v>
      </c>
      <c r="D625" s="1" t="s">
        <v>4952</v>
      </c>
      <c r="E625" s="1" t="s">
        <v>4953</v>
      </c>
      <c r="F625" s="1" t="s">
        <v>4954</v>
      </c>
      <c r="G625" s="1" t="s">
        <v>587</v>
      </c>
      <c r="H625" s="1" t="s">
        <v>16</v>
      </c>
      <c r="I625" s="1">
        <v>92335</v>
      </c>
      <c r="J625" s="1" t="s">
        <v>4955</v>
      </c>
      <c r="K625" s="1" t="s">
        <v>4956</v>
      </c>
      <c r="L625" s="1" t="s">
        <v>4957</v>
      </c>
      <c r="M625" s="1" t="s">
        <v>4958</v>
      </c>
      <c r="N625" s="4">
        <v>5600</v>
      </c>
    </row>
    <row r="626" spans="1:14" x14ac:dyDescent="0.25">
      <c r="A626" s="1">
        <f>IFERROR(RANK(B626, $B$2:$B$1003,1)+COUNTIF(B$1:B625, B626),"")</f>
        <v>610</v>
      </c>
      <c r="B626" s="1">
        <f>IFERROR(SEARCH(SearchComplete!$C$4,C626),"")</f>
        <v>7</v>
      </c>
      <c r="C626" s="1" t="s">
        <v>4959</v>
      </c>
      <c r="D626" s="1" t="s">
        <v>4960</v>
      </c>
      <c r="E626" s="1" t="s">
        <v>4961</v>
      </c>
      <c r="F626" s="1" t="s">
        <v>1739</v>
      </c>
      <c r="G626" s="1" t="s">
        <v>333</v>
      </c>
      <c r="H626" s="1" t="s">
        <v>16</v>
      </c>
      <c r="I626" s="1">
        <v>95128</v>
      </c>
      <c r="J626" s="1" t="s">
        <v>4962</v>
      </c>
      <c r="K626" s="1" t="s">
        <v>4963</v>
      </c>
      <c r="L626" s="1" t="s">
        <v>4964</v>
      </c>
      <c r="M626" s="1" t="s">
        <v>4965</v>
      </c>
      <c r="N626" s="4">
        <v>618400</v>
      </c>
    </row>
    <row r="627" spans="1:14" x14ac:dyDescent="0.25">
      <c r="A627" s="1">
        <f>IFERROR(RANK(B627, $B$2:$B$1003,1)+COUNTIF(B$1:B626, B627),"")</f>
        <v>561</v>
      </c>
      <c r="B627" s="1">
        <f>IFERROR(SEARCH(SearchComplete!$C$4,C627),"")</f>
        <v>6</v>
      </c>
      <c r="C627" s="1" t="s">
        <v>4966</v>
      </c>
      <c r="D627" s="1" t="s">
        <v>4967</v>
      </c>
      <c r="E627" s="1" t="s">
        <v>4968</v>
      </c>
      <c r="F627" s="1" t="s">
        <v>4969</v>
      </c>
      <c r="G627" s="1" t="s">
        <v>4970</v>
      </c>
      <c r="H627" s="1" t="s">
        <v>109</v>
      </c>
      <c r="I627" s="1">
        <v>78956</v>
      </c>
      <c r="J627" s="1" t="s">
        <v>4971</v>
      </c>
      <c r="K627" s="1" t="s">
        <v>4972</v>
      </c>
      <c r="L627" s="1" t="s">
        <v>4973</v>
      </c>
      <c r="M627" s="1" t="s">
        <v>4974</v>
      </c>
      <c r="N627" s="4">
        <v>547100</v>
      </c>
    </row>
    <row r="628" spans="1:14" x14ac:dyDescent="0.25">
      <c r="A628" s="1">
        <f>IFERROR(RANK(B628, $B$2:$B$1003,1)+COUNTIF(B$1:B627, B628),"")</f>
        <v>230</v>
      </c>
      <c r="B628" s="1">
        <f>IFERROR(SEARCH(SearchComplete!$C$4,C628),"")</f>
        <v>2</v>
      </c>
      <c r="C628" s="1" t="s">
        <v>4975</v>
      </c>
      <c r="D628" s="1" t="s">
        <v>4976</v>
      </c>
      <c r="E628" s="1" t="s">
        <v>4977</v>
      </c>
      <c r="F628" s="1" t="s">
        <v>4978</v>
      </c>
      <c r="G628" s="1" t="s">
        <v>4979</v>
      </c>
      <c r="H628" s="1" t="s">
        <v>4980</v>
      </c>
      <c r="I628" s="1">
        <v>36201</v>
      </c>
      <c r="J628" s="1" t="s">
        <v>4981</v>
      </c>
      <c r="K628" s="1" t="s">
        <v>4982</v>
      </c>
      <c r="L628" s="1" t="s">
        <v>4983</v>
      </c>
      <c r="M628" s="1" t="s">
        <v>4984</v>
      </c>
      <c r="N628" s="4">
        <v>62300</v>
      </c>
    </row>
    <row r="629" spans="1:14" x14ac:dyDescent="0.25">
      <c r="A629" s="1">
        <f>IFERROR(RANK(B629, $B$2:$B$1003,1)+COUNTIF(B$1:B628, B629),"")</f>
        <v>231</v>
      </c>
      <c r="B629" s="1">
        <f>IFERROR(SEARCH(SearchComplete!$C$4,C629),"")</f>
        <v>2</v>
      </c>
      <c r="C629" s="1" t="s">
        <v>4985</v>
      </c>
      <c r="D629" s="1" t="s">
        <v>4986</v>
      </c>
      <c r="E629" s="1" t="s">
        <v>4794</v>
      </c>
      <c r="F629" s="1" t="s">
        <v>4795</v>
      </c>
      <c r="G629" s="1" t="s">
        <v>4796</v>
      </c>
      <c r="H629" s="1" t="s">
        <v>1407</v>
      </c>
      <c r="I629" s="1">
        <v>83201</v>
      </c>
      <c r="J629" s="1" t="s">
        <v>4987</v>
      </c>
      <c r="K629" s="1" t="s">
        <v>4988</v>
      </c>
      <c r="L629" s="1" t="s">
        <v>4989</v>
      </c>
      <c r="M629" s="1" t="s">
        <v>4990</v>
      </c>
      <c r="N629" s="4">
        <v>79100</v>
      </c>
    </row>
    <row r="630" spans="1:14" x14ac:dyDescent="0.25">
      <c r="A630" s="1">
        <f>IFERROR(RANK(B630, $B$2:$B$1003,1)+COUNTIF(B$1:B629, B630),"")</f>
        <v>680</v>
      </c>
      <c r="B630" s="1">
        <f>IFERROR(SEARCH(SearchComplete!$C$4,C630),"")</f>
        <v>9</v>
      </c>
      <c r="C630" s="1" t="s">
        <v>4991</v>
      </c>
      <c r="D630" s="1" t="s">
        <v>4992</v>
      </c>
      <c r="E630" s="1" t="s">
        <v>4993</v>
      </c>
      <c r="F630" s="1" t="s">
        <v>44</v>
      </c>
      <c r="G630" s="1" t="s">
        <v>44</v>
      </c>
      <c r="H630" s="1" t="s">
        <v>16</v>
      </c>
      <c r="I630" s="1">
        <v>95864</v>
      </c>
      <c r="J630" s="1" t="s">
        <v>4994</v>
      </c>
      <c r="K630" s="1" t="s">
        <v>4995</v>
      </c>
      <c r="L630" s="1" t="s">
        <v>4996</v>
      </c>
      <c r="M630" s="1" t="s">
        <v>4997</v>
      </c>
      <c r="N630" s="4">
        <v>713300</v>
      </c>
    </row>
    <row r="631" spans="1:14" x14ac:dyDescent="0.25">
      <c r="A631" s="1">
        <f>IFERROR(RANK(B631, $B$2:$B$1003,1)+COUNTIF(B$1:B630, B631),"")</f>
        <v>232</v>
      </c>
      <c r="B631" s="1">
        <f>IFERROR(SEARCH(SearchComplete!$C$4,C631),"")</f>
        <v>2</v>
      </c>
      <c r="C631" s="1" t="s">
        <v>4998</v>
      </c>
      <c r="D631" s="1" t="s">
        <v>4999</v>
      </c>
      <c r="E631" s="1" t="s">
        <v>5000</v>
      </c>
      <c r="F631" s="1" t="s">
        <v>15</v>
      </c>
      <c r="G631" s="1" t="s">
        <v>15</v>
      </c>
      <c r="H631" s="1" t="s">
        <v>16</v>
      </c>
      <c r="I631" s="1">
        <v>92121</v>
      </c>
      <c r="J631" s="1" t="s">
        <v>5001</v>
      </c>
      <c r="K631" s="1" t="s">
        <v>5002</v>
      </c>
      <c r="L631" s="1" t="s">
        <v>5003</v>
      </c>
      <c r="M631" s="1" t="s">
        <v>5004</v>
      </c>
      <c r="N631" s="4">
        <v>939900</v>
      </c>
    </row>
    <row r="632" spans="1:14" x14ac:dyDescent="0.25">
      <c r="A632" s="1">
        <f>IFERROR(RANK(B632, $B$2:$B$1003,1)+COUNTIF(B$1:B631, B632),"")</f>
        <v>233</v>
      </c>
      <c r="B632" s="1">
        <f>IFERROR(SEARCH(SearchComplete!$C$4,C632),"")</f>
        <v>2</v>
      </c>
      <c r="C632" s="1" t="s">
        <v>5005</v>
      </c>
      <c r="D632" s="1" t="s">
        <v>5006</v>
      </c>
      <c r="E632" s="1" t="s">
        <v>5007</v>
      </c>
      <c r="F632" s="1" t="s">
        <v>5008</v>
      </c>
      <c r="G632" s="1" t="s">
        <v>5009</v>
      </c>
      <c r="H632" s="1" t="s">
        <v>16</v>
      </c>
      <c r="I632" s="1">
        <v>94949</v>
      </c>
      <c r="J632" s="1" t="s">
        <v>5010</v>
      </c>
      <c r="K632" s="1" t="s">
        <v>5011</v>
      </c>
      <c r="L632" s="1" t="s">
        <v>5012</v>
      </c>
      <c r="M632" s="1" t="s">
        <v>5013</v>
      </c>
      <c r="N632" s="4">
        <v>360100</v>
      </c>
    </row>
    <row r="633" spans="1:14" x14ac:dyDescent="0.25">
      <c r="A633" s="1">
        <f>IFERROR(RANK(B633, $B$2:$B$1003,1)+COUNTIF(B$1:B632, B633),"")</f>
        <v>70</v>
      </c>
      <c r="B633" s="1">
        <f>IFERROR(SEARCH(SearchComplete!$C$4,C633),"")</f>
        <v>1</v>
      </c>
      <c r="C633" s="1" t="s">
        <v>5014</v>
      </c>
      <c r="D633" s="1" t="s">
        <v>5015</v>
      </c>
      <c r="E633" s="1" t="s">
        <v>4931</v>
      </c>
      <c r="F633" s="1" t="s">
        <v>1815</v>
      </c>
      <c r="G633" s="1" t="s">
        <v>1815</v>
      </c>
      <c r="H633" s="1" t="s">
        <v>109</v>
      </c>
      <c r="I633" s="1">
        <v>75207</v>
      </c>
      <c r="J633" s="1" t="s">
        <v>5016</v>
      </c>
      <c r="K633" s="1" t="s">
        <v>5017</v>
      </c>
      <c r="L633" s="1" t="s">
        <v>5018</v>
      </c>
      <c r="M633" s="1" t="s">
        <v>5019</v>
      </c>
      <c r="N633" s="4">
        <v>493200</v>
      </c>
    </row>
    <row r="634" spans="1:14" x14ac:dyDescent="0.25">
      <c r="A634" s="1">
        <f>IFERROR(RANK(B634, $B$2:$B$1003,1)+COUNTIF(B$1:B633, B634),"")</f>
        <v>611</v>
      </c>
      <c r="B634" s="1">
        <f>IFERROR(SEARCH(SearchComplete!$C$4,C634),"")</f>
        <v>7</v>
      </c>
      <c r="C634" s="1" t="s">
        <v>5020</v>
      </c>
      <c r="D634" s="1" t="s">
        <v>5021</v>
      </c>
      <c r="E634" s="1" t="s">
        <v>5022</v>
      </c>
      <c r="F634" s="1" t="s">
        <v>5023</v>
      </c>
      <c r="G634" s="1" t="s">
        <v>614</v>
      </c>
      <c r="H634" s="1" t="s">
        <v>523</v>
      </c>
      <c r="I634" s="1">
        <v>60067</v>
      </c>
      <c r="J634" s="1" t="s">
        <v>5024</v>
      </c>
      <c r="K634" s="1" t="s">
        <v>5025</v>
      </c>
      <c r="L634" s="1" t="s">
        <v>5026</v>
      </c>
      <c r="M634" s="1" t="s">
        <v>5027</v>
      </c>
      <c r="N634" s="4">
        <v>453800</v>
      </c>
    </row>
    <row r="635" spans="1:14" x14ac:dyDescent="0.25">
      <c r="A635" s="1">
        <f>IFERROR(RANK(B635, $B$2:$B$1003,1)+COUNTIF(B$1:B634, B635),"")</f>
        <v>234</v>
      </c>
      <c r="B635" s="1">
        <f>IFERROR(SEARCH(SearchComplete!$C$4,C635),"")</f>
        <v>2</v>
      </c>
      <c r="C635" s="1" t="s">
        <v>5028</v>
      </c>
      <c r="D635" s="1" t="s">
        <v>5029</v>
      </c>
      <c r="E635" s="1" t="s">
        <v>5030</v>
      </c>
      <c r="F635" s="1" t="s">
        <v>5031</v>
      </c>
      <c r="G635" s="1" t="s">
        <v>4970</v>
      </c>
      <c r="H635" s="1" t="s">
        <v>3445</v>
      </c>
      <c r="I635" s="1">
        <v>40511</v>
      </c>
      <c r="J635" s="1" t="s">
        <v>5032</v>
      </c>
      <c r="K635" s="1" t="s">
        <v>5033</v>
      </c>
      <c r="L635" s="1" t="s">
        <v>5034</v>
      </c>
      <c r="M635" s="1" t="s">
        <v>5035</v>
      </c>
      <c r="N635" s="4">
        <v>192700</v>
      </c>
    </row>
    <row r="636" spans="1:14" x14ac:dyDescent="0.25">
      <c r="A636" s="1">
        <f>IFERROR(RANK(B636, $B$2:$B$1003,1)+COUNTIF(B$1:B635, B636),"")</f>
        <v>71</v>
      </c>
      <c r="B636" s="1">
        <f>IFERROR(SEARCH(SearchComplete!$C$4,C636),"")</f>
        <v>1</v>
      </c>
      <c r="C636" s="1" t="s">
        <v>5036</v>
      </c>
      <c r="D636" s="1" t="s">
        <v>5037</v>
      </c>
      <c r="E636" s="1" t="s">
        <v>5038</v>
      </c>
      <c r="F636" s="1" t="s">
        <v>5039</v>
      </c>
      <c r="G636" s="1" t="s">
        <v>1034</v>
      </c>
      <c r="H636" s="1" t="s">
        <v>196</v>
      </c>
      <c r="I636" s="1">
        <v>8048</v>
      </c>
      <c r="J636" s="1" t="s">
        <v>5040</v>
      </c>
      <c r="K636" s="1" t="s">
        <v>5041</v>
      </c>
      <c r="L636" s="1" t="s">
        <v>5042</v>
      </c>
      <c r="M636" s="1" t="s">
        <v>5043</v>
      </c>
      <c r="N636" s="4">
        <v>109500</v>
      </c>
    </row>
    <row r="637" spans="1:14" x14ac:dyDescent="0.25">
      <c r="A637" s="1">
        <f>IFERROR(RANK(B637, $B$2:$B$1003,1)+COUNTIF(B$1:B636, B637),"")</f>
        <v>235</v>
      </c>
      <c r="B637" s="1">
        <f>IFERROR(SEARCH(SearchComplete!$C$4,C637),"")</f>
        <v>2</v>
      </c>
      <c r="C637" s="1" t="s">
        <v>5044</v>
      </c>
      <c r="D637" s="1" t="s">
        <v>5045</v>
      </c>
      <c r="E637" s="1" t="s">
        <v>5046</v>
      </c>
      <c r="F637" s="1" t="s">
        <v>232</v>
      </c>
      <c r="G637" s="1" t="s">
        <v>2094</v>
      </c>
      <c r="H637" s="1" t="s">
        <v>233</v>
      </c>
      <c r="I637" s="1">
        <v>21224</v>
      </c>
      <c r="J637" s="1" t="s">
        <v>5047</v>
      </c>
      <c r="K637" s="1" t="s">
        <v>5048</v>
      </c>
      <c r="L637" s="1" t="s">
        <v>5049</v>
      </c>
      <c r="M637" s="1" t="s">
        <v>5050</v>
      </c>
      <c r="N637" s="4">
        <v>129200</v>
      </c>
    </row>
    <row r="638" spans="1:14" x14ac:dyDescent="0.25">
      <c r="A638" s="1">
        <f>IFERROR(RANK(B638, $B$2:$B$1003,1)+COUNTIF(B$1:B637, B638),"")</f>
        <v>562</v>
      </c>
      <c r="B638" s="1">
        <f>IFERROR(SEARCH(SearchComplete!$C$4,C638),"")</f>
        <v>6</v>
      </c>
      <c r="C638" s="1" t="s">
        <v>5051</v>
      </c>
      <c r="D638" s="1" t="s">
        <v>5052</v>
      </c>
      <c r="E638" s="1" t="s">
        <v>5053</v>
      </c>
      <c r="F638" s="1" t="s">
        <v>1815</v>
      </c>
      <c r="G638" s="1" t="s">
        <v>1815</v>
      </c>
      <c r="H638" s="1" t="s">
        <v>109</v>
      </c>
      <c r="I638" s="1">
        <v>75235</v>
      </c>
      <c r="J638" s="1" t="s">
        <v>5054</v>
      </c>
      <c r="K638" s="1" t="s">
        <v>5055</v>
      </c>
      <c r="L638" s="1" t="s">
        <v>5056</v>
      </c>
      <c r="M638" s="1" t="s">
        <v>5057</v>
      </c>
      <c r="N638" s="4">
        <v>956800</v>
      </c>
    </row>
    <row r="639" spans="1:14" x14ac:dyDescent="0.25">
      <c r="A639" s="1" t="str">
        <f>IFERROR(RANK(B639, $B$2:$B$1003,1)+COUNTIF(B$1:B638, B639),"")</f>
        <v/>
      </c>
      <c r="B639" s="1" t="str">
        <f>IFERROR(SEARCH(SearchComplete!$C$4,C639),"")</f>
        <v/>
      </c>
      <c r="C639" s="1" t="s">
        <v>5058</v>
      </c>
      <c r="D639" s="1" t="s">
        <v>5059</v>
      </c>
      <c r="E639" s="1" t="s">
        <v>5060</v>
      </c>
      <c r="F639" s="1" t="s">
        <v>4050</v>
      </c>
      <c r="G639" s="1" t="s">
        <v>4050</v>
      </c>
      <c r="H639" s="1" t="s">
        <v>287</v>
      </c>
      <c r="I639" s="1">
        <v>16505</v>
      </c>
      <c r="J639" s="1" t="s">
        <v>5061</v>
      </c>
      <c r="K639" s="1" t="s">
        <v>5062</v>
      </c>
      <c r="L639" s="1" t="s">
        <v>5063</v>
      </c>
      <c r="M639" s="1" t="s">
        <v>5064</v>
      </c>
      <c r="N639" s="4">
        <v>88900</v>
      </c>
    </row>
    <row r="640" spans="1:14" x14ac:dyDescent="0.25">
      <c r="A640" s="1">
        <f>IFERROR(RANK(B640, $B$2:$B$1003,1)+COUNTIF(B$1:B639, B640),"")</f>
        <v>72</v>
      </c>
      <c r="B640" s="1">
        <f>IFERROR(SEARCH(SearchComplete!$C$4,C640),"")</f>
        <v>1</v>
      </c>
      <c r="C640" s="1" t="s">
        <v>5065</v>
      </c>
      <c r="D640" s="1" t="s">
        <v>5066</v>
      </c>
      <c r="E640" s="1" t="s">
        <v>5067</v>
      </c>
      <c r="F640" s="1" t="s">
        <v>4656</v>
      </c>
      <c r="G640" s="1" t="s">
        <v>873</v>
      </c>
      <c r="H640" s="1" t="s">
        <v>215</v>
      </c>
      <c r="I640" s="1">
        <v>97006</v>
      </c>
      <c r="J640" s="1" t="s">
        <v>5068</v>
      </c>
      <c r="K640" s="1" t="s">
        <v>5069</v>
      </c>
      <c r="L640" s="1" t="s">
        <v>5070</v>
      </c>
      <c r="M640" s="1" t="s">
        <v>5071</v>
      </c>
      <c r="N640" s="4">
        <v>626100</v>
      </c>
    </row>
    <row r="641" spans="1:14" x14ac:dyDescent="0.25">
      <c r="A641" s="1">
        <f>IFERROR(RANK(B641, $B$2:$B$1003,1)+COUNTIF(B$1:B640, B641),"")</f>
        <v>236</v>
      </c>
      <c r="B641" s="1">
        <f>IFERROR(SEARCH(SearchComplete!$C$4,C641),"")</f>
        <v>2</v>
      </c>
      <c r="C641" s="1" t="s">
        <v>5072</v>
      </c>
      <c r="D641" s="1" t="s">
        <v>5073</v>
      </c>
      <c r="E641" s="1" t="s">
        <v>5074</v>
      </c>
      <c r="F641" s="1" t="s">
        <v>5075</v>
      </c>
      <c r="G641" s="1" t="s">
        <v>2058</v>
      </c>
      <c r="H641" s="1" t="s">
        <v>2830</v>
      </c>
      <c r="I641" s="1">
        <v>39530</v>
      </c>
      <c r="J641" s="1" t="s">
        <v>5076</v>
      </c>
      <c r="K641" s="1" t="s">
        <v>5077</v>
      </c>
      <c r="L641" s="1" t="s">
        <v>5078</v>
      </c>
      <c r="M641" s="1" t="s">
        <v>5079</v>
      </c>
      <c r="N641" s="4">
        <v>78300</v>
      </c>
    </row>
    <row r="642" spans="1:14" x14ac:dyDescent="0.25">
      <c r="A642" s="1" t="str">
        <f>IFERROR(RANK(B642, $B$2:$B$1003,1)+COUNTIF(B$1:B641, B642),"")</f>
        <v/>
      </c>
      <c r="B642" s="1" t="str">
        <f>IFERROR(SEARCH(SearchComplete!$C$4,C642),"")</f>
        <v/>
      </c>
      <c r="C642" s="1" t="s">
        <v>5080</v>
      </c>
      <c r="D642" s="1" t="s">
        <v>5081</v>
      </c>
      <c r="E642" s="1" t="s">
        <v>5082</v>
      </c>
      <c r="F642" s="1" t="s">
        <v>5083</v>
      </c>
      <c r="G642" s="1" t="s">
        <v>3695</v>
      </c>
      <c r="H642" s="1" t="s">
        <v>153</v>
      </c>
      <c r="I642" s="1">
        <v>47424</v>
      </c>
      <c r="J642" s="1" t="s">
        <v>5084</v>
      </c>
      <c r="K642" s="1" t="s">
        <v>5085</v>
      </c>
      <c r="L642" s="1" t="s">
        <v>5086</v>
      </c>
      <c r="M642" s="1" t="s">
        <v>5087</v>
      </c>
      <c r="N642" s="4">
        <v>464700</v>
      </c>
    </row>
    <row r="643" spans="1:14" x14ac:dyDescent="0.25">
      <c r="A643" s="1">
        <f>IFERROR(RANK(B643, $B$2:$B$1003,1)+COUNTIF(B$1:B642, B643),"")</f>
        <v>237</v>
      </c>
      <c r="B643" s="1">
        <f>IFERROR(SEARCH(SearchComplete!$C$4,C643),"")</f>
        <v>2</v>
      </c>
      <c r="C643" s="1" t="s">
        <v>5088</v>
      </c>
      <c r="D643" s="1" t="s">
        <v>5089</v>
      </c>
      <c r="E643" s="1" t="s">
        <v>5090</v>
      </c>
      <c r="F643" s="1" t="s">
        <v>5091</v>
      </c>
      <c r="G643" s="1" t="s">
        <v>1217</v>
      </c>
      <c r="H643" s="1" t="s">
        <v>1218</v>
      </c>
      <c r="I643" s="1">
        <v>37211</v>
      </c>
      <c r="J643" s="1" t="s">
        <v>5092</v>
      </c>
      <c r="K643" s="1" t="s">
        <v>5093</v>
      </c>
      <c r="L643" s="1" t="s">
        <v>5094</v>
      </c>
      <c r="M643" s="1" t="s">
        <v>5095</v>
      </c>
      <c r="N643" s="4">
        <v>180800</v>
      </c>
    </row>
    <row r="644" spans="1:14" x14ac:dyDescent="0.25">
      <c r="A644" s="1" t="str">
        <f>IFERROR(RANK(B644, $B$2:$B$1003,1)+COUNTIF(B$1:B643, B644),"")</f>
        <v/>
      </c>
      <c r="B644" s="1" t="str">
        <f>IFERROR(SEARCH(SearchComplete!$C$4,C644),"")</f>
        <v/>
      </c>
      <c r="C644" s="1" t="s">
        <v>5096</v>
      </c>
      <c r="D644" s="1" t="s">
        <v>5097</v>
      </c>
      <c r="E644" s="1" t="s">
        <v>5098</v>
      </c>
      <c r="F644" s="1" t="s">
        <v>1251</v>
      </c>
      <c r="G644" s="1" t="s">
        <v>1251</v>
      </c>
      <c r="H644" s="1" t="s">
        <v>736</v>
      </c>
      <c r="I644" s="1">
        <v>99501</v>
      </c>
      <c r="J644" s="1" t="s">
        <v>5099</v>
      </c>
      <c r="K644" s="1" t="s">
        <v>5100</v>
      </c>
      <c r="L644" s="1" t="s">
        <v>5101</v>
      </c>
      <c r="M644" s="1" t="s">
        <v>5102</v>
      </c>
      <c r="N644" s="4">
        <v>285500</v>
      </c>
    </row>
    <row r="645" spans="1:14" x14ac:dyDescent="0.25">
      <c r="A645" s="1">
        <f>IFERROR(RANK(B645, $B$2:$B$1003,1)+COUNTIF(B$1:B644, B645),"")</f>
        <v>238</v>
      </c>
      <c r="B645" s="1">
        <f>IFERROR(SEARCH(SearchComplete!$C$4,C645),"")</f>
        <v>2</v>
      </c>
      <c r="C645" s="1" t="s">
        <v>5103</v>
      </c>
      <c r="D645" s="1" t="s">
        <v>5104</v>
      </c>
      <c r="E645" s="1" t="s">
        <v>5105</v>
      </c>
      <c r="F645" s="1" t="s">
        <v>5106</v>
      </c>
      <c r="G645" s="1" t="s">
        <v>4382</v>
      </c>
      <c r="H645" s="1" t="s">
        <v>26</v>
      </c>
      <c r="I645" s="1">
        <v>33619</v>
      </c>
      <c r="J645" s="1" t="s">
        <v>5107</v>
      </c>
      <c r="K645" s="1" t="s">
        <v>5108</v>
      </c>
      <c r="L645" s="1" t="s">
        <v>5109</v>
      </c>
      <c r="M645" s="1" t="s">
        <v>5110</v>
      </c>
      <c r="N645" s="4">
        <v>366700</v>
      </c>
    </row>
    <row r="646" spans="1:14" x14ac:dyDescent="0.25">
      <c r="A646" s="1">
        <f>IFERROR(RANK(B646, $B$2:$B$1003,1)+COUNTIF(B$1:B645, B646),"")</f>
        <v>368</v>
      </c>
      <c r="B646" s="1">
        <f>IFERROR(SEARCH(SearchComplete!$C$4,C646),"")</f>
        <v>3</v>
      </c>
      <c r="C646" s="1" t="s">
        <v>5111</v>
      </c>
      <c r="D646" s="1" t="s">
        <v>5112</v>
      </c>
      <c r="E646" s="1" t="s">
        <v>5113</v>
      </c>
      <c r="F646" s="1" t="s">
        <v>3462</v>
      </c>
      <c r="G646" s="1" t="s">
        <v>2068</v>
      </c>
      <c r="H646" s="1" t="s">
        <v>196</v>
      </c>
      <c r="I646" s="1">
        <v>8014</v>
      </c>
      <c r="J646" s="1" t="s">
        <v>5114</v>
      </c>
      <c r="K646" s="1" t="s">
        <v>5115</v>
      </c>
      <c r="L646" s="1" t="s">
        <v>5116</v>
      </c>
      <c r="M646" s="1" t="s">
        <v>5117</v>
      </c>
      <c r="N646" s="4">
        <v>791100</v>
      </c>
    </row>
    <row r="647" spans="1:14" x14ac:dyDescent="0.25">
      <c r="A647" s="1">
        <f>IFERROR(RANK(B647, $B$2:$B$1003,1)+COUNTIF(B$1:B646, B647),"")</f>
        <v>369</v>
      </c>
      <c r="B647" s="1">
        <f>IFERROR(SEARCH(SearchComplete!$C$4,C647),"")</f>
        <v>3</v>
      </c>
      <c r="C647" s="1" t="s">
        <v>5118</v>
      </c>
      <c r="D647" s="1" t="s">
        <v>5119</v>
      </c>
      <c r="E647" s="1" t="s">
        <v>5120</v>
      </c>
      <c r="F647" s="1" t="s">
        <v>205</v>
      </c>
      <c r="G647" s="1" t="s">
        <v>205</v>
      </c>
      <c r="H647" s="1" t="s">
        <v>16</v>
      </c>
      <c r="I647" s="1">
        <v>90064</v>
      </c>
      <c r="J647" s="1" t="s">
        <v>5121</v>
      </c>
      <c r="K647" s="1" t="s">
        <v>5122</v>
      </c>
      <c r="L647" s="1" t="s">
        <v>5123</v>
      </c>
      <c r="M647" s="1" t="s">
        <v>5124</v>
      </c>
      <c r="N647" s="4">
        <v>947800</v>
      </c>
    </row>
    <row r="648" spans="1:14" x14ac:dyDescent="0.25">
      <c r="A648" s="1">
        <f>IFERROR(RANK(B648, $B$2:$B$1003,1)+COUNTIF(B$1:B647, B648),"")</f>
        <v>239</v>
      </c>
      <c r="B648" s="1">
        <f>IFERROR(SEARCH(SearchComplete!$C$4,C648),"")</f>
        <v>2</v>
      </c>
      <c r="C648" s="1" t="s">
        <v>5125</v>
      </c>
      <c r="D648" s="1" t="s">
        <v>5126</v>
      </c>
      <c r="E648" s="1" t="s">
        <v>4722</v>
      </c>
      <c r="F648" s="1" t="s">
        <v>1576</v>
      </c>
      <c r="G648" s="1" t="s">
        <v>1577</v>
      </c>
      <c r="H648" s="1" t="s">
        <v>109</v>
      </c>
      <c r="I648" s="1">
        <v>78408</v>
      </c>
      <c r="J648" s="1" t="s">
        <v>5127</v>
      </c>
      <c r="K648" s="1" t="s">
        <v>5128</v>
      </c>
      <c r="L648" s="1" t="s">
        <v>5129</v>
      </c>
      <c r="M648" s="1" t="s">
        <v>5130</v>
      </c>
      <c r="N648" s="4">
        <v>709500</v>
      </c>
    </row>
    <row r="649" spans="1:14" x14ac:dyDescent="0.25">
      <c r="A649" s="1">
        <f>IFERROR(RANK(B649, $B$2:$B$1003,1)+COUNTIF(B$1:B648, B649),"")</f>
        <v>73</v>
      </c>
      <c r="B649" s="1">
        <f>IFERROR(SEARCH(SearchComplete!$C$4,C649),"")</f>
        <v>1</v>
      </c>
      <c r="C649" s="1" t="s">
        <v>5131</v>
      </c>
      <c r="D649" s="1" t="s">
        <v>5132</v>
      </c>
      <c r="E649" s="1" t="s">
        <v>5133</v>
      </c>
      <c r="F649" s="1" t="s">
        <v>1815</v>
      </c>
      <c r="G649" s="1" t="s">
        <v>1815</v>
      </c>
      <c r="H649" s="1" t="s">
        <v>109</v>
      </c>
      <c r="I649" s="1">
        <v>75235</v>
      </c>
      <c r="J649" s="1" t="s">
        <v>5134</v>
      </c>
      <c r="K649" s="1" t="s">
        <v>5135</v>
      </c>
      <c r="L649" s="1" t="s">
        <v>5136</v>
      </c>
      <c r="M649" s="1" t="s">
        <v>5137</v>
      </c>
      <c r="N649" s="4">
        <v>30600</v>
      </c>
    </row>
    <row r="650" spans="1:14" x14ac:dyDescent="0.25">
      <c r="A650" s="1">
        <f>IFERROR(RANK(B650, $B$2:$B$1003,1)+COUNTIF(B$1:B649, B650),"")</f>
        <v>240</v>
      </c>
      <c r="B650" s="1">
        <f>IFERROR(SEARCH(SearchComplete!$C$4,C650),"")</f>
        <v>2</v>
      </c>
      <c r="C650" s="1" t="s">
        <v>5138</v>
      </c>
      <c r="D650" s="1" t="s">
        <v>5139</v>
      </c>
      <c r="E650" s="1" t="s">
        <v>5140</v>
      </c>
      <c r="F650" s="1" t="s">
        <v>5141</v>
      </c>
      <c r="G650" s="1" t="s">
        <v>5142</v>
      </c>
      <c r="H650" s="1" t="s">
        <v>109</v>
      </c>
      <c r="I650" s="1">
        <v>78758</v>
      </c>
      <c r="J650" s="1" t="s">
        <v>5143</v>
      </c>
      <c r="K650" s="1" t="s">
        <v>5144</v>
      </c>
      <c r="L650" s="1" t="s">
        <v>5145</v>
      </c>
      <c r="M650" s="1" t="s">
        <v>5146</v>
      </c>
      <c r="N650" s="4">
        <v>324900</v>
      </c>
    </row>
    <row r="651" spans="1:14" x14ac:dyDescent="0.25">
      <c r="A651" s="1">
        <f>IFERROR(RANK(B651, $B$2:$B$1003,1)+COUNTIF(B$1:B650, B651),"")</f>
        <v>241</v>
      </c>
      <c r="B651" s="1">
        <f>IFERROR(SEARCH(SearchComplete!$C$4,C651),"")</f>
        <v>2</v>
      </c>
      <c r="C651" s="1" t="s">
        <v>5147</v>
      </c>
      <c r="D651" s="1" t="s">
        <v>5148</v>
      </c>
      <c r="E651" s="1" t="s">
        <v>5149</v>
      </c>
      <c r="F651" s="1" t="s">
        <v>44</v>
      </c>
      <c r="G651" s="1" t="s">
        <v>44</v>
      </c>
      <c r="H651" s="1" t="s">
        <v>16</v>
      </c>
      <c r="I651" s="1">
        <v>95815</v>
      </c>
      <c r="J651" s="1" t="s">
        <v>5150</v>
      </c>
      <c r="K651" s="1" t="s">
        <v>5151</v>
      </c>
      <c r="L651" s="1" t="s">
        <v>5152</v>
      </c>
      <c r="M651" s="1" t="s">
        <v>5153</v>
      </c>
      <c r="N651" s="4">
        <v>155600</v>
      </c>
    </row>
    <row r="652" spans="1:14" x14ac:dyDescent="0.25">
      <c r="A652" s="1" t="str">
        <f>IFERROR(RANK(B652, $B$2:$B$1003,1)+COUNTIF(B$1:B651, B652),"")</f>
        <v/>
      </c>
      <c r="B652" s="1" t="str">
        <f>IFERROR(SEARCH(SearchComplete!$C$4,C652),"")</f>
        <v/>
      </c>
      <c r="C652" s="1" t="s">
        <v>5154</v>
      </c>
      <c r="D652" s="1" t="s">
        <v>5155</v>
      </c>
      <c r="E652" s="1" t="s">
        <v>5156</v>
      </c>
      <c r="F652" s="1" t="s">
        <v>5157</v>
      </c>
      <c r="G652" s="1" t="s">
        <v>5158</v>
      </c>
      <c r="H652" s="1" t="s">
        <v>2013</v>
      </c>
      <c r="I652" s="1">
        <v>89015</v>
      </c>
      <c r="J652" s="1" t="s">
        <v>5159</v>
      </c>
      <c r="K652" s="1" t="s">
        <v>5160</v>
      </c>
      <c r="L652" s="1" t="s">
        <v>5161</v>
      </c>
      <c r="M652" s="1" t="s">
        <v>5162</v>
      </c>
      <c r="N652" s="4">
        <v>499400</v>
      </c>
    </row>
    <row r="653" spans="1:14" x14ac:dyDescent="0.25">
      <c r="A653" s="1">
        <f>IFERROR(RANK(B653, $B$2:$B$1003,1)+COUNTIF(B$1:B652, B653),"")</f>
        <v>242</v>
      </c>
      <c r="B653" s="1">
        <f>IFERROR(SEARCH(SearchComplete!$C$4,C653),"")</f>
        <v>2</v>
      </c>
      <c r="C653" s="1" t="s">
        <v>5163</v>
      </c>
      <c r="D653" s="1" t="s">
        <v>5164</v>
      </c>
      <c r="E653" s="1" t="s">
        <v>5165</v>
      </c>
      <c r="F653" s="1" t="s">
        <v>4537</v>
      </c>
      <c r="G653" s="1" t="s">
        <v>1207</v>
      </c>
      <c r="H653" s="1" t="s">
        <v>16</v>
      </c>
      <c r="I653" s="1">
        <v>95928</v>
      </c>
      <c r="J653" s="1" t="s">
        <v>5166</v>
      </c>
      <c r="K653" s="1" t="s">
        <v>5167</v>
      </c>
      <c r="L653" s="1" t="s">
        <v>5168</v>
      </c>
      <c r="M653" s="1" t="s">
        <v>5169</v>
      </c>
      <c r="N653" s="4">
        <v>57100</v>
      </c>
    </row>
    <row r="654" spans="1:14" x14ac:dyDescent="0.25">
      <c r="A654" s="1" t="str">
        <f>IFERROR(RANK(B654, $B$2:$B$1003,1)+COUNTIF(B$1:B653, B654),"")</f>
        <v/>
      </c>
      <c r="B654" s="1" t="str">
        <f>IFERROR(SEARCH(SearchComplete!$C$4,C654),"")</f>
        <v/>
      </c>
      <c r="C654" s="1" t="s">
        <v>5170</v>
      </c>
      <c r="D654" s="1" t="s">
        <v>5171</v>
      </c>
      <c r="E654" s="1" t="s">
        <v>5172</v>
      </c>
      <c r="F654" s="1" t="s">
        <v>1815</v>
      </c>
      <c r="G654" s="1" t="s">
        <v>1815</v>
      </c>
      <c r="H654" s="1" t="s">
        <v>109</v>
      </c>
      <c r="I654" s="1">
        <v>75229</v>
      </c>
      <c r="J654" s="1" t="s">
        <v>5173</v>
      </c>
      <c r="K654" s="1" t="s">
        <v>5174</v>
      </c>
      <c r="L654" s="1" t="s">
        <v>5175</v>
      </c>
      <c r="M654" s="1" t="s">
        <v>5176</v>
      </c>
      <c r="N654" s="4">
        <v>504100</v>
      </c>
    </row>
    <row r="655" spans="1:14" x14ac:dyDescent="0.25">
      <c r="A655" s="1">
        <f>IFERROR(RANK(B655, $B$2:$B$1003,1)+COUNTIF(B$1:B654, B655),"")</f>
        <v>646</v>
      </c>
      <c r="B655" s="1">
        <f>IFERROR(SEARCH(SearchComplete!$C$4,C655),"")</f>
        <v>8</v>
      </c>
      <c r="C655" s="1" t="s">
        <v>5177</v>
      </c>
      <c r="D655" s="1" t="s">
        <v>5178</v>
      </c>
      <c r="E655" s="1" t="s">
        <v>5179</v>
      </c>
      <c r="F655" s="1" t="s">
        <v>2909</v>
      </c>
      <c r="G655" s="1" t="s">
        <v>1704</v>
      </c>
      <c r="H655" s="1" t="s">
        <v>1705</v>
      </c>
      <c r="I655" s="1">
        <v>85009</v>
      </c>
      <c r="J655" s="1" t="s">
        <v>5180</v>
      </c>
      <c r="K655" s="1" t="s">
        <v>5181</v>
      </c>
      <c r="L655" s="1" t="s">
        <v>5182</v>
      </c>
      <c r="M655" s="1" t="s">
        <v>5183</v>
      </c>
      <c r="N655" s="4">
        <v>211300</v>
      </c>
    </row>
    <row r="656" spans="1:14" x14ac:dyDescent="0.25">
      <c r="A656" s="1">
        <f>IFERROR(RANK(B656, $B$2:$B$1003,1)+COUNTIF(B$1:B655, B656),"")</f>
        <v>647</v>
      </c>
      <c r="B656" s="1">
        <f>IFERROR(SEARCH(SearchComplete!$C$4,C656),"")</f>
        <v>8</v>
      </c>
      <c r="C656" s="1" t="s">
        <v>5184</v>
      </c>
      <c r="D656" s="1" t="s">
        <v>5185</v>
      </c>
      <c r="E656" s="1" t="s">
        <v>5186</v>
      </c>
      <c r="F656" s="1" t="s">
        <v>5187</v>
      </c>
      <c r="G656" s="1" t="s">
        <v>2925</v>
      </c>
      <c r="H656" s="1" t="s">
        <v>233</v>
      </c>
      <c r="I656" s="1">
        <v>21054</v>
      </c>
      <c r="J656" s="1" t="s">
        <v>5188</v>
      </c>
      <c r="K656" s="1" t="s">
        <v>5189</v>
      </c>
      <c r="L656" s="1" t="s">
        <v>5190</v>
      </c>
      <c r="M656" s="1" t="s">
        <v>5191</v>
      </c>
      <c r="N656" s="4">
        <v>66400</v>
      </c>
    </row>
    <row r="657" spans="1:14" x14ac:dyDescent="0.25">
      <c r="A657" s="1">
        <f>IFERROR(RANK(B657, $B$2:$B$1003,1)+COUNTIF(B$1:B656, B657),"")</f>
        <v>74</v>
      </c>
      <c r="B657" s="1">
        <f>IFERROR(SEARCH(SearchComplete!$C$4,C657),"")</f>
        <v>1</v>
      </c>
      <c r="C657" s="1" t="s">
        <v>5192</v>
      </c>
      <c r="D657" s="1" t="s">
        <v>5193</v>
      </c>
      <c r="E657" s="1" t="s">
        <v>5194</v>
      </c>
      <c r="F657" s="1" t="s">
        <v>3411</v>
      </c>
      <c r="G657" s="1" t="s">
        <v>5195</v>
      </c>
      <c r="H657" s="1" t="s">
        <v>92</v>
      </c>
      <c r="I657" s="1">
        <v>49412</v>
      </c>
      <c r="J657" s="1" t="s">
        <v>5196</v>
      </c>
      <c r="K657" s="1" t="s">
        <v>5197</v>
      </c>
      <c r="L657" s="1" t="s">
        <v>5198</v>
      </c>
      <c r="M657" s="1" t="s">
        <v>5199</v>
      </c>
      <c r="N657" s="4">
        <v>408700</v>
      </c>
    </row>
    <row r="658" spans="1:14" x14ac:dyDescent="0.25">
      <c r="A658" s="1">
        <f>IFERROR(RANK(B658, $B$2:$B$1003,1)+COUNTIF(B$1:B657, B658),"")</f>
        <v>433</v>
      </c>
      <c r="B658" s="1">
        <f>IFERROR(SEARCH(SearchComplete!$C$4,C658),"")</f>
        <v>4</v>
      </c>
      <c r="C658" s="1" t="s">
        <v>5200</v>
      </c>
      <c r="D658" s="1" t="s">
        <v>5201</v>
      </c>
      <c r="E658" s="1" t="s">
        <v>5202</v>
      </c>
      <c r="F658" s="1" t="s">
        <v>2853</v>
      </c>
      <c r="G658" s="1" t="s">
        <v>205</v>
      </c>
      <c r="H658" s="1" t="s">
        <v>16</v>
      </c>
      <c r="I658" s="1">
        <v>91311</v>
      </c>
      <c r="J658" s="1" t="s">
        <v>5203</v>
      </c>
      <c r="K658" s="1" t="s">
        <v>5204</v>
      </c>
      <c r="L658" s="1" t="s">
        <v>5205</v>
      </c>
      <c r="M658" s="1" t="s">
        <v>5206</v>
      </c>
      <c r="N658" s="4">
        <v>924700</v>
      </c>
    </row>
    <row r="659" spans="1:14" x14ac:dyDescent="0.25">
      <c r="A659" s="1" t="str">
        <f>IFERROR(RANK(B659, $B$2:$B$1003,1)+COUNTIF(B$1:B658, B659),"")</f>
        <v/>
      </c>
      <c r="B659" s="1" t="str">
        <f>IFERROR(SEARCH(SearchComplete!$C$4,C659),"")</f>
        <v/>
      </c>
      <c r="C659" s="1" t="s">
        <v>5207</v>
      </c>
      <c r="D659" s="1" t="s">
        <v>5208</v>
      </c>
      <c r="E659" s="1" t="s">
        <v>5209</v>
      </c>
      <c r="F659" s="1" t="s">
        <v>1344</v>
      </c>
      <c r="G659" s="1" t="s">
        <v>3831</v>
      </c>
      <c r="H659" s="1" t="s">
        <v>1346</v>
      </c>
      <c r="I659" s="1">
        <v>55435</v>
      </c>
      <c r="J659" s="1" t="s">
        <v>5210</v>
      </c>
      <c r="K659" s="1" t="s">
        <v>5211</v>
      </c>
      <c r="L659" s="1" t="s">
        <v>5212</v>
      </c>
      <c r="M659" s="1" t="s">
        <v>5213</v>
      </c>
      <c r="N659" s="4">
        <v>213000</v>
      </c>
    </row>
    <row r="660" spans="1:14" x14ac:dyDescent="0.25">
      <c r="A660" s="1">
        <f>IFERROR(RANK(B660, $B$2:$B$1003,1)+COUNTIF(B$1:B659, B660),"")</f>
        <v>434</v>
      </c>
      <c r="B660" s="1">
        <f>IFERROR(SEARCH(SearchComplete!$C$4,C660),"")</f>
        <v>4</v>
      </c>
      <c r="C660" s="1" t="s">
        <v>5214</v>
      </c>
      <c r="D660" s="1" t="s">
        <v>5215</v>
      </c>
      <c r="E660" s="1" t="s">
        <v>5216</v>
      </c>
      <c r="F660" s="1" t="s">
        <v>5217</v>
      </c>
      <c r="G660" s="1" t="s">
        <v>409</v>
      </c>
      <c r="H660" s="1" t="s">
        <v>63</v>
      </c>
      <c r="I660" s="1">
        <v>2128</v>
      </c>
      <c r="J660" s="1" t="s">
        <v>5218</v>
      </c>
      <c r="K660" s="1" t="s">
        <v>5219</v>
      </c>
      <c r="L660" s="1" t="s">
        <v>5220</v>
      </c>
      <c r="M660" s="1" t="s">
        <v>5221</v>
      </c>
      <c r="N660" s="4">
        <v>897200</v>
      </c>
    </row>
    <row r="661" spans="1:14" x14ac:dyDescent="0.25">
      <c r="A661" s="1">
        <f>IFERROR(RANK(B661, $B$2:$B$1003,1)+COUNTIF(B$1:B660, B661),"")</f>
        <v>243</v>
      </c>
      <c r="B661" s="1">
        <f>IFERROR(SEARCH(SearchComplete!$C$4,C661),"")</f>
        <v>2</v>
      </c>
      <c r="C661" s="1" t="s">
        <v>5222</v>
      </c>
      <c r="D661" s="1" t="s">
        <v>5223</v>
      </c>
      <c r="E661" s="1" t="s">
        <v>5224</v>
      </c>
      <c r="F661" s="1" t="s">
        <v>5225</v>
      </c>
      <c r="G661" s="1" t="s">
        <v>5225</v>
      </c>
      <c r="H661" s="1" t="s">
        <v>233</v>
      </c>
      <c r="I661" s="1">
        <v>21701</v>
      </c>
      <c r="J661" s="1" t="s">
        <v>5226</v>
      </c>
      <c r="K661" s="1" t="s">
        <v>5227</v>
      </c>
      <c r="L661" s="1" t="s">
        <v>5228</v>
      </c>
      <c r="M661" s="1" t="s">
        <v>5229</v>
      </c>
      <c r="N661" s="4">
        <v>335600</v>
      </c>
    </row>
    <row r="662" spans="1:14" x14ac:dyDescent="0.25">
      <c r="A662" s="1" t="str">
        <f>IFERROR(RANK(B662, $B$2:$B$1003,1)+COUNTIF(B$1:B661, B662),"")</f>
        <v/>
      </c>
      <c r="B662" s="1" t="str">
        <f>IFERROR(SEARCH(SearchComplete!$C$4,C662),"")</f>
        <v/>
      </c>
      <c r="C662" s="1" t="s">
        <v>5230</v>
      </c>
      <c r="D662" s="1" t="s">
        <v>5231</v>
      </c>
      <c r="E662" s="1" t="s">
        <v>5232</v>
      </c>
      <c r="F662" s="1" t="s">
        <v>5233</v>
      </c>
      <c r="G662" s="1" t="s">
        <v>1973</v>
      </c>
      <c r="H662" s="1" t="s">
        <v>287</v>
      </c>
      <c r="I662" s="1">
        <v>19335</v>
      </c>
      <c r="J662" s="1" t="s">
        <v>5234</v>
      </c>
      <c r="K662" s="1" t="s">
        <v>5235</v>
      </c>
      <c r="L662" s="1" t="s">
        <v>5236</v>
      </c>
      <c r="M662" s="1" t="s">
        <v>5237</v>
      </c>
      <c r="N662" s="4">
        <v>494200</v>
      </c>
    </row>
    <row r="663" spans="1:14" x14ac:dyDescent="0.25">
      <c r="A663" s="1">
        <f>IFERROR(RANK(B663, $B$2:$B$1003,1)+COUNTIF(B$1:B662, B663),"")</f>
        <v>612</v>
      </c>
      <c r="B663" s="1">
        <f>IFERROR(SEARCH(SearchComplete!$C$4,C663),"")</f>
        <v>7</v>
      </c>
      <c r="C663" s="1" t="s">
        <v>5238</v>
      </c>
      <c r="D663" s="1" t="s">
        <v>5239</v>
      </c>
      <c r="E663" s="1" t="s">
        <v>5240</v>
      </c>
      <c r="F663" s="1" t="s">
        <v>5241</v>
      </c>
      <c r="G663" s="1" t="s">
        <v>5242</v>
      </c>
      <c r="H663" s="1" t="s">
        <v>36</v>
      </c>
      <c r="I663" s="1">
        <v>44820</v>
      </c>
      <c r="J663" s="1" t="s">
        <v>5243</v>
      </c>
      <c r="K663" s="1" t="s">
        <v>5244</v>
      </c>
      <c r="L663" s="1" t="s">
        <v>5245</v>
      </c>
      <c r="M663" s="1" t="s">
        <v>5246</v>
      </c>
      <c r="N663" s="4">
        <v>348100</v>
      </c>
    </row>
    <row r="664" spans="1:14" x14ac:dyDescent="0.25">
      <c r="A664" s="1">
        <f>IFERROR(RANK(B664, $B$2:$B$1003,1)+COUNTIF(B$1:B663, B664),"")</f>
        <v>244</v>
      </c>
      <c r="B664" s="1">
        <f>IFERROR(SEARCH(SearchComplete!$C$4,C664),"")</f>
        <v>2</v>
      </c>
      <c r="C664" s="1" t="s">
        <v>5247</v>
      </c>
      <c r="D664" s="1" t="s">
        <v>5248</v>
      </c>
      <c r="E664" s="1" t="s">
        <v>5249</v>
      </c>
      <c r="F664" s="1" t="s">
        <v>3434</v>
      </c>
      <c r="G664" s="1" t="s">
        <v>3435</v>
      </c>
      <c r="H664" s="1" t="s">
        <v>196</v>
      </c>
      <c r="I664" s="1">
        <v>8724</v>
      </c>
      <c r="J664" s="1" t="s">
        <v>5250</v>
      </c>
      <c r="K664" s="1" t="s">
        <v>5251</v>
      </c>
      <c r="L664" s="1" t="s">
        <v>5252</v>
      </c>
      <c r="M664" s="1" t="s">
        <v>5253</v>
      </c>
      <c r="N664" s="4">
        <v>868700</v>
      </c>
    </row>
    <row r="665" spans="1:14" x14ac:dyDescent="0.25">
      <c r="A665" s="1">
        <f>IFERROR(RANK(B665, $B$2:$B$1003,1)+COUNTIF(B$1:B664, B665),"")</f>
        <v>613</v>
      </c>
      <c r="B665" s="1">
        <f>IFERROR(SEARCH(SearchComplete!$C$4,C665),"")</f>
        <v>7</v>
      </c>
      <c r="C665" s="1" t="s">
        <v>5254</v>
      </c>
      <c r="D665" s="1" t="s">
        <v>5255</v>
      </c>
      <c r="E665" s="1" t="s">
        <v>5256</v>
      </c>
      <c r="F665" s="1" t="s">
        <v>5257</v>
      </c>
      <c r="G665" s="1" t="s">
        <v>1695</v>
      </c>
      <c r="H665" s="1" t="s">
        <v>153</v>
      </c>
      <c r="I665" s="1">
        <v>46901</v>
      </c>
      <c r="J665" s="1" t="s">
        <v>5258</v>
      </c>
      <c r="K665" s="1" t="s">
        <v>5259</v>
      </c>
      <c r="L665" s="1" t="s">
        <v>5260</v>
      </c>
      <c r="M665" s="1" t="s">
        <v>5261</v>
      </c>
      <c r="N665" s="4">
        <v>165600</v>
      </c>
    </row>
    <row r="666" spans="1:14" x14ac:dyDescent="0.25">
      <c r="A666" s="1">
        <f>IFERROR(RANK(B666, $B$2:$B$1003,1)+COUNTIF(B$1:B665, B666),"")</f>
        <v>737</v>
      </c>
      <c r="B666" s="1">
        <f>IFERROR(SEARCH(SearchComplete!$C$4,C666),"")</f>
        <v>11</v>
      </c>
      <c r="C666" s="1" t="s">
        <v>5262</v>
      </c>
      <c r="D666" s="1" t="s">
        <v>5263</v>
      </c>
      <c r="E666" s="1" t="s">
        <v>5264</v>
      </c>
      <c r="F666" s="1" t="s">
        <v>5106</v>
      </c>
      <c r="G666" s="1" t="s">
        <v>4382</v>
      </c>
      <c r="H666" s="1" t="s">
        <v>26</v>
      </c>
      <c r="I666" s="1">
        <v>33634</v>
      </c>
      <c r="J666" s="1" t="s">
        <v>5265</v>
      </c>
      <c r="K666" s="1" t="s">
        <v>5266</v>
      </c>
      <c r="L666" s="1" t="s">
        <v>5267</v>
      </c>
      <c r="M666" s="1" t="s">
        <v>5268</v>
      </c>
      <c r="N666" s="4">
        <v>430100</v>
      </c>
    </row>
    <row r="667" spans="1:14" x14ac:dyDescent="0.25">
      <c r="A667" s="1">
        <f>IFERROR(RANK(B667, $B$2:$B$1003,1)+COUNTIF(B$1:B666, B667),"")</f>
        <v>614</v>
      </c>
      <c r="B667" s="1">
        <f>IFERROR(SEARCH(SearchComplete!$C$4,C667),"")</f>
        <v>7</v>
      </c>
      <c r="C667" s="1" t="s">
        <v>5269</v>
      </c>
      <c r="D667" s="1" t="s">
        <v>5270</v>
      </c>
      <c r="E667" s="1" t="s">
        <v>5271</v>
      </c>
      <c r="F667" s="1" t="s">
        <v>5272</v>
      </c>
      <c r="G667" s="1" t="s">
        <v>1077</v>
      </c>
      <c r="H667" s="1" t="s">
        <v>153</v>
      </c>
      <c r="I667" s="1">
        <v>47404</v>
      </c>
      <c r="J667" s="1" t="s">
        <v>5273</v>
      </c>
      <c r="K667" s="1" t="s">
        <v>5274</v>
      </c>
      <c r="L667" s="1" t="s">
        <v>5275</v>
      </c>
      <c r="M667" s="1" t="s">
        <v>5276</v>
      </c>
      <c r="N667" s="4">
        <v>58400</v>
      </c>
    </row>
    <row r="668" spans="1:14" x14ac:dyDescent="0.25">
      <c r="A668" s="1">
        <f>IFERROR(RANK(B668, $B$2:$B$1003,1)+COUNTIF(B$1:B667, B668),"")</f>
        <v>563</v>
      </c>
      <c r="B668" s="1">
        <f>IFERROR(SEARCH(SearchComplete!$C$4,C668),"")</f>
        <v>6</v>
      </c>
      <c r="C668" s="1" t="s">
        <v>5277</v>
      </c>
      <c r="D668" s="1" t="s">
        <v>5278</v>
      </c>
      <c r="E668" s="1" t="s">
        <v>5279</v>
      </c>
      <c r="F668" s="1" t="s">
        <v>5280</v>
      </c>
      <c r="G668" s="1" t="s">
        <v>3151</v>
      </c>
      <c r="H668" s="1" t="s">
        <v>92</v>
      </c>
      <c r="I668" s="1">
        <v>48066</v>
      </c>
      <c r="J668" s="1" t="s">
        <v>5281</v>
      </c>
      <c r="K668" s="1" t="s">
        <v>5282</v>
      </c>
      <c r="L668" s="1" t="s">
        <v>5283</v>
      </c>
      <c r="M668" s="1" t="s">
        <v>5284</v>
      </c>
      <c r="N668" s="4">
        <v>743100</v>
      </c>
    </row>
    <row r="669" spans="1:14" x14ac:dyDescent="0.25">
      <c r="A669" s="1">
        <f>IFERROR(RANK(B669, $B$2:$B$1003,1)+COUNTIF(B$1:B668, B669),"")</f>
        <v>245</v>
      </c>
      <c r="B669" s="1">
        <f>IFERROR(SEARCH(SearchComplete!$C$4,C669),"")</f>
        <v>2</v>
      </c>
      <c r="C669" s="1" t="s">
        <v>5285</v>
      </c>
      <c r="D669" s="1" t="s">
        <v>5286</v>
      </c>
      <c r="E669" s="1" t="s">
        <v>5287</v>
      </c>
      <c r="F669" s="1" t="s">
        <v>5288</v>
      </c>
      <c r="G669" s="1" t="s">
        <v>5289</v>
      </c>
      <c r="H669" s="1" t="s">
        <v>215</v>
      </c>
      <c r="I669" s="1">
        <v>97527</v>
      </c>
      <c r="J669" s="1" t="s">
        <v>5290</v>
      </c>
      <c r="K669" s="1" t="s">
        <v>5291</v>
      </c>
      <c r="L669" s="1" t="s">
        <v>5292</v>
      </c>
      <c r="M669" s="1" t="s">
        <v>5293</v>
      </c>
      <c r="N669" s="4">
        <v>287500</v>
      </c>
    </row>
    <row r="670" spans="1:14" x14ac:dyDescent="0.25">
      <c r="A670" s="1">
        <f>IFERROR(RANK(B670, $B$2:$B$1003,1)+COUNTIF(B$1:B669, B670),"")</f>
        <v>509</v>
      </c>
      <c r="B670" s="1">
        <f>IFERROR(SEARCH(SearchComplete!$C$4,C670),"")</f>
        <v>5</v>
      </c>
      <c r="C670" s="1" t="s">
        <v>5294</v>
      </c>
      <c r="D670" s="1" t="s">
        <v>5295</v>
      </c>
      <c r="E670" s="1" t="s">
        <v>5296</v>
      </c>
      <c r="F670" s="1" t="s">
        <v>2194</v>
      </c>
      <c r="G670" s="1" t="s">
        <v>2195</v>
      </c>
      <c r="H670" s="1" t="s">
        <v>158</v>
      </c>
      <c r="I670" s="1">
        <v>80022</v>
      </c>
      <c r="J670" s="1" t="s">
        <v>5297</v>
      </c>
      <c r="K670" s="1" t="s">
        <v>5298</v>
      </c>
      <c r="L670" s="1" t="s">
        <v>5299</v>
      </c>
      <c r="M670" s="1" t="s">
        <v>5300</v>
      </c>
      <c r="N670" s="4">
        <v>2700</v>
      </c>
    </row>
    <row r="671" spans="1:14" x14ac:dyDescent="0.25">
      <c r="A671" s="1">
        <f>IFERROR(RANK(B671, $B$2:$B$1003,1)+COUNTIF(B$1:B670, B671),"")</f>
        <v>246</v>
      </c>
      <c r="B671" s="1">
        <f>IFERROR(SEARCH(SearchComplete!$C$4,C671),"")</f>
        <v>2</v>
      </c>
      <c r="C671" s="1" t="s">
        <v>5301</v>
      </c>
      <c r="D671" s="1" t="s">
        <v>5302</v>
      </c>
      <c r="E671" s="1" t="s">
        <v>5303</v>
      </c>
      <c r="F671" s="1" t="s">
        <v>5304</v>
      </c>
      <c r="G671" s="1" t="s">
        <v>5305</v>
      </c>
      <c r="H671" s="1" t="s">
        <v>3487</v>
      </c>
      <c r="I671" s="1">
        <v>52404</v>
      </c>
      <c r="J671" s="1" t="s">
        <v>5306</v>
      </c>
      <c r="K671" s="1" t="s">
        <v>5307</v>
      </c>
      <c r="L671" s="1" t="s">
        <v>5308</v>
      </c>
      <c r="M671" s="1" t="s">
        <v>5309</v>
      </c>
      <c r="N671" s="4">
        <v>834200</v>
      </c>
    </row>
    <row r="672" spans="1:14" x14ac:dyDescent="0.25">
      <c r="A672" s="1" t="str">
        <f>IFERROR(RANK(B672, $B$2:$B$1003,1)+COUNTIF(B$1:B671, B672),"")</f>
        <v/>
      </c>
      <c r="B672" s="1" t="str">
        <f>IFERROR(SEARCH(SearchComplete!$C$4,C672),"")</f>
        <v/>
      </c>
      <c r="C672" s="1" t="s">
        <v>5310</v>
      </c>
      <c r="D672" s="1" t="s">
        <v>5311</v>
      </c>
      <c r="E672" s="1" t="s">
        <v>5312</v>
      </c>
      <c r="F672" s="1" t="s">
        <v>5313</v>
      </c>
      <c r="G672" s="1" t="s">
        <v>389</v>
      </c>
      <c r="H672" s="1" t="s">
        <v>390</v>
      </c>
      <c r="I672" s="1">
        <v>96782</v>
      </c>
      <c r="J672" s="1" t="s">
        <v>5314</v>
      </c>
      <c r="K672" s="1" t="s">
        <v>5315</v>
      </c>
      <c r="L672" s="1" t="s">
        <v>5316</v>
      </c>
      <c r="M672" s="1" t="s">
        <v>5317</v>
      </c>
      <c r="N672" s="4">
        <v>442800</v>
      </c>
    </row>
    <row r="673" spans="1:14" x14ac:dyDescent="0.25">
      <c r="A673" s="1">
        <f>IFERROR(RANK(B673, $B$2:$B$1003,1)+COUNTIF(B$1:B672, B673),"")</f>
        <v>247</v>
      </c>
      <c r="B673" s="1">
        <f>IFERROR(SEARCH(SearchComplete!$C$4,C673),"")</f>
        <v>2</v>
      </c>
      <c r="C673" s="1" t="s">
        <v>5318</v>
      </c>
      <c r="D673" s="1" t="s">
        <v>5319</v>
      </c>
      <c r="E673" s="1" t="s">
        <v>5320</v>
      </c>
      <c r="F673" s="1" t="s">
        <v>5321</v>
      </c>
      <c r="G673" s="1" t="s">
        <v>4407</v>
      </c>
      <c r="H673" s="1" t="s">
        <v>36</v>
      </c>
      <c r="I673" s="1">
        <v>44077</v>
      </c>
      <c r="J673" s="1" t="s">
        <v>5322</v>
      </c>
      <c r="K673" s="1" t="s">
        <v>5323</v>
      </c>
      <c r="L673" s="1" t="s">
        <v>5324</v>
      </c>
      <c r="M673" s="1" t="s">
        <v>5325</v>
      </c>
      <c r="N673" s="4">
        <v>896900</v>
      </c>
    </row>
    <row r="674" spans="1:14" x14ac:dyDescent="0.25">
      <c r="A674" s="1">
        <f>IFERROR(RANK(B674, $B$2:$B$1003,1)+COUNTIF(B$1:B673, B674),"")</f>
        <v>773</v>
      </c>
      <c r="B674" s="1">
        <f>IFERROR(SEARCH(SearchComplete!$C$4,C674),"")</f>
        <v>13</v>
      </c>
      <c r="C674" s="1" t="s">
        <v>5326</v>
      </c>
      <c r="D674" s="1" t="s">
        <v>5327</v>
      </c>
      <c r="E674" s="1" t="s">
        <v>5328</v>
      </c>
      <c r="F674" s="1" t="s">
        <v>684</v>
      </c>
      <c r="G674" s="1" t="s">
        <v>684</v>
      </c>
      <c r="H674" s="1" t="s">
        <v>16</v>
      </c>
      <c r="I674" s="1">
        <v>94401</v>
      </c>
      <c r="J674" s="1" t="s">
        <v>5329</v>
      </c>
      <c r="K674" s="1" t="s">
        <v>5330</v>
      </c>
      <c r="L674" s="1" t="s">
        <v>5331</v>
      </c>
      <c r="M674" s="1" t="s">
        <v>5332</v>
      </c>
      <c r="N674" s="4">
        <v>205300</v>
      </c>
    </row>
    <row r="675" spans="1:14" x14ac:dyDescent="0.25">
      <c r="A675" s="1" t="str">
        <f>IFERROR(RANK(B675, $B$2:$B$1003,1)+COUNTIF(B$1:B674, B675),"")</f>
        <v/>
      </c>
      <c r="B675" s="1" t="str">
        <f>IFERROR(SEARCH(SearchComplete!$C$4,C675),"")</f>
        <v/>
      </c>
      <c r="C675" s="1" t="s">
        <v>5333</v>
      </c>
      <c r="D675" s="1" t="s">
        <v>5334</v>
      </c>
      <c r="E675" s="1" t="s">
        <v>5335</v>
      </c>
      <c r="F675" s="1" t="s">
        <v>1142</v>
      </c>
      <c r="G675" s="1" t="s">
        <v>1143</v>
      </c>
      <c r="H675" s="1" t="s">
        <v>16</v>
      </c>
      <c r="I675" s="1">
        <v>93905</v>
      </c>
      <c r="J675" s="1" t="s">
        <v>5336</v>
      </c>
      <c r="K675" s="1" t="s">
        <v>5337</v>
      </c>
      <c r="L675" s="1" t="s">
        <v>5338</v>
      </c>
      <c r="M675" s="1" t="s">
        <v>5339</v>
      </c>
      <c r="N675" s="4">
        <v>845700</v>
      </c>
    </row>
    <row r="676" spans="1:14" x14ac:dyDescent="0.25">
      <c r="A676" s="1">
        <f>IFERROR(RANK(B676, $B$2:$B$1003,1)+COUNTIF(B$1:B675, B676),"")</f>
        <v>75</v>
      </c>
      <c r="B676" s="1">
        <f>IFERROR(SEARCH(SearchComplete!$C$4,C676),"")</f>
        <v>1</v>
      </c>
      <c r="C676" s="1" t="s">
        <v>5340</v>
      </c>
      <c r="D676" s="1" t="s">
        <v>5341</v>
      </c>
      <c r="E676" s="1" t="s">
        <v>4582</v>
      </c>
      <c r="F676" s="1" t="s">
        <v>4583</v>
      </c>
      <c r="G676" s="1" t="s">
        <v>205</v>
      </c>
      <c r="H676" s="1" t="s">
        <v>16</v>
      </c>
      <c r="I676" s="1">
        <v>90262</v>
      </c>
      <c r="J676" s="1" t="s">
        <v>5342</v>
      </c>
      <c r="K676" s="1" t="s">
        <v>5343</v>
      </c>
      <c r="L676" s="1" t="s">
        <v>5344</v>
      </c>
      <c r="M676" s="1" t="s">
        <v>5345</v>
      </c>
      <c r="N676" s="4">
        <v>329300</v>
      </c>
    </row>
    <row r="677" spans="1:14" x14ac:dyDescent="0.25">
      <c r="A677" s="1">
        <f>IFERROR(RANK(B677, $B$2:$B$1003,1)+COUNTIF(B$1:B676, B677),"")</f>
        <v>248</v>
      </c>
      <c r="B677" s="1">
        <f>IFERROR(SEARCH(SearchComplete!$C$4,C677),"")</f>
        <v>2</v>
      </c>
      <c r="C677" s="1" t="s">
        <v>5346</v>
      </c>
      <c r="D677" s="1" t="s">
        <v>5347</v>
      </c>
      <c r="E677" s="1" t="s">
        <v>5348</v>
      </c>
      <c r="F677" s="1" t="s">
        <v>5349</v>
      </c>
      <c r="G677" s="1" t="s">
        <v>2528</v>
      </c>
      <c r="H677" s="1" t="s">
        <v>177</v>
      </c>
      <c r="I677" s="1">
        <v>68503</v>
      </c>
      <c r="J677" s="1" t="s">
        <v>5350</v>
      </c>
      <c r="K677" s="1" t="s">
        <v>5351</v>
      </c>
      <c r="L677" s="1" t="s">
        <v>5352</v>
      </c>
      <c r="M677" s="1" t="s">
        <v>5353</v>
      </c>
      <c r="N677" s="4">
        <v>251500</v>
      </c>
    </row>
    <row r="678" spans="1:14" x14ac:dyDescent="0.25">
      <c r="A678" s="1">
        <f>IFERROR(RANK(B678, $B$2:$B$1003,1)+COUNTIF(B$1:B677, B678),"")</f>
        <v>249</v>
      </c>
      <c r="B678" s="1">
        <f>IFERROR(SEARCH(SearchComplete!$C$4,C678),"")</f>
        <v>2</v>
      </c>
      <c r="C678" s="1" t="s">
        <v>5354</v>
      </c>
      <c r="D678" s="1" t="s">
        <v>5355</v>
      </c>
      <c r="E678" s="1" t="s">
        <v>4627</v>
      </c>
      <c r="F678" s="1" t="s">
        <v>481</v>
      </c>
      <c r="G678" s="1" t="s">
        <v>481</v>
      </c>
      <c r="H678" s="1" t="s">
        <v>482</v>
      </c>
      <c r="I678" s="1">
        <v>53214</v>
      </c>
      <c r="J678" s="1" t="s">
        <v>5356</v>
      </c>
      <c r="K678" s="1" t="s">
        <v>5357</v>
      </c>
      <c r="L678" s="1" t="s">
        <v>5358</v>
      </c>
      <c r="M678" s="1" t="s">
        <v>5359</v>
      </c>
      <c r="N678" s="4">
        <v>722800</v>
      </c>
    </row>
    <row r="679" spans="1:14" x14ac:dyDescent="0.25">
      <c r="A679" s="1">
        <f>IFERROR(RANK(B679, $B$2:$B$1003,1)+COUNTIF(B$1:B678, B679),"")</f>
        <v>370</v>
      </c>
      <c r="B679" s="1">
        <f>IFERROR(SEARCH(SearchComplete!$C$4,C679),"")</f>
        <v>3</v>
      </c>
      <c r="C679" s="1" t="s">
        <v>5360</v>
      </c>
      <c r="D679" s="1" t="s">
        <v>5361</v>
      </c>
      <c r="E679" s="1" t="s">
        <v>5362</v>
      </c>
      <c r="F679" s="1" t="s">
        <v>1108</v>
      </c>
      <c r="G679" s="1" t="s">
        <v>1109</v>
      </c>
      <c r="H679" s="1" t="s">
        <v>16</v>
      </c>
      <c r="I679" s="1">
        <v>93033</v>
      </c>
      <c r="J679" s="1" t="s">
        <v>5363</v>
      </c>
      <c r="K679" s="1" t="s">
        <v>5364</v>
      </c>
      <c r="L679" s="1" t="s">
        <v>5365</v>
      </c>
      <c r="M679" s="1" t="s">
        <v>5366</v>
      </c>
      <c r="N679" s="4">
        <v>167500</v>
      </c>
    </row>
    <row r="680" spans="1:14" x14ac:dyDescent="0.25">
      <c r="A680" s="1">
        <f>IFERROR(RANK(B680, $B$2:$B$1003,1)+COUNTIF(B$1:B679, B680),"")</f>
        <v>435</v>
      </c>
      <c r="B680" s="1">
        <f>IFERROR(SEARCH(SearchComplete!$C$4,C680),"")</f>
        <v>4</v>
      </c>
      <c r="C680" s="1" t="s">
        <v>5367</v>
      </c>
      <c r="D680" s="1" t="s">
        <v>5368</v>
      </c>
      <c r="E680" s="1" t="s">
        <v>5369</v>
      </c>
      <c r="F680" s="1" t="s">
        <v>5370</v>
      </c>
      <c r="G680" s="1" t="s">
        <v>5371</v>
      </c>
      <c r="H680" s="1" t="s">
        <v>26</v>
      </c>
      <c r="I680" s="1">
        <v>32407</v>
      </c>
      <c r="J680" s="1" t="s">
        <v>5372</v>
      </c>
      <c r="K680" s="1" t="s">
        <v>5373</v>
      </c>
      <c r="L680" s="1" t="s">
        <v>5374</v>
      </c>
      <c r="M680" s="1" t="s">
        <v>5375</v>
      </c>
      <c r="N680" s="4">
        <v>82000</v>
      </c>
    </row>
    <row r="681" spans="1:14" x14ac:dyDescent="0.25">
      <c r="A681" s="1" t="str">
        <f>IFERROR(RANK(B681, $B$2:$B$1003,1)+COUNTIF(B$1:B680, B681),"")</f>
        <v/>
      </c>
      <c r="B681" s="1" t="str">
        <f>IFERROR(SEARCH(SearchComplete!$C$4,C681),"")</f>
        <v/>
      </c>
      <c r="C681" s="1" t="s">
        <v>5376</v>
      </c>
      <c r="D681" s="1" t="s">
        <v>5377</v>
      </c>
      <c r="E681" s="1" t="s">
        <v>5378</v>
      </c>
      <c r="F681" s="1" t="s">
        <v>5379</v>
      </c>
      <c r="G681" s="1" t="s">
        <v>1310</v>
      </c>
      <c r="H681" s="1" t="s">
        <v>233</v>
      </c>
      <c r="I681" s="1">
        <v>20710</v>
      </c>
      <c r="J681" s="1" t="s">
        <v>5380</v>
      </c>
      <c r="K681" s="1" t="s">
        <v>5381</v>
      </c>
      <c r="L681" s="1" t="s">
        <v>5382</v>
      </c>
      <c r="M681" s="1" t="s">
        <v>5383</v>
      </c>
      <c r="N681" s="4">
        <v>876000</v>
      </c>
    </row>
    <row r="682" spans="1:14" x14ac:dyDescent="0.25">
      <c r="A682" s="1" t="str">
        <f>IFERROR(RANK(B682, $B$2:$B$1003,1)+COUNTIF(B$1:B681, B682),"")</f>
        <v/>
      </c>
      <c r="B682" s="1" t="str">
        <f>IFERROR(SEARCH(SearchComplete!$C$4,C682),"")</f>
        <v/>
      </c>
      <c r="C682" s="1" t="s">
        <v>5384</v>
      </c>
      <c r="D682" s="1" t="s">
        <v>5385</v>
      </c>
      <c r="E682" s="1" t="s">
        <v>5386</v>
      </c>
      <c r="F682" s="1" t="s">
        <v>5387</v>
      </c>
      <c r="G682" s="1" t="s">
        <v>167</v>
      </c>
      <c r="H682" s="1" t="s">
        <v>287</v>
      </c>
      <c r="I682" s="1">
        <v>19001</v>
      </c>
      <c r="J682" s="1" t="s">
        <v>5388</v>
      </c>
      <c r="K682" s="1" t="s">
        <v>5389</v>
      </c>
      <c r="L682" s="1" t="s">
        <v>5390</v>
      </c>
      <c r="M682" s="1" t="s">
        <v>5391</v>
      </c>
      <c r="N682" s="4">
        <v>472100</v>
      </c>
    </row>
    <row r="683" spans="1:14" x14ac:dyDescent="0.25">
      <c r="A683" s="1">
        <f>IFERROR(RANK(B683, $B$2:$B$1003,1)+COUNTIF(B$1:B682, B683),"")</f>
        <v>250</v>
      </c>
      <c r="B683" s="1">
        <f>IFERROR(SEARCH(SearchComplete!$C$4,C683),"")</f>
        <v>2</v>
      </c>
      <c r="C683" s="1" t="s">
        <v>5392</v>
      </c>
      <c r="D683" s="1" t="s">
        <v>5393</v>
      </c>
      <c r="E683" s="1" t="s">
        <v>5394</v>
      </c>
      <c r="F683" s="1" t="s">
        <v>1764</v>
      </c>
      <c r="G683" s="1" t="s">
        <v>614</v>
      </c>
      <c r="H683" s="1" t="s">
        <v>523</v>
      </c>
      <c r="I683" s="1">
        <v>60634</v>
      </c>
      <c r="J683" s="1" t="s">
        <v>5395</v>
      </c>
      <c r="K683" s="1" t="s">
        <v>5396</v>
      </c>
      <c r="L683" s="1" t="s">
        <v>5397</v>
      </c>
      <c r="M683" s="1" t="s">
        <v>5398</v>
      </c>
      <c r="N683" s="4">
        <v>784800</v>
      </c>
    </row>
    <row r="684" spans="1:14" x14ac:dyDescent="0.25">
      <c r="A684" s="1">
        <f>IFERROR(RANK(B684, $B$2:$B$1003,1)+COUNTIF(B$1:B683, B684),"")</f>
        <v>564</v>
      </c>
      <c r="B684" s="1">
        <f>IFERROR(SEARCH(SearchComplete!$C$4,C684),"")</f>
        <v>6</v>
      </c>
      <c r="C684" s="1" t="s">
        <v>5399</v>
      </c>
      <c r="D684" s="1" t="s">
        <v>5400</v>
      </c>
      <c r="E684" s="1" t="s">
        <v>5401</v>
      </c>
      <c r="F684" s="1" t="s">
        <v>2909</v>
      </c>
      <c r="G684" s="1" t="s">
        <v>1704</v>
      </c>
      <c r="H684" s="1" t="s">
        <v>1705</v>
      </c>
      <c r="I684" s="1">
        <v>85007</v>
      </c>
      <c r="J684" s="1" t="s">
        <v>5402</v>
      </c>
      <c r="K684" s="1" t="s">
        <v>5403</v>
      </c>
      <c r="L684" s="1" t="s">
        <v>5404</v>
      </c>
      <c r="M684" s="1" t="s">
        <v>5405</v>
      </c>
      <c r="N684" s="4">
        <v>365400</v>
      </c>
    </row>
    <row r="685" spans="1:14" x14ac:dyDescent="0.25">
      <c r="A685" s="1">
        <f>IFERROR(RANK(B685, $B$2:$B$1003,1)+COUNTIF(B$1:B684, B685),"")</f>
        <v>251</v>
      </c>
      <c r="B685" s="1">
        <f>IFERROR(SEARCH(SearchComplete!$C$4,C685),"")</f>
        <v>2</v>
      </c>
      <c r="C685" s="1" t="s">
        <v>5406</v>
      </c>
      <c r="D685" s="1" t="s">
        <v>5407</v>
      </c>
      <c r="E685" s="1" t="s">
        <v>5408</v>
      </c>
      <c r="F685" s="1" t="s">
        <v>5409</v>
      </c>
      <c r="G685" s="1" t="s">
        <v>1506</v>
      </c>
      <c r="H685" s="1" t="s">
        <v>287</v>
      </c>
      <c r="I685" s="1">
        <v>18102</v>
      </c>
      <c r="J685" s="1" t="s">
        <v>5410</v>
      </c>
      <c r="K685" s="1" t="s">
        <v>5411</v>
      </c>
      <c r="L685" s="1" t="s">
        <v>5412</v>
      </c>
      <c r="M685" s="1" t="s">
        <v>5413</v>
      </c>
      <c r="N685" s="4">
        <v>676900</v>
      </c>
    </row>
    <row r="686" spans="1:14" x14ac:dyDescent="0.25">
      <c r="A686" s="1">
        <f>IFERROR(RANK(B686, $B$2:$B$1003,1)+COUNTIF(B$1:B685, B686),"")</f>
        <v>716</v>
      </c>
      <c r="B686" s="1">
        <f>IFERROR(SEARCH(SearchComplete!$C$4,C686),"")</f>
        <v>10</v>
      </c>
      <c r="C686" s="1" t="s">
        <v>5414</v>
      </c>
      <c r="D686" s="1" t="s">
        <v>5415</v>
      </c>
      <c r="E686" s="1" t="s">
        <v>5416</v>
      </c>
      <c r="F686" s="1" t="s">
        <v>5417</v>
      </c>
      <c r="G686" s="1" t="s">
        <v>5418</v>
      </c>
      <c r="H686" s="1" t="s">
        <v>16</v>
      </c>
      <c r="I686" s="1">
        <v>93305</v>
      </c>
      <c r="J686" s="1" t="s">
        <v>5419</v>
      </c>
      <c r="K686" s="1" t="s">
        <v>5420</v>
      </c>
      <c r="L686" s="1" t="s">
        <v>5421</v>
      </c>
      <c r="M686" s="1" t="s">
        <v>5422</v>
      </c>
      <c r="N686" s="4">
        <v>449300</v>
      </c>
    </row>
    <row r="687" spans="1:14" x14ac:dyDescent="0.25">
      <c r="A687" s="1" t="str">
        <f>IFERROR(RANK(B687, $B$2:$B$1003,1)+COUNTIF(B$1:B686, B687),"")</f>
        <v/>
      </c>
      <c r="B687" s="1" t="str">
        <f>IFERROR(SEARCH(SearchComplete!$C$4,C687),"")</f>
        <v/>
      </c>
      <c r="C687" s="1" t="s">
        <v>5423</v>
      </c>
      <c r="D687" s="1" t="s">
        <v>5424</v>
      </c>
      <c r="E687" s="1" t="s">
        <v>5425</v>
      </c>
      <c r="F687" s="1" t="s">
        <v>734</v>
      </c>
      <c r="G687" s="1" t="s">
        <v>735</v>
      </c>
      <c r="H687" s="1" t="s">
        <v>736</v>
      </c>
      <c r="I687" s="1">
        <v>99701</v>
      </c>
      <c r="J687" s="1" t="s">
        <v>5426</v>
      </c>
      <c r="K687" s="1" t="s">
        <v>5427</v>
      </c>
      <c r="L687" s="1" t="s">
        <v>5428</v>
      </c>
      <c r="M687" s="1" t="s">
        <v>5429</v>
      </c>
      <c r="N687" s="4">
        <v>907700</v>
      </c>
    </row>
    <row r="688" spans="1:14" x14ac:dyDescent="0.25">
      <c r="A688" s="1">
        <f>IFERROR(RANK(B688, $B$2:$B$1003,1)+COUNTIF(B$1:B687, B688),"")</f>
        <v>252</v>
      </c>
      <c r="B688" s="1">
        <f>IFERROR(SEARCH(SearchComplete!$C$4,C688),"")</f>
        <v>2</v>
      </c>
      <c r="C688" s="1" t="s">
        <v>5430</v>
      </c>
      <c r="D688" s="1" t="s">
        <v>5431</v>
      </c>
      <c r="E688" s="1" t="s">
        <v>5432</v>
      </c>
      <c r="F688" s="1" t="s">
        <v>5433</v>
      </c>
      <c r="G688" s="1" t="s">
        <v>5433</v>
      </c>
      <c r="H688" s="1" t="s">
        <v>36</v>
      </c>
      <c r="I688" s="1">
        <v>44256</v>
      </c>
      <c r="J688" s="1" t="s">
        <v>5434</v>
      </c>
      <c r="K688" s="1" t="s">
        <v>5435</v>
      </c>
      <c r="L688" s="1" t="s">
        <v>5436</v>
      </c>
      <c r="M688" s="1" t="s">
        <v>5437</v>
      </c>
      <c r="N688" s="4">
        <v>221600</v>
      </c>
    </row>
    <row r="689" spans="1:14" x14ac:dyDescent="0.25">
      <c r="A689" s="1">
        <f>IFERROR(RANK(B689, $B$2:$B$1003,1)+COUNTIF(B$1:B688, B689),"")</f>
        <v>681</v>
      </c>
      <c r="B689" s="1">
        <f>IFERROR(SEARCH(SearchComplete!$C$4,C689),"")</f>
        <v>9</v>
      </c>
      <c r="C689" s="1" t="s">
        <v>5438</v>
      </c>
      <c r="D689" s="1" t="s">
        <v>5439</v>
      </c>
      <c r="E689" s="1" t="s">
        <v>5440</v>
      </c>
      <c r="F689" s="1" t="s">
        <v>5441</v>
      </c>
      <c r="G689" s="1" t="s">
        <v>242</v>
      </c>
      <c r="H689" s="1" t="s">
        <v>16</v>
      </c>
      <c r="I689" s="1">
        <v>92647</v>
      </c>
      <c r="J689" s="1" t="s">
        <v>5442</v>
      </c>
      <c r="K689" s="1" t="s">
        <v>5443</v>
      </c>
      <c r="L689" s="1" t="s">
        <v>5444</v>
      </c>
      <c r="M689" s="1" t="s">
        <v>5445</v>
      </c>
      <c r="N689" s="4">
        <v>472000</v>
      </c>
    </row>
    <row r="690" spans="1:14" x14ac:dyDescent="0.25">
      <c r="A690" s="1">
        <f>IFERROR(RANK(B690, $B$2:$B$1003,1)+COUNTIF(B$1:B689, B690),"")</f>
        <v>774</v>
      </c>
      <c r="B690" s="1">
        <f>IFERROR(SEARCH(SearchComplete!$C$4,C690),"")</f>
        <v>13</v>
      </c>
      <c r="C690" s="1" t="s">
        <v>5446</v>
      </c>
      <c r="D690" s="1" t="s">
        <v>5447</v>
      </c>
      <c r="E690" s="1" t="s">
        <v>5448</v>
      </c>
      <c r="F690" s="1" t="s">
        <v>837</v>
      </c>
      <c r="G690" s="1" t="s">
        <v>838</v>
      </c>
      <c r="H690" s="1" t="s">
        <v>36</v>
      </c>
      <c r="I690" s="1">
        <v>44302</v>
      </c>
      <c r="J690" s="1" t="s">
        <v>5449</v>
      </c>
      <c r="K690" s="1" t="s">
        <v>5450</v>
      </c>
      <c r="L690" s="1" t="s">
        <v>5451</v>
      </c>
      <c r="M690" s="1" t="s">
        <v>5452</v>
      </c>
      <c r="N690" s="4">
        <v>674800</v>
      </c>
    </row>
    <row r="691" spans="1:14" x14ac:dyDescent="0.25">
      <c r="A691" s="1">
        <f>IFERROR(RANK(B691, $B$2:$B$1003,1)+COUNTIF(B$1:B690, B691),"")</f>
        <v>253</v>
      </c>
      <c r="B691" s="1">
        <f>IFERROR(SEARCH(SearchComplete!$C$4,C691),"")</f>
        <v>2</v>
      </c>
      <c r="C691" s="1" t="s">
        <v>5453</v>
      </c>
      <c r="D691" s="1" t="s">
        <v>5454</v>
      </c>
      <c r="E691" s="1" t="s">
        <v>4854</v>
      </c>
      <c r="F691" s="1" t="s">
        <v>4855</v>
      </c>
      <c r="G691" s="1" t="s">
        <v>2894</v>
      </c>
      <c r="H691" s="1" t="s">
        <v>2013</v>
      </c>
      <c r="I691" s="1">
        <v>89502</v>
      </c>
      <c r="J691" s="1" t="s">
        <v>5455</v>
      </c>
      <c r="K691" s="1" t="s">
        <v>5456</v>
      </c>
      <c r="L691" s="1" t="s">
        <v>5457</v>
      </c>
      <c r="M691" s="1" t="s">
        <v>5458</v>
      </c>
      <c r="N691" s="4">
        <v>567600</v>
      </c>
    </row>
    <row r="692" spans="1:14" x14ac:dyDescent="0.25">
      <c r="A692" s="1">
        <f>IFERROR(RANK(B692, $B$2:$B$1003,1)+COUNTIF(B$1:B691, B692),"")</f>
        <v>648</v>
      </c>
      <c r="B692" s="1">
        <f>IFERROR(SEARCH(SearchComplete!$C$4,C692),"")</f>
        <v>8</v>
      </c>
      <c r="C692" s="1" t="s">
        <v>5459</v>
      </c>
      <c r="D692" s="1" t="s">
        <v>5460</v>
      </c>
      <c r="E692" s="1" t="s">
        <v>5461</v>
      </c>
      <c r="F692" s="1" t="s">
        <v>767</v>
      </c>
      <c r="G692" s="1" t="s">
        <v>767</v>
      </c>
      <c r="H692" s="1" t="s">
        <v>16</v>
      </c>
      <c r="I692" s="1">
        <v>94110</v>
      </c>
      <c r="J692" s="1" t="s">
        <v>5462</v>
      </c>
      <c r="K692" s="1" t="s">
        <v>5463</v>
      </c>
      <c r="L692" s="1" t="s">
        <v>5464</v>
      </c>
      <c r="M692" s="1" t="s">
        <v>5465</v>
      </c>
      <c r="N692" s="4">
        <v>480700</v>
      </c>
    </row>
    <row r="693" spans="1:14" x14ac:dyDescent="0.25">
      <c r="A693" s="1">
        <f>IFERROR(RANK(B693, $B$2:$B$1003,1)+COUNTIF(B$1:B692, B693),"")</f>
        <v>649</v>
      </c>
      <c r="B693" s="1">
        <f>IFERROR(SEARCH(SearchComplete!$C$4,C693),"")</f>
        <v>8</v>
      </c>
      <c r="C693" s="1" t="s">
        <v>5466</v>
      </c>
      <c r="D693" s="1" t="s">
        <v>5467</v>
      </c>
      <c r="E693" s="1" t="s">
        <v>5468</v>
      </c>
      <c r="F693" s="1" t="s">
        <v>734</v>
      </c>
      <c r="G693" s="1" t="s">
        <v>735</v>
      </c>
      <c r="H693" s="1" t="s">
        <v>736</v>
      </c>
      <c r="I693" s="1">
        <v>99701</v>
      </c>
      <c r="J693" s="1" t="s">
        <v>5469</v>
      </c>
      <c r="K693" s="1" t="s">
        <v>5470</v>
      </c>
      <c r="L693" s="1" t="s">
        <v>5471</v>
      </c>
      <c r="M693" s="1" t="s">
        <v>5472</v>
      </c>
      <c r="N693" s="4">
        <v>547900</v>
      </c>
    </row>
    <row r="694" spans="1:14" x14ac:dyDescent="0.25">
      <c r="A694" s="1">
        <f>IFERROR(RANK(B694, $B$2:$B$1003,1)+COUNTIF(B$1:B693, B694),"")</f>
        <v>254</v>
      </c>
      <c r="B694" s="1">
        <f>IFERROR(SEARCH(SearchComplete!$C$4,C694),"")</f>
        <v>2</v>
      </c>
      <c r="C694" s="1" t="s">
        <v>5473</v>
      </c>
      <c r="D694" s="1" t="s">
        <v>5474</v>
      </c>
      <c r="E694" s="1" t="s">
        <v>5475</v>
      </c>
      <c r="F694" s="1" t="s">
        <v>1764</v>
      </c>
      <c r="G694" s="1" t="s">
        <v>614</v>
      </c>
      <c r="H694" s="1" t="s">
        <v>523</v>
      </c>
      <c r="I694" s="1">
        <v>60606</v>
      </c>
      <c r="J694" s="1" t="s">
        <v>5476</v>
      </c>
      <c r="K694" s="1" t="s">
        <v>5477</v>
      </c>
      <c r="L694" s="1" t="s">
        <v>5478</v>
      </c>
      <c r="M694" s="1" t="s">
        <v>5479</v>
      </c>
      <c r="N694" s="4">
        <v>297000</v>
      </c>
    </row>
    <row r="695" spans="1:14" x14ac:dyDescent="0.25">
      <c r="A695" s="1">
        <f>IFERROR(RANK(B695, $B$2:$B$1003,1)+COUNTIF(B$1:B694, B695),"")</f>
        <v>565</v>
      </c>
      <c r="B695" s="1">
        <f>IFERROR(SEARCH(SearchComplete!$C$4,C695),"")</f>
        <v>6</v>
      </c>
      <c r="C695" s="1" t="s">
        <v>5480</v>
      </c>
      <c r="D695" s="1" t="s">
        <v>5481</v>
      </c>
      <c r="E695" s="1" t="s">
        <v>5482</v>
      </c>
      <c r="F695" s="1" t="s">
        <v>1151</v>
      </c>
      <c r="G695" s="1" t="s">
        <v>1152</v>
      </c>
      <c r="H695" s="1" t="s">
        <v>215</v>
      </c>
      <c r="I695" s="1">
        <v>97210</v>
      </c>
      <c r="J695" s="1" t="s">
        <v>5483</v>
      </c>
      <c r="K695" s="1" t="s">
        <v>5484</v>
      </c>
      <c r="L695" s="1" t="s">
        <v>5485</v>
      </c>
      <c r="M695" s="1" t="s">
        <v>5486</v>
      </c>
      <c r="N695" s="4">
        <v>215900</v>
      </c>
    </row>
    <row r="696" spans="1:14" x14ac:dyDescent="0.25">
      <c r="A696" s="1">
        <f>IFERROR(RANK(B696, $B$2:$B$1003,1)+COUNTIF(B$1:B695, B696),"")</f>
        <v>255</v>
      </c>
      <c r="B696" s="1">
        <f>IFERROR(SEARCH(SearchComplete!$C$4,C696),"")</f>
        <v>2</v>
      </c>
      <c r="C696" s="1" t="s">
        <v>5487</v>
      </c>
      <c r="D696" s="1" t="s">
        <v>4597</v>
      </c>
      <c r="E696" s="1" t="s">
        <v>5488</v>
      </c>
      <c r="F696" s="1" t="s">
        <v>5489</v>
      </c>
      <c r="G696" s="1" t="s">
        <v>873</v>
      </c>
      <c r="H696" s="1" t="s">
        <v>482</v>
      </c>
      <c r="I696" s="1">
        <v>53095</v>
      </c>
      <c r="J696" s="1" t="s">
        <v>5490</v>
      </c>
      <c r="K696" s="1" t="s">
        <v>5491</v>
      </c>
      <c r="L696" s="1" t="s">
        <v>5492</v>
      </c>
      <c r="M696" s="1" t="s">
        <v>5493</v>
      </c>
      <c r="N696" s="4">
        <v>177500</v>
      </c>
    </row>
    <row r="697" spans="1:14" x14ac:dyDescent="0.25">
      <c r="A697" s="1">
        <f>IFERROR(RANK(B697, $B$2:$B$1003,1)+COUNTIF(B$1:B696, B697),"")</f>
        <v>76</v>
      </c>
      <c r="B697" s="1">
        <f>IFERROR(SEARCH(SearchComplete!$C$4,C697),"")</f>
        <v>1</v>
      </c>
      <c r="C697" s="1" t="s">
        <v>5494</v>
      </c>
      <c r="D697" s="1" t="s">
        <v>5495</v>
      </c>
      <c r="E697" s="1" t="s">
        <v>5496</v>
      </c>
      <c r="F697" s="1" t="s">
        <v>863</v>
      </c>
      <c r="G697" s="1" t="s">
        <v>1284</v>
      </c>
      <c r="H697" s="1" t="s">
        <v>196</v>
      </c>
      <c r="I697" s="1">
        <v>7004</v>
      </c>
      <c r="J697" s="1" t="s">
        <v>5497</v>
      </c>
      <c r="K697" s="1" t="s">
        <v>5498</v>
      </c>
      <c r="L697" s="1" t="s">
        <v>5499</v>
      </c>
      <c r="M697" s="1" t="s">
        <v>5500</v>
      </c>
      <c r="N697" s="4">
        <v>453700</v>
      </c>
    </row>
    <row r="698" spans="1:14" x14ac:dyDescent="0.25">
      <c r="A698" s="1" t="str">
        <f>IFERROR(RANK(B698, $B$2:$B$1003,1)+COUNTIF(B$1:B697, B698),"")</f>
        <v/>
      </c>
      <c r="B698" s="1" t="str">
        <f>IFERROR(SEARCH(SearchComplete!$C$4,C698),"")</f>
        <v/>
      </c>
      <c r="C698" s="1" t="s">
        <v>5501</v>
      </c>
      <c r="D698" s="1" t="s">
        <v>5502</v>
      </c>
      <c r="E698" s="1" t="s">
        <v>5503</v>
      </c>
      <c r="F698" s="1" t="s">
        <v>205</v>
      </c>
      <c r="G698" s="1" t="s">
        <v>205</v>
      </c>
      <c r="H698" s="1" t="s">
        <v>16</v>
      </c>
      <c r="I698" s="1">
        <v>90064</v>
      </c>
      <c r="J698" s="1" t="s">
        <v>5504</v>
      </c>
      <c r="K698" s="1" t="s">
        <v>5505</v>
      </c>
      <c r="L698" s="1" t="s">
        <v>5506</v>
      </c>
      <c r="M698" s="1" t="s">
        <v>5507</v>
      </c>
      <c r="N698" s="4">
        <v>137600</v>
      </c>
    </row>
    <row r="699" spans="1:14" x14ac:dyDescent="0.25">
      <c r="A699" s="1">
        <f>IFERROR(RANK(B699, $B$2:$B$1003,1)+COUNTIF(B$1:B698, B699),"")</f>
        <v>566</v>
      </c>
      <c r="B699" s="1">
        <f>IFERROR(SEARCH(SearchComplete!$C$4,C699),"")</f>
        <v>6</v>
      </c>
      <c r="C699" s="1" t="s">
        <v>5508</v>
      </c>
      <c r="D699" s="1" t="s">
        <v>5509</v>
      </c>
      <c r="E699" s="1" t="s">
        <v>5510</v>
      </c>
      <c r="F699" s="1" t="s">
        <v>2528</v>
      </c>
      <c r="G699" s="1" t="s">
        <v>863</v>
      </c>
      <c r="H699" s="1" t="s">
        <v>36</v>
      </c>
      <c r="I699" s="1">
        <v>43130</v>
      </c>
      <c r="J699" s="1" t="s">
        <v>5511</v>
      </c>
      <c r="K699" s="1" t="s">
        <v>5512</v>
      </c>
      <c r="L699" s="1" t="s">
        <v>5513</v>
      </c>
      <c r="M699" s="1" t="s">
        <v>5514</v>
      </c>
      <c r="N699" s="4">
        <v>599000</v>
      </c>
    </row>
    <row r="700" spans="1:14" x14ac:dyDescent="0.25">
      <c r="A700" s="1">
        <f>IFERROR(RANK(B700, $B$2:$B$1003,1)+COUNTIF(B$1:B699, B700),"")</f>
        <v>615</v>
      </c>
      <c r="B700" s="1">
        <f>IFERROR(SEARCH(SearchComplete!$C$4,C700),"")</f>
        <v>7</v>
      </c>
      <c r="C700" s="1" t="s">
        <v>5515</v>
      </c>
      <c r="D700" s="1" t="s">
        <v>5516</v>
      </c>
      <c r="E700" s="1" t="s">
        <v>4876</v>
      </c>
      <c r="F700" s="1" t="s">
        <v>4877</v>
      </c>
      <c r="G700" s="1" t="s">
        <v>4878</v>
      </c>
      <c r="H700" s="1" t="s">
        <v>143</v>
      </c>
      <c r="I700" s="1">
        <v>30080</v>
      </c>
      <c r="J700" s="1" t="s">
        <v>5517</v>
      </c>
      <c r="K700" s="1" t="s">
        <v>5518</v>
      </c>
      <c r="L700" s="1" t="s">
        <v>5519</v>
      </c>
      <c r="M700" s="1" t="s">
        <v>5520</v>
      </c>
      <c r="N700" s="4">
        <v>749300</v>
      </c>
    </row>
    <row r="701" spans="1:14" x14ac:dyDescent="0.25">
      <c r="A701" s="1">
        <f>IFERROR(RANK(B701, $B$2:$B$1003,1)+COUNTIF(B$1:B700, B701),"")</f>
        <v>436</v>
      </c>
      <c r="B701" s="1">
        <f>IFERROR(SEARCH(SearchComplete!$C$4,C701),"")</f>
        <v>4</v>
      </c>
      <c r="C701" s="1" t="s">
        <v>5521</v>
      </c>
      <c r="D701" s="1" t="s">
        <v>5522</v>
      </c>
      <c r="E701" s="1" t="s">
        <v>5523</v>
      </c>
      <c r="F701" s="1" t="s">
        <v>4214</v>
      </c>
      <c r="G701" s="1" t="s">
        <v>205</v>
      </c>
      <c r="H701" s="1" t="s">
        <v>16</v>
      </c>
      <c r="I701" s="1">
        <v>91401</v>
      </c>
      <c r="J701" s="1" t="s">
        <v>5524</v>
      </c>
      <c r="K701" s="1" t="s">
        <v>5525</v>
      </c>
      <c r="L701" s="1" t="s">
        <v>5526</v>
      </c>
      <c r="M701" s="1" t="s">
        <v>5527</v>
      </c>
      <c r="N701" s="4">
        <v>518200</v>
      </c>
    </row>
    <row r="702" spans="1:14" x14ac:dyDescent="0.25">
      <c r="A702" s="1">
        <f>IFERROR(RANK(B702, $B$2:$B$1003,1)+COUNTIF(B$1:B701, B702),"")</f>
        <v>77</v>
      </c>
      <c r="B702" s="1">
        <f>IFERROR(SEARCH(SearchComplete!$C$4,C702),"")</f>
        <v>1</v>
      </c>
      <c r="C702" s="1" t="s">
        <v>5528</v>
      </c>
      <c r="D702" s="1" t="s">
        <v>5529</v>
      </c>
      <c r="E702" s="1" t="s">
        <v>5530</v>
      </c>
      <c r="F702" s="1" t="s">
        <v>5531</v>
      </c>
      <c r="G702" s="1" t="s">
        <v>5532</v>
      </c>
      <c r="H702" s="1" t="s">
        <v>3487</v>
      </c>
      <c r="I702" s="1">
        <v>50315</v>
      </c>
      <c r="J702" s="1" t="s">
        <v>5533</v>
      </c>
      <c r="K702" s="1" t="s">
        <v>5534</v>
      </c>
      <c r="L702" s="1" t="s">
        <v>5535</v>
      </c>
      <c r="M702" s="1" t="s">
        <v>5536</v>
      </c>
      <c r="N702" s="4">
        <v>131800</v>
      </c>
    </row>
    <row r="703" spans="1:14" x14ac:dyDescent="0.25">
      <c r="A703" s="1" t="str">
        <f>IFERROR(RANK(B703, $B$2:$B$1003,1)+COUNTIF(B$1:B702, B703),"")</f>
        <v/>
      </c>
      <c r="B703" s="1" t="str">
        <f>IFERROR(SEARCH(SearchComplete!$C$4,C703),"")</f>
        <v/>
      </c>
      <c r="C703" s="1" t="s">
        <v>5537</v>
      </c>
      <c r="D703" s="1" t="s">
        <v>5538</v>
      </c>
      <c r="E703" s="1" t="s">
        <v>5539</v>
      </c>
      <c r="F703" s="1" t="s">
        <v>222</v>
      </c>
      <c r="G703" s="1" t="s">
        <v>718</v>
      </c>
      <c r="H703" s="1" t="s">
        <v>224</v>
      </c>
      <c r="I703" s="1">
        <v>70121</v>
      </c>
      <c r="J703" s="1" t="s">
        <v>5540</v>
      </c>
      <c r="K703" s="1" t="s">
        <v>5541</v>
      </c>
      <c r="L703" s="1" t="s">
        <v>5542</v>
      </c>
      <c r="M703" s="1" t="s">
        <v>5543</v>
      </c>
      <c r="N703" s="4">
        <v>486600</v>
      </c>
    </row>
    <row r="704" spans="1:14" x14ac:dyDescent="0.25">
      <c r="A704" s="1">
        <f>IFERROR(RANK(B704, $B$2:$B$1003,1)+COUNTIF(B$1:B703, B704),"")</f>
        <v>682</v>
      </c>
      <c r="B704" s="1">
        <f>IFERROR(SEARCH(SearchComplete!$C$4,C704),"")</f>
        <v>9</v>
      </c>
      <c r="C704" s="1" t="s">
        <v>5544</v>
      </c>
      <c r="D704" s="1" t="s">
        <v>5545</v>
      </c>
      <c r="E704" s="1" t="s">
        <v>5546</v>
      </c>
      <c r="F704" s="1" t="s">
        <v>5547</v>
      </c>
      <c r="G704" s="1" t="s">
        <v>5548</v>
      </c>
      <c r="H704" s="1" t="s">
        <v>940</v>
      </c>
      <c r="I704" s="1">
        <v>63104</v>
      </c>
      <c r="J704" s="1" t="s">
        <v>5549</v>
      </c>
      <c r="K704" s="1" t="s">
        <v>5550</v>
      </c>
      <c r="L704" s="1" t="s">
        <v>5551</v>
      </c>
      <c r="M704" s="1" t="s">
        <v>5552</v>
      </c>
      <c r="N704" s="4">
        <v>460500</v>
      </c>
    </row>
    <row r="705" spans="1:14" x14ac:dyDescent="0.25">
      <c r="A705" s="1" t="str">
        <f>IFERROR(RANK(B705, $B$2:$B$1003,1)+COUNTIF(B$1:B704, B705),"")</f>
        <v/>
      </c>
      <c r="B705" s="1" t="str">
        <f>IFERROR(SEARCH(SearchComplete!$C$4,C705),"")</f>
        <v/>
      </c>
      <c r="C705" s="1" t="s">
        <v>5553</v>
      </c>
      <c r="D705" s="1" t="s">
        <v>5554</v>
      </c>
      <c r="E705" s="1" t="s">
        <v>5555</v>
      </c>
      <c r="F705" s="1" t="s">
        <v>5556</v>
      </c>
      <c r="G705" s="1" t="s">
        <v>1673</v>
      </c>
      <c r="H705" s="1" t="s">
        <v>16</v>
      </c>
      <c r="I705" s="1">
        <v>92590</v>
      </c>
      <c r="J705" s="1" t="s">
        <v>5557</v>
      </c>
      <c r="K705" s="1" t="s">
        <v>5558</v>
      </c>
      <c r="L705" s="1" t="s">
        <v>5559</v>
      </c>
      <c r="M705" s="1" t="s">
        <v>5560</v>
      </c>
      <c r="N705" s="4">
        <v>972000</v>
      </c>
    </row>
    <row r="706" spans="1:14" x14ac:dyDescent="0.25">
      <c r="A706" s="1">
        <f>IFERROR(RANK(B706, $B$2:$B$1003,1)+COUNTIF(B$1:B705, B706),"")</f>
        <v>256</v>
      </c>
      <c r="B706" s="1">
        <f>IFERROR(SEARCH(SearchComplete!$C$4,C706),"")</f>
        <v>2</v>
      </c>
      <c r="C706" s="1" t="s">
        <v>5561</v>
      </c>
      <c r="D706" s="1" t="s">
        <v>5562</v>
      </c>
      <c r="E706" s="1" t="s">
        <v>5563</v>
      </c>
      <c r="F706" s="1" t="s">
        <v>5564</v>
      </c>
      <c r="G706" s="1" t="s">
        <v>2422</v>
      </c>
      <c r="H706" s="1" t="s">
        <v>92</v>
      </c>
      <c r="I706" s="1">
        <v>48220</v>
      </c>
      <c r="J706" s="1" t="s">
        <v>5565</v>
      </c>
      <c r="K706" s="1" t="s">
        <v>5566</v>
      </c>
      <c r="L706" s="1" t="s">
        <v>5567</v>
      </c>
      <c r="M706" s="1" t="s">
        <v>5568</v>
      </c>
      <c r="N706" s="4">
        <v>7500</v>
      </c>
    </row>
    <row r="707" spans="1:14" x14ac:dyDescent="0.25">
      <c r="A707" s="1">
        <f>IFERROR(RANK(B707, $B$2:$B$1003,1)+COUNTIF(B$1:B706, B707),"")</f>
        <v>616</v>
      </c>
      <c r="B707" s="1">
        <f>IFERROR(SEARCH(SearchComplete!$C$4,C707),"")</f>
        <v>7</v>
      </c>
      <c r="C707" s="1" t="s">
        <v>5569</v>
      </c>
      <c r="D707" s="1" t="s">
        <v>5570</v>
      </c>
      <c r="E707" s="1" t="s">
        <v>5571</v>
      </c>
      <c r="F707" s="1" t="s">
        <v>5572</v>
      </c>
      <c r="G707" s="1" t="s">
        <v>205</v>
      </c>
      <c r="H707" s="1" t="s">
        <v>16</v>
      </c>
      <c r="I707" s="1">
        <v>91803</v>
      </c>
      <c r="J707" s="1" t="s">
        <v>5573</v>
      </c>
      <c r="K707" s="1" t="s">
        <v>5574</v>
      </c>
      <c r="L707" s="1" t="s">
        <v>5575</v>
      </c>
      <c r="M707" s="1" t="s">
        <v>5576</v>
      </c>
      <c r="N707" s="4">
        <v>468200</v>
      </c>
    </row>
    <row r="708" spans="1:14" x14ac:dyDescent="0.25">
      <c r="A708" s="1" t="str">
        <f>IFERROR(RANK(B708, $B$2:$B$1003,1)+COUNTIF(B$1:B707, B708),"")</f>
        <v/>
      </c>
      <c r="B708" s="1" t="str">
        <f>IFERROR(SEARCH(SearchComplete!$C$4,C708),"")</f>
        <v/>
      </c>
      <c r="C708" s="1" t="s">
        <v>5577</v>
      </c>
      <c r="D708" s="1" t="s">
        <v>5578</v>
      </c>
      <c r="E708" s="1" t="s">
        <v>5579</v>
      </c>
      <c r="F708" s="1" t="s">
        <v>5580</v>
      </c>
      <c r="G708" s="1" t="s">
        <v>5580</v>
      </c>
      <c r="H708" s="1" t="s">
        <v>482</v>
      </c>
      <c r="I708" s="1">
        <v>54166</v>
      </c>
      <c r="J708" s="1" t="s">
        <v>5581</v>
      </c>
      <c r="K708" s="1" t="s">
        <v>5582</v>
      </c>
      <c r="L708" s="1" t="s">
        <v>5583</v>
      </c>
      <c r="M708" s="1" t="s">
        <v>5584</v>
      </c>
      <c r="N708" s="4">
        <v>969900</v>
      </c>
    </row>
    <row r="709" spans="1:14" x14ac:dyDescent="0.25">
      <c r="A709" s="1">
        <f>IFERROR(RANK(B709, $B$2:$B$1003,1)+COUNTIF(B$1:B708, B709),"")</f>
        <v>510</v>
      </c>
      <c r="B709" s="1">
        <f>IFERROR(SEARCH(SearchComplete!$C$4,C709),"")</f>
        <v>5</v>
      </c>
      <c r="C709" s="1" t="s">
        <v>5585</v>
      </c>
      <c r="D709" s="1" t="s">
        <v>5586</v>
      </c>
      <c r="E709" s="1" t="s">
        <v>5587</v>
      </c>
      <c r="F709" s="1" t="s">
        <v>333</v>
      </c>
      <c r="G709" s="1" t="s">
        <v>333</v>
      </c>
      <c r="H709" s="1" t="s">
        <v>16</v>
      </c>
      <c r="I709" s="1">
        <v>95051</v>
      </c>
      <c r="J709" s="1" t="s">
        <v>5588</v>
      </c>
      <c r="K709" s="1" t="s">
        <v>5589</v>
      </c>
      <c r="L709" s="1" t="s">
        <v>5590</v>
      </c>
      <c r="M709" s="1" t="s">
        <v>5591</v>
      </c>
      <c r="N709" s="4">
        <v>265100</v>
      </c>
    </row>
    <row r="710" spans="1:14" x14ac:dyDescent="0.25">
      <c r="A710" s="1">
        <f>IFERROR(RANK(B710, $B$2:$B$1003,1)+COUNTIF(B$1:B709, B710),"")</f>
        <v>78</v>
      </c>
      <c r="B710" s="1">
        <f>IFERROR(SEARCH(SearchComplete!$C$4,C710),"")</f>
        <v>1</v>
      </c>
      <c r="C710" s="1" t="s">
        <v>5592</v>
      </c>
      <c r="D710" s="1" t="s">
        <v>5593</v>
      </c>
      <c r="E710" s="1" t="s">
        <v>5594</v>
      </c>
      <c r="F710" s="1" t="s">
        <v>5595</v>
      </c>
      <c r="G710" s="1" t="s">
        <v>5596</v>
      </c>
      <c r="H710" s="1" t="s">
        <v>143</v>
      </c>
      <c r="I710" s="1">
        <v>30071</v>
      </c>
      <c r="J710" s="1" t="s">
        <v>5597</v>
      </c>
      <c r="K710" s="1" t="s">
        <v>5598</v>
      </c>
      <c r="L710" s="1" t="s">
        <v>5599</v>
      </c>
      <c r="M710" s="1" t="s">
        <v>5600</v>
      </c>
      <c r="N710" s="4">
        <v>445300</v>
      </c>
    </row>
    <row r="711" spans="1:14" x14ac:dyDescent="0.25">
      <c r="A711" s="1">
        <f>IFERROR(RANK(B711, $B$2:$B$1003,1)+COUNTIF(B$1:B710, B711),"")</f>
        <v>79</v>
      </c>
      <c r="B711" s="1">
        <f>IFERROR(SEARCH(SearchComplete!$C$4,C711),"")</f>
        <v>1</v>
      </c>
      <c r="C711" s="1" t="s">
        <v>5601</v>
      </c>
      <c r="D711" s="1" t="s">
        <v>5602</v>
      </c>
      <c r="E711" s="1" t="s">
        <v>5603</v>
      </c>
      <c r="F711" s="1" t="s">
        <v>5604</v>
      </c>
      <c r="G711" s="1" t="s">
        <v>3151</v>
      </c>
      <c r="H711" s="1" t="s">
        <v>92</v>
      </c>
      <c r="I711" s="1">
        <v>48026</v>
      </c>
      <c r="J711" s="1" t="s">
        <v>5605</v>
      </c>
      <c r="K711" s="1" t="s">
        <v>5606</v>
      </c>
      <c r="L711" s="1" t="s">
        <v>5607</v>
      </c>
      <c r="M711" s="1" t="s">
        <v>5608</v>
      </c>
      <c r="N711" s="4">
        <v>175700</v>
      </c>
    </row>
    <row r="712" spans="1:14" x14ac:dyDescent="0.25">
      <c r="A712" s="1">
        <f>IFERROR(RANK(B712, $B$2:$B$1003,1)+COUNTIF(B$1:B711, B712),"")</f>
        <v>80</v>
      </c>
      <c r="B712" s="1">
        <f>IFERROR(SEARCH(SearchComplete!$C$4,C712),"")</f>
        <v>1</v>
      </c>
      <c r="C712" s="1" t="s">
        <v>5609</v>
      </c>
      <c r="D712" s="1" t="s">
        <v>5610</v>
      </c>
      <c r="E712" s="1" t="s">
        <v>5611</v>
      </c>
      <c r="F712" s="1" t="s">
        <v>1972</v>
      </c>
      <c r="G712" s="1" t="s">
        <v>1973</v>
      </c>
      <c r="H712" s="1" t="s">
        <v>287</v>
      </c>
      <c r="I712" s="1">
        <v>19382</v>
      </c>
      <c r="J712" s="1" t="s">
        <v>5612</v>
      </c>
      <c r="K712" s="1" t="s">
        <v>5613</v>
      </c>
      <c r="L712" s="1" t="s">
        <v>5614</v>
      </c>
      <c r="M712" s="1" t="s">
        <v>5615</v>
      </c>
      <c r="N712" s="4">
        <v>626900</v>
      </c>
    </row>
    <row r="713" spans="1:14" x14ac:dyDescent="0.25">
      <c r="A713" s="1">
        <f>IFERROR(RANK(B713, $B$2:$B$1003,1)+COUNTIF(B$1:B712, B713),"")</f>
        <v>371</v>
      </c>
      <c r="B713" s="1">
        <f>IFERROR(SEARCH(SearchComplete!$C$4,C713),"")</f>
        <v>3</v>
      </c>
      <c r="C713" s="1" t="s">
        <v>5616</v>
      </c>
      <c r="D713" s="1" t="s">
        <v>5617</v>
      </c>
      <c r="E713" s="1" t="s">
        <v>5618</v>
      </c>
      <c r="F713" s="1" t="s">
        <v>5619</v>
      </c>
      <c r="G713" s="1" t="s">
        <v>2068</v>
      </c>
      <c r="H713" s="1" t="s">
        <v>196</v>
      </c>
      <c r="I713" s="1">
        <v>8093</v>
      </c>
      <c r="J713" s="1" t="s">
        <v>5620</v>
      </c>
      <c r="K713" s="1" t="s">
        <v>5621</v>
      </c>
      <c r="L713" s="1" t="s">
        <v>5622</v>
      </c>
      <c r="M713" s="1" t="s">
        <v>5623</v>
      </c>
      <c r="N713" s="4">
        <v>483900</v>
      </c>
    </row>
    <row r="714" spans="1:14" x14ac:dyDescent="0.25">
      <c r="A714" s="1">
        <f>IFERROR(RANK(B714, $B$2:$B$1003,1)+COUNTIF(B$1:B713, B714),"")</f>
        <v>650</v>
      </c>
      <c r="B714" s="1">
        <f>IFERROR(SEARCH(SearchComplete!$C$4,C714),"")</f>
        <v>8</v>
      </c>
      <c r="C714" s="1" t="s">
        <v>5624</v>
      </c>
      <c r="D714" s="1" t="s">
        <v>5625</v>
      </c>
      <c r="E714" s="1" t="s">
        <v>5626</v>
      </c>
      <c r="F714" s="1" t="s">
        <v>2893</v>
      </c>
      <c r="G714" s="1" t="s">
        <v>2894</v>
      </c>
      <c r="H714" s="1" t="s">
        <v>2013</v>
      </c>
      <c r="I714" s="1">
        <v>89431</v>
      </c>
      <c r="J714" s="1" t="s">
        <v>5627</v>
      </c>
      <c r="K714" s="1" t="s">
        <v>5628</v>
      </c>
      <c r="L714" s="1" t="s">
        <v>5629</v>
      </c>
      <c r="M714" s="1" t="s">
        <v>5630</v>
      </c>
      <c r="N714" s="4">
        <v>2800</v>
      </c>
    </row>
    <row r="715" spans="1:14" x14ac:dyDescent="0.25">
      <c r="A715" s="1">
        <f>IFERROR(RANK(B715, $B$2:$B$1003,1)+COUNTIF(B$1:B714, B715),"")</f>
        <v>651</v>
      </c>
      <c r="B715" s="1">
        <f>IFERROR(SEARCH(SearchComplete!$C$4,C715),"")</f>
        <v>8</v>
      </c>
      <c r="C715" s="1" t="s">
        <v>5631</v>
      </c>
      <c r="D715" s="1" t="s">
        <v>5632</v>
      </c>
      <c r="E715" s="1" t="s">
        <v>5633</v>
      </c>
      <c r="F715" s="1" t="s">
        <v>5634</v>
      </c>
      <c r="G715" s="1" t="s">
        <v>242</v>
      </c>
      <c r="H715" s="1" t="s">
        <v>666</v>
      </c>
      <c r="I715" s="1">
        <v>27514</v>
      </c>
      <c r="J715" s="1" t="s">
        <v>5635</v>
      </c>
      <c r="K715" s="1" t="s">
        <v>5636</v>
      </c>
      <c r="L715" s="1" t="s">
        <v>5637</v>
      </c>
      <c r="M715" s="1" t="s">
        <v>5638</v>
      </c>
      <c r="N715" s="4">
        <v>780800</v>
      </c>
    </row>
    <row r="716" spans="1:14" x14ac:dyDescent="0.25">
      <c r="A716" s="1">
        <f>IFERROR(RANK(B716, $B$2:$B$1003,1)+COUNTIF(B$1:B715, B716),"")</f>
        <v>257</v>
      </c>
      <c r="B716" s="1">
        <f>IFERROR(SEARCH(SearchComplete!$C$4,C716),"")</f>
        <v>2</v>
      </c>
      <c r="C716" s="1" t="s">
        <v>5639</v>
      </c>
      <c r="D716" s="1" t="s">
        <v>5640</v>
      </c>
      <c r="E716" s="1" t="s">
        <v>4575</v>
      </c>
      <c r="F716" s="1" t="s">
        <v>2368</v>
      </c>
      <c r="G716" s="1" t="s">
        <v>693</v>
      </c>
      <c r="H716" s="1" t="s">
        <v>36</v>
      </c>
      <c r="I716" s="1">
        <v>44103</v>
      </c>
      <c r="J716" s="1" t="s">
        <v>5641</v>
      </c>
      <c r="K716" s="1" t="s">
        <v>5642</v>
      </c>
      <c r="L716" s="1" t="s">
        <v>5643</v>
      </c>
      <c r="M716" s="1" t="s">
        <v>5644</v>
      </c>
      <c r="N716" s="4">
        <v>244600</v>
      </c>
    </row>
    <row r="717" spans="1:14" x14ac:dyDescent="0.25">
      <c r="A717" s="1">
        <f>IFERROR(RANK(B717, $B$2:$B$1003,1)+COUNTIF(B$1:B716, B717),"")</f>
        <v>258</v>
      </c>
      <c r="B717" s="1">
        <f>IFERROR(SEARCH(SearchComplete!$C$4,C717),"")</f>
        <v>2</v>
      </c>
      <c r="C717" s="1" t="s">
        <v>5645</v>
      </c>
      <c r="D717" s="1" t="s">
        <v>5646</v>
      </c>
      <c r="E717" s="1" t="s">
        <v>5647</v>
      </c>
      <c r="F717" s="1" t="s">
        <v>204</v>
      </c>
      <c r="G717" s="1" t="s">
        <v>205</v>
      </c>
      <c r="H717" s="1" t="s">
        <v>16</v>
      </c>
      <c r="I717" s="1">
        <v>90670</v>
      </c>
      <c r="J717" s="1" t="s">
        <v>5648</v>
      </c>
      <c r="K717" s="1" t="s">
        <v>5649</v>
      </c>
      <c r="L717" s="1" t="s">
        <v>5650</v>
      </c>
      <c r="M717" s="1" t="s">
        <v>5651</v>
      </c>
      <c r="N717" s="4">
        <v>836900</v>
      </c>
    </row>
    <row r="718" spans="1:14" x14ac:dyDescent="0.25">
      <c r="A718" s="1">
        <f>IFERROR(RANK(B718, $B$2:$B$1003,1)+COUNTIF(B$1:B717, B718),"")</f>
        <v>259</v>
      </c>
      <c r="B718" s="1">
        <f>IFERROR(SEARCH(SearchComplete!$C$4,C718),"")</f>
        <v>2</v>
      </c>
      <c r="C718" s="1" t="s">
        <v>5652</v>
      </c>
      <c r="D718" s="1" t="s">
        <v>5653</v>
      </c>
      <c r="E718" s="1" t="s">
        <v>4468</v>
      </c>
      <c r="F718" s="1" t="s">
        <v>4469</v>
      </c>
      <c r="G718" s="1" t="s">
        <v>2058</v>
      </c>
      <c r="H718" s="1" t="s">
        <v>73</v>
      </c>
      <c r="I718" s="1">
        <v>26301</v>
      </c>
      <c r="J718" s="1" t="s">
        <v>5654</v>
      </c>
      <c r="K718" s="1" t="s">
        <v>5655</v>
      </c>
      <c r="L718" s="1" t="s">
        <v>5656</v>
      </c>
      <c r="M718" s="1" t="s">
        <v>5657</v>
      </c>
      <c r="N718" s="4">
        <v>697000</v>
      </c>
    </row>
    <row r="719" spans="1:14" x14ac:dyDescent="0.25">
      <c r="A719" s="1">
        <f>IFERROR(RANK(B719, $B$2:$B$1003,1)+COUNTIF(B$1:B718, B719),"")</f>
        <v>372</v>
      </c>
      <c r="B719" s="1">
        <f>IFERROR(SEARCH(SearchComplete!$C$4,C719),"")</f>
        <v>3</v>
      </c>
      <c r="C719" s="1" t="s">
        <v>5658</v>
      </c>
      <c r="D719" s="1" t="s">
        <v>5659</v>
      </c>
      <c r="E719" s="1" t="s">
        <v>5660</v>
      </c>
      <c r="F719" s="1" t="s">
        <v>5661</v>
      </c>
      <c r="G719" s="1" t="s">
        <v>205</v>
      </c>
      <c r="H719" s="1" t="s">
        <v>16</v>
      </c>
      <c r="I719" s="1">
        <v>90255</v>
      </c>
      <c r="J719" s="1" t="s">
        <v>5662</v>
      </c>
      <c r="K719" s="1" t="s">
        <v>5663</v>
      </c>
      <c r="L719" s="1" t="s">
        <v>5664</v>
      </c>
      <c r="M719" s="1" t="s">
        <v>5665</v>
      </c>
      <c r="N719" s="4">
        <v>53900</v>
      </c>
    </row>
    <row r="720" spans="1:14" x14ac:dyDescent="0.25">
      <c r="A720" s="1">
        <f>IFERROR(RANK(B720, $B$2:$B$1003,1)+COUNTIF(B$1:B719, B720),"")</f>
        <v>260</v>
      </c>
      <c r="B720" s="1">
        <f>IFERROR(SEARCH(SearchComplete!$C$4,C720),"")</f>
        <v>2</v>
      </c>
      <c r="C720" s="1" t="s">
        <v>5666</v>
      </c>
      <c r="D720" s="1" t="s">
        <v>5667</v>
      </c>
      <c r="E720" s="1" t="s">
        <v>5668</v>
      </c>
      <c r="F720" s="1" t="s">
        <v>449</v>
      </c>
      <c r="G720" s="1" t="s">
        <v>450</v>
      </c>
      <c r="H720" s="1" t="s">
        <v>26</v>
      </c>
      <c r="I720" s="1">
        <v>33012</v>
      </c>
      <c r="J720" s="1" t="s">
        <v>5669</v>
      </c>
      <c r="K720" s="1" t="s">
        <v>5670</v>
      </c>
      <c r="L720" s="1" t="s">
        <v>5671</v>
      </c>
      <c r="M720" s="1" t="s">
        <v>5672</v>
      </c>
      <c r="N720" s="4">
        <v>32600</v>
      </c>
    </row>
    <row r="721" spans="1:14" x14ac:dyDescent="0.25">
      <c r="A721" s="1">
        <f>IFERROR(RANK(B721, $B$2:$B$1003,1)+COUNTIF(B$1:B720, B721),"")</f>
        <v>738</v>
      </c>
      <c r="B721" s="1">
        <f>IFERROR(SEARCH(SearchComplete!$C$4,C721),"")</f>
        <v>11</v>
      </c>
      <c r="C721" s="1" t="s">
        <v>5673</v>
      </c>
      <c r="D721" s="1" t="s">
        <v>5674</v>
      </c>
      <c r="E721" s="1" t="s">
        <v>5675</v>
      </c>
      <c r="F721" s="1" t="s">
        <v>5676</v>
      </c>
      <c r="G721" s="1" t="s">
        <v>5677</v>
      </c>
      <c r="H721" s="1" t="s">
        <v>36</v>
      </c>
      <c r="I721" s="1">
        <v>45044</v>
      </c>
      <c r="J721" s="1" t="s">
        <v>5678</v>
      </c>
      <c r="K721" s="1" t="s">
        <v>5679</v>
      </c>
      <c r="L721" s="1" t="s">
        <v>5680</v>
      </c>
      <c r="M721" s="1" t="s">
        <v>5681</v>
      </c>
      <c r="N721" s="4">
        <v>337500</v>
      </c>
    </row>
    <row r="722" spans="1:14" x14ac:dyDescent="0.25">
      <c r="A722" s="1" t="str">
        <f>IFERROR(RANK(B722, $B$2:$B$1003,1)+COUNTIF(B$1:B721, B722),"")</f>
        <v/>
      </c>
      <c r="B722" s="1" t="str">
        <f>IFERROR(SEARCH(SearchComplete!$C$4,C722),"")</f>
        <v/>
      </c>
      <c r="C722" s="1" t="s">
        <v>5682</v>
      </c>
      <c r="D722" s="1" t="s">
        <v>5683</v>
      </c>
      <c r="E722" s="1" t="s">
        <v>5684</v>
      </c>
      <c r="F722" s="1" t="s">
        <v>5685</v>
      </c>
      <c r="G722" s="1" t="s">
        <v>5685</v>
      </c>
      <c r="H722" s="1" t="s">
        <v>16</v>
      </c>
      <c r="I722" s="1">
        <v>94559</v>
      </c>
      <c r="J722" s="1" t="s">
        <v>5686</v>
      </c>
      <c r="K722" s="1" t="s">
        <v>5687</v>
      </c>
      <c r="L722" s="1" t="s">
        <v>5688</v>
      </c>
      <c r="M722" s="1" t="s">
        <v>5689</v>
      </c>
      <c r="N722" s="4">
        <v>130700</v>
      </c>
    </row>
    <row r="723" spans="1:14" x14ac:dyDescent="0.25">
      <c r="A723" s="1" t="str">
        <f>IFERROR(RANK(B723, $B$2:$B$1003,1)+COUNTIF(B$1:B722, B723),"")</f>
        <v/>
      </c>
      <c r="B723" s="1" t="str">
        <f>IFERROR(SEARCH(SearchComplete!$C$4,C723),"")</f>
        <v/>
      </c>
      <c r="C723" s="1" t="s">
        <v>5690</v>
      </c>
      <c r="D723" s="1" t="s">
        <v>5691</v>
      </c>
      <c r="E723" s="1" t="s">
        <v>5692</v>
      </c>
      <c r="F723" s="1" t="s">
        <v>5693</v>
      </c>
      <c r="G723" s="1" t="s">
        <v>5694</v>
      </c>
      <c r="H723" s="1" t="s">
        <v>92</v>
      </c>
      <c r="I723" s="1">
        <v>49120</v>
      </c>
      <c r="J723" s="1" t="s">
        <v>5695</v>
      </c>
      <c r="K723" s="1" t="s">
        <v>5696</v>
      </c>
      <c r="L723" s="1" t="s">
        <v>5697</v>
      </c>
      <c r="M723" s="1" t="s">
        <v>5698</v>
      </c>
      <c r="N723" s="4">
        <v>238900</v>
      </c>
    </row>
    <row r="724" spans="1:14" x14ac:dyDescent="0.25">
      <c r="A724" s="1" t="str">
        <f>IFERROR(RANK(B724, $B$2:$B$1003,1)+COUNTIF(B$1:B723, B724),"")</f>
        <v/>
      </c>
      <c r="B724" s="1" t="str">
        <f>IFERROR(SEARCH(SearchComplete!$C$4,C724),"")</f>
        <v/>
      </c>
      <c r="C724" s="1" t="s">
        <v>5699</v>
      </c>
      <c r="D724" s="1" t="s">
        <v>5700</v>
      </c>
      <c r="E724" s="1" t="s">
        <v>5701</v>
      </c>
      <c r="F724" s="1" t="s">
        <v>5702</v>
      </c>
      <c r="G724" s="1" t="s">
        <v>5703</v>
      </c>
      <c r="H724" s="1" t="s">
        <v>26</v>
      </c>
      <c r="I724" s="1">
        <v>32303</v>
      </c>
      <c r="J724" s="1" t="s">
        <v>5704</v>
      </c>
      <c r="K724" s="1" t="s">
        <v>5705</v>
      </c>
      <c r="L724" s="1" t="s">
        <v>5706</v>
      </c>
      <c r="M724" s="1" t="s">
        <v>5707</v>
      </c>
      <c r="N724" s="4">
        <v>959700</v>
      </c>
    </row>
    <row r="725" spans="1:14" x14ac:dyDescent="0.25">
      <c r="A725" s="1">
        <f>IFERROR(RANK(B725, $B$2:$B$1003,1)+COUNTIF(B$1:B724, B725),"")</f>
        <v>617</v>
      </c>
      <c r="B725" s="1">
        <f>IFERROR(SEARCH(SearchComplete!$C$4,C725),"")</f>
        <v>7</v>
      </c>
      <c r="C725" s="1" t="s">
        <v>5708</v>
      </c>
      <c r="D725" s="1" t="s">
        <v>5709</v>
      </c>
      <c r="E725" s="1" t="s">
        <v>5710</v>
      </c>
      <c r="F725" s="1" t="s">
        <v>1251</v>
      </c>
      <c r="G725" s="1" t="s">
        <v>1251</v>
      </c>
      <c r="H725" s="1" t="s">
        <v>736</v>
      </c>
      <c r="I725" s="1">
        <v>99508</v>
      </c>
      <c r="J725" s="1" t="s">
        <v>5711</v>
      </c>
      <c r="K725" s="1" t="s">
        <v>5712</v>
      </c>
      <c r="L725" s="1" t="s">
        <v>5713</v>
      </c>
      <c r="M725" s="1" t="s">
        <v>5714</v>
      </c>
      <c r="N725" s="4">
        <v>542400</v>
      </c>
    </row>
    <row r="726" spans="1:14" x14ac:dyDescent="0.25">
      <c r="A726" s="1">
        <f>IFERROR(RANK(B726, $B$2:$B$1003,1)+COUNTIF(B$1:B725, B726),"")</f>
        <v>757</v>
      </c>
      <c r="B726" s="1">
        <f>IFERROR(SEARCH(SearchComplete!$C$4,C726),"")</f>
        <v>12</v>
      </c>
      <c r="C726" s="1" t="s">
        <v>5715</v>
      </c>
      <c r="D726" s="1" t="s">
        <v>5716</v>
      </c>
      <c r="E726" s="1" t="s">
        <v>5717</v>
      </c>
      <c r="F726" s="1" t="s">
        <v>5718</v>
      </c>
      <c r="G726" s="1" t="s">
        <v>205</v>
      </c>
      <c r="H726" s="1" t="s">
        <v>16</v>
      </c>
      <c r="I726" s="1">
        <v>90280</v>
      </c>
      <c r="J726" s="1" t="s">
        <v>5719</v>
      </c>
      <c r="K726" s="1" t="s">
        <v>5720</v>
      </c>
      <c r="L726" s="1" t="s">
        <v>5721</v>
      </c>
      <c r="M726" s="1" t="s">
        <v>5722</v>
      </c>
      <c r="N726" s="4">
        <v>737600</v>
      </c>
    </row>
    <row r="727" spans="1:14" x14ac:dyDescent="0.25">
      <c r="A727" s="1">
        <f>IFERROR(RANK(B727, $B$2:$B$1003,1)+COUNTIF(B$1:B726, B727),"")</f>
        <v>261</v>
      </c>
      <c r="B727" s="1">
        <f>IFERROR(SEARCH(SearchComplete!$C$4,C727),"")</f>
        <v>2</v>
      </c>
      <c r="C727" s="1" t="s">
        <v>5723</v>
      </c>
      <c r="D727" s="1" t="s">
        <v>5724</v>
      </c>
      <c r="E727" s="1" t="s">
        <v>5725</v>
      </c>
      <c r="F727" s="1" t="s">
        <v>5726</v>
      </c>
      <c r="G727" s="1" t="s">
        <v>313</v>
      </c>
      <c r="H727" s="1" t="s">
        <v>196</v>
      </c>
      <c r="I727" s="1">
        <v>7095</v>
      </c>
      <c r="J727" s="1" t="s">
        <v>5727</v>
      </c>
      <c r="K727" s="1" t="s">
        <v>5728</v>
      </c>
      <c r="L727" s="1" t="s">
        <v>5729</v>
      </c>
      <c r="M727" s="1" t="s">
        <v>5730</v>
      </c>
      <c r="N727" s="4">
        <v>271700</v>
      </c>
    </row>
    <row r="728" spans="1:14" x14ac:dyDescent="0.25">
      <c r="A728" s="1">
        <f>IFERROR(RANK(B728, $B$2:$B$1003,1)+COUNTIF(B$1:B727, B728),"")</f>
        <v>373</v>
      </c>
      <c r="B728" s="1">
        <f>IFERROR(SEARCH(SearchComplete!$C$4,C728),"")</f>
        <v>3</v>
      </c>
      <c r="C728" s="1" t="s">
        <v>5731</v>
      </c>
      <c r="D728" s="1" t="s">
        <v>5732</v>
      </c>
      <c r="E728" s="1" t="s">
        <v>5733</v>
      </c>
      <c r="F728" s="1" t="s">
        <v>1764</v>
      </c>
      <c r="G728" s="1" t="s">
        <v>614</v>
      </c>
      <c r="H728" s="1" t="s">
        <v>523</v>
      </c>
      <c r="I728" s="1">
        <v>60634</v>
      </c>
      <c r="J728" s="1" t="s">
        <v>5734</v>
      </c>
      <c r="K728" s="1" t="s">
        <v>5735</v>
      </c>
      <c r="L728" s="1" t="s">
        <v>5736</v>
      </c>
      <c r="M728" s="1" t="s">
        <v>5737</v>
      </c>
      <c r="N728" s="4">
        <v>440600</v>
      </c>
    </row>
    <row r="729" spans="1:14" x14ac:dyDescent="0.25">
      <c r="A729" s="1" t="str">
        <f>IFERROR(RANK(B729, $B$2:$B$1003,1)+COUNTIF(B$1:B728, B729),"")</f>
        <v/>
      </c>
      <c r="B729" s="1" t="str">
        <f>IFERROR(SEARCH(SearchComplete!$C$4,C729),"")</f>
        <v/>
      </c>
      <c r="C729" s="1" t="s">
        <v>5738</v>
      </c>
      <c r="D729" s="1" t="s">
        <v>5739</v>
      </c>
      <c r="E729" s="1" t="s">
        <v>5740</v>
      </c>
      <c r="F729" s="1" t="s">
        <v>5272</v>
      </c>
      <c r="G729" s="1" t="s">
        <v>1077</v>
      </c>
      <c r="H729" s="1" t="s">
        <v>153</v>
      </c>
      <c r="I729" s="1">
        <v>47404</v>
      </c>
      <c r="J729" s="1" t="s">
        <v>5741</v>
      </c>
      <c r="K729" s="1" t="s">
        <v>5742</v>
      </c>
      <c r="L729" s="1" t="s">
        <v>5743</v>
      </c>
      <c r="M729" s="1" t="s">
        <v>5744</v>
      </c>
      <c r="N729" s="4">
        <v>871000</v>
      </c>
    </row>
    <row r="730" spans="1:14" x14ac:dyDescent="0.25">
      <c r="A730" s="1">
        <f>IFERROR(RANK(B730, $B$2:$B$1003,1)+COUNTIF(B$1:B729, B730),"")</f>
        <v>567</v>
      </c>
      <c r="B730" s="1">
        <f>IFERROR(SEARCH(SearchComplete!$C$4,C730),"")</f>
        <v>6</v>
      </c>
      <c r="C730" s="1" t="s">
        <v>5745</v>
      </c>
      <c r="D730" s="1" t="s">
        <v>5746</v>
      </c>
      <c r="E730" s="1" t="s">
        <v>5747</v>
      </c>
      <c r="F730" s="1" t="s">
        <v>5748</v>
      </c>
      <c r="G730" s="1" t="s">
        <v>614</v>
      </c>
      <c r="H730" s="1" t="s">
        <v>523</v>
      </c>
      <c r="I730" s="1">
        <v>60160</v>
      </c>
      <c r="J730" s="1" t="s">
        <v>5749</v>
      </c>
      <c r="K730" s="1" t="s">
        <v>5750</v>
      </c>
      <c r="L730" s="1" t="s">
        <v>5751</v>
      </c>
      <c r="M730" s="1" t="s">
        <v>5752</v>
      </c>
      <c r="N730" s="4">
        <v>937800</v>
      </c>
    </row>
    <row r="731" spans="1:14" x14ac:dyDescent="0.25">
      <c r="A731" s="1">
        <f>IFERROR(RANK(B731, $B$2:$B$1003,1)+COUNTIF(B$1:B730, B731),"")</f>
        <v>262</v>
      </c>
      <c r="B731" s="1">
        <f>IFERROR(SEARCH(SearchComplete!$C$4,C731),"")</f>
        <v>2</v>
      </c>
      <c r="C731" s="1" t="s">
        <v>5753</v>
      </c>
      <c r="D731" s="1" t="s">
        <v>5754</v>
      </c>
      <c r="E731" s="1" t="s">
        <v>5755</v>
      </c>
      <c r="F731" s="1" t="s">
        <v>5756</v>
      </c>
      <c r="G731" s="1" t="s">
        <v>5757</v>
      </c>
      <c r="H731" s="1" t="s">
        <v>36</v>
      </c>
      <c r="I731" s="1">
        <v>45245</v>
      </c>
      <c r="J731" s="1" t="s">
        <v>5758</v>
      </c>
      <c r="K731" s="1" t="s">
        <v>5759</v>
      </c>
      <c r="L731" s="1" t="s">
        <v>5760</v>
      </c>
      <c r="M731" s="1" t="s">
        <v>5761</v>
      </c>
      <c r="N731" s="4">
        <v>904600</v>
      </c>
    </row>
    <row r="732" spans="1:14" x14ac:dyDescent="0.25">
      <c r="A732" s="1">
        <f>IFERROR(RANK(B732, $B$2:$B$1003,1)+COUNTIF(B$1:B731, B732),"")</f>
        <v>437</v>
      </c>
      <c r="B732" s="1">
        <f>IFERROR(SEARCH(SearchComplete!$C$4,C732),"")</f>
        <v>4</v>
      </c>
      <c r="C732" s="1" t="s">
        <v>5762</v>
      </c>
      <c r="D732" s="1" t="s">
        <v>5763</v>
      </c>
      <c r="E732" s="1" t="s">
        <v>5764</v>
      </c>
      <c r="F732" s="1" t="s">
        <v>4336</v>
      </c>
      <c r="G732" s="1" t="s">
        <v>4336</v>
      </c>
      <c r="H732" s="1" t="s">
        <v>261</v>
      </c>
      <c r="I732" s="1">
        <v>10466</v>
      </c>
      <c r="J732" s="1" t="s">
        <v>5765</v>
      </c>
      <c r="K732" s="1" t="s">
        <v>5766</v>
      </c>
      <c r="L732" s="1" t="s">
        <v>5767</v>
      </c>
      <c r="M732" s="1" t="s">
        <v>5768</v>
      </c>
      <c r="N732" s="4">
        <v>724900</v>
      </c>
    </row>
    <row r="733" spans="1:14" x14ac:dyDescent="0.25">
      <c r="A733" s="1">
        <f>IFERROR(RANK(B733, $B$2:$B$1003,1)+COUNTIF(B$1:B732, B733),"")</f>
        <v>438</v>
      </c>
      <c r="B733" s="1">
        <f>IFERROR(SEARCH(SearchComplete!$C$4,C733),"")</f>
        <v>4</v>
      </c>
      <c r="C733" s="1" t="s">
        <v>5769</v>
      </c>
      <c r="D733" s="1" t="s">
        <v>5770</v>
      </c>
      <c r="E733" s="1" t="s">
        <v>5771</v>
      </c>
      <c r="F733" s="1" t="s">
        <v>433</v>
      </c>
      <c r="G733" s="1" t="s">
        <v>433</v>
      </c>
      <c r="H733" s="1" t="s">
        <v>287</v>
      </c>
      <c r="I733" s="1">
        <v>19104</v>
      </c>
      <c r="J733" s="1" t="s">
        <v>5772</v>
      </c>
      <c r="K733" s="1" t="s">
        <v>5773</v>
      </c>
      <c r="L733" s="1" t="s">
        <v>5774</v>
      </c>
      <c r="M733" s="1" t="s">
        <v>5775</v>
      </c>
      <c r="N733" s="4">
        <v>316200</v>
      </c>
    </row>
    <row r="734" spans="1:14" x14ac:dyDescent="0.25">
      <c r="A734" s="1">
        <f>IFERROR(RANK(B734, $B$2:$B$1003,1)+COUNTIF(B$1:B733, B734),"")</f>
        <v>263</v>
      </c>
      <c r="B734" s="1">
        <f>IFERROR(SEARCH(SearchComplete!$C$4,C734),"")</f>
        <v>2</v>
      </c>
      <c r="C734" s="1" t="s">
        <v>5776</v>
      </c>
      <c r="D734" s="1" t="s">
        <v>5777</v>
      </c>
      <c r="E734" s="1" t="s">
        <v>5778</v>
      </c>
      <c r="F734" s="1" t="s">
        <v>873</v>
      </c>
      <c r="G734" s="1" t="s">
        <v>3151</v>
      </c>
      <c r="H734" s="1" t="s">
        <v>92</v>
      </c>
      <c r="I734" s="1">
        <v>48094</v>
      </c>
      <c r="J734" s="1" t="s">
        <v>5779</v>
      </c>
      <c r="K734" s="1" t="s">
        <v>5780</v>
      </c>
      <c r="L734" s="1" t="s">
        <v>5781</v>
      </c>
      <c r="M734" s="1" t="s">
        <v>5782</v>
      </c>
      <c r="N734" s="4">
        <v>717800</v>
      </c>
    </row>
    <row r="735" spans="1:14" x14ac:dyDescent="0.25">
      <c r="A735" s="1">
        <f>IFERROR(RANK(B735, $B$2:$B$1003,1)+COUNTIF(B$1:B734, B735),"")</f>
        <v>683</v>
      </c>
      <c r="B735" s="1">
        <f>IFERROR(SEARCH(SearchComplete!$C$4,C735),"")</f>
        <v>9</v>
      </c>
      <c r="C735" s="1" t="s">
        <v>5783</v>
      </c>
      <c r="D735" s="1" t="s">
        <v>5784</v>
      </c>
      <c r="E735" s="1" t="s">
        <v>5785</v>
      </c>
      <c r="F735" s="1" t="s">
        <v>5786</v>
      </c>
      <c r="G735" s="1" t="s">
        <v>242</v>
      </c>
      <c r="H735" s="1" t="s">
        <v>16</v>
      </c>
      <c r="I735" s="1">
        <v>92692</v>
      </c>
      <c r="J735" s="1" t="s">
        <v>5787</v>
      </c>
      <c r="K735" s="1" t="s">
        <v>5788</v>
      </c>
      <c r="L735" s="1" t="s">
        <v>5789</v>
      </c>
      <c r="M735" s="1" t="s">
        <v>5790</v>
      </c>
      <c r="N735" s="4">
        <v>823100</v>
      </c>
    </row>
    <row r="736" spans="1:14" x14ac:dyDescent="0.25">
      <c r="A736" s="1" t="str">
        <f>IFERROR(RANK(B736, $B$2:$B$1003,1)+COUNTIF(B$1:B735, B736),"")</f>
        <v/>
      </c>
      <c r="B736" s="1" t="str">
        <f>IFERROR(SEARCH(SearchComplete!$C$4,C736),"")</f>
        <v/>
      </c>
      <c r="C736" s="1" t="s">
        <v>5791</v>
      </c>
      <c r="D736" s="1" t="s">
        <v>5792</v>
      </c>
      <c r="E736" s="1" t="s">
        <v>5793</v>
      </c>
      <c r="F736" s="1" t="s">
        <v>5794</v>
      </c>
      <c r="G736" s="1" t="s">
        <v>1301</v>
      </c>
      <c r="H736" s="1" t="s">
        <v>26</v>
      </c>
      <c r="I736" s="1">
        <v>32922</v>
      </c>
      <c r="J736" s="1" t="s">
        <v>5795</v>
      </c>
      <c r="K736" s="1" t="s">
        <v>5796</v>
      </c>
      <c r="L736" s="1" t="s">
        <v>5797</v>
      </c>
      <c r="M736" s="1" t="s">
        <v>5798</v>
      </c>
      <c r="N736" s="4">
        <v>366700</v>
      </c>
    </row>
    <row r="737" spans="1:14" x14ac:dyDescent="0.25">
      <c r="A737" s="1">
        <f>IFERROR(RANK(B737, $B$2:$B$1003,1)+COUNTIF(B$1:B736, B737),"")</f>
        <v>264</v>
      </c>
      <c r="B737" s="1">
        <f>IFERROR(SEARCH(SearchComplete!$C$4,C737),"")</f>
        <v>2</v>
      </c>
      <c r="C737" s="1" t="s">
        <v>5799</v>
      </c>
      <c r="D737" s="1" t="s">
        <v>5800</v>
      </c>
      <c r="E737" s="1" t="s">
        <v>4876</v>
      </c>
      <c r="F737" s="1" t="s">
        <v>4877</v>
      </c>
      <c r="G737" s="1" t="s">
        <v>4878</v>
      </c>
      <c r="H737" s="1" t="s">
        <v>143</v>
      </c>
      <c r="I737" s="1">
        <v>30080</v>
      </c>
      <c r="J737" s="1" t="s">
        <v>5801</v>
      </c>
      <c r="K737" s="1" t="s">
        <v>5802</v>
      </c>
      <c r="L737" s="1" t="s">
        <v>5803</v>
      </c>
      <c r="M737" s="1" t="s">
        <v>5804</v>
      </c>
      <c r="N737" s="4">
        <v>136300</v>
      </c>
    </row>
    <row r="738" spans="1:14" x14ac:dyDescent="0.25">
      <c r="A738" s="1" t="str">
        <f>IFERROR(RANK(B738, $B$2:$B$1003,1)+COUNTIF(B$1:B737, B738),"")</f>
        <v/>
      </c>
      <c r="B738" s="1" t="str">
        <f>IFERROR(SEARCH(SearchComplete!$C$4,C738),"")</f>
        <v/>
      </c>
      <c r="C738" s="1" t="s">
        <v>5805</v>
      </c>
      <c r="D738" s="1" t="s">
        <v>5806</v>
      </c>
      <c r="E738" s="1" t="s">
        <v>5807</v>
      </c>
      <c r="F738" s="1" t="s">
        <v>4877</v>
      </c>
      <c r="G738" s="1" t="s">
        <v>4878</v>
      </c>
      <c r="H738" s="1" t="s">
        <v>143</v>
      </c>
      <c r="I738" s="1">
        <v>30082</v>
      </c>
      <c r="J738" s="1" t="s">
        <v>5808</v>
      </c>
      <c r="K738" s="1" t="s">
        <v>5809</v>
      </c>
      <c r="L738" s="1" t="s">
        <v>5810</v>
      </c>
      <c r="M738" s="1" t="s">
        <v>5811</v>
      </c>
      <c r="N738" s="4">
        <v>878600</v>
      </c>
    </row>
    <row r="739" spans="1:14" x14ac:dyDescent="0.25">
      <c r="A739" s="1">
        <f>IFERROR(RANK(B739, $B$2:$B$1003,1)+COUNTIF(B$1:B738, B739),"")</f>
        <v>618</v>
      </c>
      <c r="B739" s="1">
        <f>IFERROR(SEARCH(SearchComplete!$C$4,C739),"")</f>
        <v>7</v>
      </c>
      <c r="C739" s="1" t="s">
        <v>5812</v>
      </c>
      <c r="D739" s="1" t="s">
        <v>5813</v>
      </c>
      <c r="E739" s="1" t="s">
        <v>5814</v>
      </c>
      <c r="F739" s="1" t="s">
        <v>3739</v>
      </c>
      <c r="G739" s="1" t="s">
        <v>167</v>
      </c>
      <c r="H739" s="1" t="s">
        <v>233</v>
      </c>
      <c r="I739" s="1">
        <v>20904</v>
      </c>
      <c r="J739" s="1" t="s">
        <v>5815</v>
      </c>
      <c r="K739" s="1" t="s">
        <v>5816</v>
      </c>
      <c r="L739" s="1" t="s">
        <v>5817</v>
      </c>
      <c r="M739" s="1" t="s">
        <v>5818</v>
      </c>
      <c r="N739" s="4">
        <v>494200</v>
      </c>
    </row>
    <row r="740" spans="1:14" x14ac:dyDescent="0.25">
      <c r="A740" s="1">
        <f>IFERROR(RANK(B740, $B$2:$B$1003,1)+COUNTIF(B$1:B739, B740),"")</f>
        <v>652</v>
      </c>
      <c r="B740" s="1">
        <f>IFERROR(SEARCH(SearchComplete!$C$4,C740),"")</f>
        <v>8</v>
      </c>
      <c r="C740" s="1" t="s">
        <v>5819</v>
      </c>
      <c r="D740" s="1" t="s">
        <v>5820</v>
      </c>
      <c r="E740" s="1" t="s">
        <v>5821</v>
      </c>
      <c r="F740" s="1" t="s">
        <v>5822</v>
      </c>
      <c r="G740" s="1" t="s">
        <v>2256</v>
      </c>
      <c r="H740" s="1" t="s">
        <v>26</v>
      </c>
      <c r="I740" s="1">
        <v>34436</v>
      </c>
      <c r="J740" s="1" t="s">
        <v>5823</v>
      </c>
      <c r="K740" s="1" t="s">
        <v>5824</v>
      </c>
      <c r="L740" s="1" t="s">
        <v>5825</v>
      </c>
      <c r="M740" s="1" t="s">
        <v>5826</v>
      </c>
      <c r="N740" s="4">
        <v>732900</v>
      </c>
    </row>
    <row r="741" spans="1:14" x14ac:dyDescent="0.25">
      <c r="A741" s="1" t="str">
        <f>IFERROR(RANK(B741, $B$2:$B$1003,1)+COUNTIF(B$1:B740, B741),"")</f>
        <v/>
      </c>
      <c r="B741" s="1" t="str">
        <f>IFERROR(SEARCH(SearchComplete!$C$4,C741),"")</f>
        <v/>
      </c>
      <c r="C741" s="1" t="s">
        <v>5827</v>
      </c>
      <c r="D741" s="1" t="s">
        <v>5828</v>
      </c>
      <c r="E741" s="1" t="s">
        <v>5829</v>
      </c>
      <c r="F741" s="1" t="s">
        <v>5756</v>
      </c>
      <c r="G741" s="1" t="s">
        <v>2059</v>
      </c>
      <c r="H741" s="1" t="s">
        <v>36</v>
      </c>
      <c r="I741" s="1">
        <v>45241</v>
      </c>
      <c r="J741" s="1" t="s">
        <v>5830</v>
      </c>
      <c r="K741" s="1" t="s">
        <v>5831</v>
      </c>
      <c r="L741" s="1" t="s">
        <v>5832</v>
      </c>
      <c r="M741" s="1" t="s">
        <v>5833</v>
      </c>
      <c r="N741" s="4">
        <v>640600</v>
      </c>
    </row>
    <row r="742" spans="1:14" x14ac:dyDescent="0.25">
      <c r="A742" s="1">
        <f>IFERROR(RANK(B742, $B$2:$B$1003,1)+COUNTIF(B$1:B741, B742),"")</f>
        <v>265</v>
      </c>
      <c r="B742" s="1">
        <f>IFERROR(SEARCH(SearchComplete!$C$4,C742),"")</f>
        <v>2</v>
      </c>
      <c r="C742" s="1" t="s">
        <v>5834</v>
      </c>
      <c r="D742" s="1" t="s">
        <v>5835</v>
      </c>
      <c r="E742" s="1" t="s">
        <v>5836</v>
      </c>
      <c r="F742" s="1" t="s">
        <v>5837</v>
      </c>
      <c r="G742" s="1" t="s">
        <v>5838</v>
      </c>
      <c r="H742" s="1" t="s">
        <v>1346</v>
      </c>
      <c r="I742" s="1">
        <v>55104</v>
      </c>
      <c r="J742" s="1" t="s">
        <v>5839</v>
      </c>
      <c r="K742" s="1" t="s">
        <v>5840</v>
      </c>
      <c r="L742" s="1" t="s">
        <v>5841</v>
      </c>
      <c r="M742" s="1" t="s">
        <v>5842</v>
      </c>
      <c r="N742" s="4">
        <v>875200</v>
      </c>
    </row>
    <row r="743" spans="1:14" x14ac:dyDescent="0.25">
      <c r="A743" s="1" t="str">
        <f>IFERROR(RANK(B743, $B$2:$B$1003,1)+COUNTIF(B$1:B742, B743),"")</f>
        <v/>
      </c>
      <c r="B743" s="1" t="str">
        <f>IFERROR(SEARCH(SearchComplete!$C$4,C743),"")</f>
        <v/>
      </c>
      <c r="C743" s="1" t="s">
        <v>5843</v>
      </c>
      <c r="D743" s="1" t="s">
        <v>5844</v>
      </c>
      <c r="E743" s="1" t="s">
        <v>5845</v>
      </c>
      <c r="F743" s="1" t="s">
        <v>2909</v>
      </c>
      <c r="G743" s="1" t="s">
        <v>1704</v>
      </c>
      <c r="H743" s="1" t="s">
        <v>1705</v>
      </c>
      <c r="I743" s="1">
        <v>85034</v>
      </c>
      <c r="J743" s="1" t="s">
        <v>5846</v>
      </c>
      <c r="K743" s="1" t="s">
        <v>5847</v>
      </c>
      <c r="L743" s="1" t="s">
        <v>5848</v>
      </c>
      <c r="M743" s="1" t="s">
        <v>5849</v>
      </c>
      <c r="N743" s="4">
        <v>807600</v>
      </c>
    </row>
    <row r="744" spans="1:14" x14ac:dyDescent="0.25">
      <c r="A744" s="1" t="str">
        <f>IFERROR(RANK(B744, $B$2:$B$1003,1)+COUNTIF(B$1:B743, B744),"")</f>
        <v/>
      </c>
      <c r="B744" s="1" t="str">
        <f>IFERROR(SEARCH(SearchComplete!$C$4,C744),"")</f>
        <v/>
      </c>
      <c r="C744" s="1" t="s">
        <v>5850</v>
      </c>
      <c r="D744" s="1" t="s">
        <v>5851</v>
      </c>
      <c r="E744" s="1" t="s">
        <v>5852</v>
      </c>
      <c r="F744" s="1" t="s">
        <v>4168</v>
      </c>
      <c r="G744" s="1" t="s">
        <v>4169</v>
      </c>
      <c r="H744" s="1" t="s">
        <v>109</v>
      </c>
      <c r="I744" s="1">
        <v>76707</v>
      </c>
      <c r="J744" s="1" t="s">
        <v>5853</v>
      </c>
      <c r="K744" s="1" t="s">
        <v>5854</v>
      </c>
      <c r="L744" s="1" t="s">
        <v>5855</v>
      </c>
      <c r="M744" s="1" t="s">
        <v>5856</v>
      </c>
      <c r="N744" s="4">
        <v>395300</v>
      </c>
    </row>
    <row r="745" spans="1:14" x14ac:dyDescent="0.25">
      <c r="A745" s="1">
        <f>IFERROR(RANK(B745, $B$2:$B$1003,1)+COUNTIF(B$1:B744, B745),"")</f>
        <v>266</v>
      </c>
      <c r="B745" s="1">
        <f>IFERROR(SEARCH(SearchComplete!$C$4,C745),"")</f>
        <v>2</v>
      </c>
      <c r="C745" s="1" t="s">
        <v>5857</v>
      </c>
      <c r="D745" s="1" t="s">
        <v>5858</v>
      </c>
      <c r="E745" s="1" t="s">
        <v>5859</v>
      </c>
      <c r="F745" s="1" t="s">
        <v>4205</v>
      </c>
      <c r="G745" s="1" t="s">
        <v>4206</v>
      </c>
      <c r="H745" s="1" t="s">
        <v>233</v>
      </c>
      <c r="I745" s="1">
        <v>20601</v>
      </c>
      <c r="J745" s="1" t="s">
        <v>5860</v>
      </c>
      <c r="K745" s="1" t="s">
        <v>5861</v>
      </c>
      <c r="L745" s="1" t="s">
        <v>5862</v>
      </c>
      <c r="M745" s="1" t="s">
        <v>5863</v>
      </c>
      <c r="N745" s="4">
        <v>612200</v>
      </c>
    </row>
    <row r="746" spans="1:14" x14ac:dyDescent="0.25">
      <c r="A746" s="1">
        <f>IFERROR(RANK(B746, $B$2:$B$1003,1)+COUNTIF(B$1:B745, B746),"")</f>
        <v>684</v>
      </c>
      <c r="B746" s="1">
        <f>IFERROR(SEARCH(SearchComplete!$C$4,C746),"")</f>
        <v>9</v>
      </c>
      <c r="C746" s="1" t="s">
        <v>5864</v>
      </c>
      <c r="D746" s="1" t="s">
        <v>5865</v>
      </c>
      <c r="E746" s="1" t="s">
        <v>5866</v>
      </c>
      <c r="F746" s="1" t="s">
        <v>2368</v>
      </c>
      <c r="G746" s="1" t="s">
        <v>693</v>
      </c>
      <c r="H746" s="1" t="s">
        <v>36</v>
      </c>
      <c r="I746" s="1">
        <v>44106</v>
      </c>
      <c r="J746" s="1" t="s">
        <v>5867</v>
      </c>
      <c r="K746" s="1" t="s">
        <v>5868</v>
      </c>
      <c r="L746" s="1" t="s">
        <v>5869</v>
      </c>
      <c r="M746" s="1" t="s">
        <v>5870</v>
      </c>
      <c r="N746" s="4">
        <v>756300</v>
      </c>
    </row>
    <row r="747" spans="1:14" x14ac:dyDescent="0.25">
      <c r="A747" s="1" t="str">
        <f>IFERROR(RANK(B747, $B$2:$B$1003,1)+COUNTIF(B$1:B746, B747),"")</f>
        <v/>
      </c>
      <c r="B747" s="1" t="str">
        <f>IFERROR(SEARCH(SearchComplete!$C$4,C747),"")</f>
        <v/>
      </c>
      <c r="C747" s="1" t="s">
        <v>5871</v>
      </c>
      <c r="D747" s="1" t="s">
        <v>5872</v>
      </c>
      <c r="E747" s="1" t="s">
        <v>5873</v>
      </c>
      <c r="F747" s="1" t="s">
        <v>1673</v>
      </c>
      <c r="G747" s="1" t="s">
        <v>1034</v>
      </c>
      <c r="H747" s="1" t="s">
        <v>196</v>
      </c>
      <c r="I747" s="1">
        <v>8075</v>
      </c>
      <c r="J747" s="1" t="s">
        <v>5874</v>
      </c>
      <c r="K747" s="1" t="s">
        <v>5875</v>
      </c>
      <c r="L747" s="1" t="s">
        <v>5876</v>
      </c>
      <c r="M747" s="1" t="s">
        <v>5877</v>
      </c>
      <c r="N747" s="4">
        <v>894000</v>
      </c>
    </row>
    <row r="748" spans="1:14" x14ac:dyDescent="0.25">
      <c r="A748" s="1">
        <f>IFERROR(RANK(B748, $B$2:$B$1003,1)+COUNTIF(B$1:B747, B748),"")</f>
        <v>568</v>
      </c>
      <c r="B748" s="1">
        <f>IFERROR(SEARCH(SearchComplete!$C$4,C748),"")</f>
        <v>6</v>
      </c>
      <c r="C748" s="1" t="s">
        <v>5878</v>
      </c>
      <c r="D748" s="1" t="s">
        <v>5879</v>
      </c>
      <c r="E748" s="1" t="s">
        <v>5880</v>
      </c>
      <c r="F748" s="1" t="s">
        <v>5881</v>
      </c>
      <c r="G748" s="1" t="s">
        <v>5882</v>
      </c>
      <c r="H748" s="1" t="s">
        <v>16</v>
      </c>
      <c r="I748" s="1">
        <v>95945</v>
      </c>
      <c r="J748" s="1" t="s">
        <v>5883</v>
      </c>
      <c r="K748" s="1" t="s">
        <v>5884</v>
      </c>
      <c r="L748" s="1" t="s">
        <v>5885</v>
      </c>
      <c r="M748" s="1" t="s">
        <v>5886</v>
      </c>
      <c r="N748" s="4">
        <v>112700</v>
      </c>
    </row>
    <row r="749" spans="1:14" x14ac:dyDescent="0.25">
      <c r="A749" s="1" t="str">
        <f>IFERROR(RANK(B749, $B$2:$B$1003,1)+COUNTIF(B$1:B748, B749),"")</f>
        <v/>
      </c>
      <c r="B749" s="1" t="str">
        <f>IFERROR(SEARCH(SearchComplete!$C$4,C749),"")</f>
        <v/>
      </c>
      <c r="C749" s="1" t="s">
        <v>5887</v>
      </c>
      <c r="D749" s="1" t="s">
        <v>5888</v>
      </c>
      <c r="E749" s="1" t="s">
        <v>5889</v>
      </c>
      <c r="F749" s="1" t="s">
        <v>1739</v>
      </c>
      <c r="G749" s="1" t="s">
        <v>333</v>
      </c>
      <c r="H749" s="1" t="s">
        <v>16</v>
      </c>
      <c r="I749" s="1">
        <v>95112</v>
      </c>
      <c r="J749" s="1" t="s">
        <v>5890</v>
      </c>
      <c r="K749" s="1" t="s">
        <v>5891</v>
      </c>
      <c r="L749" s="1" t="s">
        <v>5892</v>
      </c>
      <c r="M749" s="1" t="s">
        <v>5893</v>
      </c>
      <c r="N749" s="4">
        <v>199300</v>
      </c>
    </row>
    <row r="750" spans="1:14" x14ac:dyDescent="0.25">
      <c r="A750" s="1">
        <f>IFERROR(RANK(B750, $B$2:$B$1003,1)+COUNTIF(B$1:B749, B750),"")</f>
        <v>267</v>
      </c>
      <c r="B750" s="1">
        <f>IFERROR(SEARCH(SearchComplete!$C$4,C750),"")</f>
        <v>2</v>
      </c>
      <c r="C750" s="1" t="s">
        <v>5894</v>
      </c>
      <c r="D750" s="1" t="s">
        <v>5895</v>
      </c>
      <c r="E750" s="1" t="s">
        <v>5896</v>
      </c>
      <c r="F750" s="1" t="s">
        <v>1935</v>
      </c>
      <c r="G750" s="1" t="s">
        <v>1464</v>
      </c>
      <c r="H750" s="1" t="s">
        <v>261</v>
      </c>
      <c r="I750" s="1">
        <v>11355</v>
      </c>
      <c r="J750" s="1" t="s">
        <v>5897</v>
      </c>
      <c r="K750" s="1" t="s">
        <v>5898</v>
      </c>
      <c r="L750" s="1" t="s">
        <v>5899</v>
      </c>
      <c r="M750" s="1" t="s">
        <v>5900</v>
      </c>
      <c r="N750" s="4">
        <v>137600</v>
      </c>
    </row>
    <row r="751" spans="1:14" x14ac:dyDescent="0.25">
      <c r="A751" s="1">
        <f>IFERROR(RANK(B751, $B$2:$B$1003,1)+COUNTIF(B$1:B750, B751),"")</f>
        <v>511</v>
      </c>
      <c r="B751" s="1">
        <f>IFERROR(SEARCH(SearchComplete!$C$4,C751),"")</f>
        <v>5</v>
      </c>
      <c r="C751" s="1" t="s">
        <v>5901</v>
      </c>
      <c r="D751" s="1" t="s">
        <v>5902</v>
      </c>
      <c r="E751" s="1" t="s">
        <v>5903</v>
      </c>
      <c r="F751" s="1" t="s">
        <v>5904</v>
      </c>
      <c r="G751" s="1" t="s">
        <v>3062</v>
      </c>
      <c r="H751" s="1" t="s">
        <v>16</v>
      </c>
      <c r="I751" s="1">
        <v>94565</v>
      </c>
      <c r="J751" s="1" t="s">
        <v>5905</v>
      </c>
      <c r="K751" s="1" t="s">
        <v>5906</v>
      </c>
      <c r="L751" s="1" t="s">
        <v>5907</v>
      </c>
      <c r="M751" s="1" t="s">
        <v>5908</v>
      </c>
      <c r="N751" s="4">
        <v>556800</v>
      </c>
    </row>
    <row r="752" spans="1:14" x14ac:dyDescent="0.25">
      <c r="A752" s="1">
        <f>IFERROR(RANK(B752, $B$2:$B$1003,1)+COUNTIF(B$1:B751, B752),"")</f>
        <v>268</v>
      </c>
      <c r="B752" s="1">
        <f>IFERROR(SEARCH(SearchComplete!$C$4,C752),"")</f>
        <v>2</v>
      </c>
      <c r="C752" s="1" t="s">
        <v>5909</v>
      </c>
      <c r="D752" s="1" t="s">
        <v>5910</v>
      </c>
      <c r="E752" s="1" t="s">
        <v>5911</v>
      </c>
      <c r="F752" s="1" t="s">
        <v>5912</v>
      </c>
      <c r="G752" s="1" t="s">
        <v>5913</v>
      </c>
      <c r="H752" s="1" t="s">
        <v>523</v>
      </c>
      <c r="I752" s="1">
        <v>61109</v>
      </c>
      <c r="J752" s="1" t="s">
        <v>5914</v>
      </c>
      <c r="K752" s="1" t="s">
        <v>5915</v>
      </c>
      <c r="L752" s="1" t="s">
        <v>5916</v>
      </c>
      <c r="M752" s="1" t="s">
        <v>5917</v>
      </c>
      <c r="N752" s="4">
        <v>57100</v>
      </c>
    </row>
    <row r="753" spans="1:14" x14ac:dyDescent="0.25">
      <c r="A753" s="1">
        <f>IFERROR(RANK(B753, $B$2:$B$1003,1)+COUNTIF(B$1:B752, B753),"")</f>
        <v>374</v>
      </c>
      <c r="B753" s="1">
        <f>IFERROR(SEARCH(SearchComplete!$C$4,C753),"")</f>
        <v>3</v>
      </c>
      <c r="C753" s="1" t="s">
        <v>5918</v>
      </c>
      <c r="D753" s="1" t="s">
        <v>5919</v>
      </c>
      <c r="E753" s="1" t="s">
        <v>5920</v>
      </c>
      <c r="F753" s="1" t="s">
        <v>44</v>
      </c>
      <c r="G753" s="1" t="s">
        <v>44</v>
      </c>
      <c r="H753" s="1" t="s">
        <v>16</v>
      </c>
      <c r="I753" s="1">
        <v>95864</v>
      </c>
      <c r="J753" s="1" t="s">
        <v>5921</v>
      </c>
      <c r="K753" s="1" t="s">
        <v>5922</v>
      </c>
      <c r="L753" s="1" t="s">
        <v>5923</v>
      </c>
      <c r="M753" s="1" t="s">
        <v>5924</v>
      </c>
      <c r="N753" s="4">
        <v>769100</v>
      </c>
    </row>
    <row r="754" spans="1:14" x14ac:dyDescent="0.25">
      <c r="A754" s="1">
        <f>IFERROR(RANK(B754, $B$2:$B$1003,1)+COUNTIF(B$1:B753, B754),"")</f>
        <v>81</v>
      </c>
      <c r="B754" s="1">
        <f>IFERROR(SEARCH(SearchComplete!$C$4,C754),"")</f>
        <v>1</v>
      </c>
      <c r="C754" s="1" t="s">
        <v>5925</v>
      </c>
      <c r="D754" s="1" t="s">
        <v>5926</v>
      </c>
      <c r="E754" s="1" t="s">
        <v>5927</v>
      </c>
      <c r="F754" s="1" t="s">
        <v>5928</v>
      </c>
      <c r="G754" s="1" t="s">
        <v>205</v>
      </c>
      <c r="H754" s="1" t="s">
        <v>16</v>
      </c>
      <c r="I754" s="1">
        <v>91706</v>
      </c>
      <c r="J754" s="1" t="s">
        <v>5929</v>
      </c>
      <c r="K754" s="1" t="s">
        <v>5930</v>
      </c>
      <c r="L754" s="1" t="s">
        <v>5931</v>
      </c>
      <c r="M754" s="1" t="s">
        <v>5932</v>
      </c>
      <c r="N754" s="4">
        <v>844200</v>
      </c>
    </row>
    <row r="755" spans="1:14" x14ac:dyDescent="0.25">
      <c r="A755" s="1">
        <f>IFERROR(RANK(B755, $B$2:$B$1003,1)+COUNTIF(B$1:B754, B755),"")</f>
        <v>739</v>
      </c>
      <c r="B755" s="1">
        <f>IFERROR(SEARCH(SearchComplete!$C$4,C755),"")</f>
        <v>11</v>
      </c>
      <c r="C755" s="1" t="s">
        <v>5933</v>
      </c>
      <c r="D755" s="1" t="s">
        <v>5934</v>
      </c>
      <c r="E755" s="1" t="s">
        <v>4794</v>
      </c>
      <c r="F755" s="1" t="s">
        <v>4795</v>
      </c>
      <c r="G755" s="1" t="s">
        <v>4796</v>
      </c>
      <c r="H755" s="1" t="s">
        <v>1407</v>
      </c>
      <c r="I755" s="1">
        <v>83201</v>
      </c>
      <c r="J755" s="1" t="s">
        <v>5935</v>
      </c>
      <c r="K755" s="1" t="s">
        <v>5936</v>
      </c>
      <c r="L755" s="1" t="s">
        <v>5937</v>
      </c>
      <c r="M755" s="1" t="s">
        <v>5938</v>
      </c>
      <c r="N755" s="4">
        <v>430200</v>
      </c>
    </row>
    <row r="756" spans="1:14" x14ac:dyDescent="0.25">
      <c r="A756" s="1">
        <f>IFERROR(RANK(B756, $B$2:$B$1003,1)+COUNTIF(B$1:B755, B756),"")</f>
        <v>269</v>
      </c>
      <c r="B756" s="1">
        <f>IFERROR(SEARCH(SearchComplete!$C$4,C756),"")</f>
        <v>2</v>
      </c>
      <c r="C756" s="1" t="s">
        <v>5939</v>
      </c>
      <c r="D756" s="1" t="s">
        <v>5940</v>
      </c>
      <c r="E756" s="1" t="s">
        <v>5941</v>
      </c>
      <c r="F756" s="1" t="s">
        <v>5942</v>
      </c>
      <c r="G756" s="1" t="s">
        <v>2422</v>
      </c>
      <c r="H756" s="1" t="s">
        <v>92</v>
      </c>
      <c r="I756" s="1">
        <v>48025</v>
      </c>
      <c r="J756" s="1" t="s">
        <v>5943</v>
      </c>
      <c r="K756" s="1" t="s">
        <v>5944</v>
      </c>
      <c r="L756" s="1" t="s">
        <v>5945</v>
      </c>
      <c r="M756" s="1" t="s">
        <v>5946</v>
      </c>
      <c r="N756" s="4">
        <v>593400</v>
      </c>
    </row>
    <row r="757" spans="1:14" x14ac:dyDescent="0.25">
      <c r="A757" s="1">
        <f>IFERROR(RANK(B757, $B$2:$B$1003,1)+COUNTIF(B$1:B756, B757),"")</f>
        <v>375</v>
      </c>
      <c r="B757" s="1">
        <f>IFERROR(SEARCH(SearchComplete!$C$4,C757),"")</f>
        <v>3</v>
      </c>
      <c r="C757" s="1" t="s">
        <v>5947</v>
      </c>
      <c r="D757" s="1" t="s">
        <v>5948</v>
      </c>
      <c r="E757" s="1" t="s">
        <v>5949</v>
      </c>
      <c r="F757" s="1" t="s">
        <v>1387</v>
      </c>
      <c r="G757" s="1" t="s">
        <v>1388</v>
      </c>
      <c r="H757" s="1" t="s">
        <v>109</v>
      </c>
      <c r="I757" s="1">
        <v>78572</v>
      </c>
      <c r="J757" s="1" t="s">
        <v>5950</v>
      </c>
      <c r="K757" s="1" t="s">
        <v>5951</v>
      </c>
      <c r="L757" s="1" t="s">
        <v>5952</v>
      </c>
      <c r="M757" s="1" t="s">
        <v>5953</v>
      </c>
      <c r="N757" s="4">
        <v>30300</v>
      </c>
    </row>
    <row r="758" spans="1:14" x14ac:dyDescent="0.25">
      <c r="A758" s="1">
        <f>IFERROR(RANK(B758, $B$2:$B$1003,1)+COUNTIF(B$1:B757, B758),"")</f>
        <v>512</v>
      </c>
      <c r="B758" s="1">
        <f>IFERROR(SEARCH(SearchComplete!$C$4,C758),"")</f>
        <v>5</v>
      </c>
      <c r="C758" s="1" t="s">
        <v>5954</v>
      </c>
      <c r="D758" s="1" t="s">
        <v>5955</v>
      </c>
      <c r="E758" s="1" t="s">
        <v>5956</v>
      </c>
      <c r="F758" s="1" t="s">
        <v>1276</v>
      </c>
      <c r="G758" s="1" t="s">
        <v>205</v>
      </c>
      <c r="H758" s="1" t="s">
        <v>16</v>
      </c>
      <c r="I758" s="1">
        <v>91324</v>
      </c>
      <c r="J758" s="1" t="s">
        <v>5957</v>
      </c>
      <c r="K758" s="1" t="s">
        <v>5958</v>
      </c>
      <c r="L758" s="1" t="s">
        <v>5959</v>
      </c>
      <c r="M758" s="1" t="s">
        <v>5960</v>
      </c>
      <c r="N758" s="4">
        <v>626400</v>
      </c>
    </row>
    <row r="759" spans="1:14" x14ac:dyDescent="0.25">
      <c r="A759" s="1">
        <f>IFERROR(RANK(B759, $B$2:$B$1003,1)+COUNTIF(B$1:B758, B759),"")</f>
        <v>270</v>
      </c>
      <c r="B759" s="1">
        <f>IFERROR(SEARCH(SearchComplete!$C$4,C759),"")</f>
        <v>2</v>
      </c>
      <c r="C759" s="1" t="s">
        <v>5961</v>
      </c>
      <c r="D759" s="1" t="s">
        <v>5962</v>
      </c>
      <c r="E759" s="1" t="s">
        <v>5963</v>
      </c>
      <c r="F759" s="1" t="s">
        <v>3061</v>
      </c>
      <c r="G759" s="1" t="s">
        <v>3062</v>
      </c>
      <c r="H759" s="1" t="s">
        <v>16</v>
      </c>
      <c r="I759" s="1">
        <v>94521</v>
      </c>
      <c r="J759" s="1" t="s">
        <v>5964</v>
      </c>
      <c r="K759" s="1" t="s">
        <v>5965</v>
      </c>
      <c r="L759" s="1" t="s">
        <v>5966</v>
      </c>
      <c r="M759" s="1" t="s">
        <v>5967</v>
      </c>
      <c r="N759" s="4">
        <v>259100</v>
      </c>
    </row>
    <row r="760" spans="1:14" x14ac:dyDescent="0.25">
      <c r="A760" s="1" t="str">
        <f>IFERROR(RANK(B760, $B$2:$B$1003,1)+COUNTIF(B$1:B759, B760),"")</f>
        <v/>
      </c>
      <c r="B760" s="1" t="str">
        <f>IFERROR(SEARCH(SearchComplete!$C$4,C760),"")</f>
        <v/>
      </c>
      <c r="C760" s="1" t="s">
        <v>5968</v>
      </c>
      <c r="D760" s="1" t="s">
        <v>5969</v>
      </c>
      <c r="E760" s="1" t="s">
        <v>5970</v>
      </c>
      <c r="F760" s="1" t="s">
        <v>5971</v>
      </c>
      <c r="G760" s="1" t="s">
        <v>409</v>
      </c>
      <c r="H760" s="1" t="s">
        <v>261</v>
      </c>
      <c r="I760" s="1">
        <v>11757</v>
      </c>
      <c r="J760" s="1" t="s">
        <v>5972</v>
      </c>
      <c r="K760" s="1" t="s">
        <v>5973</v>
      </c>
      <c r="L760" s="1" t="s">
        <v>5974</v>
      </c>
      <c r="M760" s="1" t="s">
        <v>5975</v>
      </c>
      <c r="N760" s="4">
        <v>714400</v>
      </c>
    </row>
    <row r="761" spans="1:14" x14ac:dyDescent="0.25">
      <c r="A761" s="1">
        <f>IFERROR(RANK(B761, $B$2:$B$1003,1)+COUNTIF(B$1:B760, B761),"")</f>
        <v>82</v>
      </c>
      <c r="B761" s="1">
        <f>IFERROR(SEARCH(SearchComplete!$C$4,C761),"")</f>
        <v>1</v>
      </c>
      <c r="C761" s="1" t="s">
        <v>5976</v>
      </c>
      <c r="D761" s="1" t="s">
        <v>5977</v>
      </c>
      <c r="E761" s="1" t="s">
        <v>5978</v>
      </c>
      <c r="F761" s="1" t="s">
        <v>1292</v>
      </c>
      <c r="G761" s="1" t="s">
        <v>532</v>
      </c>
      <c r="H761" s="1" t="s">
        <v>261</v>
      </c>
      <c r="I761" s="1">
        <v>10607</v>
      </c>
      <c r="J761" s="1" t="s">
        <v>5979</v>
      </c>
      <c r="K761" s="1" t="s">
        <v>5980</v>
      </c>
      <c r="L761" s="1" t="s">
        <v>5981</v>
      </c>
      <c r="M761" s="1" t="s">
        <v>5982</v>
      </c>
      <c r="N761" s="4">
        <v>751200</v>
      </c>
    </row>
    <row r="762" spans="1:14" x14ac:dyDescent="0.25">
      <c r="A762" s="1">
        <f>IFERROR(RANK(B762, $B$2:$B$1003,1)+COUNTIF(B$1:B761, B762),"")</f>
        <v>271</v>
      </c>
      <c r="B762" s="1">
        <f>IFERROR(SEARCH(SearchComplete!$C$4,C762),"")</f>
        <v>2</v>
      </c>
      <c r="C762" s="1" t="s">
        <v>5983</v>
      </c>
      <c r="D762" s="1" t="s">
        <v>5984</v>
      </c>
      <c r="E762" s="1" t="s">
        <v>5985</v>
      </c>
      <c r="F762" s="1" t="s">
        <v>1423</v>
      </c>
      <c r="G762" s="1" t="s">
        <v>205</v>
      </c>
      <c r="H762" s="1" t="s">
        <v>16</v>
      </c>
      <c r="I762" s="1">
        <v>90503</v>
      </c>
      <c r="J762" s="1" t="s">
        <v>5986</v>
      </c>
      <c r="K762" s="1" t="s">
        <v>5987</v>
      </c>
      <c r="L762" s="1" t="s">
        <v>5988</v>
      </c>
      <c r="M762" s="1" t="s">
        <v>5989</v>
      </c>
      <c r="N762" s="4">
        <v>297600</v>
      </c>
    </row>
    <row r="763" spans="1:14" x14ac:dyDescent="0.25">
      <c r="A763" s="1" t="str">
        <f>IFERROR(RANK(B763, $B$2:$B$1003,1)+COUNTIF(B$1:B762, B763),"")</f>
        <v/>
      </c>
      <c r="B763" s="1" t="str">
        <f>IFERROR(SEARCH(SearchComplete!$C$4,C763),"")</f>
        <v/>
      </c>
      <c r="C763" s="1" t="s">
        <v>5990</v>
      </c>
      <c r="D763" s="1" t="s">
        <v>5991</v>
      </c>
      <c r="E763" s="1" t="s">
        <v>5992</v>
      </c>
      <c r="F763" s="1" t="s">
        <v>5993</v>
      </c>
      <c r="G763" s="1" t="s">
        <v>205</v>
      </c>
      <c r="H763" s="1" t="s">
        <v>16</v>
      </c>
      <c r="I763" s="1">
        <v>90274</v>
      </c>
      <c r="J763" s="1" t="s">
        <v>5994</v>
      </c>
      <c r="K763" s="1" t="s">
        <v>5995</v>
      </c>
      <c r="L763" s="1" t="s">
        <v>5996</v>
      </c>
      <c r="M763" s="1" t="s">
        <v>5997</v>
      </c>
      <c r="N763" s="4">
        <v>314000</v>
      </c>
    </row>
    <row r="764" spans="1:14" x14ac:dyDescent="0.25">
      <c r="A764" s="1">
        <f>IFERROR(RANK(B764, $B$2:$B$1003,1)+COUNTIF(B$1:B763, B764),"")</f>
        <v>376</v>
      </c>
      <c r="B764" s="1">
        <f>IFERROR(SEARCH(SearchComplete!$C$4,C764),"")</f>
        <v>3</v>
      </c>
      <c r="C764" s="1" t="s">
        <v>5998</v>
      </c>
      <c r="D764" s="1" t="s">
        <v>5999</v>
      </c>
      <c r="E764" s="1" t="s">
        <v>6000</v>
      </c>
      <c r="F764" s="1" t="s">
        <v>3061</v>
      </c>
      <c r="G764" s="1" t="s">
        <v>3062</v>
      </c>
      <c r="H764" s="1" t="s">
        <v>16</v>
      </c>
      <c r="I764" s="1">
        <v>94518</v>
      </c>
      <c r="J764" s="1" t="s">
        <v>6001</v>
      </c>
      <c r="K764" s="1" t="s">
        <v>6002</v>
      </c>
      <c r="L764" s="1" t="s">
        <v>6003</v>
      </c>
      <c r="M764" s="1" t="s">
        <v>6004</v>
      </c>
      <c r="N764" s="4">
        <v>82100</v>
      </c>
    </row>
    <row r="765" spans="1:14" x14ac:dyDescent="0.25">
      <c r="A765" s="1">
        <f>IFERROR(RANK(B765, $B$2:$B$1003,1)+COUNTIF(B$1:B764, B765),"")</f>
        <v>685</v>
      </c>
      <c r="B765" s="1">
        <f>IFERROR(SEARCH(SearchComplete!$C$4,C765),"")</f>
        <v>9</v>
      </c>
      <c r="C765" s="1" t="s">
        <v>6005</v>
      </c>
      <c r="D765" s="1" t="s">
        <v>6006</v>
      </c>
      <c r="E765" s="1" t="s">
        <v>6007</v>
      </c>
      <c r="F765" s="1" t="s">
        <v>3329</v>
      </c>
      <c r="G765" s="1" t="s">
        <v>1673</v>
      </c>
      <c r="H765" s="1" t="s">
        <v>16</v>
      </c>
      <c r="I765" s="1">
        <v>92270</v>
      </c>
      <c r="J765" s="1" t="s">
        <v>6008</v>
      </c>
      <c r="K765" s="1" t="s">
        <v>6009</v>
      </c>
      <c r="L765" s="1" t="s">
        <v>6010</v>
      </c>
      <c r="M765" s="1" t="s">
        <v>6011</v>
      </c>
      <c r="N765" s="4">
        <v>93400</v>
      </c>
    </row>
    <row r="766" spans="1:14" x14ac:dyDescent="0.25">
      <c r="A766" s="1">
        <f>IFERROR(RANK(B766, $B$2:$B$1003,1)+COUNTIF(B$1:B765, B766),"")</f>
        <v>686</v>
      </c>
      <c r="B766" s="1">
        <f>IFERROR(SEARCH(SearchComplete!$C$4,C766),"")</f>
        <v>9</v>
      </c>
      <c r="C766" s="1" t="s">
        <v>6012</v>
      </c>
      <c r="D766" s="1" t="s">
        <v>6013</v>
      </c>
      <c r="E766" s="1" t="s">
        <v>6014</v>
      </c>
      <c r="F766" s="1" t="s">
        <v>1076</v>
      </c>
      <c r="G766" s="1" t="s">
        <v>1077</v>
      </c>
      <c r="H766" s="1" t="s">
        <v>261</v>
      </c>
      <c r="I766" s="1">
        <v>14618</v>
      </c>
      <c r="J766" s="1" t="s">
        <v>6015</v>
      </c>
      <c r="K766" s="1" t="s">
        <v>6016</v>
      </c>
      <c r="L766" s="1" t="s">
        <v>6017</v>
      </c>
      <c r="M766" s="1" t="s">
        <v>6018</v>
      </c>
      <c r="N766" s="4">
        <v>537500</v>
      </c>
    </row>
    <row r="767" spans="1:14" x14ac:dyDescent="0.25">
      <c r="A767" s="1">
        <f>IFERROR(RANK(B767, $B$2:$B$1003,1)+COUNTIF(B$1:B766, B767),"")</f>
        <v>272</v>
      </c>
      <c r="B767" s="1">
        <f>IFERROR(SEARCH(SearchComplete!$C$4,C767),"")</f>
        <v>2</v>
      </c>
      <c r="C767" s="1" t="s">
        <v>6019</v>
      </c>
      <c r="D767" s="1" t="s">
        <v>6020</v>
      </c>
      <c r="E767" s="1" t="s">
        <v>6021</v>
      </c>
      <c r="F767" s="1" t="s">
        <v>433</v>
      </c>
      <c r="G767" s="1" t="s">
        <v>433</v>
      </c>
      <c r="H767" s="1" t="s">
        <v>287</v>
      </c>
      <c r="I767" s="1">
        <v>19114</v>
      </c>
      <c r="J767" s="1" t="s">
        <v>6022</v>
      </c>
      <c r="K767" s="1" t="s">
        <v>6023</v>
      </c>
      <c r="L767" s="1" t="s">
        <v>6024</v>
      </c>
      <c r="M767" s="1" t="s">
        <v>6025</v>
      </c>
      <c r="N767" s="4">
        <v>55500</v>
      </c>
    </row>
    <row r="768" spans="1:14" x14ac:dyDescent="0.25">
      <c r="A768" s="1">
        <f>IFERROR(RANK(B768, $B$2:$B$1003,1)+COUNTIF(B$1:B767, B768),"")</f>
        <v>273</v>
      </c>
      <c r="B768" s="1">
        <f>IFERROR(SEARCH(SearchComplete!$C$4,C768),"")</f>
        <v>2</v>
      </c>
      <c r="C768" s="1" t="s">
        <v>6026</v>
      </c>
      <c r="D768" s="1" t="s">
        <v>6027</v>
      </c>
      <c r="E768" s="1" t="s">
        <v>6028</v>
      </c>
      <c r="F768" s="1" t="s">
        <v>6029</v>
      </c>
      <c r="G768" s="1" t="s">
        <v>409</v>
      </c>
      <c r="H768" s="1" t="s">
        <v>261</v>
      </c>
      <c r="I768" s="1">
        <v>11704</v>
      </c>
      <c r="J768" s="1" t="s">
        <v>6030</v>
      </c>
      <c r="K768" s="1" t="s">
        <v>6031</v>
      </c>
      <c r="L768" s="1" t="s">
        <v>6032</v>
      </c>
      <c r="M768" s="1" t="s">
        <v>6033</v>
      </c>
      <c r="N768" s="4">
        <v>746900</v>
      </c>
    </row>
    <row r="769" spans="1:14" x14ac:dyDescent="0.25">
      <c r="A769" s="1">
        <f>IFERROR(RANK(B769, $B$2:$B$1003,1)+COUNTIF(B$1:B768, B769),"")</f>
        <v>274</v>
      </c>
      <c r="B769" s="1">
        <f>IFERROR(SEARCH(SearchComplete!$C$4,C769),"")</f>
        <v>2</v>
      </c>
      <c r="C769" s="1" t="s">
        <v>6034</v>
      </c>
      <c r="D769" s="1" t="s">
        <v>6035</v>
      </c>
      <c r="E769" s="1" t="s">
        <v>6036</v>
      </c>
      <c r="F769" s="1" t="s">
        <v>2884</v>
      </c>
      <c r="G769" s="1" t="s">
        <v>2885</v>
      </c>
      <c r="H769" s="1" t="s">
        <v>196</v>
      </c>
      <c r="I769" s="1">
        <v>8619</v>
      </c>
      <c r="J769" s="1" t="s">
        <v>6037</v>
      </c>
      <c r="K769" s="1" t="s">
        <v>6038</v>
      </c>
      <c r="L769" s="1" t="s">
        <v>6039</v>
      </c>
      <c r="M769" s="1" t="s">
        <v>6040</v>
      </c>
      <c r="N769" s="4">
        <v>459500</v>
      </c>
    </row>
    <row r="770" spans="1:14" x14ac:dyDescent="0.25">
      <c r="A770" s="1">
        <f>IFERROR(RANK(B770, $B$2:$B$1003,1)+COUNTIF(B$1:B769, B770),"")</f>
        <v>653</v>
      </c>
      <c r="B770" s="1">
        <f>IFERROR(SEARCH(SearchComplete!$C$4,C770),"")</f>
        <v>8</v>
      </c>
      <c r="C770" s="1" t="s">
        <v>6041</v>
      </c>
      <c r="D770" s="1" t="s">
        <v>6042</v>
      </c>
      <c r="E770" s="1" t="s">
        <v>6043</v>
      </c>
      <c r="F770" s="1" t="s">
        <v>464</v>
      </c>
      <c r="G770" s="1" t="s">
        <v>205</v>
      </c>
      <c r="H770" s="1" t="s">
        <v>16</v>
      </c>
      <c r="I770" s="1">
        <v>91202</v>
      </c>
      <c r="J770" s="1" t="s">
        <v>6044</v>
      </c>
      <c r="K770" s="1" t="s">
        <v>6045</v>
      </c>
      <c r="L770" s="1" t="s">
        <v>6046</v>
      </c>
      <c r="M770" s="1" t="s">
        <v>6047</v>
      </c>
      <c r="N770" s="4">
        <v>125700</v>
      </c>
    </row>
    <row r="771" spans="1:14" x14ac:dyDescent="0.25">
      <c r="A771" s="1">
        <f>IFERROR(RANK(B771, $B$2:$B$1003,1)+COUNTIF(B$1:B770, B771),"")</f>
        <v>569</v>
      </c>
      <c r="B771" s="1">
        <f>IFERROR(SEARCH(SearchComplete!$C$4,C771),"")</f>
        <v>6</v>
      </c>
      <c r="C771" s="1" t="s">
        <v>6048</v>
      </c>
      <c r="D771" s="1" t="s">
        <v>6049</v>
      </c>
      <c r="E771" s="1" t="s">
        <v>6050</v>
      </c>
      <c r="F771" s="1" t="s">
        <v>2660</v>
      </c>
      <c r="G771" s="1" t="s">
        <v>1839</v>
      </c>
      <c r="H771" s="1" t="s">
        <v>196</v>
      </c>
      <c r="I771" s="1">
        <v>7206</v>
      </c>
      <c r="J771" s="1" t="s">
        <v>6051</v>
      </c>
      <c r="K771" s="1" t="s">
        <v>6052</v>
      </c>
      <c r="L771" s="1" t="s">
        <v>6053</v>
      </c>
      <c r="M771" s="1" t="s">
        <v>6054</v>
      </c>
      <c r="N771" s="4">
        <v>42700</v>
      </c>
    </row>
    <row r="772" spans="1:14" x14ac:dyDescent="0.25">
      <c r="A772" s="1">
        <f>IFERROR(RANK(B772, $B$2:$B$1003,1)+COUNTIF(B$1:B771, B772),"")</f>
        <v>377</v>
      </c>
      <c r="B772" s="1">
        <f>IFERROR(SEARCH(SearchComplete!$C$4,C772),"")</f>
        <v>3</v>
      </c>
      <c r="C772" s="1" t="s">
        <v>6055</v>
      </c>
      <c r="D772" s="1" t="s">
        <v>6056</v>
      </c>
      <c r="E772" s="1" t="s">
        <v>6057</v>
      </c>
      <c r="F772" s="1" t="s">
        <v>6058</v>
      </c>
      <c r="G772" s="1" t="s">
        <v>1615</v>
      </c>
      <c r="H772" s="1" t="s">
        <v>92</v>
      </c>
      <c r="I772" s="1">
        <v>48126</v>
      </c>
      <c r="J772" s="1" t="s">
        <v>6059</v>
      </c>
      <c r="K772" s="1" t="s">
        <v>6060</v>
      </c>
      <c r="L772" s="1" t="s">
        <v>6061</v>
      </c>
      <c r="M772" s="1" t="s">
        <v>6062</v>
      </c>
      <c r="N772" s="4">
        <v>190600</v>
      </c>
    </row>
    <row r="773" spans="1:14" x14ac:dyDescent="0.25">
      <c r="A773" s="1" t="str">
        <f>IFERROR(RANK(B773, $B$2:$B$1003,1)+COUNTIF(B$1:B772, B773),"")</f>
        <v/>
      </c>
      <c r="B773" s="1" t="str">
        <f>IFERROR(SEARCH(SearchComplete!$C$4,C773),"")</f>
        <v/>
      </c>
      <c r="C773" s="1" t="s">
        <v>6063</v>
      </c>
      <c r="D773" s="1" t="s">
        <v>6064</v>
      </c>
      <c r="E773" s="1" t="s">
        <v>6065</v>
      </c>
      <c r="F773" s="1" t="s">
        <v>6066</v>
      </c>
      <c r="G773" s="1" t="s">
        <v>3151</v>
      </c>
      <c r="H773" s="1" t="s">
        <v>92</v>
      </c>
      <c r="I773" s="1">
        <v>48317</v>
      </c>
      <c r="J773" s="1" t="s">
        <v>6067</v>
      </c>
      <c r="K773" s="1" t="s">
        <v>6068</v>
      </c>
      <c r="L773" s="1" t="s">
        <v>6069</v>
      </c>
      <c r="M773" s="1" t="s">
        <v>6070</v>
      </c>
      <c r="N773" s="4">
        <v>917600</v>
      </c>
    </row>
    <row r="774" spans="1:14" x14ac:dyDescent="0.25">
      <c r="A774" s="1" t="str">
        <f>IFERROR(RANK(B774, $B$2:$B$1003,1)+COUNTIF(B$1:B773, B774),"")</f>
        <v/>
      </c>
      <c r="B774" s="1" t="str">
        <f>IFERROR(SEARCH(SearchComplete!$C$4,C774),"")</f>
        <v/>
      </c>
      <c r="C774" s="1" t="s">
        <v>6071</v>
      </c>
      <c r="D774" s="1" t="s">
        <v>6072</v>
      </c>
      <c r="E774" s="1" t="s">
        <v>6073</v>
      </c>
      <c r="F774" s="1" t="s">
        <v>3078</v>
      </c>
      <c r="G774" s="1" t="s">
        <v>3079</v>
      </c>
      <c r="H774" s="1" t="s">
        <v>261</v>
      </c>
      <c r="I774" s="1">
        <v>12180</v>
      </c>
      <c r="J774" s="1" t="s">
        <v>6074</v>
      </c>
      <c r="K774" s="1" t="s">
        <v>6075</v>
      </c>
      <c r="L774" s="1" t="s">
        <v>6076</v>
      </c>
      <c r="M774" s="1" t="s">
        <v>6077</v>
      </c>
      <c r="N774" s="4">
        <v>973400</v>
      </c>
    </row>
    <row r="775" spans="1:14" x14ac:dyDescent="0.25">
      <c r="A775" s="1">
        <f>IFERROR(RANK(B775, $B$2:$B$1003,1)+COUNTIF(B$1:B774, B775),"")</f>
        <v>378</v>
      </c>
      <c r="B775" s="1">
        <f>IFERROR(SEARCH(SearchComplete!$C$4,C775),"")</f>
        <v>3</v>
      </c>
      <c r="C775" s="1" t="s">
        <v>6078</v>
      </c>
      <c r="D775" s="1" t="s">
        <v>6079</v>
      </c>
      <c r="E775" s="1" t="s">
        <v>6080</v>
      </c>
      <c r="F775" s="1" t="s">
        <v>6081</v>
      </c>
      <c r="G775" s="1" t="s">
        <v>6081</v>
      </c>
      <c r="H775" s="1" t="s">
        <v>261</v>
      </c>
      <c r="I775" s="1">
        <v>12209</v>
      </c>
      <c r="J775" s="1" t="s">
        <v>6082</v>
      </c>
      <c r="K775" s="1" t="s">
        <v>6083</v>
      </c>
      <c r="L775" s="1" t="s">
        <v>6084</v>
      </c>
      <c r="M775" s="1" t="s">
        <v>6085</v>
      </c>
      <c r="N775" s="4">
        <v>91800</v>
      </c>
    </row>
    <row r="776" spans="1:14" x14ac:dyDescent="0.25">
      <c r="A776" s="1">
        <f>IFERROR(RANK(B776, $B$2:$B$1003,1)+COUNTIF(B$1:B775, B776),"")</f>
        <v>654</v>
      </c>
      <c r="B776" s="1">
        <f>IFERROR(SEARCH(SearchComplete!$C$4,C776),"")</f>
        <v>8</v>
      </c>
      <c r="C776" s="1" t="s">
        <v>6086</v>
      </c>
      <c r="D776" s="1" t="s">
        <v>6087</v>
      </c>
      <c r="E776" s="1" t="s">
        <v>6088</v>
      </c>
      <c r="F776" s="1" t="s">
        <v>1764</v>
      </c>
      <c r="G776" s="1" t="s">
        <v>614</v>
      </c>
      <c r="H776" s="1" t="s">
        <v>523</v>
      </c>
      <c r="I776" s="1">
        <v>60639</v>
      </c>
      <c r="J776" s="1" t="s">
        <v>6089</v>
      </c>
      <c r="K776" s="1" t="s">
        <v>6090</v>
      </c>
      <c r="L776" s="1" t="s">
        <v>6091</v>
      </c>
      <c r="M776" s="1" t="s">
        <v>6092</v>
      </c>
      <c r="N776" s="4">
        <v>46200</v>
      </c>
    </row>
    <row r="777" spans="1:14" x14ac:dyDescent="0.25">
      <c r="A777" s="1">
        <f>IFERROR(RANK(B777, $B$2:$B$1003,1)+COUNTIF(B$1:B776, B777),"")</f>
        <v>513</v>
      </c>
      <c r="B777" s="1">
        <f>IFERROR(SEARCH(SearchComplete!$C$4,C777),"")</f>
        <v>5</v>
      </c>
      <c r="C777" s="1" t="s">
        <v>6093</v>
      </c>
      <c r="D777" s="1" t="s">
        <v>6094</v>
      </c>
      <c r="E777" s="1" t="s">
        <v>6095</v>
      </c>
      <c r="F777" s="1" t="s">
        <v>6096</v>
      </c>
      <c r="G777" s="1" t="s">
        <v>1464</v>
      </c>
      <c r="H777" s="1" t="s">
        <v>261</v>
      </c>
      <c r="I777" s="1">
        <v>11106</v>
      </c>
      <c r="J777" s="1" t="s">
        <v>6097</v>
      </c>
      <c r="K777" s="1" t="s">
        <v>6098</v>
      </c>
      <c r="L777" s="1" t="s">
        <v>6099</v>
      </c>
      <c r="M777" s="1" t="s">
        <v>6100</v>
      </c>
      <c r="N777" s="4">
        <v>577700</v>
      </c>
    </row>
    <row r="778" spans="1:14" x14ac:dyDescent="0.25">
      <c r="A778" s="1">
        <f>IFERROR(RANK(B778, $B$2:$B$1003,1)+COUNTIF(B$1:B777, B778),"")</f>
        <v>379</v>
      </c>
      <c r="B778" s="1">
        <f>IFERROR(SEARCH(SearchComplete!$C$4,C778),"")</f>
        <v>3</v>
      </c>
      <c r="C778" s="1" t="s">
        <v>6101</v>
      </c>
      <c r="D778" s="1" t="s">
        <v>6102</v>
      </c>
      <c r="E778" s="1" t="s">
        <v>6103</v>
      </c>
      <c r="F778" s="1" t="s">
        <v>6104</v>
      </c>
      <c r="G778" s="1" t="s">
        <v>1464</v>
      </c>
      <c r="H778" s="1" t="s">
        <v>261</v>
      </c>
      <c r="I778" s="1">
        <v>11101</v>
      </c>
      <c r="J778" s="1" t="s">
        <v>6105</v>
      </c>
      <c r="K778" s="1" t="s">
        <v>6106</v>
      </c>
      <c r="L778" s="1" t="s">
        <v>6107</v>
      </c>
      <c r="M778" s="1" t="s">
        <v>6108</v>
      </c>
      <c r="N778" s="4">
        <v>981500</v>
      </c>
    </row>
    <row r="779" spans="1:14" x14ac:dyDescent="0.25">
      <c r="A779" s="1">
        <f>IFERROR(RANK(B779, $B$2:$B$1003,1)+COUNTIF(B$1:B778, B779),"")</f>
        <v>275</v>
      </c>
      <c r="B779" s="1">
        <f>IFERROR(SEARCH(SearchComplete!$C$4,C779),"")</f>
        <v>2</v>
      </c>
      <c r="C779" s="1" t="s">
        <v>6109</v>
      </c>
      <c r="D779" s="1" t="s">
        <v>6110</v>
      </c>
      <c r="E779" s="1" t="s">
        <v>6111</v>
      </c>
      <c r="F779" s="1" t="s">
        <v>259</v>
      </c>
      <c r="G779" s="1" t="s">
        <v>260</v>
      </c>
      <c r="H779" s="1" t="s">
        <v>261</v>
      </c>
      <c r="I779" s="1">
        <v>11223</v>
      </c>
      <c r="J779" s="1" t="s">
        <v>6112</v>
      </c>
      <c r="K779" s="1" t="s">
        <v>6113</v>
      </c>
      <c r="L779" s="1" t="s">
        <v>6114</v>
      </c>
      <c r="M779" s="1" t="s">
        <v>6115</v>
      </c>
      <c r="N779" s="4">
        <v>639400</v>
      </c>
    </row>
    <row r="780" spans="1:14" x14ac:dyDescent="0.25">
      <c r="A780" s="1" t="str">
        <f>IFERROR(RANK(B780, $B$2:$B$1003,1)+COUNTIF(B$1:B779, B780),"")</f>
        <v/>
      </c>
      <c r="B780" s="1" t="str">
        <f>IFERROR(SEARCH(SearchComplete!$C$4,C780),"")</f>
        <v/>
      </c>
      <c r="C780" s="1" t="s">
        <v>6116</v>
      </c>
      <c r="D780" s="1" t="s">
        <v>6117</v>
      </c>
      <c r="E780" s="1" t="s">
        <v>6118</v>
      </c>
      <c r="F780" s="1" t="s">
        <v>6119</v>
      </c>
      <c r="G780" s="1" t="s">
        <v>5158</v>
      </c>
      <c r="H780" s="1" t="s">
        <v>2013</v>
      </c>
      <c r="I780" s="1">
        <v>89102</v>
      </c>
      <c r="J780" s="1" t="s">
        <v>6120</v>
      </c>
      <c r="K780" s="1" t="s">
        <v>6121</v>
      </c>
      <c r="L780" s="1" t="s">
        <v>6122</v>
      </c>
      <c r="M780" s="1" t="s">
        <v>6123</v>
      </c>
      <c r="N780" s="4">
        <v>694400</v>
      </c>
    </row>
    <row r="781" spans="1:14" x14ac:dyDescent="0.25">
      <c r="A781" s="1">
        <f>IFERROR(RANK(B781, $B$2:$B$1003,1)+COUNTIF(B$1:B780, B781),"")</f>
        <v>380</v>
      </c>
      <c r="B781" s="1">
        <f>IFERROR(SEARCH(SearchComplete!$C$4,C781),"")</f>
        <v>3</v>
      </c>
      <c r="C781" s="1" t="s">
        <v>6124</v>
      </c>
      <c r="D781" s="1" t="s">
        <v>6125</v>
      </c>
      <c r="E781" s="1" t="s">
        <v>6126</v>
      </c>
      <c r="F781" s="1" t="s">
        <v>6127</v>
      </c>
      <c r="G781" s="1" t="s">
        <v>1161</v>
      </c>
      <c r="H781" s="1" t="s">
        <v>287</v>
      </c>
      <c r="I781" s="1">
        <v>15216</v>
      </c>
      <c r="J781" s="1" t="s">
        <v>6128</v>
      </c>
      <c r="K781" s="1" t="s">
        <v>6129</v>
      </c>
      <c r="L781" s="1" t="s">
        <v>6130</v>
      </c>
      <c r="M781" s="1" t="s">
        <v>6131</v>
      </c>
      <c r="N781" s="4">
        <v>633200</v>
      </c>
    </row>
    <row r="782" spans="1:14" x14ac:dyDescent="0.25">
      <c r="A782" s="1" t="str">
        <f>IFERROR(RANK(B782, $B$2:$B$1003,1)+COUNTIF(B$1:B781, B782),"")</f>
        <v/>
      </c>
      <c r="B782" s="1" t="str">
        <f>IFERROR(SEARCH(SearchComplete!$C$4,C782),"")</f>
        <v/>
      </c>
      <c r="C782" s="1" t="s">
        <v>6132</v>
      </c>
      <c r="D782" s="1" t="s">
        <v>6133</v>
      </c>
      <c r="E782" s="1" t="s">
        <v>6134</v>
      </c>
      <c r="F782" s="1" t="s">
        <v>2076</v>
      </c>
      <c r="G782" s="1" t="s">
        <v>1284</v>
      </c>
      <c r="H782" s="1" t="s">
        <v>196</v>
      </c>
      <c r="I782" s="1">
        <v>7105</v>
      </c>
      <c r="J782" s="1" t="s">
        <v>6135</v>
      </c>
      <c r="K782" s="1" t="s">
        <v>6136</v>
      </c>
      <c r="L782" s="1" t="s">
        <v>6137</v>
      </c>
      <c r="M782" s="1" t="s">
        <v>6138</v>
      </c>
      <c r="N782" s="4">
        <v>377300</v>
      </c>
    </row>
    <row r="783" spans="1:14" x14ac:dyDescent="0.25">
      <c r="A783" s="1">
        <f>IFERROR(RANK(B783, $B$2:$B$1003,1)+COUNTIF(B$1:B782, B783),"")</f>
        <v>276</v>
      </c>
      <c r="B783" s="1">
        <f>IFERROR(SEARCH(SearchComplete!$C$4,C783),"")</f>
        <v>2</v>
      </c>
      <c r="C783" s="1" t="s">
        <v>6139</v>
      </c>
      <c r="D783" s="1" t="s">
        <v>6140</v>
      </c>
      <c r="E783" s="1" t="s">
        <v>6141</v>
      </c>
      <c r="F783" s="1" t="s">
        <v>1839</v>
      </c>
      <c r="G783" s="1" t="s">
        <v>1839</v>
      </c>
      <c r="H783" s="1" t="s">
        <v>196</v>
      </c>
      <c r="I783" s="1">
        <v>7083</v>
      </c>
      <c r="J783" s="1" t="s">
        <v>6142</v>
      </c>
      <c r="K783" s="1" t="s">
        <v>6143</v>
      </c>
      <c r="L783" s="1" t="s">
        <v>6144</v>
      </c>
      <c r="M783" s="1" t="s">
        <v>6145</v>
      </c>
      <c r="N783" s="4">
        <v>873800</v>
      </c>
    </row>
    <row r="784" spans="1:14" x14ac:dyDescent="0.25">
      <c r="A784" s="1">
        <f>IFERROR(RANK(B784, $B$2:$B$1003,1)+COUNTIF(B$1:B783, B784),"")</f>
        <v>655</v>
      </c>
      <c r="B784" s="1">
        <f>IFERROR(SEARCH(SearchComplete!$C$4,C784),"")</f>
        <v>8</v>
      </c>
      <c r="C784" s="1" t="s">
        <v>6146</v>
      </c>
      <c r="D784" s="1" t="s">
        <v>6147</v>
      </c>
      <c r="E784" s="1" t="s">
        <v>6148</v>
      </c>
      <c r="F784" s="1" t="s">
        <v>313</v>
      </c>
      <c r="G784" s="1" t="s">
        <v>313</v>
      </c>
      <c r="H784" s="1" t="s">
        <v>196</v>
      </c>
      <c r="I784" s="1">
        <v>8846</v>
      </c>
      <c r="J784" s="1" t="s">
        <v>6149</v>
      </c>
      <c r="K784" s="1" t="s">
        <v>6150</v>
      </c>
      <c r="L784" s="1" t="s">
        <v>6151</v>
      </c>
      <c r="M784" s="1" t="s">
        <v>6152</v>
      </c>
      <c r="N784" s="4">
        <v>599200</v>
      </c>
    </row>
    <row r="785" spans="1:14" x14ac:dyDescent="0.25">
      <c r="A785" s="1">
        <f>IFERROR(RANK(B785, $B$2:$B$1003,1)+COUNTIF(B$1:B784, B785),"")</f>
        <v>687</v>
      </c>
      <c r="B785" s="1">
        <f>IFERROR(SEARCH(SearchComplete!$C$4,C785),"")</f>
        <v>9</v>
      </c>
      <c r="C785" s="1" t="s">
        <v>6153</v>
      </c>
      <c r="D785" s="1" t="s">
        <v>6154</v>
      </c>
      <c r="E785" s="1" t="s">
        <v>6155</v>
      </c>
      <c r="F785" s="1" t="s">
        <v>5693</v>
      </c>
      <c r="G785" s="1" t="s">
        <v>5694</v>
      </c>
      <c r="H785" s="1" t="s">
        <v>92</v>
      </c>
      <c r="I785" s="1">
        <v>49120</v>
      </c>
      <c r="J785" s="1" t="s">
        <v>6156</v>
      </c>
      <c r="K785" s="1" t="s">
        <v>6157</v>
      </c>
      <c r="L785" s="1" t="s">
        <v>6158</v>
      </c>
      <c r="M785" s="1" t="s">
        <v>6159</v>
      </c>
      <c r="N785" s="4">
        <v>652600</v>
      </c>
    </row>
    <row r="786" spans="1:14" x14ac:dyDescent="0.25">
      <c r="A786" s="1" t="str">
        <f>IFERROR(RANK(B786, $B$2:$B$1003,1)+COUNTIF(B$1:B785, B786),"")</f>
        <v/>
      </c>
      <c r="B786" s="1" t="str">
        <f>IFERROR(SEARCH(SearchComplete!$C$4,C786),"")</f>
        <v/>
      </c>
      <c r="C786" s="1" t="s">
        <v>6160</v>
      </c>
      <c r="D786" s="1" t="s">
        <v>6161</v>
      </c>
      <c r="E786" s="1" t="s">
        <v>6162</v>
      </c>
      <c r="F786" s="1" t="s">
        <v>5217</v>
      </c>
      <c r="G786" s="1" t="s">
        <v>409</v>
      </c>
      <c r="H786" s="1" t="s">
        <v>63</v>
      </c>
      <c r="I786" s="1">
        <v>2125</v>
      </c>
      <c r="J786" s="1" t="s">
        <v>6163</v>
      </c>
      <c r="K786" s="1" t="s">
        <v>6164</v>
      </c>
      <c r="L786" s="1" t="s">
        <v>6165</v>
      </c>
      <c r="M786" s="1" t="s">
        <v>6166</v>
      </c>
      <c r="N786" s="4">
        <v>135700</v>
      </c>
    </row>
    <row r="787" spans="1:14" x14ac:dyDescent="0.25">
      <c r="A787" s="1">
        <f>IFERROR(RANK(B787, $B$2:$B$1003,1)+COUNTIF(B$1:B786, B787),"")</f>
        <v>439</v>
      </c>
      <c r="B787" s="1">
        <f>IFERROR(SEARCH(SearchComplete!$C$4,C787),"")</f>
        <v>4</v>
      </c>
      <c r="C787" s="1" t="s">
        <v>6167</v>
      </c>
      <c r="D787" s="1" t="s">
        <v>6168</v>
      </c>
      <c r="E787" s="1" t="s">
        <v>6169</v>
      </c>
      <c r="F787" s="1" t="s">
        <v>433</v>
      </c>
      <c r="G787" s="1" t="s">
        <v>433</v>
      </c>
      <c r="H787" s="1" t="s">
        <v>287</v>
      </c>
      <c r="I787" s="1">
        <v>19137</v>
      </c>
      <c r="J787" s="1" t="s">
        <v>6170</v>
      </c>
      <c r="K787" s="1" t="s">
        <v>6171</v>
      </c>
      <c r="L787" s="1" t="s">
        <v>6172</v>
      </c>
      <c r="M787" s="1" t="s">
        <v>6173</v>
      </c>
      <c r="N787" s="4">
        <v>658500</v>
      </c>
    </row>
    <row r="788" spans="1:14" x14ac:dyDescent="0.25">
      <c r="A788" s="1">
        <f>IFERROR(RANK(B788, $B$2:$B$1003,1)+COUNTIF(B$1:B787, B788),"")</f>
        <v>619</v>
      </c>
      <c r="B788" s="1">
        <f>IFERROR(SEARCH(SearchComplete!$C$4,C788),"")</f>
        <v>7</v>
      </c>
      <c r="C788" s="1" t="s">
        <v>6174</v>
      </c>
      <c r="D788" s="1" t="s">
        <v>6175</v>
      </c>
      <c r="E788" s="1" t="s">
        <v>6176</v>
      </c>
      <c r="F788" s="1" t="s">
        <v>6177</v>
      </c>
      <c r="G788" s="1" t="s">
        <v>6177</v>
      </c>
      <c r="H788" s="1" t="s">
        <v>109</v>
      </c>
      <c r="I788" s="1">
        <v>78611</v>
      </c>
      <c r="J788" s="1" t="s">
        <v>6178</v>
      </c>
      <c r="K788" s="1" t="s">
        <v>6179</v>
      </c>
      <c r="L788" s="1" t="s">
        <v>6180</v>
      </c>
      <c r="M788" s="1" t="s">
        <v>6181</v>
      </c>
      <c r="N788" s="4">
        <v>179000</v>
      </c>
    </row>
    <row r="789" spans="1:14" x14ac:dyDescent="0.25">
      <c r="A789" s="1">
        <f>IFERROR(RANK(B789, $B$2:$B$1003,1)+COUNTIF(B$1:B788, B789),"")</f>
        <v>277</v>
      </c>
      <c r="B789" s="1">
        <f>IFERROR(SEARCH(SearchComplete!$C$4,C789),"")</f>
        <v>2</v>
      </c>
      <c r="C789" s="1" t="s">
        <v>6182</v>
      </c>
      <c r="D789" s="1" t="s">
        <v>6183</v>
      </c>
      <c r="E789" s="1" t="s">
        <v>6184</v>
      </c>
      <c r="F789" s="1" t="s">
        <v>790</v>
      </c>
      <c r="G789" s="1" t="s">
        <v>790</v>
      </c>
      <c r="H789" s="1" t="s">
        <v>158</v>
      </c>
      <c r="I789" s="1">
        <v>80216</v>
      </c>
      <c r="J789" s="1" t="s">
        <v>6185</v>
      </c>
      <c r="K789" s="1" t="s">
        <v>6186</v>
      </c>
      <c r="L789" s="1" t="s">
        <v>6187</v>
      </c>
      <c r="M789" s="1" t="s">
        <v>6188</v>
      </c>
      <c r="N789" s="4">
        <v>28000</v>
      </c>
    </row>
    <row r="790" spans="1:14" x14ac:dyDescent="0.25">
      <c r="A790" s="1">
        <f>IFERROR(RANK(B790, $B$2:$B$1003,1)+COUNTIF(B$1:B789, B790),"")</f>
        <v>620</v>
      </c>
      <c r="B790" s="1">
        <f>IFERROR(SEARCH(SearchComplete!$C$4,C790),"")</f>
        <v>7</v>
      </c>
      <c r="C790" s="1" t="s">
        <v>6189</v>
      </c>
      <c r="D790" s="1" t="s">
        <v>6190</v>
      </c>
      <c r="E790" s="1" t="s">
        <v>6191</v>
      </c>
      <c r="F790" s="1" t="s">
        <v>1989</v>
      </c>
      <c r="G790" s="1" t="s">
        <v>1989</v>
      </c>
      <c r="H790" s="1" t="s">
        <v>261</v>
      </c>
      <c r="I790" s="1">
        <v>10019</v>
      </c>
      <c r="J790" s="1" t="s">
        <v>6192</v>
      </c>
      <c r="K790" s="1" t="s">
        <v>6193</v>
      </c>
      <c r="L790" s="1" t="s">
        <v>6194</v>
      </c>
      <c r="M790" s="1" t="s">
        <v>6195</v>
      </c>
      <c r="N790" s="4">
        <v>21900</v>
      </c>
    </row>
    <row r="791" spans="1:14" x14ac:dyDescent="0.25">
      <c r="A791" s="1">
        <f>IFERROR(RANK(B791, $B$2:$B$1003,1)+COUNTIF(B$1:B790, B791),"")</f>
        <v>278</v>
      </c>
      <c r="B791" s="1">
        <f>IFERROR(SEARCH(SearchComplete!$C$4,C791),"")</f>
        <v>2</v>
      </c>
      <c r="C791" s="1" t="s">
        <v>6196</v>
      </c>
      <c r="D791" s="1" t="s">
        <v>6197</v>
      </c>
      <c r="E791" s="1" t="s">
        <v>6198</v>
      </c>
      <c r="F791" s="1" t="s">
        <v>433</v>
      </c>
      <c r="G791" s="1" t="s">
        <v>433</v>
      </c>
      <c r="H791" s="1" t="s">
        <v>287</v>
      </c>
      <c r="I791" s="1">
        <v>19129</v>
      </c>
      <c r="J791" s="1" t="s">
        <v>6199</v>
      </c>
      <c r="K791" s="1" t="s">
        <v>6200</v>
      </c>
      <c r="L791" s="1" t="s">
        <v>6201</v>
      </c>
      <c r="M791" s="1" t="s">
        <v>6202</v>
      </c>
      <c r="N791" s="4">
        <v>97900</v>
      </c>
    </row>
    <row r="792" spans="1:14" x14ac:dyDescent="0.25">
      <c r="A792" s="1">
        <f>IFERROR(RANK(B792, $B$2:$B$1003,1)+COUNTIF(B$1:B791, B792),"")</f>
        <v>279</v>
      </c>
      <c r="B792" s="1">
        <f>IFERROR(SEARCH(SearchComplete!$C$4,C792),"")</f>
        <v>2</v>
      </c>
      <c r="C792" s="1" t="s">
        <v>6203</v>
      </c>
      <c r="D792" s="1" t="s">
        <v>6204</v>
      </c>
      <c r="E792" s="1" t="s">
        <v>6205</v>
      </c>
      <c r="F792" s="1" t="s">
        <v>3061</v>
      </c>
      <c r="G792" s="1" t="s">
        <v>3062</v>
      </c>
      <c r="H792" s="1" t="s">
        <v>16</v>
      </c>
      <c r="I792" s="1">
        <v>94520</v>
      </c>
      <c r="J792" s="1" t="s">
        <v>6206</v>
      </c>
      <c r="K792" s="1" t="s">
        <v>6207</v>
      </c>
      <c r="L792" s="1" t="s">
        <v>6208</v>
      </c>
      <c r="M792" s="1" t="s">
        <v>6209</v>
      </c>
      <c r="N792" s="4">
        <v>768800</v>
      </c>
    </row>
    <row r="793" spans="1:14" x14ac:dyDescent="0.25">
      <c r="A793" s="1">
        <f>IFERROR(RANK(B793, $B$2:$B$1003,1)+COUNTIF(B$1:B792, B793),"")</f>
        <v>688</v>
      </c>
      <c r="B793" s="1">
        <f>IFERROR(SEARCH(SearchComplete!$C$4,C793),"")</f>
        <v>9</v>
      </c>
      <c r="C793" s="1" t="s">
        <v>6210</v>
      </c>
      <c r="D793" s="1" t="s">
        <v>6211</v>
      </c>
      <c r="E793" s="1" t="s">
        <v>6212</v>
      </c>
      <c r="F793" s="1" t="s">
        <v>1009</v>
      </c>
      <c r="G793" s="1" t="s">
        <v>242</v>
      </c>
      <c r="H793" s="1" t="s">
        <v>16</v>
      </c>
      <c r="I793" s="1">
        <v>92801</v>
      </c>
      <c r="J793" s="1" t="s">
        <v>6213</v>
      </c>
      <c r="K793" s="1" t="s">
        <v>6214</v>
      </c>
      <c r="L793" s="1" t="s">
        <v>6215</v>
      </c>
      <c r="M793" s="1" t="s">
        <v>6216</v>
      </c>
      <c r="N793" s="4">
        <v>689500</v>
      </c>
    </row>
    <row r="794" spans="1:14" x14ac:dyDescent="0.25">
      <c r="A794" s="1">
        <f>IFERROR(RANK(B794, $B$2:$B$1003,1)+COUNTIF(B$1:B793, B794),"")</f>
        <v>280</v>
      </c>
      <c r="B794" s="1">
        <f>IFERROR(SEARCH(SearchComplete!$C$4,C794),"")</f>
        <v>2</v>
      </c>
      <c r="C794" s="1" t="s">
        <v>6217</v>
      </c>
      <c r="D794" s="1" t="s">
        <v>6218</v>
      </c>
      <c r="E794" s="1" t="s">
        <v>6219</v>
      </c>
      <c r="F794" s="1" t="s">
        <v>3453</v>
      </c>
      <c r="G794" s="1" t="s">
        <v>3454</v>
      </c>
      <c r="H794" s="1" t="s">
        <v>109</v>
      </c>
      <c r="I794" s="1">
        <v>78041</v>
      </c>
      <c r="J794" s="1" t="s">
        <v>6220</v>
      </c>
      <c r="K794" s="1" t="s">
        <v>6221</v>
      </c>
      <c r="L794" s="1" t="s">
        <v>6222</v>
      </c>
      <c r="M794" s="1" t="s">
        <v>6223</v>
      </c>
      <c r="N794" s="4">
        <v>766100</v>
      </c>
    </row>
    <row r="795" spans="1:14" x14ac:dyDescent="0.25">
      <c r="A795" s="1">
        <f>IFERROR(RANK(B795, $B$2:$B$1003,1)+COUNTIF(B$1:B794, B795),"")</f>
        <v>621</v>
      </c>
      <c r="B795" s="1">
        <f>IFERROR(SEARCH(SearchComplete!$C$4,C795),"")</f>
        <v>7</v>
      </c>
      <c r="C795" s="1" t="s">
        <v>6224</v>
      </c>
      <c r="D795" s="1" t="s">
        <v>6225</v>
      </c>
      <c r="E795" s="1" t="s">
        <v>6226</v>
      </c>
      <c r="F795" s="1" t="s">
        <v>790</v>
      </c>
      <c r="G795" s="1" t="s">
        <v>790</v>
      </c>
      <c r="H795" s="1" t="s">
        <v>158</v>
      </c>
      <c r="I795" s="1">
        <v>80205</v>
      </c>
      <c r="J795" s="1" t="s">
        <v>6227</v>
      </c>
      <c r="K795" s="1" t="s">
        <v>6228</v>
      </c>
      <c r="L795" s="1" t="s">
        <v>6229</v>
      </c>
      <c r="M795" s="1" t="s">
        <v>6230</v>
      </c>
      <c r="N795" s="4">
        <v>34200</v>
      </c>
    </row>
    <row r="796" spans="1:14" x14ac:dyDescent="0.25">
      <c r="A796" s="1" t="str">
        <f>IFERROR(RANK(B796, $B$2:$B$1003,1)+COUNTIF(B$1:B795, B796),"")</f>
        <v/>
      </c>
      <c r="B796" s="1" t="str">
        <f>IFERROR(SEARCH(SearchComplete!$C$4,C796),"")</f>
        <v/>
      </c>
      <c r="C796" s="1" t="s">
        <v>6231</v>
      </c>
      <c r="D796" s="1" t="s">
        <v>6232</v>
      </c>
      <c r="E796" s="1" t="s">
        <v>6233</v>
      </c>
      <c r="F796" s="1" t="s">
        <v>846</v>
      </c>
      <c r="G796" s="1" t="s">
        <v>6234</v>
      </c>
      <c r="H796" s="1" t="s">
        <v>1261</v>
      </c>
      <c r="I796" s="1">
        <v>22309</v>
      </c>
      <c r="J796" s="1" t="s">
        <v>6235</v>
      </c>
      <c r="K796" s="1" t="s">
        <v>6236</v>
      </c>
      <c r="L796" s="1" t="s">
        <v>6237</v>
      </c>
      <c r="M796" s="1" t="s">
        <v>6238</v>
      </c>
      <c r="N796" s="4">
        <v>416200</v>
      </c>
    </row>
    <row r="797" spans="1:14" x14ac:dyDescent="0.25">
      <c r="A797" s="1">
        <f>IFERROR(RANK(B797, $B$2:$B$1003,1)+COUNTIF(B$1:B796, B797),"")</f>
        <v>514</v>
      </c>
      <c r="B797" s="1">
        <f>IFERROR(SEARCH(SearchComplete!$C$4,C797),"")</f>
        <v>5</v>
      </c>
      <c r="C797" s="1" t="s">
        <v>6239</v>
      </c>
      <c r="D797" s="1" t="s">
        <v>6240</v>
      </c>
      <c r="E797" s="1" t="s">
        <v>6241</v>
      </c>
      <c r="F797" s="1" t="s">
        <v>6242</v>
      </c>
      <c r="G797" s="1" t="s">
        <v>242</v>
      </c>
      <c r="H797" s="1" t="s">
        <v>16</v>
      </c>
      <c r="I797" s="1">
        <v>92626</v>
      </c>
      <c r="J797" s="1" t="s">
        <v>6243</v>
      </c>
      <c r="K797" s="1" t="s">
        <v>6244</v>
      </c>
      <c r="L797" s="1" t="s">
        <v>6245</v>
      </c>
      <c r="M797" s="1" t="s">
        <v>6246</v>
      </c>
      <c r="N797" s="4">
        <v>239200</v>
      </c>
    </row>
    <row r="798" spans="1:14" x14ac:dyDescent="0.25">
      <c r="A798" s="1">
        <f>IFERROR(RANK(B798, $B$2:$B$1003,1)+COUNTIF(B$1:B797, B798),"")</f>
        <v>381</v>
      </c>
      <c r="B798" s="1">
        <f>IFERROR(SEARCH(SearchComplete!$C$4,C798),"")</f>
        <v>3</v>
      </c>
      <c r="C798" s="1" t="s">
        <v>6247</v>
      </c>
      <c r="D798" s="1" t="s">
        <v>6248</v>
      </c>
      <c r="E798" s="1" t="s">
        <v>6249</v>
      </c>
      <c r="F798" s="1" t="s">
        <v>3087</v>
      </c>
      <c r="G798" s="1" t="s">
        <v>205</v>
      </c>
      <c r="H798" s="1" t="s">
        <v>16</v>
      </c>
      <c r="I798" s="1">
        <v>91304</v>
      </c>
      <c r="J798" s="1" t="s">
        <v>6250</v>
      </c>
      <c r="K798" s="1" t="s">
        <v>6251</v>
      </c>
      <c r="L798" s="1" t="s">
        <v>6252</v>
      </c>
      <c r="M798" s="1" t="s">
        <v>6253</v>
      </c>
      <c r="N798" s="4">
        <v>334600</v>
      </c>
    </row>
    <row r="799" spans="1:14" x14ac:dyDescent="0.25">
      <c r="A799" s="1">
        <f>IFERROR(RANK(B799, $B$2:$B$1003,1)+COUNTIF(B$1:B798, B799),"")</f>
        <v>758</v>
      </c>
      <c r="B799" s="1">
        <f>IFERROR(SEARCH(SearchComplete!$C$4,C799),"")</f>
        <v>12</v>
      </c>
      <c r="C799" s="1" t="s">
        <v>6254</v>
      </c>
      <c r="D799" s="1" t="s">
        <v>6255</v>
      </c>
      <c r="E799" s="1" t="s">
        <v>6256</v>
      </c>
      <c r="F799" s="1" t="s">
        <v>6257</v>
      </c>
      <c r="G799" s="1" t="s">
        <v>6258</v>
      </c>
      <c r="H799" s="1" t="s">
        <v>16</v>
      </c>
      <c r="I799" s="1">
        <v>95404</v>
      </c>
      <c r="J799" s="1" t="s">
        <v>6259</v>
      </c>
      <c r="K799" s="1" t="s">
        <v>6260</v>
      </c>
      <c r="L799" s="1" t="s">
        <v>6261</v>
      </c>
      <c r="M799" s="1" t="s">
        <v>6262</v>
      </c>
      <c r="N799" s="4">
        <v>391000</v>
      </c>
    </row>
    <row r="800" spans="1:14" x14ac:dyDescent="0.25">
      <c r="A800" s="1" t="str">
        <f>IFERROR(RANK(B800, $B$2:$B$1003,1)+COUNTIF(B$1:B799, B800),"")</f>
        <v/>
      </c>
      <c r="B800" s="1" t="str">
        <f>IFERROR(SEARCH(SearchComplete!$C$4,C800),"")</f>
        <v/>
      </c>
      <c r="C800" s="1" t="s">
        <v>6263</v>
      </c>
      <c r="D800" s="1" t="s">
        <v>6264</v>
      </c>
      <c r="E800" s="1" t="s">
        <v>6265</v>
      </c>
      <c r="F800" s="1" t="s">
        <v>1545</v>
      </c>
      <c r="G800" s="1" t="s">
        <v>205</v>
      </c>
      <c r="H800" s="1" t="s">
        <v>16</v>
      </c>
      <c r="I800" s="1">
        <v>90232</v>
      </c>
      <c r="J800" s="1" t="s">
        <v>6266</v>
      </c>
      <c r="K800" s="1" t="s">
        <v>6267</v>
      </c>
      <c r="L800" s="1" t="s">
        <v>6268</v>
      </c>
      <c r="M800" s="1" t="s">
        <v>6269</v>
      </c>
      <c r="N800" s="4">
        <v>467700</v>
      </c>
    </row>
    <row r="801" spans="1:14" x14ac:dyDescent="0.25">
      <c r="A801" s="1">
        <f>IFERROR(RANK(B801, $B$2:$B$1003,1)+COUNTIF(B$1:B800, B801),"")</f>
        <v>622</v>
      </c>
      <c r="B801" s="1">
        <f>IFERROR(SEARCH(SearchComplete!$C$4,C801),"")</f>
        <v>7</v>
      </c>
      <c r="C801" s="1" t="s">
        <v>6270</v>
      </c>
      <c r="D801" s="1" t="s">
        <v>6271</v>
      </c>
      <c r="E801" s="1" t="s">
        <v>6272</v>
      </c>
      <c r="F801" s="1" t="s">
        <v>1989</v>
      </c>
      <c r="G801" s="1" t="s">
        <v>1989</v>
      </c>
      <c r="H801" s="1" t="s">
        <v>261</v>
      </c>
      <c r="I801" s="1">
        <v>10010</v>
      </c>
      <c r="J801" s="1" t="s">
        <v>6273</v>
      </c>
      <c r="K801" s="1" t="s">
        <v>6274</v>
      </c>
      <c r="L801" s="1" t="s">
        <v>6275</v>
      </c>
      <c r="M801" s="1" t="s">
        <v>6276</v>
      </c>
      <c r="N801" s="4">
        <v>311700</v>
      </c>
    </row>
    <row r="802" spans="1:14" x14ac:dyDescent="0.25">
      <c r="A802" s="1">
        <f>IFERROR(RANK(B802, $B$2:$B$1003,1)+COUNTIF(B$1:B801, B802),"")</f>
        <v>796</v>
      </c>
      <c r="B802" s="1">
        <f>IFERROR(SEARCH(SearchComplete!$C$4,C802),"")</f>
        <v>18</v>
      </c>
      <c r="C802" s="1" t="s">
        <v>6277</v>
      </c>
      <c r="D802" s="1" t="s">
        <v>6278</v>
      </c>
      <c r="E802" s="1" t="s">
        <v>6279</v>
      </c>
      <c r="F802" s="1" t="s">
        <v>6280</v>
      </c>
      <c r="G802" s="1" t="s">
        <v>6281</v>
      </c>
      <c r="H802" s="1" t="s">
        <v>26</v>
      </c>
      <c r="I802" s="1">
        <v>32536</v>
      </c>
      <c r="J802" s="1" t="s">
        <v>6282</v>
      </c>
      <c r="K802" s="1" t="s">
        <v>6283</v>
      </c>
      <c r="L802" s="1" t="s">
        <v>6284</v>
      </c>
      <c r="M802" s="1" t="s">
        <v>6285</v>
      </c>
      <c r="N802" s="4">
        <v>262400</v>
      </c>
    </row>
    <row r="803" spans="1:14" x14ac:dyDescent="0.25">
      <c r="A803" s="1">
        <f>IFERROR(RANK(B803, $B$2:$B$1003,1)+COUNTIF(B$1:B802, B803),"")</f>
        <v>281</v>
      </c>
      <c r="B803" s="1">
        <f>IFERROR(SEARCH(SearchComplete!$C$4,C803),"")</f>
        <v>2</v>
      </c>
      <c r="C803" s="1" t="s">
        <v>6286</v>
      </c>
      <c r="D803" s="1" t="s">
        <v>6287</v>
      </c>
      <c r="E803" s="1" t="s">
        <v>6288</v>
      </c>
      <c r="F803" s="1" t="s">
        <v>2309</v>
      </c>
      <c r="G803" s="1" t="s">
        <v>2310</v>
      </c>
      <c r="H803" s="1" t="s">
        <v>2311</v>
      </c>
      <c r="I803" s="1">
        <v>84115</v>
      </c>
      <c r="J803" s="1" t="s">
        <v>6289</v>
      </c>
      <c r="K803" s="1" t="s">
        <v>6290</v>
      </c>
      <c r="L803" s="1" t="s">
        <v>6291</v>
      </c>
      <c r="M803" s="1" t="s">
        <v>6292</v>
      </c>
      <c r="N803" s="4">
        <v>717700</v>
      </c>
    </row>
    <row r="804" spans="1:14" x14ac:dyDescent="0.25">
      <c r="A804" s="1" t="str">
        <f>IFERROR(RANK(B804, $B$2:$B$1003,1)+COUNTIF(B$1:B803, B804),"")</f>
        <v/>
      </c>
      <c r="B804" s="1" t="str">
        <f>IFERROR(SEARCH(SearchComplete!$C$4,C804),"")</f>
        <v/>
      </c>
      <c r="C804" s="1" t="s">
        <v>6293</v>
      </c>
      <c r="D804" s="1" t="s">
        <v>6294</v>
      </c>
      <c r="E804" s="1" t="s">
        <v>6295</v>
      </c>
      <c r="F804" s="1" t="s">
        <v>6296</v>
      </c>
      <c r="G804" s="1" t="s">
        <v>6297</v>
      </c>
      <c r="H804" s="1" t="s">
        <v>2678</v>
      </c>
      <c r="I804" s="1">
        <v>87110</v>
      </c>
      <c r="J804" s="1" t="s">
        <v>6298</v>
      </c>
      <c r="K804" s="1" t="s">
        <v>6299</v>
      </c>
      <c r="L804" s="1" t="s">
        <v>6300</v>
      </c>
      <c r="M804" s="1" t="s">
        <v>6301</v>
      </c>
      <c r="N804" s="4">
        <v>77500</v>
      </c>
    </row>
    <row r="805" spans="1:14" x14ac:dyDescent="0.25">
      <c r="A805" s="1" t="str">
        <f>IFERROR(RANK(B805, $B$2:$B$1003,1)+COUNTIF(B$1:B804, B805),"")</f>
        <v/>
      </c>
      <c r="B805" s="1" t="str">
        <f>IFERROR(SEARCH(SearchComplete!$C$4,C805),"")</f>
        <v/>
      </c>
      <c r="C805" s="1" t="s">
        <v>6302</v>
      </c>
      <c r="D805" s="1" t="s">
        <v>6303</v>
      </c>
      <c r="E805" s="1" t="s">
        <v>6304</v>
      </c>
      <c r="F805" s="1" t="s">
        <v>6305</v>
      </c>
      <c r="G805" s="1" t="s">
        <v>3070</v>
      </c>
      <c r="H805" s="1" t="s">
        <v>261</v>
      </c>
      <c r="I805" s="1">
        <v>13205</v>
      </c>
      <c r="J805" s="1" t="s">
        <v>6306</v>
      </c>
      <c r="K805" s="1" t="s">
        <v>6307</v>
      </c>
      <c r="L805" s="1" t="s">
        <v>6308</v>
      </c>
      <c r="M805" s="1" t="s">
        <v>6309</v>
      </c>
      <c r="N805" s="4">
        <v>48200</v>
      </c>
    </row>
    <row r="806" spans="1:14" x14ac:dyDescent="0.25">
      <c r="A806" s="1" t="str">
        <f>IFERROR(RANK(B806, $B$2:$B$1003,1)+COUNTIF(B$1:B805, B806),"")</f>
        <v/>
      </c>
      <c r="B806" s="1" t="str">
        <f>IFERROR(SEARCH(SearchComplete!$C$4,C806),"")</f>
        <v/>
      </c>
      <c r="C806" s="1" t="s">
        <v>6310</v>
      </c>
      <c r="D806" s="1" t="s">
        <v>6311</v>
      </c>
      <c r="E806" s="1" t="s">
        <v>6312</v>
      </c>
      <c r="F806" s="1" t="s">
        <v>6313</v>
      </c>
      <c r="G806" s="1" t="s">
        <v>6313</v>
      </c>
      <c r="H806" s="1" t="s">
        <v>92</v>
      </c>
      <c r="I806" s="1">
        <v>48607</v>
      </c>
      <c r="J806" s="1" t="s">
        <v>6314</v>
      </c>
      <c r="K806" s="1" t="s">
        <v>6315</v>
      </c>
      <c r="L806" s="1" t="s">
        <v>6316</v>
      </c>
      <c r="M806" s="1" t="s">
        <v>6317</v>
      </c>
      <c r="N806" s="4">
        <v>948600</v>
      </c>
    </row>
    <row r="807" spans="1:14" x14ac:dyDescent="0.25">
      <c r="A807" s="1">
        <f>IFERROR(RANK(B807, $B$2:$B$1003,1)+COUNTIF(B$1:B806, B807),"")</f>
        <v>282</v>
      </c>
      <c r="B807" s="1">
        <f>IFERROR(SEARCH(SearchComplete!$C$4,C807),"")</f>
        <v>2</v>
      </c>
      <c r="C807" s="1" t="s">
        <v>6318</v>
      </c>
      <c r="D807" s="1" t="s">
        <v>6319</v>
      </c>
      <c r="E807" s="1" t="s">
        <v>6320</v>
      </c>
      <c r="F807" s="1" t="s">
        <v>205</v>
      </c>
      <c r="G807" s="1" t="s">
        <v>205</v>
      </c>
      <c r="H807" s="1" t="s">
        <v>16</v>
      </c>
      <c r="I807" s="1">
        <v>90023</v>
      </c>
      <c r="J807" s="1" t="s">
        <v>6321</v>
      </c>
      <c r="K807" s="1" t="s">
        <v>6322</v>
      </c>
      <c r="L807" s="1" t="s">
        <v>6323</v>
      </c>
      <c r="M807" s="1" t="s">
        <v>6324</v>
      </c>
      <c r="N807" s="4">
        <v>951100</v>
      </c>
    </row>
    <row r="808" spans="1:14" x14ac:dyDescent="0.25">
      <c r="A808" s="1">
        <f>IFERROR(RANK(B808, $B$2:$B$1003,1)+COUNTIF(B$1:B807, B808),"")</f>
        <v>382</v>
      </c>
      <c r="B808" s="1">
        <f>IFERROR(SEARCH(SearchComplete!$C$4,C808),"")</f>
        <v>3</v>
      </c>
      <c r="C808" s="1" t="s">
        <v>6325</v>
      </c>
      <c r="D808" s="1" t="s">
        <v>6326</v>
      </c>
      <c r="E808" s="1" t="s">
        <v>6327</v>
      </c>
      <c r="F808" s="1" t="s">
        <v>6328</v>
      </c>
      <c r="G808" s="1" t="s">
        <v>333</v>
      </c>
      <c r="H808" s="1" t="s">
        <v>16</v>
      </c>
      <c r="I808" s="1">
        <v>95070</v>
      </c>
      <c r="J808" s="1" t="s">
        <v>6329</v>
      </c>
      <c r="K808" s="1" t="s">
        <v>6330</v>
      </c>
      <c r="L808" s="1" t="s">
        <v>6331</v>
      </c>
      <c r="M808" s="1" t="s">
        <v>6332</v>
      </c>
      <c r="N808" s="4">
        <v>304100</v>
      </c>
    </row>
    <row r="809" spans="1:14" x14ac:dyDescent="0.25">
      <c r="A809" s="1" t="str">
        <f>IFERROR(RANK(B809, $B$2:$B$1003,1)+COUNTIF(B$1:B808, B809),"")</f>
        <v/>
      </c>
      <c r="B809" s="1" t="str">
        <f>IFERROR(SEARCH(SearchComplete!$C$4,C809),"")</f>
        <v/>
      </c>
      <c r="C809" s="1" t="s">
        <v>6333</v>
      </c>
      <c r="D809" s="1" t="s">
        <v>6334</v>
      </c>
      <c r="E809" s="1" t="s">
        <v>6335</v>
      </c>
      <c r="F809" s="1" t="s">
        <v>1989</v>
      </c>
      <c r="G809" s="1" t="s">
        <v>1989</v>
      </c>
      <c r="H809" s="1" t="s">
        <v>261</v>
      </c>
      <c r="I809" s="1">
        <v>10018</v>
      </c>
      <c r="J809" s="1" t="s">
        <v>6336</v>
      </c>
      <c r="K809" s="1" t="s">
        <v>6337</v>
      </c>
      <c r="L809" s="1" t="s">
        <v>6338</v>
      </c>
      <c r="M809" s="1" t="s">
        <v>6339</v>
      </c>
      <c r="N809" s="4">
        <v>776600</v>
      </c>
    </row>
    <row r="810" spans="1:14" x14ac:dyDescent="0.25">
      <c r="A810" s="1">
        <f>IFERROR(RANK(B810, $B$2:$B$1003,1)+COUNTIF(B$1:B809, B810),"")</f>
        <v>689</v>
      </c>
      <c r="B810" s="1">
        <f>IFERROR(SEARCH(SearchComplete!$C$4,C810),"")</f>
        <v>9</v>
      </c>
      <c r="C810" s="1" t="s">
        <v>6340</v>
      </c>
      <c r="D810" s="1" t="s">
        <v>6341</v>
      </c>
      <c r="E810" s="1" t="s">
        <v>6342</v>
      </c>
      <c r="F810" s="1" t="s">
        <v>4066</v>
      </c>
      <c r="G810" s="1" t="s">
        <v>4066</v>
      </c>
      <c r="H810" s="1" t="s">
        <v>16</v>
      </c>
      <c r="I810" s="1">
        <v>93704</v>
      </c>
      <c r="J810" s="1" t="s">
        <v>6343</v>
      </c>
      <c r="K810" s="1" t="s">
        <v>6344</v>
      </c>
      <c r="L810" s="1" t="s">
        <v>6345</v>
      </c>
      <c r="M810" s="1" t="s">
        <v>6346</v>
      </c>
      <c r="N810" s="4">
        <v>26900</v>
      </c>
    </row>
    <row r="811" spans="1:14" x14ac:dyDescent="0.25">
      <c r="A811" s="1">
        <f>IFERROR(RANK(B811, $B$2:$B$1003,1)+COUNTIF(B$1:B810, B811),"")</f>
        <v>740</v>
      </c>
      <c r="B811" s="1">
        <f>IFERROR(SEARCH(SearchComplete!$C$4,C811),"")</f>
        <v>11</v>
      </c>
      <c r="C811" s="1" t="s">
        <v>6347</v>
      </c>
      <c r="D811" s="1" t="s">
        <v>6348</v>
      </c>
      <c r="E811" s="1" t="s">
        <v>6349</v>
      </c>
      <c r="F811" s="1" t="s">
        <v>648</v>
      </c>
      <c r="G811" s="1" t="s">
        <v>450</v>
      </c>
      <c r="H811" s="1" t="s">
        <v>26</v>
      </c>
      <c r="I811" s="1">
        <v>33136</v>
      </c>
      <c r="J811" s="1" t="s">
        <v>6350</v>
      </c>
      <c r="K811" s="1" t="s">
        <v>6351</v>
      </c>
      <c r="L811" s="1" t="s">
        <v>6352</v>
      </c>
      <c r="M811" s="1" t="s">
        <v>6353</v>
      </c>
      <c r="N811" s="4">
        <v>594800</v>
      </c>
    </row>
    <row r="812" spans="1:14" x14ac:dyDescent="0.25">
      <c r="A812" s="1" t="str">
        <f>IFERROR(RANK(B812, $B$2:$B$1003,1)+COUNTIF(B$1:B811, B812),"")</f>
        <v/>
      </c>
      <c r="B812" s="1" t="str">
        <f>IFERROR(SEARCH(SearchComplete!$C$4,C812),"")</f>
        <v/>
      </c>
      <c r="C812" s="1" t="s">
        <v>6354</v>
      </c>
      <c r="D812" s="1" t="s">
        <v>6355</v>
      </c>
      <c r="E812" s="1" t="s">
        <v>6356</v>
      </c>
      <c r="F812" s="1" t="s">
        <v>6357</v>
      </c>
      <c r="G812" s="1" t="s">
        <v>2422</v>
      </c>
      <c r="H812" s="1" t="s">
        <v>92</v>
      </c>
      <c r="I812" s="1">
        <v>48067</v>
      </c>
      <c r="J812" s="1" t="s">
        <v>6358</v>
      </c>
      <c r="K812" s="1" t="s">
        <v>6359</v>
      </c>
      <c r="L812" s="1" t="s">
        <v>6360</v>
      </c>
      <c r="M812" s="1" t="s">
        <v>6361</v>
      </c>
      <c r="N812" s="4">
        <v>249800</v>
      </c>
    </row>
    <row r="813" spans="1:14" x14ac:dyDescent="0.25">
      <c r="A813" s="1">
        <f>IFERROR(RANK(B813, $B$2:$B$1003,1)+COUNTIF(B$1:B812, B813),"")</f>
        <v>283</v>
      </c>
      <c r="B813" s="1">
        <f>IFERROR(SEARCH(SearchComplete!$C$4,C813),"")</f>
        <v>2</v>
      </c>
      <c r="C813" s="1" t="s">
        <v>6362</v>
      </c>
      <c r="D813" s="1" t="s">
        <v>6363</v>
      </c>
      <c r="E813" s="1" t="s">
        <v>6364</v>
      </c>
      <c r="F813" s="1" t="s">
        <v>648</v>
      </c>
      <c r="G813" s="1" t="s">
        <v>450</v>
      </c>
      <c r="H813" s="1" t="s">
        <v>26</v>
      </c>
      <c r="I813" s="1">
        <v>33135</v>
      </c>
      <c r="J813" s="1" t="s">
        <v>6365</v>
      </c>
      <c r="K813" s="1" t="s">
        <v>6366</v>
      </c>
      <c r="L813" s="1" t="s">
        <v>6367</v>
      </c>
      <c r="M813" s="1" t="s">
        <v>6368</v>
      </c>
      <c r="N813" s="4">
        <v>846500</v>
      </c>
    </row>
    <row r="814" spans="1:14" x14ac:dyDescent="0.25">
      <c r="A814" s="1">
        <f>IFERROR(RANK(B814, $B$2:$B$1003,1)+COUNTIF(B$1:B813, B814),"")</f>
        <v>83</v>
      </c>
      <c r="B814" s="1">
        <f>IFERROR(SEARCH(SearchComplete!$C$4,C814),"")</f>
        <v>1</v>
      </c>
      <c r="C814" s="1" t="s">
        <v>6369</v>
      </c>
      <c r="D814" s="1" t="s">
        <v>6370</v>
      </c>
      <c r="E814" s="1" t="s">
        <v>6371</v>
      </c>
      <c r="F814" s="1" t="s">
        <v>1764</v>
      </c>
      <c r="G814" s="1" t="s">
        <v>614</v>
      </c>
      <c r="H814" s="1" t="s">
        <v>523</v>
      </c>
      <c r="I814" s="1">
        <v>60639</v>
      </c>
      <c r="J814" s="1" t="s">
        <v>6372</v>
      </c>
      <c r="K814" s="1" t="s">
        <v>6373</v>
      </c>
      <c r="L814" s="1" t="s">
        <v>6374</v>
      </c>
      <c r="M814" s="1" t="s">
        <v>6375</v>
      </c>
      <c r="N814" s="4">
        <v>842100</v>
      </c>
    </row>
    <row r="815" spans="1:14" x14ac:dyDescent="0.25">
      <c r="A815" s="1" t="str">
        <f>IFERROR(RANK(B815, $B$2:$B$1003,1)+COUNTIF(B$1:B814, B815),"")</f>
        <v/>
      </c>
      <c r="B815" s="1" t="str">
        <f>IFERROR(SEARCH(SearchComplete!$C$4,C815),"")</f>
        <v/>
      </c>
      <c r="C815" s="1" t="s">
        <v>6376</v>
      </c>
      <c r="D815" s="1" t="s">
        <v>6377</v>
      </c>
      <c r="E815" s="1" t="s">
        <v>6378</v>
      </c>
      <c r="F815" s="1" t="s">
        <v>2343</v>
      </c>
      <c r="G815" s="1" t="s">
        <v>2344</v>
      </c>
      <c r="H815" s="1" t="s">
        <v>92</v>
      </c>
      <c r="I815" s="1">
        <v>48103</v>
      </c>
      <c r="J815" s="1" t="s">
        <v>6379</v>
      </c>
      <c r="K815" s="1" t="s">
        <v>6380</v>
      </c>
      <c r="L815" s="1" t="s">
        <v>6381</v>
      </c>
      <c r="M815" s="1" t="s">
        <v>6382</v>
      </c>
      <c r="N815" s="4">
        <v>604000</v>
      </c>
    </row>
    <row r="816" spans="1:14" x14ac:dyDescent="0.25">
      <c r="A816" s="1">
        <f>IFERROR(RANK(B816, $B$2:$B$1003,1)+COUNTIF(B$1:B815, B816),"")</f>
        <v>741</v>
      </c>
      <c r="B816" s="1">
        <f>IFERROR(SEARCH(SearchComplete!$C$4,C816),"")</f>
        <v>11</v>
      </c>
      <c r="C816" s="1" t="s">
        <v>6383</v>
      </c>
      <c r="D816" s="1" t="s">
        <v>6384</v>
      </c>
      <c r="E816" s="1" t="s">
        <v>6385</v>
      </c>
      <c r="F816" s="1" t="s">
        <v>6386</v>
      </c>
      <c r="G816" s="1" t="s">
        <v>242</v>
      </c>
      <c r="H816" s="1" t="s">
        <v>16</v>
      </c>
      <c r="I816" s="1">
        <v>92708</v>
      </c>
      <c r="J816" s="1" t="s">
        <v>6387</v>
      </c>
      <c r="K816" s="1" t="s">
        <v>6388</v>
      </c>
      <c r="L816" s="1" t="s">
        <v>6389</v>
      </c>
      <c r="M816" s="1" t="s">
        <v>6390</v>
      </c>
      <c r="N816" s="4">
        <v>95300</v>
      </c>
    </row>
    <row r="817" spans="1:14" x14ac:dyDescent="0.25">
      <c r="A817" s="1">
        <f>IFERROR(RANK(B817, $B$2:$B$1003,1)+COUNTIF(B$1:B816, B817),"")</f>
        <v>623</v>
      </c>
      <c r="B817" s="1">
        <f>IFERROR(SEARCH(SearchComplete!$C$4,C817),"")</f>
        <v>7</v>
      </c>
      <c r="C817" s="1" t="s">
        <v>6391</v>
      </c>
      <c r="D817" s="1" t="s">
        <v>6392</v>
      </c>
      <c r="E817" s="1" t="s">
        <v>6393</v>
      </c>
      <c r="F817" s="1" t="s">
        <v>6394</v>
      </c>
      <c r="G817" s="1" t="s">
        <v>863</v>
      </c>
      <c r="H817" s="1" t="s">
        <v>864</v>
      </c>
      <c r="I817" s="1">
        <v>6811</v>
      </c>
      <c r="J817" s="1" t="s">
        <v>6395</v>
      </c>
      <c r="K817" s="1" t="s">
        <v>6396</v>
      </c>
      <c r="L817" s="1" t="s">
        <v>6397</v>
      </c>
      <c r="M817" s="1" t="s">
        <v>6398</v>
      </c>
      <c r="N817" s="4">
        <v>180300</v>
      </c>
    </row>
    <row r="818" spans="1:14" x14ac:dyDescent="0.25">
      <c r="A818" s="1">
        <f>IFERROR(RANK(B818, $B$2:$B$1003,1)+COUNTIF(B$1:B817, B818),"")</f>
        <v>742</v>
      </c>
      <c r="B818" s="1">
        <f>IFERROR(SEARCH(SearchComplete!$C$4,C818),"")</f>
        <v>11</v>
      </c>
      <c r="C818" s="1" t="s">
        <v>6399</v>
      </c>
      <c r="D818" s="1" t="s">
        <v>6400</v>
      </c>
      <c r="E818" s="1" t="s">
        <v>6401</v>
      </c>
      <c r="F818" s="1" t="s">
        <v>6402</v>
      </c>
      <c r="G818" s="1" t="s">
        <v>205</v>
      </c>
      <c r="H818" s="1" t="s">
        <v>16</v>
      </c>
      <c r="I818" s="1">
        <v>90222</v>
      </c>
      <c r="J818" s="1" t="s">
        <v>6403</v>
      </c>
      <c r="K818" s="1" t="s">
        <v>6404</v>
      </c>
      <c r="L818" s="1" t="s">
        <v>6405</v>
      </c>
      <c r="M818" s="1" t="s">
        <v>6406</v>
      </c>
      <c r="N818" s="4">
        <v>573400</v>
      </c>
    </row>
    <row r="819" spans="1:14" x14ac:dyDescent="0.25">
      <c r="A819" s="1">
        <f>IFERROR(RANK(B819, $B$2:$B$1003,1)+COUNTIF(B$1:B818, B819),"")</f>
        <v>284</v>
      </c>
      <c r="B819" s="1">
        <f>IFERROR(SEARCH(SearchComplete!$C$4,C819),"")</f>
        <v>2</v>
      </c>
      <c r="C819" s="1" t="s">
        <v>6407</v>
      </c>
      <c r="D819" s="1" t="s">
        <v>6408</v>
      </c>
      <c r="E819" s="1" t="s">
        <v>6409</v>
      </c>
      <c r="F819" s="1" t="s">
        <v>1017</v>
      </c>
      <c r="G819" s="1" t="s">
        <v>1018</v>
      </c>
      <c r="H819" s="1" t="s">
        <v>261</v>
      </c>
      <c r="I819" s="1">
        <v>10314</v>
      </c>
      <c r="J819" s="1" t="s">
        <v>6410</v>
      </c>
      <c r="K819" s="1" t="s">
        <v>6411</v>
      </c>
      <c r="L819" s="1" t="s">
        <v>6412</v>
      </c>
      <c r="M819" s="1" t="s">
        <v>6413</v>
      </c>
      <c r="N819" s="4">
        <v>809800</v>
      </c>
    </row>
    <row r="820" spans="1:14" x14ac:dyDescent="0.25">
      <c r="A820" s="1" t="str">
        <f>IFERROR(RANK(B820, $B$2:$B$1003,1)+COUNTIF(B$1:B819, B820),"")</f>
        <v/>
      </c>
      <c r="B820" s="1" t="str">
        <f>IFERROR(SEARCH(SearchComplete!$C$4,C820),"")</f>
        <v/>
      </c>
      <c r="C820" s="1" t="s">
        <v>6414</v>
      </c>
      <c r="D820" s="1" t="s">
        <v>6415</v>
      </c>
      <c r="E820" s="1" t="s">
        <v>6416</v>
      </c>
      <c r="F820" s="1" t="s">
        <v>1615</v>
      </c>
      <c r="G820" s="1" t="s">
        <v>195</v>
      </c>
      <c r="H820" s="1" t="s">
        <v>196</v>
      </c>
      <c r="I820" s="1">
        <v>7470</v>
      </c>
      <c r="J820" s="1" t="s">
        <v>6417</v>
      </c>
      <c r="K820" s="1" t="s">
        <v>6418</v>
      </c>
      <c r="L820" s="1" t="s">
        <v>6419</v>
      </c>
      <c r="M820" s="1" t="s">
        <v>6420</v>
      </c>
      <c r="N820" s="4">
        <v>197200</v>
      </c>
    </row>
    <row r="821" spans="1:14" x14ac:dyDescent="0.25">
      <c r="A821" s="1">
        <f>IFERROR(RANK(B821, $B$2:$B$1003,1)+COUNTIF(B$1:B820, B821),"")</f>
        <v>285</v>
      </c>
      <c r="B821" s="1">
        <f>IFERROR(SEARCH(SearchComplete!$C$4,C821),"")</f>
        <v>2</v>
      </c>
      <c r="C821" s="1" t="s">
        <v>6421</v>
      </c>
      <c r="D821" s="1" t="s">
        <v>6422</v>
      </c>
      <c r="E821" s="1" t="s">
        <v>6423</v>
      </c>
      <c r="F821" s="1" t="s">
        <v>6424</v>
      </c>
      <c r="G821" s="1" t="s">
        <v>3062</v>
      </c>
      <c r="H821" s="1" t="s">
        <v>16</v>
      </c>
      <c r="I821" s="1">
        <v>94509</v>
      </c>
      <c r="J821" s="1" t="s">
        <v>6425</v>
      </c>
      <c r="K821" s="1" t="s">
        <v>6426</v>
      </c>
      <c r="L821" s="1" t="s">
        <v>6427</v>
      </c>
      <c r="M821" s="1" t="s">
        <v>6428</v>
      </c>
      <c r="N821" s="4">
        <v>28900</v>
      </c>
    </row>
    <row r="822" spans="1:14" x14ac:dyDescent="0.25">
      <c r="A822" s="1">
        <f>IFERROR(RANK(B822, $B$2:$B$1003,1)+COUNTIF(B$1:B821, B822),"")</f>
        <v>286</v>
      </c>
      <c r="B822" s="1">
        <f>IFERROR(SEARCH(SearchComplete!$C$4,C822),"")</f>
        <v>2</v>
      </c>
      <c r="C822" s="1" t="s">
        <v>6429</v>
      </c>
      <c r="D822" s="1" t="s">
        <v>6430</v>
      </c>
      <c r="E822" s="1" t="s">
        <v>6431</v>
      </c>
      <c r="F822" s="1" t="s">
        <v>1344</v>
      </c>
      <c r="G822" s="1" t="s">
        <v>3831</v>
      </c>
      <c r="H822" s="1" t="s">
        <v>1346</v>
      </c>
      <c r="I822" s="1">
        <v>55404</v>
      </c>
      <c r="J822" s="1" t="s">
        <v>6432</v>
      </c>
      <c r="K822" s="1" t="s">
        <v>6433</v>
      </c>
      <c r="L822" s="1" t="s">
        <v>6434</v>
      </c>
      <c r="M822" s="1" t="s">
        <v>6435</v>
      </c>
      <c r="N822" s="4">
        <v>255500</v>
      </c>
    </row>
    <row r="823" spans="1:14" x14ac:dyDescent="0.25">
      <c r="A823" s="1" t="str">
        <f>IFERROR(RANK(B823, $B$2:$B$1003,1)+COUNTIF(B$1:B822, B823),"")</f>
        <v/>
      </c>
      <c r="B823" s="1" t="str">
        <f>IFERROR(SEARCH(SearchComplete!$C$4,C823),"")</f>
        <v/>
      </c>
      <c r="C823" s="1" t="s">
        <v>6436</v>
      </c>
      <c r="D823" s="1" t="s">
        <v>6437</v>
      </c>
      <c r="E823" s="1" t="s">
        <v>6438</v>
      </c>
      <c r="F823" s="1" t="s">
        <v>622</v>
      </c>
      <c r="G823" s="1" t="s">
        <v>623</v>
      </c>
      <c r="H823" s="1" t="s">
        <v>26</v>
      </c>
      <c r="I823" s="1">
        <v>32202</v>
      </c>
      <c r="J823" s="1" t="s">
        <v>6439</v>
      </c>
      <c r="K823" s="1" t="s">
        <v>6440</v>
      </c>
      <c r="L823" s="1" t="s">
        <v>6441</v>
      </c>
      <c r="M823" s="1" t="s">
        <v>6442</v>
      </c>
      <c r="N823" s="4">
        <v>300600</v>
      </c>
    </row>
    <row r="824" spans="1:14" x14ac:dyDescent="0.25">
      <c r="A824" s="1" t="str">
        <f>IFERROR(RANK(B824, $B$2:$B$1003,1)+COUNTIF(B$1:B823, B824),"")</f>
        <v/>
      </c>
      <c r="B824" s="1" t="str">
        <f>IFERROR(SEARCH(SearchComplete!$C$4,C824),"")</f>
        <v/>
      </c>
      <c r="C824" s="1" t="s">
        <v>6443</v>
      </c>
      <c r="D824" s="1" t="s">
        <v>6444</v>
      </c>
      <c r="E824" s="1" t="s">
        <v>6445</v>
      </c>
      <c r="F824" s="1" t="s">
        <v>3204</v>
      </c>
      <c r="G824" s="1" t="s">
        <v>3205</v>
      </c>
      <c r="H824" s="1" t="s">
        <v>153</v>
      </c>
      <c r="I824" s="1">
        <v>46202</v>
      </c>
      <c r="J824" s="1" t="s">
        <v>6446</v>
      </c>
      <c r="K824" s="1" t="s">
        <v>6447</v>
      </c>
      <c r="L824" s="1" t="s">
        <v>6448</v>
      </c>
      <c r="M824" s="1" t="s">
        <v>6449</v>
      </c>
      <c r="N824" s="4">
        <v>396400</v>
      </c>
    </row>
    <row r="825" spans="1:14" x14ac:dyDescent="0.25">
      <c r="A825" s="1" t="str">
        <f>IFERROR(RANK(B825, $B$2:$B$1003,1)+COUNTIF(B$1:B824, B825),"")</f>
        <v/>
      </c>
      <c r="B825" s="1" t="str">
        <f>IFERROR(SEARCH(SearchComplete!$C$4,C825),"")</f>
        <v/>
      </c>
      <c r="C825" s="1" t="s">
        <v>6450</v>
      </c>
      <c r="D825" s="1" t="s">
        <v>6451</v>
      </c>
      <c r="E825" s="1" t="s">
        <v>6452</v>
      </c>
      <c r="F825" s="1" t="s">
        <v>6453</v>
      </c>
      <c r="G825" s="1" t="s">
        <v>6454</v>
      </c>
      <c r="H825" s="1" t="s">
        <v>92</v>
      </c>
      <c r="I825" s="1">
        <v>49601</v>
      </c>
      <c r="J825" s="1" t="s">
        <v>6455</v>
      </c>
      <c r="K825" s="1" t="s">
        <v>6456</v>
      </c>
      <c r="L825" s="1" t="s">
        <v>6457</v>
      </c>
      <c r="M825" s="1" t="s">
        <v>6458</v>
      </c>
      <c r="N825" s="4">
        <v>614500</v>
      </c>
    </row>
    <row r="826" spans="1:14" x14ac:dyDescent="0.25">
      <c r="A826" s="1" t="str">
        <f>IFERROR(RANK(B826, $B$2:$B$1003,1)+COUNTIF(B$1:B825, B826),"")</f>
        <v/>
      </c>
      <c r="B826" s="1" t="str">
        <f>IFERROR(SEARCH(SearchComplete!$C$4,C826),"")</f>
        <v/>
      </c>
      <c r="C826" s="1" t="s">
        <v>6459</v>
      </c>
      <c r="D826" s="1" t="s">
        <v>6460</v>
      </c>
      <c r="E826" s="1" t="s">
        <v>6461</v>
      </c>
      <c r="F826" s="1" t="s">
        <v>905</v>
      </c>
      <c r="G826" s="1" t="s">
        <v>905</v>
      </c>
      <c r="H826" s="1" t="s">
        <v>224</v>
      </c>
      <c r="I826" s="1">
        <v>70506</v>
      </c>
      <c r="J826" s="1" t="s">
        <v>6462</v>
      </c>
      <c r="K826" s="1" t="s">
        <v>6463</v>
      </c>
      <c r="L826" s="1" t="s">
        <v>6464</v>
      </c>
      <c r="M826" s="1" t="s">
        <v>6465</v>
      </c>
      <c r="N826" s="4">
        <v>654900</v>
      </c>
    </row>
    <row r="827" spans="1:14" x14ac:dyDescent="0.25">
      <c r="A827" s="1" t="str">
        <f>IFERROR(RANK(B827, $B$2:$B$1003,1)+COUNTIF(B$1:B826, B827),"")</f>
        <v/>
      </c>
      <c r="B827" s="1" t="str">
        <f>IFERROR(SEARCH(SearchComplete!$C$4,C827),"")</f>
        <v/>
      </c>
      <c r="C827" s="1" t="s">
        <v>6466</v>
      </c>
      <c r="D827" s="1" t="s">
        <v>6467</v>
      </c>
      <c r="E827" s="1" t="s">
        <v>6468</v>
      </c>
      <c r="F827" s="1" t="s">
        <v>166</v>
      </c>
      <c r="G827" s="1" t="s">
        <v>167</v>
      </c>
      <c r="H827" s="1" t="s">
        <v>36</v>
      </c>
      <c r="I827" s="1">
        <v>45403</v>
      </c>
      <c r="J827" s="1" t="s">
        <v>6469</v>
      </c>
      <c r="K827" s="1" t="s">
        <v>6470</v>
      </c>
      <c r="L827" s="1" t="s">
        <v>6471</v>
      </c>
      <c r="M827" s="1" t="s">
        <v>6472</v>
      </c>
      <c r="N827" s="4">
        <v>754700</v>
      </c>
    </row>
    <row r="828" spans="1:14" x14ac:dyDescent="0.25">
      <c r="A828" s="1" t="str">
        <f>IFERROR(RANK(B828, $B$2:$B$1003,1)+COUNTIF(B$1:B827, B828),"")</f>
        <v/>
      </c>
      <c r="B828" s="1" t="str">
        <f>IFERROR(SEARCH(SearchComplete!$C$4,C828),"")</f>
        <v/>
      </c>
      <c r="C828" s="1" t="s">
        <v>6473</v>
      </c>
      <c r="D828" s="1" t="s">
        <v>6474</v>
      </c>
      <c r="E828" s="1" t="s">
        <v>6475</v>
      </c>
      <c r="F828" s="1" t="s">
        <v>6476</v>
      </c>
      <c r="G828" s="1" t="s">
        <v>4878</v>
      </c>
      <c r="H828" s="1" t="s">
        <v>143</v>
      </c>
      <c r="I828" s="1">
        <v>30060</v>
      </c>
      <c r="J828" s="1" t="s">
        <v>6477</v>
      </c>
      <c r="K828" s="1" t="s">
        <v>6478</v>
      </c>
      <c r="L828" s="1" t="s">
        <v>6479</v>
      </c>
      <c r="M828" s="1" t="s">
        <v>6480</v>
      </c>
      <c r="N828" s="4">
        <v>801900</v>
      </c>
    </row>
    <row r="829" spans="1:14" x14ac:dyDescent="0.25">
      <c r="A829" s="1" t="str">
        <f>IFERROR(RANK(B829, $B$2:$B$1003,1)+COUNTIF(B$1:B828, B829),"")</f>
        <v/>
      </c>
      <c r="B829" s="1" t="str">
        <f>IFERROR(SEARCH(SearchComplete!$C$4,C829),"")</f>
        <v/>
      </c>
      <c r="C829" s="1" t="s">
        <v>6481</v>
      </c>
      <c r="D829" s="1" t="s">
        <v>6482</v>
      </c>
      <c r="E829" s="1" t="s">
        <v>6483</v>
      </c>
      <c r="F829" s="1" t="s">
        <v>433</v>
      </c>
      <c r="G829" s="1" t="s">
        <v>433</v>
      </c>
      <c r="H829" s="1" t="s">
        <v>287</v>
      </c>
      <c r="I829" s="1">
        <v>19152</v>
      </c>
      <c r="J829" s="1" t="s">
        <v>6484</v>
      </c>
      <c r="K829" s="1" t="s">
        <v>6485</v>
      </c>
      <c r="L829" s="1" t="s">
        <v>6486</v>
      </c>
      <c r="M829" s="1" t="s">
        <v>6487</v>
      </c>
      <c r="N829" s="4">
        <v>671700</v>
      </c>
    </row>
    <row r="830" spans="1:14" x14ac:dyDescent="0.25">
      <c r="A830" s="1" t="str">
        <f>IFERROR(RANK(B830, $B$2:$B$1003,1)+COUNTIF(B$1:B829, B830),"")</f>
        <v/>
      </c>
      <c r="B830" s="1" t="str">
        <f>IFERROR(SEARCH(SearchComplete!$C$4,C830),"")</f>
        <v/>
      </c>
      <c r="C830" s="1" t="s">
        <v>6488</v>
      </c>
      <c r="D830" s="1" t="s">
        <v>6489</v>
      </c>
      <c r="E830" s="1" t="s">
        <v>6490</v>
      </c>
      <c r="F830" s="1" t="s">
        <v>6491</v>
      </c>
      <c r="G830" s="1" t="s">
        <v>702</v>
      </c>
      <c r="H830" s="1" t="s">
        <v>261</v>
      </c>
      <c r="I830" s="1">
        <v>11803</v>
      </c>
      <c r="J830" s="1" t="s">
        <v>6492</v>
      </c>
      <c r="K830" s="1" t="s">
        <v>6493</v>
      </c>
      <c r="L830" s="1" t="s">
        <v>6494</v>
      </c>
      <c r="M830" s="1" t="s">
        <v>6495</v>
      </c>
      <c r="N830" s="4">
        <v>226800</v>
      </c>
    </row>
    <row r="831" spans="1:14" x14ac:dyDescent="0.25">
      <c r="A831" s="1" t="str">
        <f>IFERROR(RANK(B831, $B$2:$B$1003,1)+COUNTIF(B$1:B830, B831),"")</f>
        <v/>
      </c>
      <c r="B831" s="1" t="str">
        <f>IFERROR(SEARCH(SearchComplete!$C$4,C831),"")</f>
        <v/>
      </c>
      <c r="C831" s="1" t="s">
        <v>6496</v>
      </c>
      <c r="D831" s="1" t="s">
        <v>6497</v>
      </c>
      <c r="E831" s="1" t="s">
        <v>6498</v>
      </c>
      <c r="F831" s="1" t="s">
        <v>2309</v>
      </c>
      <c r="G831" s="1" t="s">
        <v>2310</v>
      </c>
      <c r="H831" s="1" t="s">
        <v>2311</v>
      </c>
      <c r="I831" s="1">
        <v>84115</v>
      </c>
      <c r="J831" s="1" t="s">
        <v>6499</v>
      </c>
      <c r="K831" s="1" t="s">
        <v>6500</v>
      </c>
      <c r="L831" s="1" t="s">
        <v>6501</v>
      </c>
      <c r="M831" s="1" t="s">
        <v>6502</v>
      </c>
      <c r="N831" s="4">
        <v>777100</v>
      </c>
    </row>
    <row r="832" spans="1:14" x14ac:dyDescent="0.25">
      <c r="A832" s="1">
        <f>IFERROR(RANK(B832, $B$2:$B$1003,1)+COUNTIF(B$1:B831, B832),"")</f>
        <v>624</v>
      </c>
      <c r="B832" s="1">
        <f>IFERROR(SEARCH(SearchComplete!$C$4,C832),"")</f>
        <v>7</v>
      </c>
      <c r="C832" s="1" t="s">
        <v>6503</v>
      </c>
      <c r="D832" s="1" t="s">
        <v>6504</v>
      </c>
      <c r="E832" s="1" t="s">
        <v>6505</v>
      </c>
      <c r="F832" s="1" t="s">
        <v>3607</v>
      </c>
      <c r="G832" s="1" t="s">
        <v>205</v>
      </c>
      <c r="H832" s="1" t="s">
        <v>16</v>
      </c>
      <c r="I832" s="1">
        <v>90247</v>
      </c>
      <c r="J832" s="1" t="s">
        <v>6506</v>
      </c>
      <c r="K832" s="1" t="s">
        <v>6507</v>
      </c>
      <c r="L832" s="1" t="s">
        <v>6508</v>
      </c>
      <c r="M832" s="1" t="s">
        <v>6509</v>
      </c>
      <c r="N832" s="4">
        <v>201600</v>
      </c>
    </row>
    <row r="833" spans="1:14" x14ac:dyDescent="0.25">
      <c r="A833" s="1" t="str">
        <f>IFERROR(RANK(B833, $B$2:$B$1003,1)+COUNTIF(B$1:B832, B833),"")</f>
        <v/>
      </c>
      <c r="B833" s="1" t="str">
        <f>IFERROR(SEARCH(SearchComplete!$C$4,C833),"")</f>
        <v/>
      </c>
      <c r="C833" s="1" t="s">
        <v>6510</v>
      </c>
      <c r="D833" s="1" t="s">
        <v>6511</v>
      </c>
      <c r="E833" s="1" t="s">
        <v>6512</v>
      </c>
      <c r="F833" s="1" t="s">
        <v>6513</v>
      </c>
      <c r="G833" s="1" t="s">
        <v>718</v>
      </c>
      <c r="H833" s="1" t="s">
        <v>109</v>
      </c>
      <c r="I833" s="1">
        <v>77707</v>
      </c>
      <c r="J833" s="1" t="s">
        <v>6514</v>
      </c>
      <c r="K833" s="1" t="s">
        <v>6515</v>
      </c>
      <c r="L833" s="1" t="s">
        <v>6516</v>
      </c>
      <c r="M833" s="1" t="s">
        <v>6517</v>
      </c>
      <c r="N833" s="4">
        <v>396800</v>
      </c>
    </row>
    <row r="834" spans="1:14" x14ac:dyDescent="0.25">
      <c r="A834" s="1">
        <f>IFERROR(RANK(B834, $B$2:$B$1003,1)+COUNTIF(B$1:B833, B834),"")</f>
        <v>440</v>
      </c>
      <c r="B834" s="1">
        <f>IFERROR(SEARCH(SearchComplete!$C$4,C834),"")</f>
        <v>4</v>
      </c>
      <c r="C834" s="1" t="s">
        <v>6518</v>
      </c>
      <c r="D834" s="1" t="s">
        <v>6519</v>
      </c>
      <c r="E834" s="1" t="s">
        <v>6520</v>
      </c>
      <c r="F834" s="1" t="s">
        <v>1276</v>
      </c>
      <c r="G834" s="1" t="s">
        <v>205</v>
      </c>
      <c r="H834" s="1" t="s">
        <v>16</v>
      </c>
      <c r="I834" s="1">
        <v>91324</v>
      </c>
      <c r="J834" s="1" t="s">
        <v>6521</v>
      </c>
      <c r="K834" s="1" t="s">
        <v>6522</v>
      </c>
      <c r="L834" s="1" t="s">
        <v>6523</v>
      </c>
      <c r="M834" s="1" t="s">
        <v>6524</v>
      </c>
      <c r="N834" s="4">
        <v>321500</v>
      </c>
    </row>
    <row r="835" spans="1:14" x14ac:dyDescent="0.25">
      <c r="A835" s="1">
        <f>IFERROR(RANK(B835, $B$2:$B$1003,1)+COUNTIF(B$1:B834, B835),"")</f>
        <v>287</v>
      </c>
      <c r="B835" s="1">
        <f>IFERROR(SEARCH(SearchComplete!$C$4,C835),"")</f>
        <v>2</v>
      </c>
      <c r="C835" s="1" t="s">
        <v>6525</v>
      </c>
      <c r="D835" s="1" t="s">
        <v>6526</v>
      </c>
      <c r="E835" s="1" t="s">
        <v>6527</v>
      </c>
      <c r="F835" s="1" t="s">
        <v>6528</v>
      </c>
      <c r="G835" s="1" t="s">
        <v>6529</v>
      </c>
      <c r="H835" s="1" t="s">
        <v>261</v>
      </c>
      <c r="I835" s="1">
        <v>12603</v>
      </c>
      <c r="J835" s="1" t="s">
        <v>6530</v>
      </c>
      <c r="K835" s="1" t="s">
        <v>6531</v>
      </c>
      <c r="L835" s="1" t="s">
        <v>6532</v>
      </c>
      <c r="M835" s="1" t="s">
        <v>6533</v>
      </c>
      <c r="N835" s="4">
        <v>37800</v>
      </c>
    </row>
    <row r="836" spans="1:14" x14ac:dyDescent="0.25">
      <c r="A836" s="1" t="str">
        <f>IFERROR(RANK(B836, $B$2:$B$1003,1)+COUNTIF(B$1:B835, B836),"")</f>
        <v/>
      </c>
      <c r="B836" s="1" t="str">
        <f>IFERROR(SEARCH(SearchComplete!$C$4,C836),"")</f>
        <v/>
      </c>
      <c r="C836" s="1" t="s">
        <v>6534</v>
      </c>
      <c r="D836" s="1" t="s">
        <v>6535</v>
      </c>
      <c r="E836" s="1" t="s">
        <v>6536</v>
      </c>
      <c r="F836" s="1" t="s">
        <v>1989</v>
      </c>
      <c r="G836" s="1" t="s">
        <v>1989</v>
      </c>
      <c r="H836" s="1" t="s">
        <v>261</v>
      </c>
      <c r="I836" s="1">
        <v>10018</v>
      </c>
      <c r="J836" s="1" t="s">
        <v>6537</v>
      </c>
      <c r="K836" s="1" t="s">
        <v>6538</v>
      </c>
      <c r="L836" s="1" t="s">
        <v>6539</v>
      </c>
      <c r="M836" s="1" t="s">
        <v>6540</v>
      </c>
      <c r="N836" s="4">
        <v>41800</v>
      </c>
    </row>
    <row r="837" spans="1:14" x14ac:dyDescent="0.25">
      <c r="A837" s="1" t="str">
        <f>IFERROR(RANK(B837, $B$2:$B$1003,1)+COUNTIF(B$1:B836, B837),"")</f>
        <v/>
      </c>
      <c r="B837" s="1" t="str">
        <f>IFERROR(SEARCH(SearchComplete!$C$4,C837),"")</f>
        <v/>
      </c>
      <c r="C837" s="1" t="s">
        <v>6541</v>
      </c>
      <c r="D837" s="1" t="s">
        <v>6542</v>
      </c>
      <c r="E837" s="1" t="s">
        <v>6543</v>
      </c>
      <c r="F837" s="1" t="s">
        <v>6544</v>
      </c>
      <c r="G837" s="1" t="s">
        <v>6544</v>
      </c>
      <c r="H837" s="1" t="s">
        <v>138</v>
      </c>
      <c r="I837" s="1">
        <v>99204</v>
      </c>
      <c r="J837" s="1" t="s">
        <v>6545</v>
      </c>
      <c r="K837" s="1" t="s">
        <v>6546</v>
      </c>
      <c r="L837" s="1" t="s">
        <v>6547</v>
      </c>
      <c r="M837" s="1" t="s">
        <v>6548</v>
      </c>
      <c r="N837" s="4">
        <v>496800</v>
      </c>
    </row>
    <row r="838" spans="1:14" x14ac:dyDescent="0.25">
      <c r="A838" s="1">
        <f>IFERROR(RANK(B838, $B$2:$B$1003,1)+COUNTIF(B$1:B837, B838),"")</f>
        <v>288</v>
      </c>
      <c r="B838" s="1">
        <f>IFERROR(SEARCH(SearchComplete!$C$4,C838),"")</f>
        <v>2</v>
      </c>
      <c r="C838" s="1" t="s">
        <v>6549</v>
      </c>
      <c r="D838" s="1" t="s">
        <v>6550</v>
      </c>
      <c r="E838" s="1" t="s">
        <v>6551</v>
      </c>
      <c r="F838" s="1" t="s">
        <v>1344</v>
      </c>
      <c r="G838" s="1" t="s">
        <v>3831</v>
      </c>
      <c r="H838" s="1" t="s">
        <v>1346</v>
      </c>
      <c r="I838" s="1">
        <v>55416</v>
      </c>
      <c r="J838" s="1" t="s">
        <v>6552</v>
      </c>
      <c r="K838" s="1" t="s">
        <v>6553</v>
      </c>
      <c r="L838" s="1" t="s">
        <v>6554</v>
      </c>
      <c r="M838" s="1" t="s">
        <v>6555</v>
      </c>
      <c r="N838" s="4">
        <v>702300</v>
      </c>
    </row>
    <row r="839" spans="1:14" x14ac:dyDescent="0.25">
      <c r="A839" s="1" t="str">
        <f>IFERROR(RANK(B839, $B$2:$B$1003,1)+COUNTIF(B$1:B838, B839),"")</f>
        <v/>
      </c>
      <c r="B839" s="1" t="str">
        <f>IFERROR(SEARCH(SearchComplete!$C$4,C839),"")</f>
        <v/>
      </c>
      <c r="C839" s="1" t="s">
        <v>6556</v>
      </c>
      <c r="D839" s="1" t="s">
        <v>6557</v>
      </c>
      <c r="E839" s="1" t="s">
        <v>6558</v>
      </c>
      <c r="F839" s="1" t="s">
        <v>241</v>
      </c>
      <c r="G839" s="1" t="s">
        <v>242</v>
      </c>
      <c r="H839" s="1" t="s">
        <v>26</v>
      </c>
      <c r="I839" s="1">
        <v>32812</v>
      </c>
      <c r="J839" s="1" t="s">
        <v>6559</v>
      </c>
      <c r="K839" s="1" t="s">
        <v>6560</v>
      </c>
      <c r="L839" s="1" t="s">
        <v>6561</v>
      </c>
      <c r="M839" s="1" t="s">
        <v>6562</v>
      </c>
      <c r="N839" s="4">
        <v>622400</v>
      </c>
    </row>
    <row r="840" spans="1:14" x14ac:dyDescent="0.25">
      <c r="A840" s="1">
        <f>IFERROR(RANK(B840, $B$2:$B$1003,1)+COUNTIF(B$1:B839, B840),"")</f>
        <v>84</v>
      </c>
      <c r="B840" s="1">
        <f>IFERROR(SEARCH(SearchComplete!$C$4,C840),"")</f>
        <v>1</v>
      </c>
      <c r="C840" s="1" t="s">
        <v>6563</v>
      </c>
      <c r="D840" s="1" t="s">
        <v>6564</v>
      </c>
      <c r="E840" s="1" t="s">
        <v>6565</v>
      </c>
      <c r="F840" s="1" t="s">
        <v>241</v>
      </c>
      <c r="G840" s="1" t="s">
        <v>242</v>
      </c>
      <c r="H840" s="1" t="s">
        <v>26</v>
      </c>
      <c r="I840" s="1">
        <v>32801</v>
      </c>
      <c r="J840" s="1" t="s">
        <v>6566</v>
      </c>
      <c r="K840" s="1" t="s">
        <v>6567</v>
      </c>
      <c r="L840" s="1" t="s">
        <v>6568</v>
      </c>
      <c r="M840" s="1" t="s">
        <v>6569</v>
      </c>
      <c r="N840" s="4">
        <v>339500</v>
      </c>
    </row>
    <row r="841" spans="1:14" x14ac:dyDescent="0.25">
      <c r="A841" s="1">
        <f>IFERROR(RANK(B841, $B$2:$B$1003,1)+COUNTIF(B$1:B840, B841),"")</f>
        <v>289</v>
      </c>
      <c r="B841" s="1">
        <f>IFERROR(SEARCH(SearchComplete!$C$4,C841),"")</f>
        <v>2</v>
      </c>
      <c r="C841" s="1" t="s">
        <v>6570</v>
      </c>
      <c r="D841" s="1" t="s">
        <v>6571</v>
      </c>
      <c r="E841" s="1" t="s">
        <v>6572</v>
      </c>
      <c r="F841" s="1" t="s">
        <v>6573</v>
      </c>
      <c r="G841" s="1" t="s">
        <v>1379</v>
      </c>
      <c r="H841" s="1" t="s">
        <v>26</v>
      </c>
      <c r="I841" s="1">
        <v>32701</v>
      </c>
      <c r="J841" s="1" t="s">
        <v>6574</v>
      </c>
      <c r="K841" s="1" t="s">
        <v>6575</v>
      </c>
      <c r="L841" s="1" t="s">
        <v>6576</v>
      </c>
      <c r="M841" s="1" t="s">
        <v>6577</v>
      </c>
      <c r="N841" s="4">
        <v>520500</v>
      </c>
    </row>
    <row r="842" spans="1:14" x14ac:dyDescent="0.25">
      <c r="A842" s="1" t="str">
        <f>IFERROR(RANK(B842, $B$2:$B$1003,1)+COUNTIF(B$1:B841, B842),"")</f>
        <v/>
      </c>
      <c r="B842" s="1" t="str">
        <f>IFERROR(SEARCH(SearchComplete!$C$4,C842),"")</f>
        <v/>
      </c>
      <c r="C842" s="1" t="s">
        <v>6578</v>
      </c>
      <c r="D842" s="1" t="s">
        <v>6579</v>
      </c>
      <c r="E842" s="1" t="s">
        <v>6580</v>
      </c>
      <c r="F842" s="1" t="s">
        <v>6581</v>
      </c>
      <c r="G842" s="1" t="s">
        <v>2422</v>
      </c>
      <c r="H842" s="1" t="s">
        <v>92</v>
      </c>
      <c r="I842" s="1">
        <v>48075</v>
      </c>
      <c r="J842" s="1" t="s">
        <v>6582</v>
      </c>
      <c r="K842" s="1" t="s">
        <v>6583</v>
      </c>
      <c r="L842" s="1" t="s">
        <v>6584</v>
      </c>
      <c r="M842" s="1" t="s">
        <v>6585</v>
      </c>
      <c r="N842" s="4">
        <v>46500</v>
      </c>
    </row>
    <row r="843" spans="1:14" x14ac:dyDescent="0.25">
      <c r="A843" s="1">
        <f>IFERROR(RANK(B843, $B$2:$B$1003,1)+COUNTIF(B$1:B842, B843),"")</f>
        <v>656</v>
      </c>
      <c r="B843" s="1">
        <f>IFERROR(SEARCH(SearchComplete!$C$4,C843),"")</f>
        <v>8</v>
      </c>
      <c r="C843" s="1" t="s">
        <v>6586</v>
      </c>
      <c r="D843" s="1" t="s">
        <v>6587</v>
      </c>
      <c r="E843" s="1" t="s">
        <v>6588</v>
      </c>
      <c r="F843" s="1" t="s">
        <v>1100</v>
      </c>
      <c r="G843" s="1" t="s">
        <v>473</v>
      </c>
      <c r="H843" s="1" t="s">
        <v>16</v>
      </c>
      <c r="I843" s="1">
        <v>94577</v>
      </c>
      <c r="J843" s="1" t="s">
        <v>6589</v>
      </c>
      <c r="K843" s="1" t="s">
        <v>6590</v>
      </c>
      <c r="L843" s="1" t="s">
        <v>6591</v>
      </c>
      <c r="M843" s="1" t="s">
        <v>6592</v>
      </c>
      <c r="N843" s="4">
        <v>129300</v>
      </c>
    </row>
    <row r="844" spans="1:14" x14ac:dyDescent="0.25">
      <c r="A844" s="1">
        <f>IFERROR(RANK(B844, $B$2:$B$1003,1)+COUNTIF(B$1:B843, B844),"")</f>
        <v>85</v>
      </c>
      <c r="B844" s="1">
        <f>IFERROR(SEARCH(SearchComplete!$C$4,C844),"")</f>
        <v>1</v>
      </c>
      <c r="C844" s="1" t="s">
        <v>6593</v>
      </c>
      <c r="D844" s="1" t="s">
        <v>6594</v>
      </c>
      <c r="E844" s="1" t="s">
        <v>6595</v>
      </c>
      <c r="F844" s="1" t="s">
        <v>6081</v>
      </c>
      <c r="G844" s="1" t="s">
        <v>6081</v>
      </c>
      <c r="H844" s="1" t="s">
        <v>261</v>
      </c>
      <c r="I844" s="1">
        <v>12207</v>
      </c>
      <c r="J844" s="1" t="s">
        <v>6596</v>
      </c>
      <c r="K844" s="1" t="s">
        <v>6597</v>
      </c>
      <c r="L844" s="1" t="s">
        <v>6598</v>
      </c>
      <c r="M844" s="1" t="s">
        <v>6599</v>
      </c>
      <c r="N844" s="4">
        <v>237400</v>
      </c>
    </row>
    <row r="845" spans="1:14" x14ac:dyDescent="0.25">
      <c r="A845" s="1">
        <f>IFERROR(RANK(B845, $B$2:$B$1003,1)+COUNTIF(B$1:B844, B845),"")</f>
        <v>290</v>
      </c>
      <c r="B845" s="1">
        <f>IFERROR(SEARCH(SearchComplete!$C$4,C845),"")</f>
        <v>2</v>
      </c>
      <c r="C845" s="1" t="s">
        <v>6600</v>
      </c>
      <c r="D845" s="1" t="s">
        <v>6601</v>
      </c>
      <c r="E845" s="1" t="s">
        <v>6602</v>
      </c>
      <c r="F845" s="1" t="s">
        <v>6603</v>
      </c>
      <c r="G845" s="1" t="s">
        <v>6603</v>
      </c>
      <c r="H845" s="1" t="s">
        <v>482</v>
      </c>
      <c r="I845" s="1">
        <v>53186</v>
      </c>
      <c r="J845" s="1" t="s">
        <v>6604</v>
      </c>
      <c r="K845" s="1" t="s">
        <v>6605</v>
      </c>
      <c r="L845" s="1" t="s">
        <v>6606</v>
      </c>
      <c r="M845" s="1" t="s">
        <v>6607</v>
      </c>
      <c r="N845" s="4">
        <v>374100</v>
      </c>
    </row>
    <row r="846" spans="1:14" x14ac:dyDescent="0.25">
      <c r="A846" s="1" t="str">
        <f>IFERROR(RANK(B846, $B$2:$B$1003,1)+COUNTIF(B$1:B845, B846),"")</f>
        <v/>
      </c>
      <c r="B846" s="1" t="str">
        <f>IFERROR(SEARCH(SearchComplete!$C$4,C846),"")</f>
        <v/>
      </c>
      <c r="C846" s="1" t="s">
        <v>6608</v>
      </c>
      <c r="D846" s="1" t="s">
        <v>6609</v>
      </c>
      <c r="E846" s="1" t="s">
        <v>6610</v>
      </c>
      <c r="F846" s="1" t="s">
        <v>1623</v>
      </c>
      <c r="G846" s="1" t="s">
        <v>684</v>
      </c>
      <c r="H846" s="1" t="s">
        <v>16</v>
      </c>
      <c r="I846" s="1">
        <v>94070</v>
      </c>
      <c r="J846" s="1" t="s">
        <v>6611</v>
      </c>
      <c r="K846" s="1" t="s">
        <v>6612</v>
      </c>
      <c r="L846" s="1" t="s">
        <v>6613</v>
      </c>
      <c r="M846" s="1" t="s">
        <v>6614</v>
      </c>
      <c r="N846" s="4">
        <v>248000</v>
      </c>
    </row>
    <row r="847" spans="1:14" x14ac:dyDescent="0.25">
      <c r="A847" s="1">
        <f>IFERROR(RANK(B847, $B$2:$B$1003,1)+COUNTIF(B$1:B846, B847),"")</f>
        <v>291</v>
      </c>
      <c r="B847" s="1">
        <f>IFERROR(SEARCH(SearchComplete!$C$4,C847),"")</f>
        <v>2</v>
      </c>
      <c r="C847" s="1" t="s">
        <v>6615</v>
      </c>
      <c r="D847" s="1" t="s">
        <v>6616</v>
      </c>
      <c r="E847" s="1" t="s">
        <v>6617</v>
      </c>
      <c r="F847" s="1" t="s">
        <v>6618</v>
      </c>
      <c r="G847" s="1" t="s">
        <v>1722</v>
      </c>
      <c r="H847" s="1" t="s">
        <v>287</v>
      </c>
      <c r="I847" s="1">
        <v>19020</v>
      </c>
      <c r="J847" s="1" t="s">
        <v>6619</v>
      </c>
      <c r="K847" s="1" t="s">
        <v>6620</v>
      </c>
      <c r="L847" s="1" t="s">
        <v>6621</v>
      </c>
      <c r="M847" s="1" t="s">
        <v>6622</v>
      </c>
      <c r="N847" s="4">
        <v>437200</v>
      </c>
    </row>
    <row r="848" spans="1:14" x14ac:dyDescent="0.25">
      <c r="A848" s="1">
        <f>IFERROR(RANK(B848, $B$2:$B$1003,1)+COUNTIF(B$1:B847, B848),"")</f>
        <v>795</v>
      </c>
      <c r="B848" s="1">
        <f>IFERROR(SEARCH(SearchComplete!$C$4,C848),"")</f>
        <v>16</v>
      </c>
      <c r="C848" s="1" t="s">
        <v>6623</v>
      </c>
      <c r="D848" s="1" t="s">
        <v>6624</v>
      </c>
      <c r="E848" s="1" t="s">
        <v>6625</v>
      </c>
      <c r="F848" s="1" t="s">
        <v>296</v>
      </c>
      <c r="G848" s="1" t="s">
        <v>4382</v>
      </c>
      <c r="H848" s="1" t="s">
        <v>993</v>
      </c>
      <c r="I848" s="1">
        <v>3051</v>
      </c>
      <c r="J848" s="1" t="s">
        <v>6626</v>
      </c>
      <c r="K848" s="1" t="s">
        <v>6627</v>
      </c>
      <c r="L848" s="1" t="s">
        <v>6628</v>
      </c>
      <c r="M848" s="1" t="s">
        <v>6629</v>
      </c>
      <c r="N848" s="4">
        <v>169800</v>
      </c>
    </row>
    <row r="849" spans="1:14" x14ac:dyDescent="0.25">
      <c r="A849" s="1">
        <f>IFERROR(RANK(B849, $B$2:$B$1003,1)+COUNTIF(B$1:B848, B849),"")</f>
        <v>657</v>
      </c>
      <c r="B849" s="1">
        <f>IFERROR(SEARCH(SearchComplete!$C$4,C849),"")</f>
        <v>8</v>
      </c>
      <c r="C849" s="1" t="s">
        <v>6630</v>
      </c>
      <c r="D849" s="1" t="s">
        <v>6631</v>
      </c>
      <c r="E849" s="1" t="s">
        <v>6632</v>
      </c>
      <c r="F849" s="1" t="s">
        <v>6633</v>
      </c>
      <c r="G849" s="1" t="s">
        <v>3062</v>
      </c>
      <c r="H849" s="1" t="s">
        <v>16</v>
      </c>
      <c r="I849" s="1">
        <v>94553</v>
      </c>
      <c r="J849" s="1" t="s">
        <v>6634</v>
      </c>
      <c r="K849" s="1" t="s">
        <v>6635</v>
      </c>
      <c r="L849" s="1" t="s">
        <v>6636</v>
      </c>
      <c r="M849" s="1" t="s">
        <v>6637</v>
      </c>
      <c r="N849" s="4">
        <v>618200</v>
      </c>
    </row>
    <row r="850" spans="1:14" x14ac:dyDescent="0.25">
      <c r="A850" s="1">
        <f>IFERROR(RANK(B850, $B$2:$B$1003,1)+COUNTIF(B$1:B849, B850),"")</f>
        <v>570</v>
      </c>
      <c r="B850" s="1">
        <f>IFERROR(SEARCH(SearchComplete!$C$4,C850),"")</f>
        <v>6</v>
      </c>
      <c r="C850" s="1" t="s">
        <v>6638</v>
      </c>
      <c r="D850" s="1" t="s">
        <v>6639</v>
      </c>
      <c r="E850" s="1" t="s">
        <v>6640</v>
      </c>
      <c r="F850" s="1" t="s">
        <v>587</v>
      </c>
      <c r="G850" s="1" t="s">
        <v>587</v>
      </c>
      <c r="H850" s="1" t="s">
        <v>16</v>
      </c>
      <c r="I850" s="1">
        <v>92410</v>
      </c>
      <c r="J850" s="1" t="s">
        <v>6641</v>
      </c>
      <c r="K850" s="1" t="s">
        <v>6642</v>
      </c>
      <c r="L850" s="1" t="s">
        <v>6643</v>
      </c>
      <c r="M850" s="1" t="s">
        <v>6644</v>
      </c>
      <c r="N850" s="4">
        <v>755600</v>
      </c>
    </row>
    <row r="851" spans="1:14" x14ac:dyDescent="0.25">
      <c r="A851" s="1">
        <f>IFERROR(RANK(B851, $B$2:$B$1003,1)+COUNTIF(B$1:B850, B851),"")</f>
        <v>571</v>
      </c>
      <c r="B851" s="1">
        <f>IFERROR(SEARCH(SearchComplete!$C$4,C851),"")</f>
        <v>6</v>
      </c>
      <c r="C851" s="1" t="s">
        <v>6645</v>
      </c>
      <c r="D851" s="1" t="s">
        <v>6646</v>
      </c>
      <c r="E851" s="1" t="s">
        <v>6647</v>
      </c>
      <c r="F851" s="1" t="s">
        <v>313</v>
      </c>
      <c r="G851" s="1" t="s">
        <v>313</v>
      </c>
      <c r="H851" s="1" t="s">
        <v>196</v>
      </c>
      <c r="I851" s="1">
        <v>8846</v>
      </c>
      <c r="J851" s="1" t="s">
        <v>6648</v>
      </c>
      <c r="K851" s="1" t="s">
        <v>6649</v>
      </c>
      <c r="L851" s="1" t="s">
        <v>6650</v>
      </c>
      <c r="M851" s="1" t="s">
        <v>6651</v>
      </c>
      <c r="N851" s="4">
        <v>430300</v>
      </c>
    </row>
    <row r="852" spans="1:14" x14ac:dyDescent="0.25">
      <c r="A852" s="1">
        <f>IFERROR(RANK(B852, $B$2:$B$1003,1)+COUNTIF(B$1:B851, B852),"")</f>
        <v>383</v>
      </c>
      <c r="B852" s="1">
        <f>IFERROR(SEARCH(SearchComplete!$C$4,C852),"")</f>
        <v>3</v>
      </c>
      <c r="C852" s="1" t="s">
        <v>6652</v>
      </c>
      <c r="D852" s="1" t="s">
        <v>6653</v>
      </c>
      <c r="E852" s="1" t="s">
        <v>6654</v>
      </c>
      <c r="F852" s="1" t="s">
        <v>790</v>
      </c>
      <c r="G852" s="1" t="s">
        <v>718</v>
      </c>
      <c r="H852" s="1" t="s">
        <v>158</v>
      </c>
      <c r="I852" s="1">
        <v>80215</v>
      </c>
      <c r="J852" s="1" t="s">
        <v>6655</v>
      </c>
      <c r="K852" s="1" t="s">
        <v>6656</v>
      </c>
      <c r="L852" s="1" t="s">
        <v>6657</v>
      </c>
      <c r="M852" s="1" t="s">
        <v>6658</v>
      </c>
      <c r="N852" s="4">
        <v>431300</v>
      </c>
    </row>
    <row r="853" spans="1:14" x14ac:dyDescent="0.25">
      <c r="A853" s="1" t="str">
        <f>IFERROR(RANK(B853, $B$2:$B$1003,1)+COUNTIF(B$1:B852, B853),"")</f>
        <v/>
      </c>
      <c r="B853" s="1" t="str">
        <f>IFERROR(SEARCH(SearchComplete!$C$4,C853),"")</f>
        <v/>
      </c>
      <c r="C853" s="1" t="s">
        <v>6659</v>
      </c>
      <c r="D853" s="1" t="s">
        <v>6660</v>
      </c>
      <c r="E853" s="1" t="s">
        <v>6661</v>
      </c>
      <c r="F853" s="1" t="s">
        <v>3159</v>
      </c>
      <c r="G853" s="1" t="s">
        <v>1397</v>
      </c>
      <c r="H853" s="1" t="s">
        <v>158</v>
      </c>
      <c r="I853" s="1">
        <v>80110</v>
      </c>
      <c r="J853" s="1" t="s">
        <v>6662</v>
      </c>
      <c r="K853" s="1" t="s">
        <v>6663</v>
      </c>
      <c r="L853" s="1" t="s">
        <v>6664</v>
      </c>
      <c r="M853" s="1" t="s">
        <v>6665</v>
      </c>
      <c r="N853" s="4">
        <v>889800</v>
      </c>
    </row>
    <row r="854" spans="1:14" x14ac:dyDescent="0.25">
      <c r="A854" s="1" t="str">
        <f>IFERROR(RANK(B854, $B$2:$B$1003,1)+COUNTIF(B$1:B853, B854),"")</f>
        <v/>
      </c>
      <c r="B854" s="1" t="str">
        <f>IFERROR(SEARCH(SearchComplete!$C$4,C854),"")</f>
        <v/>
      </c>
      <c r="C854" s="1" t="s">
        <v>6666</v>
      </c>
      <c r="D854" s="1" t="s">
        <v>6667</v>
      </c>
      <c r="E854" s="1" t="s">
        <v>6668</v>
      </c>
      <c r="F854" s="1" t="s">
        <v>2343</v>
      </c>
      <c r="G854" s="1" t="s">
        <v>2344</v>
      </c>
      <c r="H854" s="1" t="s">
        <v>92</v>
      </c>
      <c r="I854" s="1">
        <v>48104</v>
      </c>
      <c r="J854" s="1" t="s">
        <v>6669</v>
      </c>
      <c r="K854" s="1" t="s">
        <v>6670</v>
      </c>
      <c r="L854" s="1" t="s">
        <v>6671</v>
      </c>
      <c r="M854" s="1" t="s">
        <v>6672</v>
      </c>
      <c r="N854" s="4">
        <v>94500</v>
      </c>
    </row>
    <row r="855" spans="1:14" x14ac:dyDescent="0.25">
      <c r="A855" s="1" t="str">
        <f>IFERROR(RANK(B855, $B$2:$B$1003,1)+COUNTIF(B$1:B854, B855),"")</f>
        <v/>
      </c>
      <c r="B855" s="1" t="str">
        <f>IFERROR(SEARCH(SearchComplete!$C$4,C855),"")</f>
        <v/>
      </c>
      <c r="C855" s="1" t="s">
        <v>6673</v>
      </c>
      <c r="D855" s="1" t="s">
        <v>6674</v>
      </c>
      <c r="E855" s="1" t="s">
        <v>6675</v>
      </c>
      <c r="F855" s="1" t="s">
        <v>6676</v>
      </c>
      <c r="G855" s="1" t="s">
        <v>4391</v>
      </c>
      <c r="H855" s="1" t="s">
        <v>92</v>
      </c>
      <c r="I855" s="1">
        <v>48169</v>
      </c>
      <c r="J855" s="1" t="s">
        <v>6677</v>
      </c>
      <c r="K855" s="1" t="s">
        <v>6678</v>
      </c>
      <c r="L855" s="1" t="s">
        <v>6679</v>
      </c>
      <c r="M855" s="1" t="s">
        <v>6680</v>
      </c>
      <c r="N855" s="4">
        <v>162300</v>
      </c>
    </row>
    <row r="856" spans="1:14" x14ac:dyDescent="0.25">
      <c r="A856" s="1">
        <f>IFERROR(RANK(B856, $B$2:$B$1003,1)+COUNTIF(B$1:B855, B856),"")</f>
        <v>86</v>
      </c>
      <c r="B856" s="1">
        <f>IFERROR(SEARCH(SearchComplete!$C$4,C856),"")</f>
        <v>1</v>
      </c>
      <c r="C856" s="1" t="s">
        <v>6681</v>
      </c>
      <c r="D856" s="1" t="s">
        <v>6682</v>
      </c>
      <c r="E856" s="1" t="s">
        <v>6683</v>
      </c>
      <c r="F856" s="1" t="s">
        <v>837</v>
      </c>
      <c r="G856" s="1" t="s">
        <v>838</v>
      </c>
      <c r="H856" s="1" t="s">
        <v>36</v>
      </c>
      <c r="I856" s="1">
        <v>44305</v>
      </c>
      <c r="J856" s="1" t="s">
        <v>6684</v>
      </c>
      <c r="K856" s="1" t="s">
        <v>6685</v>
      </c>
      <c r="L856" s="1" t="s">
        <v>6686</v>
      </c>
      <c r="M856" s="1" t="s">
        <v>6687</v>
      </c>
      <c r="N856" s="4">
        <v>641500</v>
      </c>
    </row>
    <row r="857" spans="1:14" x14ac:dyDescent="0.25">
      <c r="A857" s="1">
        <f>IFERROR(RANK(B857, $B$2:$B$1003,1)+COUNTIF(B$1:B856, B857),"")</f>
        <v>292</v>
      </c>
      <c r="B857" s="1">
        <f>IFERROR(SEARCH(SearchComplete!$C$4,C857),"")</f>
        <v>2</v>
      </c>
      <c r="C857" s="1" t="s">
        <v>6688</v>
      </c>
      <c r="D857" s="1" t="s">
        <v>6689</v>
      </c>
      <c r="E857" s="1" t="s">
        <v>6690</v>
      </c>
      <c r="F857" s="1" t="s">
        <v>6691</v>
      </c>
      <c r="G857" s="1" t="s">
        <v>4407</v>
      </c>
      <c r="H857" s="1" t="s">
        <v>153</v>
      </c>
      <c r="I857" s="1">
        <v>46402</v>
      </c>
      <c r="J857" s="1" t="s">
        <v>6692</v>
      </c>
      <c r="K857" s="1" t="s">
        <v>6693</v>
      </c>
      <c r="L857" s="1" t="s">
        <v>6694</v>
      </c>
      <c r="M857" s="1" t="s">
        <v>6695</v>
      </c>
      <c r="N857" s="4">
        <v>933600</v>
      </c>
    </row>
    <row r="858" spans="1:14" x14ac:dyDescent="0.25">
      <c r="A858" s="1">
        <f>IFERROR(RANK(B858, $B$2:$B$1003,1)+COUNTIF(B$1:B857, B858),"")</f>
        <v>515</v>
      </c>
      <c r="B858" s="1">
        <f>IFERROR(SEARCH(SearchComplete!$C$4,C858),"")</f>
        <v>5</v>
      </c>
      <c r="C858" s="1" t="s">
        <v>6696</v>
      </c>
      <c r="D858" s="1" t="s">
        <v>6697</v>
      </c>
      <c r="E858" s="1" t="s">
        <v>6698</v>
      </c>
      <c r="F858" s="1" t="s">
        <v>2983</v>
      </c>
      <c r="G858" s="1" t="s">
        <v>2983</v>
      </c>
      <c r="H858" s="1" t="s">
        <v>63</v>
      </c>
      <c r="I858" s="1">
        <v>1603</v>
      </c>
      <c r="J858" s="1" t="s">
        <v>6699</v>
      </c>
      <c r="K858" s="1" t="s">
        <v>6700</v>
      </c>
      <c r="L858" s="1" t="s">
        <v>6701</v>
      </c>
      <c r="M858" s="1" t="s">
        <v>6702</v>
      </c>
      <c r="N858" s="4">
        <v>123900</v>
      </c>
    </row>
    <row r="859" spans="1:14" x14ac:dyDescent="0.25">
      <c r="A859" s="1">
        <f>IFERROR(RANK(B859, $B$2:$B$1003,1)+COUNTIF(B$1:B858, B859),"")</f>
        <v>759</v>
      </c>
      <c r="B859" s="1">
        <f>IFERROR(SEARCH(SearchComplete!$C$4,C859),"")</f>
        <v>12</v>
      </c>
      <c r="C859" s="1" t="s">
        <v>6703</v>
      </c>
      <c r="D859" s="1" t="s">
        <v>6704</v>
      </c>
      <c r="E859" s="1" t="s">
        <v>6705</v>
      </c>
      <c r="F859" s="1" t="s">
        <v>6706</v>
      </c>
      <c r="G859" s="1" t="s">
        <v>1284</v>
      </c>
      <c r="H859" s="1" t="s">
        <v>63</v>
      </c>
      <c r="I859" s="1">
        <v>1845</v>
      </c>
      <c r="J859" s="1" t="s">
        <v>6707</v>
      </c>
      <c r="K859" s="1" t="s">
        <v>6708</v>
      </c>
      <c r="L859" s="1" t="s">
        <v>6709</v>
      </c>
      <c r="M859" s="1" t="s">
        <v>6710</v>
      </c>
      <c r="N859" s="4">
        <v>433800</v>
      </c>
    </row>
    <row r="860" spans="1:14" x14ac:dyDescent="0.25">
      <c r="A860" s="1">
        <f>IFERROR(RANK(B860, $B$2:$B$1003,1)+COUNTIF(B$1:B859, B860),"")</f>
        <v>516</v>
      </c>
      <c r="B860" s="1">
        <f>IFERROR(SEARCH(SearchComplete!$C$4,C860),"")</f>
        <v>5</v>
      </c>
      <c r="C860" s="1" t="s">
        <v>6711</v>
      </c>
      <c r="D860" s="1" t="s">
        <v>6712</v>
      </c>
      <c r="E860" s="1" t="s">
        <v>6713</v>
      </c>
      <c r="F860" s="1" t="s">
        <v>90</v>
      </c>
      <c r="G860" s="1" t="s">
        <v>91</v>
      </c>
      <c r="H860" s="1" t="s">
        <v>92</v>
      </c>
      <c r="I860" s="1">
        <v>49504</v>
      </c>
      <c r="J860" s="1" t="s">
        <v>6714</v>
      </c>
      <c r="K860" s="1" t="s">
        <v>6715</v>
      </c>
      <c r="L860" s="1" t="s">
        <v>6716</v>
      </c>
      <c r="M860" s="1" t="s">
        <v>6717</v>
      </c>
      <c r="N860" s="4">
        <v>789700</v>
      </c>
    </row>
    <row r="861" spans="1:14" x14ac:dyDescent="0.25">
      <c r="A861" s="1" t="str">
        <f>IFERROR(RANK(B861, $B$2:$B$1003,1)+COUNTIF(B$1:B860, B861),"")</f>
        <v/>
      </c>
      <c r="B861" s="1" t="str">
        <f>IFERROR(SEARCH(SearchComplete!$C$4,C861),"")</f>
        <v/>
      </c>
      <c r="C861" s="1" t="s">
        <v>6718</v>
      </c>
      <c r="D861" s="1" t="s">
        <v>6719</v>
      </c>
      <c r="E861" s="1" t="s">
        <v>6720</v>
      </c>
      <c r="F861" s="1" t="s">
        <v>5106</v>
      </c>
      <c r="G861" s="1" t="s">
        <v>4382</v>
      </c>
      <c r="H861" s="1" t="s">
        <v>26</v>
      </c>
      <c r="I861" s="1">
        <v>33603</v>
      </c>
      <c r="J861" s="1" t="s">
        <v>6721</v>
      </c>
      <c r="K861" s="1" t="s">
        <v>6722</v>
      </c>
      <c r="L861" s="1" t="s">
        <v>6723</v>
      </c>
      <c r="M861" s="1" t="s">
        <v>6724</v>
      </c>
      <c r="N861" s="4">
        <v>825900</v>
      </c>
    </row>
    <row r="862" spans="1:14" x14ac:dyDescent="0.25">
      <c r="A862" s="1">
        <f>IFERROR(RANK(B862, $B$2:$B$1003,1)+COUNTIF(B$1:B861, B862),"")</f>
        <v>690</v>
      </c>
      <c r="B862" s="1">
        <f>IFERROR(SEARCH(SearchComplete!$C$4,C862),"")</f>
        <v>9</v>
      </c>
      <c r="C862" s="1" t="s">
        <v>6725</v>
      </c>
      <c r="D862" s="1" t="s">
        <v>6726</v>
      </c>
      <c r="E862" s="1" t="s">
        <v>6727</v>
      </c>
      <c r="F862" s="1" t="s">
        <v>205</v>
      </c>
      <c r="G862" s="1" t="s">
        <v>205</v>
      </c>
      <c r="H862" s="1" t="s">
        <v>16</v>
      </c>
      <c r="I862" s="1">
        <v>90011</v>
      </c>
      <c r="J862" s="1" t="s">
        <v>6728</v>
      </c>
      <c r="K862" s="1" t="s">
        <v>6729</v>
      </c>
      <c r="L862" s="1" t="s">
        <v>6730</v>
      </c>
      <c r="M862" s="1" t="s">
        <v>6731</v>
      </c>
      <c r="N862" s="4">
        <v>720500</v>
      </c>
    </row>
    <row r="863" spans="1:14" x14ac:dyDescent="0.25">
      <c r="A863" s="1">
        <f>IFERROR(RANK(B863, $B$2:$B$1003,1)+COUNTIF(B$1:B862, B863),"")</f>
        <v>293</v>
      </c>
      <c r="B863" s="1">
        <f>IFERROR(SEARCH(SearchComplete!$C$4,C863),"")</f>
        <v>2</v>
      </c>
      <c r="C863" s="1" t="s">
        <v>6732</v>
      </c>
      <c r="D863" s="1" t="s">
        <v>6733</v>
      </c>
      <c r="E863" s="1" t="s">
        <v>6734</v>
      </c>
      <c r="F863" s="1" t="s">
        <v>6735</v>
      </c>
      <c r="G863" s="1" t="s">
        <v>1722</v>
      </c>
      <c r="H863" s="1" t="s">
        <v>287</v>
      </c>
      <c r="I863" s="1">
        <v>19007</v>
      </c>
      <c r="J863" s="1" t="s">
        <v>6736</v>
      </c>
      <c r="K863" s="1" t="s">
        <v>6737</v>
      </c>
      <c r="L863" s="1" t="s">
        <v>6738</v>
      </c>
      <c r="M863" s="1" t="s">
        <v>6739</v>
      </c>
      <c r="N863" s="4">
        <v>369700</v>
      </c>
    </row>
    <row r="864" spans="1:14" x14ac:dyDescent="0.25">
      <c r="A864" s="1">
        <f>IFERROR(RANK(B864, $B$2:$B$1003,1)+COUNTIF(B$1:B863, B864),"")</f>
        <v>294</v>
      </c>
      <c r="B864" s="1">
        <f>IFERROR(SEARCH(SearchComplete!$C$4,C864),"")</f>
        <v>2</v>
      </c>
      <c r="C864" s="1" t="s">
        <v>6740</v>
      </c>
      <c r="D864" s="1" t="s">
        <v>6741</v>
      </c>
      <c r="E864" s="1" t="s">
        <v>6742</v>
      </c>
      <c r="F864" s="1" t="s">
        <v>6743</v>
      </c>
      <c r="G864" s="1" t="s">
        <v>6744</v>
      </c>
      <c r="H864" s="1" t="s">
        <v>153</v>
      </c>
      <c r="I864" s="1">
        <v>46360</v>
      </c>
      <c r="J864" s="1" t="s">
        <v>6745</v>
      </c>
      <c r="K864" s="1" t="s">
        <v>6746</v>
      </c>
      <c r="L864" s="1" t="s">
        <v>6747</v>
      </c>
      <c r="M864" s="1" t="s">
        <v>6748</v>
      </c>
      <c r="N864" s="4">
        <v>446200</v>
      </c>
    </row>
    <row r="865" spans="1:14" x14ac:dyDescent="0.25">
      <c r="A865" s="1">
        <f>IFERROR(RANK(B865, $B$2:$B$1003,1)+COUNTIF(B$1:B864, B865),"")</f>
        <v>625</v>
      </c>
      <c r="B865" s="1">
        <f>IFERROR(SEARCH(SearchComplete!$C$4,C865),"")</f>
        <v>7</v>
      </c>
      <c r="C865" s="1" t="s">
        <v>6749</v>
      </c>
      <c r="D865" s="1" t="s">
        <v>6750</v>
      </c>
      <c r="E865" s="1" t="s">
        <v>6751</v>
      </c>
      <c r="F865" s="1" t="s">
        <v>6752</v>
      </c>
      <c r="G865" s="1" t="s">
        <v>6753</v>
      </c>
      <c r="H865" s="1" t="s">
        <v>82</v>
      </c>
      <c r="I865" s="1">
        <v>67550</v>
      </c>
      <c r="J865" s="1" t="s">
        <v>6754</v>
      </c>
      <c r="K865" s="1" t="s">
        <v>6755</v>
      </c>
      <c r="L865" s="1" t="s">
        <v>6756</v>
      </c>
      <c r="M865" s="1" t="s">
        <v>6757</v>
      </c>
      <c r="N865" s="4">
        <v>557400</v>
      </c>
    </row>
    <row r="866" spans="1:14" x14ac:dyDescent="0.25">
      <c r="A866" s="1">
        <f>IFERROR(RANK(B866, $B$2:$B$1003,1)+COUNTIF(B$1:B865, B866),"")</f>
        <v>87</v>
      </c>
      <c r="B866" s="1">
        <f>IFERROR(SEARCH(SearchComplete!$C$4,C866),"")</f>
        <v>1</v>
      </c>
      <c r="C866" s="1" t="s">
        <v>6758</v>
      </c>
      <c r="D866" s="1" t="s">
        <v>6759</v>
      </c>
      <c r="E866" s="1" t="s">
        <v>6760</v>
      </c>
      <c r="F866" s="1" t="s">
        <v>389</v>
      </c>
      <c r="G866" s="1" t="s">
        <v>389</v>
      </c>
      <c r="H866" s="1" t="s">
        <v>390</v>
      </c>
      <c r="I866" s="1">
        <v>96817</v>
      </c>
      <c r="J866" s="1" t="s">
        <v>6761</v>
      </c>
      <c r="K866" s="1" t="s">
        <v>6762</v>
      </c>
      <c r="L866" s="1" t="s">
        <v>6763</v>
      </c>
      <c r="M866" s="1" t="s">
        <v>6764</v>
      </c>
      <c r="N866" s="4">
        <v>494600</v>
      </c>
    </row>
    <row r="867" spans="1:14" x14ac:dyDescent="0.25">
      <c r="A867" s="1">
        <f>IFERROR(RANK(B867, $B$2:$B$1003,1)+COUNTIF(B$1:B866, B867),"")</f>
        <v>295</v>
      </c>
      <c r="B867" s="1">
        <f>IFERROR(SEARCH(SearchComplete!$C$4,C867),"")</f>
        <v>2</v>
      </c>
      <c r="C867" s="1" t="s">
        <v>6765</v>
      </c>
      <c r="D867" s="1" t="s">
        <v>6766</v>
      </c>
      <c r="E867" s="1" t="s">
        <v>6767</v>
      </c>
      <c r="F867" s="1" t="s">
        <v>790</v>
      </c>
      <c r="G867" s="1" t="s">
        <v>2195</v>
      </c>
      <c r="H867" s="1" t="s">
        <v>158</v>
      </c>
      <c r="I867" s="1">
        <v>80234</v>
      </c>
      <c r="J867" s="1" t="s">
        <v>6768</v>
      </c>
      <c r="K867" s="1" t="s">
        <v>6769</v>
      </c>
      <c r="L867" s="1" t="s">
        <v>6770</v>
      </c>
      <c r="M867" s="1" t="s">
        <v>6771</v>
      </c>
      <c r="N867" s="4">
        <v>397800</v>
      </c>
    </row>
    <row r="868" spans="1:14" x14ac:dyDescent="0.25">
      <c r="A868" s="1">
        <f>IFERROR(RANK(B868, $B$2:$B$1003,1)+COUNTIF(B$1:B867, B868),"")</f>
        <v>384</v>
      </c>
      <c r="B868" s="1">
        <f>IFERROR(SEARCH(SearchComplete!$C$4,C868),"")</f>
        <v>3</v>
      </c>
      <c r="C868" s="1" t="s">
        <v>6772</v>
      </c>
      <c r="D868" s="1" t="s">
        <v>6773</v>
      </c>
      <c r="E868" s="1" t="s">
        <v>6774</v>
      </c>
      <c r="F868" s="1" t="s">
        <v>4529</v>
      </c>
      <c r="G868" s="1" t="s">
        <v>587</v>
      </c>
      <c r="H868" s="1" t="s">
        <v>16</v>
      </c>
      <c r="I868" s="1">
        <v>91763</v>
      </c>
      <c r="J868" s="1" t="s">
        <v>6775</v>
      </c>
      <c r="K868" s="1" t="s">
        <v>6776</v>
      </c>
      <c r="L868" s="1" t="s">
        <v>6777</v>
      </c>
      <c r="M868" s="1" t="s">
        <v>6778</v>
      </c>
      <c r="N868" s="4">
        <v>132200</v>
      </c>
    </row>
    <row r="869" spans="1:14" x14ac:dyDescent="0.25">
      <c r="A869" s="1">
        <f>IFERROR(RANK(B869, $B$2:$B$1003,1)+COUNTIF(B$1:B868, B869),"")</f>
        <v>572</v>
      </c>
      <c r="B869" s="1">
        <f>IFERROR(SEARCH(SearchComplete!$C$4,C869),"")</f>
        <v>6</v>
      </c>
      <c r="C869" s="1" t="s">
        <v>6779</v>
      </c>
      <c r="D869" s="1" t="s">
        <v>6780</v>
      </c>
      <c r="E869" s="1" t="s">
        <v>6781</v>
      </c>
      <c r="F869" s="1" t="s">
        <v>938</v>
      </c>
      <c r="G869" s="1" t="s">
        <v>939</v>
      </c>
      <c r="H869" s="1" t="s">
        <v>940</v>
      </c>
      <c r="I869" s="1">
        <v>64114</v>
      </c>
      <c r="J869" s="1" t="s">
        <v>6782</v>
      </c>
      <c r="K869" s="1" t="s">
        <v>6783</v>
      </c>
      <c r="L869" s="1" t="s">
        <v>6784</v>
      </c>
      <c r="M869" s="1" t="s">
        <v>6785</v>
      </c>
      <c r="N869" s="4">
        <v>763100</v>
      </c>
    </row>
    <row r="870" spans="1:14" x14ac:dyDescent="0.25">
      <c r="A870" s="1">
        <f>IFERROR(RANK(B870, $B$2:$B$1003,1)+COUNTIF(B$1:B869, B870),"")</f>
        <v>573</v>
      </c>
      <c r="B870" s="1">
        <f>IFERROR(SEARCH(SearchComplete!$C$4,C870),"")</f>
        <v>6</v>
      </c>
      <c r="C870" s="1" t="s">
        <v>6786</v>
      </c>
      <c r="D870" s="1" t="s">
        <v>6787</v>
      </c>
      <c r="E870" s="1" t="s">
        <v>6788</v>
      </c>
      <c r="F870" s="1" t="s">
        <v>433</v>
      </c>
      <c r="G870" s="1" t="s">
        <v>433</v>
      </c>
      <c r="H870" s="1" t="s">
        <v>287</v>
      </c>
      <c r="I870" s="1">
        <v>19123</v>
      </c>
      <c r="J870" s="1" t="s">
        <v>6789</v>
      </c>
      <c r="K870" s="1" t="s">
        <v>6790</v>
      </c>
      <c r="L870" s="1" t="s">
        <v>6791</v>
      </c>
      <c r="M870" s="1" t="s">
        <v>6792</v>
      </c>
      <c r="N870" s="4">
        <v>489100</v>
      </c>
    </row>
    <row r="871" spans="1:14" x14ac:dyDescent="0.25">
      <c r="A871" s="1">
        <f>IFERROR(RANK(B871, $B$2:$B$1003,1)+COUNTIF(B$1:B870, B871),"")</f>
        <v>296</v>
      </c>
      <c r="B871" s="1">
        <f>IFERROR(SEARCH(SearchComplete!$C$4,C871),"")</f>
        <v>2</v>
      </c>
      <c r="C871" s="1" t="s">
        <v>6793</v>
      </c>
      <c r="D871" s="1" t="s">
        <v>6794</v>
      </c>
      <c r="E871" s="1" t="s">
        <v>6795</v>
      </c>
      <c r="F871" s="1" t="s">
        <v>5564</v>
      </c>
      <c r="G871" s="1" t="s">
        <v>2422</v>
      </c>
      <c r="H871" s="1" t="s">
        <v>92</v>
      </c>
      <c r="I871" s="1">
        <v>48220</v>
      </c>
      <c r="J871" s="1" t="s">
        <v>6796</v>
      </c>
      <c r="K871" s="1" t="s">
        <v>6797</v>
      </c>
      <c r="L871" s="1" t="s">
        <v>6798</v>
      </c>
      <c r="M871" s="1" t="s">
        <v>6799</v>
      </c>
      <c r="N871" s="4">
        <v>698700</v>
      </c>
    </row>
    <row r="872" spans="1:14" x14ac:dyDescent="0.25">
      <c r="A872" s="1">
        <f>IFERROR(RANK(B872, $B$2:$B$1003,1)+COUNTIF(B$1:B871, B872),"")</f>
        <v>297</v>
      </c>
      <c r="B872" s="1">
        <f>IFERROR(SEARCH(SearchComplete!$C$4,C872),"")</f>
        <v>2</v>
      </c>
      <c r="C872" s="1" t="s">
        <v>6800</v>
      </c>
      <c r="D872" s="1" t="s">
        <v>6801</v>
      </c>
      <c r="E872" s="1" t="s">
        <v>6802</v>
      </c>
      <c r="F872" s="1" t="s">
        <v>1017</v>
      </c>
      <c r="G872" s="1" t="s">
        <v>1018</v>
      </c>
      <c r="H872" s="1" t="s">
        <v>261</v>
      </c>
      <c r="I872" s="1">
        <v>10309</v>
      </c>
      <c r="J872" s="1" t="s">
        <v>6803</v>
      </c>
      <c r="K872" s="1" t="s">
        <v>6804</v>
      </c>
      <c r="L872" s="1" t="s">
        <v>6805</v>
      </c>
      <c r="M872" s="1" t="s">
        <v>6806</v>
      </c>
      <c r="N872" s="4">
        <v>650200</v>
      </c>
    </row>
    <row r="873" spans="1:14" x14ac:dyDescent="0.25">
      <c r="A873" s="1">
        <f>IFERROR(RANK(B873, $B$2:$B$1003,1)+COUNTIF(B$1:B872, B873),"")</f>
        <v>517</v>
      </c>
      <c r="B873" s="1">
        <f>IFERROR(SEARCH(SearchComplete!$C$4,C873),"")</f>
        <v>5</v>
      </c>
      <c r="C873" s="1" t="s">
        <v>6807</v>
      </c>
      <c r="D873" s="1" t="s">
        <v>6808</v>
      </c>
      <c r="E873" s="1" t="s">
        <v>6809</v>
      </c>
      <c r="F873" s="1" t="s">
        <v>6810</v>
      </c>
      <c r="G873" s="1" t="s">
        <v>6811</v>
      </c>
      <c r="H873" s="1" t="s">
        <v>2119</v>
      </c>
      <c r="I873" s="1">
        <v>5403</v>
      </c>
      <c r="J873" s="1" t="s">
        <v>6812</v>
      </c>
      <c r="K873" s="1" t="s">
        <v>6813</v>
      </c>
      <c r="L873" s="1" t="s">
        <v>6814</v>
      </c>
      <c r="M873" s="1" t="s">
        <v>6815</v>
      </c>
      <c r="N873" s="4">
        <v>872500</v>
      </c>
    </row>
    <row r="874" spans="1:14" x14ac:dyDescent="0.25">
      <c r="A874" s="1">
        <f>IFERROR(RANK(B874, $B$2:$B$1003,1)+COUNTIF(B$1:B873, B874),"")</f>
        <v>298</v>
      </c>
      <c r="B874" s="1">
        <f>IFERROR(SEARCH(SearchComplete!$C$4,C874),"")</f>
        <v>2</v>
      </c>
      <c r="C874" s="1" t="s">
        <v>6816</v>
      </c>
      <c r="D874" s="1" t="s">
        <v>6817</v>
      </c>
      <c r="E874" s="1" t="s">
        <v>6818</v>
      </c>
      <c r="F874" s="1" t="s">
        <v>6819</v>
      </c>
      <c r="G874" s="1" t="s">
        <v>72</v>
      </c>
      <c r="H874" s="1" t="s">
        <v>36</v>
      </c>
      <c r="I874" s="1">
        <v>43402</v>
      </c>
      <c r="J874" s="1" t="s">
        <v>6820</v>
      </c>
      <c r="K874" s="1" t="s">
        <v>6821</v>
      </c>
      <c r="L874" s="1" t="s">
        <v>6822</v>
      </c>
      <c r="M874" s="1" t="s">
        <v>6823</v>
      </c>
      <c r="N874" s="4">
        <v>313900</v>
      </c>
    </row>
    <row r="875" spans="1:14" x14ac:dyDescent="0.25">
      <c r="A875" s="1">
        <f>IFERROR(RANK(B875, $B$2:$B$1003,1)+COUNTIF(B$1:B874, B875),"")</f>
        <v>760</v>
      </c>
      <c r="B875" s="1">
        <f>IFERROR(SEARCH(SearchComplete!$C$4,C875),"")</f>
        <v>12</v>
      </c>
      <c r="C875" s="1" t="s">
        <v>6824</v>
      </c>
      <c r="D875" s="1" t="s">
        <v>6825</v>
      </c>
      <c r="E875" s="1" t="s">
        <v>6826</v>
      </c>
      <c r="F875" s="1" t="s">
        <v>1989</v>
      </c>
      <c r="G875" s="1" t="s">
        <v>1989</v>
      </c>
      <c r="H875" s="1" t="s">
        <v>261</v>
      </c>
      <c r="I875" s="1">
        <v>10018</v>
      </c>
      <c r="J875" s="1" t="s">
        <v>6827</v>
      </c>
      <c r="K875" s="1" t="s">
        <v>6828</v>
      </c>
      <c r="L875" s="1" t="s">
        <v>6829</v>
      </c>
      <c r="M875" s="1" t="s">
        <v>6830</v>
      </c>
      <c r="N875" s="4">
        <v>211100</v>
      </c>
    </row>
    <row r="876" spans="1:14" x14ac:dyDescent="0.25">
      <c r="A876" s="1">
        <f>IFERROR(RANK(B876, $B$2:$B$1003,1)+COUNTIF(B$1:B875, B876),"")</f>
        <v>761</v>
      </c>
      <c r="B876" s="1">
        <f>IFERROR(SEARCH(SearchComplete!$C$4,C876),"")</f>
        <v>12</v>
      </c>
      <c r="C876" s="1" t="s">
        <v>6831</v>
      </c>
      <c r="D876" s="1" t="s">
        <v>6832</v>
      </c>
      <c r="E876" s="1" t="s">
        <v>6833</v>
      </c>
      <c r="F876" s="1" t="s">
        <v>3402</v>
      </c>
      <c r="G876" s="1" t="s">
        <v>205</v>
      </c>
      <c r="H876" s="1" t="s">
        <v>16</v>
      </c>
      <c r="I876" s="1">
        <v>91606</v>
      </c>
      <c r="J876" s="1" t="s">
        <v>6834</v>
      </c>
      <c r="K876" s="1" t="s">
        <v>6835</v>
      </c>
      <c r="L876" s="1" t="s">
        <v>6836</v>
      </c>
      <c r="M876" s="1" t="s">
        <v>6837</v>
      </c>
      <c r="N876" s="4">
        <v>326100</v>
      </c>
    </row>
    <row r="877" spans="1:14" x14ac:dyDescent="0.25">
      <c r="A877" s="1" t="str">
        <f>IFERROR(RANK(B877, $B$2:$B$1003,1)+COUNTIF(B$1:B876, B877),"")</f>
        <v/>
      </c>
      <c r="B877" s="1" t="str">
        <f>IFERROR(SEARCH(SearchComplete!$C$4,C877),"")</f>
        <v/>
      </c>
      <c r="C877" s="1" t="s">
        <v>6838</v>
      </c>
      <c r="D877" s="1" t="s">
        <v>6839</v>
      </c>
      <c r="E877" s="1" t="s">
        <v>6840</v>
      </c>
      <c r="F877" s="1" t="s">
        <v>166</v>
      </c>
      <c r="G877" s="1" t="s">
        <v>3695</v>
      </c>
      <c r="H877" s="1" t="s">
        <v>36</v>
      </c>
      <c r="I877" s="1">
        <v>45431</v>
      </c>
      <c r="J877" s="1" t="s">
        <v>6841</v>
      </c>
      <c r="K877" s="1" t="s">
        <v>6842</v>
      </c>
      <c r="L877" s="1" t="s">
        <v>6843</v>
      </c>
      <c r="M877" s="1" t="s">
        <v>6844</v>
      </c>
      <c r="N877" s="4">
        <v>490000</v>
      </c>
    </row>
    <row r="878" spans="1:14" x14ac:dyDescent="0.25">
      <c r="A878" s="1" t="str">
        <f>IFERROR(RANK(B878, $B$2:$B$1003,1)+COUNTIF(B$1:B877, B878),"")</f>
        <v/>
      </c>
      <c r="B878" s="1" t="str">
        <f>IFERROR(SEARCH(SearchComplete!$C$4,C878),"")</f>
        <v/>
      </c>
      <c r="C878" s="1" t="s">
        <v>6845</v>
      </c>
      <c r="D878" s="1" t="s">
        <v>6846</v>
      </c>
      <c r="E878" s="1" t="s">
        <v>6847</v>
      </c>
      <c r="F878" s="1" t="s">
        <v>2876</v>
      </c>
      <c r="G878" s="1" t="s">
        <v>605</v>
      </c>
      <c r="H878" s="1" t="s">
        <v>109</v>
      </c>
      <c r="I878" s="1">
        <v>77520</v>
      </c>
      <c r="J878" s="1" t="s">
        <v>6848</v>
      </c>
      <c r="K878" s="1" t="s">
        <v>6849</v>
      </c>
      <c r="L878" s="1" t="s">
        <v>6850</v>
      </c>
      <c r="M878" s="1" t="s">
        <v>6851</v>
      </c>
      <c r="N878" s="4">
        <v>688400</v>
      </c>
    </row>
    <row r="879" spans="1:14" x14ac:dyDescent="0.25">
      <c r="A879" s="1" t="str">
        <f>IFERROR(RANK(B879, $B$2:$B$1003,1)+COUNTIF(B$1:B878, B879),"")</f>
        <v/>
      </c>
      <c r="B879" s="1" t="str">
        <f>IFERROR(SEARCH(SearchComplete!$C$4,C879),"")</f>
        <v/>
      </c>
      <c r="C879" s="1" t="s">
        <v>6852</v>
      </c>
      <c r="D879" s="1" t="s">
        <v>6853</v>
      </c>
      <c r="E879" s="1" t="s">
        <v>6854</v>
      </c>
      <c r="F879" s="1" t="s">
        <v>6855</v>
      </c>
      <c r="G879" s="1" t="s">
        <v>1464</v>
      </c>
      <c r="H879" s="1" t="s">
        <v>261</v>
      </c>
      <c r="I879" s="1">
        <v>11365</v>
      </c>
      <c r="J879" s="1" t="s">
        <v>6856</v>
      </c>
      <c r="K879" s="1" t="s">
        <v>6857</v>
      </c>
      <c r="L879" s="1" t="s">
        <v>6858</v>
      </c>
      <c r="M879" s="1" t="s">
        <v>6859</v>
      </c>
      <c r="N879" s="4">
        <v>716800</v>
      </c>
    </row>
    <row r="880" spans="1:14" x14ac:dyDescent="0.25">
      <c r="A880" s="1">
        <f>IFERROR(RANK(B880, $B$2:$B$1003,1)+COUNTIF(B$1:B879, B880),"")</f>
        <v>441</v>
      </c>
      <c r="B880" s="1">
        <f>IFERROR(SEARCH(SearchComplete!$C$4,C880),"")</f>
        <v>4</v>
      </c>
      <c r="C880" s="1" t="s">
        <v>6860</v>
      </c>
      <c r="D880" s="1" t="s">
        <v>6861</v>
      </c>
      <c r="E880" s="1" t="s">
        <v>6862</v>
      </c>
      <c r="F880" s="1" t="s">
        <v>1529</v>
      </c>
      <c r="G880" s="1" t="s">
        <v>3411</v>
      </c>
      <c r="H880" s="1" t="s">
        <v>1441</v>
      </c>
      <c r="I880" s="1">
        <v>82501</v>
      </c>
      <c r="J880" s="1" t="s">
        <v>6863</v>
      </c>
      <c r="K880" s="1" t="s">
        <v>6864</v>
      </c>
      <c r="L880" s="1" t="s">
        <v>6865</v>
      </c>
      <c r="M880" s="1" t="s">
        <v>6866</v>
      </c>
      <c r="N880" s="4">
        <v>730500</v>
      </c>
    </row>
    <row r="881" spans="1:14" x14ac:dyDescent="0.25">
      <c r="A881" s="1" t="str">
        <f>IFERROR(RANK(B881, $B$2:$B$1003,1)+COUNTIF(B$1:B880, B881),"")</f>
        <v/>
      </c>
      <c r="B881" s="1" t="str">
        <f>IFERROR(SEARCH(SearchComplete!$C$4,C881),"")</f>
        <v/>
      </c>
      <c r="C881" s="1" t="s">
        <v>6867</v>
      </c>
      <c r="D881" s="1" t="s">
        <v>6868</v>
      </c>
      <c r="E881" s="1" t="s">
        <v>6869</v>
      </c>
      <c r="F881" s="1" t="s">
        <v>6127</v>
      </c>
      <c r="G881" s="1" t="s">
        <v>1161</v>
      </c>
      <c r="H881" s="1" t="s">
        <v>287</v>
      </c>
      <c r="I881" s="1">
        <v>15223</v>
      </c>
      <c r="J881" s="1" t="s">
        <v>6870</v>
      </c>
      <c r="K881" s="1" t="s">
        <v>6871</v>
      </c>
      <c r="L881" s="1" t="s">
        <v>6872</v>
      </c>
      <c r="M881" s="1" t="s">
        <v>6873</v>
      </c>
      <c r="N881" s="4">
        <v>521300</v>
      </c>
    </row>
    <row r="882" spans="1:14" x14ac:dyDescent="0.25">
      <c r="A882" s="1">
        <f>IFERROR(RANK(B882, $B$2:$B$1003,1)+COUNTIF(B$1:B881, B882),"")</f>
        <v>717</v>
      </c>
      <c r="B882" s="1">
        <f>IFERROR(SEARCH(SearchComplete!$C$4,C882),"")</f>
        <v>10</v>
      </c>
      <c r="C882" s="1" t="s">
        <v>6874</v>
      </c>
      <c r="D882" s="1" t="s">
        <v>6875</v>
      </c>
      <c r="E882" s="1" t="s">
        <v>6876</v>
      </c>
      <c r="F882" s="1" t="s">
        <v>6877</v>
      </c>
      <c r="G882" s="1" t="s">
        <v>6878</v>
      </c>
      <c r="H882" s="1" t="s">
        <v>482</v>
      </c>
      <c r="I882" s="1">
        <v>53042</v>
      </c>
      <c r="J882" s="1" t="s">
        <v>6879</v>
      </c>
      <c r="K882" s="1" t="s">
        <v>6880</v>
      </c>
      <c r="L882" s="1" t="s">
        <v>6881</v>
      </c>
      <c r="M882" s="1" t="s">
        <v>6882</v>
      </c>
      <c r="N882" s="4">
        <v>380800</v>
      </c>
    </row>
    <row r="883" spans="1:14" x14ac:dyDescent="0.25">
      <c r="A883" s="1">
        <f>IFERROR(RANK(B883, $B$2:$B$1003,1)+COUNTIF(B$1:B882, B883),"")</f>
        <v>385</v>
      </c>
      <c r="B883" s="1">
        <f>IFERROR(SEARCH(SearchComplete!$C$4,C883),"")</f>
        <v>3</v>
      </c>
      <c r="C883" s="1" t="s">
        <v>6883</v>
      </c>
      <c r="D883" s="1" t="s">
        <v>6884</v>
      </c>
      <c r="E883" s="1" t="s">
        <v>6885</v>
      </c>
      <c r="F883" s="1" t="s">
        <v>4591</v>
      </c>
      <c r="G883" s="1" t="s">
        <v>684</v>
      </c>
      <c r="H883" s="1" t="s">
        <v>16</v>
      </c>
      <c r="I883" s="1">
        <v>94080</v>
      </c>
      <c r="J883" s="1" t="s">
        <v>6886</v>
      </c>
      <c r="K883" s="1" t="s">
        <v>6887</v>
      </c>
      <c r="L883" s="1" t="s">
        <v>6888</v>
      </c>
      <c r="M883" s="1" t="s">
        <v>6889</v>
      </c>
      <c r="N883" s="4">
        <v>485000</v>
      </c>
    </row>
    <row r="884" spans="1:14" x14ac:dyDescent="0.25">
      <c r="A884" s="1">
        <f>IFERROR(RANK(B884, $B$2:$B$1003,1)+COUNTIF(B$1:B883, B884),"")</f>
        <v>299</v>
      </c>
      <c r="B884" s="1">
        <f>IFERROR(SEARCH(SearchComplete!$C$4,C884),"")</f>
        <v>2</v>
      </c>
      <c r="C884" s="1" t="s">
        <v>6890</v>
      </c>
      <c r="D884" s="1" t="s">
        <v>6891</v>
      </c>
      <c r="E884" s="1" t="s">
        <v>6892</v>
      </c>
      <c r="F884" s="1" t="s">
        <v>3539</v>
      </c>
      <c r="G884" s="1" t="s">
        <v>863</v>
      </c>
      <c r="H884" s="1" t="s">
        <v>864</v>
      </c>
      <c r="I884" s="1">
        <v>6854</v>
      </c>
      <c r="J884" s="1" t="s">
        <v>6893</v>
      </c>
      <c r="K884" s="1" t="s">
        <v>6894</v>
      </c>
      <c r="L884" s="1" t="s">
        <v>6895</v>
      </c>
      <c r="M884" s="1" t="s">
        <v>6896</v>
      </c>
      <c r="N884" s="4">
        <v>744300</v>
      </c>
    </row>
    <row r="885" spans="1:14" x14ac:dyDescent="0.25">
      <c r="A885" s="1">
        <f>IFERROR(RANK(B885, $B$2:$B$1003,1)+COUNTIF(B$1:B884, B885),"")</f>
        <v>300</v>
      </c>
      <c r="B885" s="1">
        <f>IFERROR(SEARCH(SearchComplete!$C$4,C885),"")</f>
        <v>2</v>
      </c>
      <c r="C885" s="1" t="s">
        <v>6897</v>
      </c>
      <c r="D885" s="1" t="s">
        <v>6898</v>
      </c>
      <c r="E885" s="1" t="s">
        <v>6899</v>
      </c>
      <c r="F885" s="1" t="s">
        <v>862</v>
      </c>
      <c r="G885" s="1" t="s">
        <v>863</v>
      </c>
      <c r="H885" s="1" t="s">
        <v>864</v>
      </c>
      <c r="I885" s="1">
        <v>6902</v>
      </c>
      <c r="J885" s="1" t="s">
        <v>6900</v>
      </c>
      <c r="K885" s="1" t="s">
        <v>6901</v>
      </c>
      <c r="L885" s="1" t="s">
        <v>6902</v>
      </c>
      <c r="M885" s="1" t="s">
        <v>6903</v>
      </c>
      <c r="N885" s="4">
        <v>591400</v>
      </c>
    </row>
    <row r="886" spans="1:14" x14ac:dyDescent="0.25">
      <c r="A886" s="1" t="str">
        <f>IFERROR(RANK(B886, $B$2:$B$1003,1)+COUNTIF(B$1:B885, B886),"")</f>
        <v/>
      </c>
      <c r="B886" s="1" t="str">
        <f>IFERROR(SEARCH(SearchComplete!$C$4,C886),"")</f>
        <v/>
      </c>
      <c r="C886" s="1" t="s">
        <v>6904</v>
      </c>
      <c r="D886" s="1" t="s">
        <v>6905</v>
      </c>
      <c r="E886" s="1" t="s">
        <v>6906</v>
      </c>
      <c r="F886" s="1" t="s">
        <v>4437</v>
      </c>
      <c r="G886" s="1" t="s">
        <v>313</v>
      </c>
      <c r="H886" s="1" t="s">
        <v>63</v>
      </c>
      <c r="I886" s="1">
        <v>2155</v>
      </c>
      <c r="J886" s="1" t="s">
        <v>6907</v>
      </c>
      <c r="K886" s="1" t="s">
        <v>6908</v>
      </c>
      <c r="L886" s="1" t="s">
        <v>6909</v>
      </c>
      <c r="M886" s="1" t="s">
        <v>6910</v>
      </c>
      <c r="N886" s="4">
        <v>4300</v>
      </c>
    </row>
    <row r="887" spans="1:14" x14ac:dyDescent="0.25">
      <c r="A887" s="1">
        <f>IFERROR(RANK(B887, $B$2:$B$1003,1)+COUNTIF(B$1:B886, B887),"")</f>
        <v>574</v>
      </c>
      <c r="B887" s="1">
        <f>IFERROR(SEARCH(SearchComplete!$C$4,C887),"")</f>
        <v>6</v>
      </c>
      <c r="C887" s="1" t="s">
        <v>6911</v>
      </c>
      <c r="D887" s="1" t="s">
        <v>6912</v>
      </c>
      <c r="E887" s="1" t="s">
        <v>6913</v>
      </c>
      <c r="F887" s="1" t="s">
        <v>295</v>
      </c>
      <c r="G887" s="1" t="s">
        <v>296</v>
      </c>
      <c r="H887" s="1" t="s">
        <v>196</v>
      </c>
      <c r="I887" s="1">
        <v>7305</v>
      </c>
      <c r="J887" s="1" t="s">
        <v>6914</v>
      </c>
      <c r="K887" s="1" t="s">
        <v>6915</v>
      </c>
      <c r="L887" s="1" t="s">
        <v>6916</v>
      </c>
      <c r="M887" s="1" t="s">
        <v>6917</v>
      </c>
      <c r="N887" s="4">
        <v>559500</v>
      </c>
    </row>
    <row r="888" spans="1:14" x14ac:dyDescent="0.25">
      <c r="A888" s="1">
        <f>IFERROR(RANK(B888, $B$2:$B$1003,1)+COUNTIF(B$1:B887, B888),"")</f>
        <v>691</v>
      </c>
      <c r="B888" s="1">
        <f>IFERROR(SEARCH(SearchComplete!$C$4,C888),"")</f>
        <v>9</v>
      </c>
      <c r="C888" s="1" t="s">
        <v>6918</v>
      </c>
      <c r="D888" s="1" t="s">
        <v>6919</v>
      </c>
      <c r="E888" s="1" t="s">
        <v>6920</v>
      </c>
      <c r="F888" s="1" t="s">
        <v>717</v>
      </c>
      <c r="G888" s="1" t="s">
        <v>718</v>
      </c>
      <c r="H888" s="1" t="s">
        <v>224</v>
      </c>
      <c r="I888" s="1">
        <v>70005</v>
      </c>
      <c r="J888" s="1" t="s">
        <v>6921</v>
      </c>
      <c r="K888" s="1" t="s">
        <v>6922</v>
      </c>
      <c r="L888" s="1" t="s">
        <v>6923</v>
      </c>
      <c r="M888" s="1" t="s">
        <v>6924</v>
      </c>
      <c r="N888" s="4">
        <v>394900</v>
      </c>
    </row>
    <row r="889" spans="1:14" x14ac:dyDescent="0.25">
      <c r="A889" s="1">
        <f>IFERROR(RANK(B889, $B$2:$B$1003,1)+COUNTIF(B$1:B888, B889),"")</f>
        <v>301</v>
      </c>
      <c r="B889" s="1">
        <f>IFERROR(SEARCH(SearchComplete!$C$4,C889),"")</f>
        <v>2</v>
      </c>
      <c r="C889" s="1" t="s">
        <v>6925</v>
      </c>
      <c r="D889" s="1" t="s">
        <v>6926</v>
      </c>
      <c r="E889" s="1" t="s">
        <v>6927</v>
      </c>
      <c r="F889" s="1" t="s">
        <v>25</v>
      </c>
      <c r="G889" s="1" t="s">
        <v>1615</v>
      </c>
      <c r="H889" s="1" t="s">
        <v>92</v>
      </c>
      <c r="I889" s="1">
        <v>48180</v>
      </c>
      <c r="J889" s="1" t="s">
        <v>6928</v>
      </c>
      <c r="K889" s="1" t="s">
        <v>6929</v>
      </c>
      <c r="L889" s="1" t="s">
        <v>6930</v>
      </c>
      <c r="M889" s="1" t="s">
        <v>6931</v>
      </c>
      <c r="N889" s="4">
        <v>78400</v>
      </c>
    </row>
    <row r="890" spans="1:14" x14ac:dyDescent="0.25">
      <c r="A890" s="1" t="str">
        <f>IFERROR(RANK(B890, $B$2:$B$1003,1)+COUNTIF(B$1:B889, B890),"")</f>
        <v/>
      </c>
      <c r="B890" s="1" t="str">
        <f>IFERROR(SEARCH(SearchComplete!$C$4,C890),"")</f>
        <v/>
      </c>
      <c r="C890" s="1" t="s">
        <v>6932</v>
      </c>
      <c r="D890" s="1" t="s">
        <v>6933</v>
      </c>
      <c r="E890" s="1" t="s">
        <v>6934</v>
      </c>
      <c r="F890" s="1" t="s">
        <v>1657</v>
      </c>
      <c r="G890" s="1" t="s">
        <v>1658</v>
      </c>
      <c r="H890" s="1" t="s">
        <v>482</v>
      </c>
      <c r="I890" s="1">
        <v>53716</v>
      </c>
      <c r="J890" s="1" t="s">
        <v>6935</v>
      </c>
      <c r="K890" s="1" t="s">
        <v>6936</v>
      </c>
      <c r="L890" s="1" t="s">
        <v>6937</v>
      </c>
      <c r="M890" s="1" t="s">
        <v>6938</v>
      </c>
      <c r="N890" s="4">
        <v>187900</v>
      </c>
    </row>
    <row r="891" spans="1:14" x14ac:dyDescent="0.25">
      <c r="A891" s="1">
        <f>IFERROR(RANK(B891, $B$2:$B$1003,1)+COUNTIF(B$1:B890, B891),"")</f>
        <v>442</v>
      </c>
      <c r="B891" s="1">
        <f>IFERROR(SEARCH(SearchComplete!$C$4,C891),"")</f>
        <v>4</v>
      </c>
      <c r="C891" s="1" t="s">
        <v>6939</v>
      </c>
      <c r="D891" s="1" t="s">
        <v>6940</v>
      </c>
      <c r="E891" s="1" t="s">
        <v>6941</v>
      </c>
      <c r="F891" s="1" t="s">
        <v>6942</v>
      </c>
      <c r="G891" s="1" t="s">
        <v>205</v>
      </c>
      <c r="H891" s="1" t="s">
        <v>16</v>
      </c>
      <c r="I891" s="1">
        <v>90304</v>
      </c>
      <c r="J891" s="1" t="s">
        <v>6943</v>
      </c>
      <c r="K891" s="1" t="s">
        <v>6944</v>
      </c>
      <c r="L891" s="1" t="s">
        <v>6945</v>
      </c>
      <c r="M891" s="1" t="s">
        <v>6946</v>
      </c>
      <c r="N891" s="4">
        <v>939400</v>
      </c>
    </row>
    <row r="892" spans="1:14" x14ac:dyDescent="0.25">
      <c r="A892" s="1">
        <f>IFERROR(RANK(B892, $B$2:$B$1003,1)+COUNTIF(B$1:B891, B892),"")</f>
        <v>302</v>
      </c>
      <c r="B892" s="1">
        <f>IFERROR(SEARCH(SearchComplete!$C$4,C892),"")</f>
        <v>2</v>
      </c>
      <c r="C892" s="1" t="s">
        <v>6947</v>
      </c>
      <c r="D892" s="1" t="s">
        <v>6948</v>
      </c>
      <c r="E892" s="1" t="s">
        <v>6949</v>
      </c>
      <c r="F892" s="1" t="s">
        <v>6950</v>
      </c>
      <c r="G892" s="1" t="s">
        <v>6735</v>
      </c>
      <c r="H892" s="1" t="s">
        <v>63</v>
      </c>
      <c r="I892" s="1">
        <v>2724</v>
      </c>
      <c r="J892" s="1" t="s">
        <v>6951</v>
      </c>
      <c r="K892" s="1" t="s">
        <v>6952</v>
      </c>
      <c r="L892" s="1" t="s">
        <v>6953</v>
      </c>
      <c r="M892" s="1" t="s">
        <v>6954</v>
      </c>
      <c r="N892" s="4">
        <v>298900</v>
      </c>
    </row>
    <row r="893" spans="1:14" x14ac:dyDescent="0.25">
      <c r="A893" s="1">
        <f>IFERROR(RANK(B893, $B$2:$B$1003,1)+COUNTIF(B$1:B892, B893),"")</f>
        <v>88</v>
      </c>
      <c r="B893" s="1">
        <f>IFERROR(SEARCH(SearchComplete!$C$4,C893),"")</f>
        <v>1</v>
      </c>
      <c r="C893" s="1" t="s">
        <v>6955</v>
      </c>
      <c r="D893" s="1" t="s">
        <v>6956</v>
      </c>
      <c r="E893" s="1" t="s">
        <v>6957</v>
      </c>
      <c r="F893" s="1" t="s">
        <v>6958</v>
      </c>
      <c r="G893" s="1" t="s">
        <v>1927</v>
      </c>
      <c r="H893" s="1" t="s">
        <v>523</v>
      </c>
      <c r="I893" s="1">
        <v>60106</v>
      </c>
      <c r="J893" s="1" t="s">
        <v>6959</v>
      </c>
      <c r="K893" s="1" t="s">
        <v>6960</v>
      </c>
      <c r="L893" s="1" t="s">
        <v>6961</v>
      </c>
      <c r="M893" s="1" t="s">
        <v>6962</v>
      </c>
      <c r="N893" s="4">
        <v>134400</v>
      </c>
    </row>
    <row r="894" spans="1:14" x14ac:dyDescent="0.25">
      <c r="A894" s="1">
        <f>IFERROR(RANK(B894, $B$2:$B$1003,1)+COUNTIF(B$1:B893, B894),"")</f>
        <v>775</v>
      </c>
      <c r="B894" s="1">
        <f>IFERROR(SEARCH(SearchComplete!$C$4,C894),"")</f>
        <v>13</v>
      </c>
      <c r="C894" s="1" t="s">
        <v>6963</v>
      </c>
      <c r="D894" s="1" t="s">
        <v>6964</v>
      </c>
      <c r="E894" s="1" t="s">
        <v>6965</v>
      </c>
      <c r="F894" s="1" t="s">
        <v>1292</v>
      </c>
      <c r="G894" s="1" t="s">
        <v>532</v>
      </c>
      <c r="H894" s="1" t="s">
        <v>261</v>
      </c>
      <c r="I894" s="1">
        <v>10607</v>
      </c>
      <c r="J894" s="1" t="s">
        <v>6966</v>
      </c>
      <c r="K894" s="1" t="s">
        <v>6967</v>
      </c>
      <c r="L894" s="1" t="s">
        <v>6968</v>
      </c>
      <c r="M894" s="1" t="s">
        <v>6969</v>
      </c>
      <c r="N894" s="4">
        <v>695800</v>
      </c>
    </row>
    <row r="895" spans="1:14" x14ac:dyDescent="0.25">
      <c r="A895" s="1">
        <f>IFERROR(RANK(B895, $B$2:$B$1003,1)+COUNTIF(B$1:B894, B895),"")</f>
        <v>443</v>
      </c>
      <c r="B895" s="1">
        <f>IFERROR(SEARCH(SearchComplete!$C$4,C895),"")</f>
        <v>4</v>
      </c>
      <c r="C895" s="1" t="s">
        <v>6970</v>
      </c>
      <c r="D895" s="1" t="s">
        <v>6971</v>
      </c>
      <c r="E895" s="1" t="s">
        <v>6913</v>
      </c>
      <c r="F895" s="1" t="s">
        <v>295</v>
      </c>
      <c r="G895" s="1" t="s">
        <v>296</v>
      </c>
      <c r="H895" s="1" t="s">
        <v>196</v>
      </c>
      <c r="I895" s="1">
        <v>7305</v>
      </c>
      <c r="J895" s="1" t="s">
        <v>6972</v>
      </c>
      <c r="K895" s="1" t="s">
        <v>6973</v>
      </c>
      <c r="L895" s="1" t="s">
        <v>6974</v>
      </c>
      <c r="M895" s="1" t="s">
        <v>6975</v>
      </c>
      <c r="N895" s="4">
        <v>31200</v>
      </c>
    </row>
    <row r="896" spans="1:14" x14ac:dyDescent="0.25">
      <c r="A896" s="1">
        <f>IFERROR(RANK(B896, $B$2:$B$1003,1)+COUNTIF(B$1:B895, B896),"")</f>
        <v>518</v>
      </c>
      <c r="B896" s="1">
        <f>IFERROR(SEARCH(SearchComplete!$C$4,C896),"")</f>
        <v>5</v>
      </c>
      <c r="C896" s="1" t="s">
        <v>6976</v>
      </c>
      <c r="D896" s="1" t="s">
        <v>6977</v>
      </c>
      <c r="E896" s="1" t="s">
        <v>6978</v>
      </c>
      <c r="F896" s="1" t="s">
        <v>6979</v>
      </c>
      <c r="G896" s="1" t="s">
        <v>684</v>
      </c>
      <c r="H896" s="1" t="s">
        <v>16</v>
      </c>
      <c r="I896" s="1">
        <v>94066</v>
      </c>
      <c r="J896" s="1" t="s">
        <v>6980</v>
      </c>
      <c r="K896" s="1" t="s">
        <v>6981</v>
      </c>
      <c r="L896" s="1" t="s">
        <v>6982</v>
      </c>
      <c r="M896" s="1" t="s">
        <v>6983</v>
      </c>
      <c r="N896" s="4">
        <v>654000</v>
      </c>
    </row>
    <row r="897" spans="1:14" x14ac:dyDescent="0.25">
      <c r="A897" s="1" t="str">
        <f>IFERROR(RANK(B897, $B$2:$B$1003,1)+COUNTIF(B$1:B896, B897),"")</f>
        <v/>
      </c>
      <c r="B897" s="1" t="str">
        <f>IFERROR(SEARCH(SearchComplete!$C$4,C897),"")</f>
        <v/>
      </c>
      <c r="C897" s="1" t="s">
        <v>6984</v>
      </c>
      <c r="D897" s="1" t="s">
        <v>6985</v>
      </c>
      <c r="E897" s="1" t="s">
        <v>6986</v>
      </c>
      <c r="F897" s="1" t="s">
        <v>2482</v>
      </c>
      <c r="G897" s="1" t="s">
        <v>1615</v>
      </c>
      <c r="H897" s="1" t="s">
        <v>92</v>
      </c>
      <c r="I897" s="1">
        <v>48150</v>
      </c>
      <c r="J897" s="1" t="s">
        <v>6987</v>
      </c>
      <c r="K897" s="1" t="s">
        <v>6988</v>
      </c>
      <c r="L897" s="1" t="s">
        <v>6989</v>
      </c>
      <c r="M897" s="1" t="s">
        <v>6990</v>
      </c>
      <c r="N897" s="4">
        <v>820300</v>
      </c>
    </row>
    <row r="898" spans="1:14" x14ac:dyDescent="0.25">
      <c r="A898" s="1">
        <f>IFERROR(RANK(B898, $B$2:$B$1003,1)+COUNTIF(B$1:B897, B898),"")</f>
        <v>89</v>
      </c>
      <c r="B898" s="1">
        <f>IFERROR(SEARCH(SearchComplete!$C$4,C898),"")</f>
        <v>1</v>
      </c>
      <c r="C898" s="1" t="s">
        <v>6991</v>
      </c>
      <c r="D898" s="1" t="s">
        <v>6992</v>
      </c>
      <c r="E898" s="1" t="s">
        <v>6993</v>
      </c>
      <c r="F898" s="1" t="s">
        <v>6994</v>
      </c>
      <c r="G898" s="1" t="s">
        <v>6995</v>
      </c>
      <c r="H898" s="1" t="s">
        <v>261</v>
      </c>
      <c r="I898" s="1">
        <v>13340</v>
      </c>
      <c r="J898" s="1" t="s">
        <v>6996</v>
      </c>
      <c r="K898" s="1" t="s">
        <v>6997</v>
      </c>
      <c r="L898" s="1" t="s">
        <v>6998</v>
      </c>
      <c r="M898" s="1" t="s">
        <v>6999</v>
      </c>
      <c r="N898" s="4">
        <v>847200</v>
      </c>
    </row>
    <row r="899" spans="1:14" x14ac:dyDescent="0.25">
      <c r="A899" s="1">
        <f>IFERROR(RANK(B899, $B$2:$B$1003,1)+COUNTIF(B$1:B898, B899),"")</f>
        <v>303</v>
      </c>
      <c r="B899" s="1">
        <f>IFERROR(SEARCH(SearchComplete!$C$4,C899),"")</f>
        <v>2</v>
      </c>
      <c r="C899" s="1" t="s">
        <v>7000</v>
      </c>
      <c r="D899" s="1" t="s">
        <v>7001</v>
      </c>
      <c r="E899" s="1" t="s">
        <v>7002</v>
      </c>
      <c r="F899" s="1" t="s">
        <v>1251</v>
      </c>
      <c r="G899" s="1" t="s">
        <v>1251</v>
      </c>
      <c r="H899" s="1" t="s">
        <v>736</v>
      </c>
      <c r="I899" s="1">
        <v>99503</v>
      </c>
      <c r="J899" s="1" t="s">
        <v>7003</v>
      </c>
      <c r="K899" s="1" t="s">
        <v>7004</v>
      </c>
      <c r="L899" s="1" t="s">
        <v>7005</v>
      </c>
      <c r="M899" s="1" t="s">
        <v>7006</v>
      </c>
      <c r="N899" s="4">
        <v>506700</v>
      </c>
    </row>
    <row r="900" spans="1:14" x14ac:dyDescent="0.25">
      <c r="A900" s="1">
        <f>IFERROR(RANK(B900, $B$2:$B$1003,1)+COUNTIF(B$1:B899, B900),"")</f>
        <v>444</v>
      </c>
      <c r="B900" s="1">
        <f>IFERROR(SEARCH(SearchComplete!$C$4,C900),"")</f>
        <v>4</v>
      </c>
      <c r="C900" s="1" t="s">
        <v>7007</v>
      </c>
      <c r="D900" s="1" t="s">
        <v>7008</v>
      </c>
      <c r="E900" s="1" t="s">
        <v>7009</v>
      </c>
      <c r="F900" s="1" t="s">
        <v>7010</v>
      </c>
      <c r="G900" s="1" t="s">
        <v>702</v>
      </c>
      <c r="H900" s="1" t="s">
        <v>261</v>
      </c>
      <c r="I900" s="1">
        <v>11530</v>
      </c>
      <c r="J900" s="1" t="s">
        <v>7011</v>
      </c>
      <c r="K900" s="1" t="s">
        <v>7012</v>
      </c>
      <c r="L900" s="1" t="s">
        <v>7013</v>
      </c>
      <c r="M900" s="1" t="s">
        <v>7014</v>
      </c>
      <c r="N900" s="4">
        <v>356400</v>
      </c>
    </row>
    <row r="901" spans="1:14" x14ac:dyDescent="0.25">
      <c r="A901" s="1">
        <f>IFERROR(RANK(B901, $B$2:$B$1003,1)+COUNTIF(B$1:B900, B901),"")</f>
        <v>304</v>
      </c>
      <c r="B901" s="1">
        <f>IFERROR(SEARCH(SearchComplete!$C$4,C901),"")</f>
        <v>2</v>
      </c>
      <c r="C901" s="1" t="s">
        <v>7015</v>
      </c>
      <c r="D901" s="1" t="s">
        <v>7016</v>
      </c>
      <c r="E901" s="1" t="s">
        <v>7017</v>
      </c>
      <c r="F901" s="1" t="s">
        <v>7018</v>
      </c>
      <c r="G901" s="1" t="s">
        <v>7019</v>
      </c>
      <c r="H901" s="1" t="s">
        <v>138</v>
      </c>
      <c r="I901" s="1">
        <v>98801</v>
      </c>
      <c r="J901" s="1" t="s">
        <v>7020</v>
      </c>
      <c r="K901" s="1" t="s">
        <v>7021</v>
      </c>
      <c r="L901" s="1" t="s">
        <v>7022</v>
      </c>
      <c r="M901" s="1" t="s">
        <v>7023</v>
      </c>
      <c r="N901" s="4">
        <v>36800</v>
      </c>
    </row>
    <row r="902" spans="1:14" x14ac:dyDescent="0.25">
      <c r="A902" s="1">
        <f>IFERROR(RANK(B902, $B$2:$B$1003,1)+COUNTIF(B$1:B901, B902),"")</f>
        <v>519</v>
      </c>
      <c r="B902" s="1">
        <f>IFERROR(SEARCH(SearchComplete!$C$4,C902),"")</f>
        <v>5</v>
      </c>
      <c r="C902" s="1" t="s">
        <v>7024</v>
      </c>
      <c r="D902" s="1" t="s">
        <v>7025</v>
      </c>
      <c r="E902" s="1" t="s">
        <v>7026</v>
      </c>
      <c r="F902" s="1" t="s">
        <v>433</v>
      </c>
      <c r="G902" s="1" t="s">
        <v>433</v>
      </c>
      <c r="H902" s="1" t="s">
        <v>287</v>
      </c>
      <c r="I902" s="1">
        <v>19106</v>
      </c>
      <c r="J902" s="1" t="s">
        <v>7027</v>
      </c>
      <c r="K902" s="1" t="s">
        <v>7028</v>
      </c>
      <c r="L902" s="1" t="s">
        <v>7029</v>
      </c>
      <c r="M902" s="1" t="s">
        <v>7030</v>
      </c>
      <c r="N902" s="4">
        <v>700700</v>
      </c>
    </row>
    <row r="903" spans="1:14" x14ac:dyDescent="0.25">
      <c r="A903" s="1">
        <f>IFERROR(RANK(B903, $B$2:$B$1003,1)+COUNTIF(B$1:B902, B903),"")</f>
        <v>776</v>
      </c>
      <c r="B903" s="1">
        <f>IFERROR(SEARCH(SearchComplete!$C$4,C903),"")</f>
        <v>13</v>
      </c>
      <c r="C903" s="1" t="s">
        <v>7031</v>
      </c>
      <c r="D903" s="1" t="s">
        <v>7032</v>
      </c>
      <c r="E903" s="1" t="s">
        <v>7033</v>
      </c>
      <c r="F903" s="1" t="s">
        <v>185</v>
      </c>
      <c r="G903" s="1" t="s">
        <v>186</v>
      </c>
      <c r="H903" s="1" t="s">
        <v>36</v>
      </c>
      <c r="I903" s="1">
        <v>44509</v>
      </c>
      <c r="J903" s="1" t="s">
        <v>7034</v>
      </c>
      <c r="K903" s="1" t="s">
        <v>7035</v>
      </c>
      <c r="L903" s="1" t="s">
        <v>7036</v>
      </c>
      <c r="M903" s="1" t="s">
        <v>7037</v>
      </c>
      <c r="N903" s="4">
        <v>69600</v>
      </c>
    </row>
    <row r="904" spans="1:14" x14ac:dyDescent="0.25">
      <c r="A904" s="1">
        <f>IFERROR(RANK(B904, $B$2:$B$1003,1)+COUNTIF(B$1:B903, B904),"")</f>
        <v>90</v>
      </c>
      <c r="B904" s="1">
        <f>IFERROR(SEARCH(SearchComplete!$C$4,C904),"")</f>
        <v>1</v>
      </c>
      <c r="C904" s="1" t="s">
        <v>7038</v>
      </c>
      <c r="D904" s="1" t="s">
        <v>7039</v>
      </c>
      <c r="E904" s="1" t="s">
        <v>7040</v>
      </c>
      <c r="F904" s="1" t="s">
        <v>1318</v>
      </c>
      <c r="G904" s="1" t="s">
        <v>296</v>
      </c>
      <c r="H904" s="1" t="s">
        <v>196</v>
      </c>
      <c r="I904" s="1">
        <v>7030</v>
      </c>
      <c r="J904" s="1" t="s">
        <v>7041</v>
      </c>
      <c r="K904" s="1" t="s">
        <v>7042</v>
      </c>
      <c r="L904" s="1" t="s">
        <v>7043</v>
      </c>
      <c r="M904" s="1" t="s">
        <v>7044</v>
      </c>
      <c r="N904" s="4">
        <v>794200</v>
      </c>
    </row>
    <row r="905" spans="1:14" x14ac:dyDescent="0.25">
      <c r="A905" s="1">
        <f>IFERROR(RANK(B905, $B$2:$B$1003,1)+COUNTIF(B$1:B904, B905),"")</f>
        <v>692</v>
      </c>
      <c r="B905" s="1">
        <f>IFERROR(SEARCH(SearchComplete!$C$4,C905),"")</f>
        <v>9</v>
      </c>
      <c r="C905" s="1" t="s">
        <v>7045</v>
      </c>
      <c r="D905" s="1" t="s">
        <v>7046</v>
      </c>
      <c r="E905" s="1" t="s">
        <v>7047</v>
      </c>
      <c r="F905" s="1" t="s">
        <v>142</v>
      </c>
      <c r="G905" s="1" t="s">
        <v>7048</v>
      </c>
      <c r="H905" s="1" t="s">
        <v>143</v>
      </c>
      <c r="I905" s="1">
        <v>30341</v>
      </c>
      <c r="J905" s="1" t="s">
        <v>7049</v>
      </c>
      <c r="K905" s="1" t="s">
        <v>7050</v>
      </c>
      <c r="L905" s="1" t="s">
        <v>7051</v>
      </c>
      <c r="M905" s="1" t="s">
        <v>7052</v>
      </c>
      <c r="N905" s="4">
        <v>485500</v>
      </c>
    </row>
    <row r="906" spans="1:14" x14ac:dyDescent="0.25">
      <c r="A906" s="1">
        <f>IFERROR(RANK(B906, $B$2:$B$1003,1)+COUNTIF(B$1:B905, B906),"")</f>
        <v>305</v>
      </c>
      <c r="B906" s="1">
        <f>IFERROR(SEARCH(SearchComplete!$C$4,C906),"")</f>
        <v>2</v>
      </c>
      <c r="C906" s="1" t="s">
        <v>7053</v>
      </c>
      <c r="D906" s="1" t="s">
        <v>7054</v>
      </c>
      <c r="E906" s="1" t="s">
        <v>7055</v>
      </c>
      <c r="F906" s="1" t="s">
        <v>7056</v>
      </c>
      <c r="G906" s="1" t="s">
        <v>7057</v>
      </c>
      <c r="H906" s="1" t="s">
        <v>940</v>
      </c>
      <c r="I906" s="1">
        <v>65686</v>
      </c>
      <c r="J906" s="1" t="s">
        <v>7058</v>
      </c>
      <c r="K906" s="1" t="s">
        <v>7059</v>
      </c>
      <c r="L906" s="1" t="s">
        <v>7060</v>
      </c>
      <c r="M906" s="1" t="s">
        <v>7061</v>
      </c>
      <c r="N906" s="4">
        <v>896800</v>
      </c>
    </row>
    <row r="907" spans="1:14" x14ac:dyDescent="0.25">
      <c r="A907" s="1">
        <f>IFERROR(RANK(B907, $B$2:$B$1003,1)+COUNTIF(B$1:B906, B907),"")</f>
        <v>445</v>
      </c>
      <c r="B907" s="1">
        <f>IFERROR(SEARCH(SearchComplete!$C$4,C907),"")</f>
        <v>4</v>
      </c>
      <c r="C907" s="1" t="s">
        <v>7062</v>
      </c>
      <c r="D907" s="1" t="s">
        <v>7063</v>
      </c>
      <c r="E907" s="1" t="s">
        <v>7064</v>
      </c>
      <c r="F907" s="1" t="s">
        <v>1839</v>
      </c>
      <c r="G907" s="1" t="s">
        <v>1839</v>
      </c>
      <c r="H907" s="1" t="s">
        <v>196</v>
      </c>
      <c r="I907" s="1">
        <v>7083</v>
      </c>
      <c r="J907" s="1" t="s">
        <v>7065</v>
      </c>
      <c r="K907" s="1" t="s">
        <v>7066</v>
      </c>
      <c r="L907" s="1" t="s">
        <v>7067</v>
      </c>
      <c r="M907" s="1" t="s">
        <v>7068</v>
      </c>
      <c r="N907" s="4">
        <v>117900</v>
      </c>
    </row>
    <row r="908" spans="1:14" x14ac:dyDescent="0.25">
      <c r="A908" s="1">
        <f>IFERROR(RANK(B908, $B$2:$B$1003,1)+COUNTIF(B$1:B907, B908),"")</f>
        <v>306</v>
      </c>
      <c r="B908" s="1">
        <f>IFERROR(SEARCH(SearchComplete!$C$4,C908),"")</f>
        <v>2</v>
      </c>
      <c r="C908" s="1" t="s">
        <v>7069</v>
      </c>
      <c r="D908" s="1" t="s">
        <v>7070</v>
      </c>
      <c r="E908" s="1" t="s">
        <v>7071</v>
      </c>
      <c r="F908" s="1" t="s">
        <v>6743</v>
      </c>
      <c r="G908" s="1" t="s">
        <v>6744</v>
      </c>
      <c r="H908" s="1" t="s">
        <v>153</v>
      </c>
      <c r="I908" s="1">
        <v>46360</v>
      </c>
      <c r="J908" s="1" t="s">
        <v>7072</v>
      </c>
      <c r="K908" s="1" t="s">
        <v>7073</v>
      </c>
      <c r="L908" s="1" t="s">
        <v>7074</v>
      </c>
      <c r="M908" s="1" t="s">
        <v>7075</v>
      </c>
      <c r="N908" s="4">
        <v>953700</v>
      </c>
    </row>
    <row r="909" spans="1:14" x14ac:dyDescent="0.25">
      <c r="A909" s="1" t="str">
        <f>IFERROR(RANK(B909, $B$2:$B$1003,1)+COUNTIF(B$1:B908, B909),"")</f>
        <v/>
      </c>
      <c r="B909" s="1" t="str">
        <f>IFERROR(SEARCH(SearchComplete!$C$4,C909),"")</f>
        <v/>
      </c>
      <c r="C909" s="1" t="s">
        <v>7076</v>
      </c>
      <c r="D909" s="1" t="s">
        <v>7077</v>
      </c>
      <c r="E909" s="1" t="s">
        <v>7078</v>
      </c>
      <c r="F909" s="1" t="s">
        <v>863</v>
      </c>
      <c r="G909" s="1" t="s">
        <v>1284</v>
      </c>
      <c r="H909" s="1" t="s">
        <v>196</v>
      </c>
      <c r="I909" s="1">
        <v>7004</v>
      </c>
      <c r="J909" s="1" t="s">
        <v>7079</v>
      </c>
      <c r="K909" s="1" t="s">
        <v>7080</v>
      </c>
      <c r="L909" s="1" t="s">
        <v>7081</v>
      </c>
      <c r="M909" s="1" t="s">
        <v>7082</v>
      </c>
      <c r="N909" s="4">
        <v>316500</v>
      </c>
    </row>
    <row r="910" spans="1:14" x14ac:dyDescent="0.25">
      <c r="A910" s="1">
        <f>IFERROR(RANK(B910, $B$2:$B$1003,1)+COUNTIF(B$1:B909, B910),"")</f>
        <v>693</v>
      </c>
      <c r="B910" s="1">
        <f>IFERROR(SEARCH(SearchComplete!$C$4,C910),"")</f>
        <v>9</v>
      </c>
      <c r="C910" s="1" t="s">
        <v>7083</v>
      </c>
      <c r="D910" s="1" t="s">
        <v>7084</v>
      </c>
      <c r="E910" s="1" t="s">
        <v>7085</v>
      </c>
      <c r="F910" s="1" t="s">
        <v>7086</v>
      </c>
      <c r="G910" s="1" t="s">
        <v>7087</v>
      </c>
      <c r="H910" s="1" t="s">
        <v>666</v>
      </c>
      <c r="I910" s="1">
        <v>28054</v>
      </c>
      <c r="J910" s="1" t="s">
        <v>7088</v>
      </c>
      <c r="K910" s="1" t="s">
        <v>7089</v>
      </c>
      <c r="L910" s="1" t="s">
        <v>7090</v>
      </c>
      <c r="M910" s="1" t="s">
        <v>7091</v>
      </c>
      <c r="N910" s="4">
        <v>330100</v>
      </c>
    </row>
    <row r="911" spans="1:14" x14ac:dyDescent="0.25">
      <c r="A911" s="1">
        <f>IFERROR(RANK(B911, $B$2:$B$1003,1)+COUNTIF(B$1:B910, B911),"")</f>
        <v>307</v>
      </c>
      <c r="B911" s="1">
        <f>IFERROR(SEARCH(SearchComplete!$C$4,C911),"")</f>
        <v>2</v>
      </c>
      <c r="C911" s="1" t="s">
        <v>7092</v>
      </c>
      <c r="D911" s="1" t="s">
        <v>7093</v>
      </c>
      <c r="E911" s="1" t="s">
        <v>7094</v>
      </c>
      <c r="F911" s="1" t="s">
        <v>2185</v>
      </c>
      <c r="G911" s="1" t="s">
        <v>2186</v>
      </c>
      <c r="H911" s="1" t="s">
        <v>400</v>
      </c>
      <c r="I911" s="1">
        <v>59101</v>
      </c>
      <c r="J911" s="1" t="s">
        <v>7095</v>
      </c>
      <c r="K911" s="1" t="s">
        <v>7096</v>
      </c>
      <c r="L911" s="1" t="s">
        <v>7097</v>
      </c>
      <c r="M911" s="1" t="s">
        <v>7098</v>
      </c>
      <c r="N911" s="4">
        <v>503700</v>
      </c>
    </row>
    <row r="912" spans="1:14" x14ac:dyDescent="0.25">
      <c r="A912" s="1">
        <f>IFERROR(RANK(B912, $B$2:$B$1003,1)+COUNTIF(B$1:B911, B912),"")</f>
        <v>743</v>
      </c>
      <c r="B912" s="1">
        <f>IFERROR(SEARCH(SearchComplete!$C$4,C912),"")</f>
        <v>11</v>
      </c>
      <c r="C912" s="1" t="s">
        <v>7099</v>
      </c>
      <c r="D912" s="1" t="s">
        <v>7100</v>
      </c>
      <c r="E912" s="1" t="s">
        <v>7101</v>
      </c>
      <c r="F912" s="1" t="s">
        <v>7102</v>
      </c>
      <c r="G912" s="1" t="s">
        <v>167</v>
      </c>
      <c r="H912" s="1" t="s">
        <v>233</v>
      </c>
      <c r="I912" s="1">
        <v>20879</v>
      </c>
      <c r="J912" s="1" t="s">
        <v>7103</v>
      </c>
      <c r="K912" s="1" t="s">
        <v>7104</v>
      </c>
      <c r="L912" s="1" t="s">
        <v>7105</v>
      </c>
      <c r="M912" s="1" t="s">
        <v>7106</v>
      </c>
      <c r="N912" s="4">
        <v>451900</v>
      </c>
    </row>
    <row r="913" spans="1:14" x14ac:dyDescent="0.25">
      <c r="A913" s="1" t="str">
        <f>IFERROR(RANK(B913, $B$2:$B$1003,1)+COUNTIF(B$1:B912, B913),"")</f>
        <v/>
      </c>
      <c r="B913" s="1" t="str">
        <f>IFERROR(SEARCH(SearchComplete!$C$4,C913),"")</f>
        <v/>
      </c>
      <c r="C913" s="1" t="s">
        <v>7107</v>
      </c>
      <c r="D913" s="1" t="s">
        <v>7108</v>
      </c>
      <c r="E913" s="1" t="s">
        <v>7109</v>
      </c>
      <c r="F913" s="1" t="s">
        <v>7110</v>
      </c>
      <c r="G913" s="1" t="s">
        <v>939</v>
      </c>
      <c r="H913" s="1" t="s">
        <v>940</v>
      </c>
      <c r="I913" s="1">
        <v>64030</v>
      </c>
      <c r="J913" s="1" t="s">
        <v>7111</v>
      </c>
      <c r="K913" s="1" t="s">
        <v>7112</v>
      </c>
      <c r="L913" s="1" t="s">
        <v>7113</v>
      </c>
      <c r="M913" s="1" t="s">
        <v>7114</v>
      </c>
      <c r="N913" s="4">
        <v>156700</v>
      </c>
    </row>
    <row r="914" spans="1:14" x14ac:dyDescent="0.25">
      <c r="A914" s="1">
        <f>IFERROR(RANK(B914, $B$2:$B$1003,1)+COUNTIF(B$1:B913, B914),"")</f>
        <v>308</v>
      </c>
      <c r="B914" s="1">
        <f>IFERROR(SEARCH(SearchComplete!$C$4,C914),"")</f>
        <v>2</v>
      </c>
      <c r="C914" s="1" t="s">
        <v>7115</v>
      </c>
      <c r="D914" s="1" t="s">
        <v>7116</v>
      </c>
      <c r="E914" s="1" t="s">
        <v>7117</v>
      </c>
      <c r="F914" s="1" t="s">
        <v>433</v>
      </c>
      <c r="G914" s="1" t="s">
        <v>433</v>
      </c>
      <c r="H914" s="1" t="s">
        <v>287</v>
      </c>
      <c r="I914" s="1">
        <v>19124</v>
      </c>
      <c r="J914" s="1" t="s">
        <v>7118</v>
      </c>
      <c r="K914" s="1" t="s">
        <v>7119</v>
      </c>
      <c r="L914" s="1" t="s">
        <v>7120</v>
      </c>
      <c r="M914" s="1" t="s">
        <v>7121</v>
      </c>
      <c r="N914" s="4">
        <v>580300</v>
      </c>
    </row>
    <row r="915" spans="1:14" x14ac:dyDescent="0.25">
      <c r="A915" s="1">
        <f>IFERROR(RANK(B915, $B$2:$B$1003,1)+COUNTIF(B$1:B914, B915),"")</f>
        <v>744</v>
      </c>
      <c r="B915" s="1">
        <f>IFERROR(SEARCH(SearchComplete!$C$4,C915),"")</f>
        <v>11</v>
      </c>
      <c r="C915" s="1" t="s">
        <v>7122</v>
      </c>
      <c r="D915" s="1" t="s">
        <v>7123</v>
      </c>
      <c r="E915" s="1" t="s">
        <v>7124</v>
      </c>
      <c r="F915" s="1" t="s">
        <v>205</v>
      </c>
      <c r="G915" s="1" t="s">
        <v>205</v>
      </c>
      <c r="H915" s="1" t="s">
        <v>16</v>
      </c>
      <c r="I915" s="1">
        <v>90025</v>
      </c>
      <c r="J915" s="1" t="s">
        <v>7125</v>
      </c>
      <c r="K915" s="1" t="s">
        <v>7126</v>
      </c>
      <c r="L915" s="1" t="s">
        <v>7127</v>
      </c>
      <c r="M915" s="1" t="s">
        <v>7128</v>
      </c>
      <c r="N915" s="4">
        <v>572800</v>
      </c>
    </row>
    <row r="916" spans="1:14" x14ac:dyDescent="0.25">
      <c r="A916" s="1">
        <f>IFERROR(RANK(B916, $B$2:$B$1003,1)+COUNTIF(B$1:B915, B916),"")</f>
        <v>446</v>
      </c>
      <c r="B916" s="1">
        <f>IFERROR(SEARCH(SearchComplete!$C$4,C916),"")</f>
        <v>4</v>
      </c>
      <c r="C916" s="1" t="s">
        <v>7129</v>
      </c>
      <c r="D916" s="1" t="s">
        <v>7130</v>
      </c>
      <c r="E916" s="1" t="s">
        <v>7131</v>
      </c>
      <c r="F916" s="1" t="s">
        <v>497</v>
      </c>
      <c r="G916" s="1" t="s">
        <v>497</v>
      </c>
      <c r="H916" s="1" t="s">
        <v>498</v>
      </c>
      <c r="I916" s="1">
        <v>2903</v>
      </c>
      <c r="J916" s="1" t="s">
        <v>7132</v>
      </c>
      <c r="K916" s="1" t="s">
        <v>7133</v>
      </c>
      <c r="L916" s="1" t="s">
        <v>7134</v>
      </c>
      <c r="M916" s="1" t="s">
        <v>7135</v>
      </c>
      <c r="N916" s="4">
        <v>164000</v>
      </c>
    </row>
    <row r="917" spans="1:14" x14ac:dyDescent="0.25">
      <c r="A917" s="1">
        <f>IFERROR(RANK(B917, $B$2:$B$1003,1)+COUNTIF(B$1:B916, B917),"")</f>
        <v>386</v>
      </c>
      <c r="B917" s="1">
        <f>IFERROR(SEARCH(SearchComplete!$C$4,C917),"")</f>
        <v>3</v>
      </c>
      <c r="C917" s="1" t="s">
        <v>7136</v>
      </c>
      <c r="D917" s="1" t="s">
        <v>7137</v>
      </c>
      <c r="E917" s="1" t="s">
        <v>7138</v>
      </c>
      <c r="F917" s="1" t="s">
        <v>1764</v>
      </c>
      <c r="G917" s="1" t="s">
        <v>614</v>
      </c>
      <c r="H917" s="1" t="s">
        <v>523</v>
      </c>
      <c r="I917" s="1">
        <v>60638</v>
      </c>
      <c r="J917" s="1" t="s">
        <v>7139</v>
      </c>
      <c r="K917" s="1" t="s">
        <v>7140</v>
      </c>
      <c r="L917" s="1" t="s">
        <v>7141</v>
      </c>
      <c r="M917" s="1" t="s">
        <v>7142</v>
      </c>
      <c r="N917" s="4">
        <v>788400</v>
      </c>
    </row>
    <row r="918" spans="1:14" x14ac:dyDescent="0.25">
      <c r="A918" s="1">
        <f>IFERROR(RANK(B918, $B$2:$B$1003,1)+COUNTIF(B$1:B917, B918),"")</f>
        <v>575</v>
      </c>
      <c r="B918" s="1">
        <f>IFERROR(SEARCH(SearchComplete!$C$4,C918),"")</f>
        <v>6</v>
      </c>
      <c r="C918" s="1" t="s">
        <v>7143</v>
      </c>
      <c r="D918" s="1" t="s">
        <v>7144</v>
      </c>
      <c r="E918" s="1" t="s">
        <v>7145</v>
      </c>
      <c r="F918" s="1" t="s">
        <v>2086</v>
      </c>
      <c r="G918" s="1" t="s">
        <v>497</v>
      </c>
      <c r="H918" s="1" t="s">
        <v>498</v>
      </c>
      <c r="I918" s="1">
        <v>2919</v>
      </c>
      <c r="J918" s="1" t="s">
        <v>7146</v>
      </c>
      <c r="K918" s="1" t="s">
        <v>7147</v>
      </c>
      <c r="L918" s="1" t="s">
        <v>7148</v>
      </c>
      <c r="M918" s="1" t="s">
        <v>7149</v>
      </c>
      <c r="N918" s="4">
        <v>207500</v>
      </c>
    </row>
    <row r="919" spans="1:14" x14ac:dyDescent="0.25">
      <c r="A919" s="1">
        <f>IFERROR(RANK(B919, $B$2:$B$1003,1)+COUNTIF(B$1:B918, B919),"")</f>
        <v>387</v>
      </c>
      <c r="B919" s="1">
        <f>IFERROR(SEARCH(SearchComplete!$C$4,C919),"")</f>
        <v>3</v>
      </c>
      <c r="C919" s="1" t="s">
        <v>7150</v>
      </c>
      <c r="D919" s="1" t="s">
        <v>7151</v>
      </c>
      <c r="E919" s="1" t="s">
        <v>6226</v>
      </c>
      <c r="F919" s="1" t="s">
        <v>790</v>
      </c>
      <c r="G919" s="1" t="s">
        <v>790</v>
      </c>
      <c r="H919" s="1" t="s">
        <v>158</v>
      </c>
      <c r="I919" s="1">
        <v>80205</v>
      </c>
      <c r="J919" s="1" t="s">
        <v>7152</v>
      </c>
      <c r="K919" s="1" t="s">
        <v>7153</v>
      </c>
      <c r="L919" s="1" t="s">
        <v>7154</v>
      </c>
      <c r="M919" s="1" t="s">
        <v>7155</v>
      </c>
      <c r="N919" s="4">
        <v>9900</v>
      </c>
    </row>
    <row r="920" spans="1:14" x14ac:dyDescent="0.25">
      <c r="A920" s="1" t="str">
        <f>IFERROR(RANK(B920, $B$2:$B$1003,1)+COUNTIF(B$1:B919, B920),"")</f>
        <v/>
      </c>
      <c r="B920" s="1" t="str">
        <f>IFERROR(SEARCH(SearchComplete!$C$4,C920),"")</f>
        <v/>
      </c>
      <c r="C920" s="1" t="s">
        <v>7156</v>
      </c>
      <c r="D920" s="1" t="s">
        <v>7157</v>
      </c>
      <c r="E920" s="1" t="s">
        <v>7158</v>
      </c>
      <c r="F920" s="1" t="s">
        <v>2909</v>
      </c>
      <c r="G920" s="1" t="s">
        <v>1704</v>
      </c>
      <c r="H920" s="1" t="s">
        <v>1705</v>
      </c>
      <c r="I920" s="1">
        <v>85034</v>
      </c>
      <c r="J920" s="1" t="s">
        <v>7159</v>
      </c>
      <c r="K920" s="1" t="s">
        <v>7160</v>
      </c>
      <c r="L920" s="1" t="s">
        <v>7161</v>
      </c>
      <c r="M920" s="1" t="s">
        <v>7162</v>
      </c>
      <c r="N920" s="4">
        <v>46400</v>
      </c>
    </row>
    <row r="921" spans="1:14" x14ac:dyDescent="0.25">
      <c r="A921" s="1">
        <f>IFERROR(RANK(B921, $B$2:$B$1003,1)+COUNTIF(B$1:B920, B921),"")</f>
        <v>694</v>
      </c>
      <c r="B921" s="1">
        <f>IFERROR(SEARCH(SearchComplete!$C$4,C921),"")</f>
        <v>9</v>
      </c>
      <c r="C921" s="1" t="s">
        <v>7163</v>
      </c>
      <c r="D921" s="1" t="s">
        <v>7164</v>
      </c>
      <c r="E921" s="1" t="s">
        <v>7165</v>
      </c>
      <c r="F921" s="1" t="s">
        <v>7166</v>
      </c>
      <c r="G921" s="1" t="s">
        <v>195</v>
      </c>
      <c r="H921" s="1" t="s">
        <v>196</v>
      </c>
      <c r="I921" s="1">
        <v>7435</v>
      </c>
      <c r="J921" s="1" t="s">
        <v>7167</v>
      </c>
      <c r="K921" s="1" t="s">
        <v>7168</v>
      </c>
      <c r="L921" s="1" t="s">
        <v>7169</v>
      </c>
      <c r="M921" s="1" t="s">
        <v>7170</v>
      </c>
      <c r="N921" s="4">
        <v>271100</v>
      </c>
    </row>
    <row r="922" spans="1:14" x14ac:dyDescent="0.25">
      <c r="A922" s="1">
        <f>IFERROR(RANK(B922, $B$2:$B$1003,1)+COUNTIF(B$1:B921, B922),"")</f>
        <v>309</v>
      </c>
      <c r="B922" s="1">
        <f>IFERROR(SEARCH(SearchComplete!$C$4,C922),"")</f>
        <v>2</v>
      </c>
      <c r="C922" s="1" t="s">
        <v>7171</v>
      </c>
      <c r="D922" s="1" t="s">
        <v>7172</v>
      </c>
      <c r="E922" s="1" t="s">
        <v>7173</v>
      </c>
      <c r="F922" s="1" t="s">
        <v>3580</v>
      </c>
      <c r="G922" s="1" t="s">
        <v>1061</v>
      </c>
      <c r="H922" s="1" t="s">
        <v>196</v>
      </c>
      <c r="I922" s="1">
        <v>7675</v>
      </c>
      <c r="J922" s="1" t="s">
        <v>7174</v>
      </c>
      <c r="K922" s="1" t="s">
        <v>7175</v>
      </c>
      <c r="L922" s="1" t="s">
        <v>7176</v>
      </c>
      <c r="M922" s="1" t="s">
        <v>7177</v>
      </c>
      <c r="N922" s="4">
        <v>752100</v>
      </c>
    </row>
    <row r="923" spans="1:14" x14ac:dyDescent="0.25">
      <c r="A923" s="1">
        <f>IFERROR(RANK(B923, $B$2:$B$1003,1)+COUNTIF(B$1:B922, B923),"")</f>
        <v>91</v>
      </c>
      <c r="B923" s="1">
        <f>IFERROR(SEARCH(SearchComplete!$C$4,C923),"")</f>
        <v>1</v>
      </c>
      <c r="C923" s="1" t="s">
        <v>7178</v>
      </c>
      <c r="D923" s="1" t="s">
        <v>7179</v>
      </c>
      <c r="E923" s="1" t="s">
        <v>7180</v>
      </c>
      <c r="F923" s="1" t="s">
        <v>1989</v>
      </c>
      <c r="G923" s="1" t="s">
        <v>1989</v>
      </c>
      <c r="H923" s="1" t="s">
        <v>261</v>
      </c>
      <c r="I923" s="1">
        <v>10010</v>
      </c>
      <c r="J923" s="1" t="s">
        <v>7181</v>
      </c>
      <c r="K923" s="1" t="s">
        <v>7182</v>
      </c>
      <c r="L923" s="1" t="s">
        <v>7183</v>
      </c>
      <c r="M923" s="1" t="s">
        <v>7184</v>
      </c>
      <c r="N923" s="4">
        <v>395400</v>
      </c>
    </row>
    <row r="924" spans="1:14" x14ac:dyDescent="0.25">
      <c r="A924" s="1" t="str">
        <f>IFERROR(RANK(B924, $B$2:$B$1003,1)+COUNTIF(B$1:B923, B924),"")</f>
        <v/>
      </c>
      <c r="B924" s="1" t="str">
        <f>IFERROR(SEARCH(SearchComplete!$C$4,C924),"")</f>
        <v/>
      </c>
      <c r="C924" s="1" t="s">
        <v>7185</v>
      </c>
      <c r="D924" s="1" t="s">
        <v>7186</v>
      </c>
      <c r="E924" s="1" t="s">
        <v>7187</v>
      </c>
      <c r="F924" s="1" t="s">
        <v>6119</v>
      </c>
      <c r="G924" s="1" t="s">
        <v>5158</v>
      </c>
      <c r="H924" s="1" t="s">
        <v>2013</v>
      </c>
      <c r="I924" s="1">
        <v>89109</v>
      </c>
      <c r="J924" s="1" t="s">
        <v>7188</v>
      </c>
      <c r="K924" s="1" t="s">
        <v>7189</v>
      </c>
      <c r="L924" s="1" t="s">
        <v>7190</v>
      </c>
      <c r="M924" s="1" t="s">
        <v>7191</v>
      </c>
      <c r="N924" s="4">
        <v>650200</v>
      </c>
    </row>
    <row r="925" spans="1:14" x14ac:dyDescent="0.25">
      <c r="A925" s="1">
        <f>IFERROR(RANK(B925, $B$2:$B$1003,1)+COUNTIF(B$1:B924, B925),"")</f>
        <v>310</v>
      </c>
      <c r="B925" s="1">
        <f>IFERROR(SEARCH(SearchComplete!$C$4,C925),"")</f>
        <v>2</v>
      </c>
      <c r="C925" s="1" t="s">
        <v>7192</v>
      </c>
      <c r="D925" s="1" t="s">
        <v>7193</v>
      </c>
      <c r="E925" s="1" t="s">
        <v>7194</v>
      </c>
      <c r="F925" s="1" t="s">
        <v>3204</v>
      </c>
      <c r="G925" s="1" t="s">
        <v>3205</v>
      </c>
      <c r="H925" s="1" t="s">
        <v>153</v>
      </c>
      <c r="I925" s="1">
        <v>46218</v>
      </c>
      <c r="J925" s="1" t="s">
        <v>7195</v>
      </c>
      <c r="K925" s="1" t="s">
        <v>7196</v>
      </c>
      <c r="L925" s="1" t="s">
        <v>7197</v>
      </c>
      <c r="M925" s="1" t="s">
        <v>7198</v>
      </c>
      <c r="N925" s="4">
        <v>574200</v>
      </c>
    </row>
    <row r="926" spans="1:14" x14ac:dyDescent="0.25">
      <c r="A926" s="1" t="str">
        <f>IFERROR(RANK(B926, $B$2:$B$1003,1)+COUNTIF(B$1:B925, B926),"")</f>
        <v/>
      </c>
      <c r="B926" s="1" t="str">
        <f>IFERROR(SEARCH(SearchComplete!$C$4,C926),"")</f>
        <v/>
      </c>
      <c r="C926" s="1" t="s">
        <v>7199</v>
      </c>
      <c r="D926" s="1" t="s">
        <v>7200</v>
      </c>
      <c r="E926" s="1" t="s">
        <v>7201</v>
      </c>
      <c r="F926" s="1" t="s">
        <v>389</v>
      </c>
      <c r="G926" s="1" t="s">
        <v>389</v>
      </c>
      <c r="H926" s="1" t="s">
        <v>390</v>
      </c>
      <c r="I926" s="1">
        <v>96817</v>
      </c>
      <c r="J926" s="1" t="s">
        <v>7202</v>
      </c>
      <c r="K926" s="1" t="s">
        <v>7203</v>
      </c>
      <c r="L926" s="1" t="s">
        <v>7204</v>
      </c>
      <c r="M926" s="1" t="s">
        <v>7205</v>
      </c>
      <c r="N926" s="4">
        <v>352500</v>
      </c>
    </row>
    <row r="927" spans="1:14" x14ac:dyDescent="0.25">
      <c r="A927" s="1" t="str">
        <f>IFERROR(RANK(B927, $B$2:$B$1003,1)+COUNTIF(B$1:B926, B927),"")</f>
        <v/>
      </c>
      <c r="B927" s="1" t="str">
        <f>IFERROR(SEARCH(SearchComplete!$C$4,C927),"")</f>
        <v/>
      </c>
      <c r="C927" s="1" t="s">
        <v>7206</v>
      </c>
      <c r="D927" s="1" t="s">
        <v>7207</v>
      </c>
      <c r="E927" s="1" t="s">
        <v>7208</v>
      </c>
      <c r="F927" s="1" t="s">
        <v>389</v>
      </c>
      <c r="G927" s="1" t="s">
        <v>389</v>
      </c>
      <c r="H927" s="1" t="s">
        <v>390</v>
      </c>
      <c r="I927" s="1">
        <v>96813</v>
      </c>
      <c r="J927" s="1" t="s">
        <v>7209</v>
      </c>
      <c r="K927" s="1" t="s">
        <v>7210</v>
      </c>
      <c r="L927" s="1" t="s">
        <v>7211</v>
      </c>
      <c r="M927" s="1" t="s">
        <v>7212</v>
      </c>
      <c r="N927" s="4">
        <v>897400</v>
      </c>
    </row>
    <row r="928" spans="1:14" x14ac:dyDescent="0.25">
      <c r="A928" s="1">
        <f>IFERROR(RANK(B928, $B$2:$B$1003,1)+COUNTIF(B$1:B927, B928),"")</f>
        <v>718</v>
      </c>
      <c r="B928" s="1">
        <f>IFERROR(SEARCH(SearchComplete!$C$4,C928),"")</f>
        <v>10</v>
      </c>
      <c r="C928" s="1" t="s">
        <v>7213</v>
      </c>
      <c r="D928" s="1" t="s">
        <v>7214</v>
      </c>
      <c r="E928" s="1" t="s">
        <v>7215</v>
      </c>
      <c r="F928" s="1" t="s">
        <v>6119</v>
      </c>
      <c r="G928" s="1" t="s">
        <v>5158</v>
      </c>
      <c r="H928" s="1" t="s">
        <v>2013</v>
      </c>
      <c r="I928" s="1">
        <v>89104</v>
      </c>
      <c r="J928" s="1" t="s">
        <v>7216</v>
      </c>
      <c r="K928" s="1" t="s">
        <v>7217</v>
      </c>
      <c r="L928" s="1" t="s">
        <v>7218</v>
      </c>
      <c r="M928" s="1" t="s">
        <v>7219</v>
      </c>
      <c r="N928" s="4">
        <v>123500</v>
      </c>
    </row>
    <row r="929" spans="1:14" x14ac:dyDescent="0.25">
      <c r="A929" s="1">
        <f>IFERROR(RANK(B929, $B$2:$B$1003,1)+COUNTIF(B$1:B928, B929),"")</f>
        <v>695</v>
      </c>
      <c r="B929" s="1">
        <f>IFERROR(SEARCH(SearchComplete!$C$4,C929),"")</f>
        <v>9</v>
      </c>
      <c r="C929" s="1" t="s">
        <v>7220</v>
      </c>
      <c r="D929" s="1" t="s">
        <v>7221</v>
      </c>
      <c r="E929" s="1" t="s">
        <v>7222</v>
      </c>
      <c r="F929" s="1" t="s">
        <v>7223</v>
      </c>
      <c r="G929" s="1" t="s">
        <v>232</v>
      </c>
      <c r="H929" s="1" t="s">
        <v>233</v>
      </c>
      <c r="I929" s="1">
        <v>21208</v>
      </c>
      <c r="J929" s="1" t="s">
        <v>7224</v>
      </c>
      <c r="K929" s="1" t="s">
        <v>7225</v>
      </c>
      <c r="L929" s="1" t="s">
        <v>7226</v>
      </c>
      <c r="M929" s="1" t="s">
        <v>7227</v>
      </c>
      <c r="N929" s="4">
        <v>569100</v>
      </c>
    </row>
    <row r="930" spans="1:14" x14ac:dyDescent="0.25">
      <c r="A930" s="1">
        <f>IFERROR(RANK(B930, $B$2:$B$1003,1)+COUNTIF(B$1:B929, B930),"")</f>
        <v>576</v>
      </c>
      <c r="B930" s="1">
        <f>IFERROR(SEARCH(SearchComplete!$C$4,C930),"")</f>
        <v>6</v>
      </c>
      <c r="C930" s="1" t="s">
        <v>7228</v>
      </c>
      <c r="D930" s="1" t="s">
        <v>7229</v>
      </c>
      <c r="E930" s="1" t="s">
        <v>7230</v>
      </c>
      <c r="F930" s="1" t="s">
        <v>7231</v>
      </c>
      <c r="G930" s="1" t="s">
        <v>7231</v>
      </c>
      <c r="H930" s="1" t="s">
        <v>153</v>
      </c>
      <c r="I930" s="1">
        <v>46750</v>
      </c>
      <c r="J930" s="1" t="s">
        <v>7232</v>
      </c>
      <c r="K930" s="1" t="s">
        <v>7233</v>
      </c>
      <c r="L930" s="1" t="s">
        <v>7234</v>
      </c>
      <c r="M930" s="1" t="s">
        <v>7235</v>
      </c>
      <c r="N930" s="4">
        <v>702300</v>
      </c>
    </row>
    <row r="931" spans="1:14" x14ac:dyDescent="0.25">
      <c r="A931" s="1" t="str">
        <f>IFERROR(RANK(B931, $B$2:$B$1003,1)+COUNTIF(B$1:B930, B931),"")</f>
        <v/>
      </c>
      <c r="B931" s="1" t="str">
        <f>IFERROR(SEARCH(SearchComplete!$C$4,C931),"")</f>
        <v/>
      </c>
      <c r="C931" s="1" t="s">
        <v>7236</v>
      </c>
      <c r="D931" s="1" t="s">
        <v>7237</v>
      </c>
      <c r="E931" s="1" t="s">
        <v>7238</v>
      </c>
      <c r="F931" s="1" t="s">
        <v>7239</v>
      </c>
      <c r="G931" s="1" t="s">
        <v>2925</v>
      </c>
      <c r="H931" s="1" t="s">
        <v>233</v>
      </c>
      <c r="I931" s="1">
        <v>21401</v>
      </c>
      <c r="J931" s="1" t="s">
        <v>7240</v>
      </c>
      <c r="K931" s="1" t="s">
        <v>7241</v>
      </c>
      <c r="L931" s="1" t="s">
        <v>7242</v>
      </c>
      <c r="M931" s="1" t="s">
        <v>7243</v>
      </c>
      <c r="N931" s="4">
        <v>731000</v>
      </c>
    </row>
    <row r="932" spans="1:14" x14ac:dyDescent="0.25">
      <c r="A932" s="1">
        <f>IFERROR(RANK(B932, $B$2:$B$1003,1)+COUNTIF(B$1:B931, B932),"")</f>
        <v>388</v>
      </c>
      <c r="B932" s="1">
        <f>IFERROR(SEARCH(SearchComplete!$C$4,C932),"")</f>
        <v>3</v>
      </c>
      <c r="C932" s="1" t="s">
        <v>7244</v>
      </c>
      <c r="D932" s="1" t="s">
        <v>7245</v>
      </c>
      <c r="E932" s="1" t="s">
        <v>7246</v>
      </c>
      <c r="F932" s="1" t="s">
        <v>3686</v>
      </c>
      <c r="G932" s="1" t="s">
        <v>3151</v>
      </c>
      <c r="H932" s="1" t="s">
        <v>92</v>
      </c>
      <c r="I932" s="1">
        <v>48314</v>
      </c>
      <c r="J932" s="1" t="s">
        <v>7247</v>
      </c>
      <c r="K932" s="1" t="s">
        <v>7248</v>
      </c>
      <c r="L932" s="1" t="s">
        <v>7249</v>
      </c>
      <c r="M932" s="1" t="s">
        <v>7250</v>
      </c>
      <c r="N932" s="4">
        <v>225200</v>
      </c>
    </row>
    <row r="933" spans="1:14" x14ac:dyDescent="0.25">
      <c r="A933" s="1">
        <f>IFERROR(RANK(B933, $B$2:$B$1003,1)+COUNTIF(B$1:B932, B933),"")</f>
        <v>311</v>
      </c>
      <c r="B933" s="1">
        <f>IFERROR(SEARCH(SearchComplete!$C$4,C933),"")</f>
        <v>2</v>
      </c>
      <c r="C933" s="1" t="s">
        <v>7251</v>
      </c>
      <c r="D933" s="1" t="s">
        <v>7252</v>
      </c>
      <c r="E933" s="1" t="s">
        <v>7253</v>
      </c>
      <c r="F933" s="1" t="s">
        <v>7254</v>
      </c>
      <c r="G933" s="1" t="s">
        <v>167</v>
      </c>
      <c r="H933" s="1" t="s">
        <v>233</v>
      </c>
      <c r="I933" s="1">
        <v>20814</v>
      </c>
      <c r="J933" s="1" t="s">
        <v>7255</v>
      </c>
      <c r="K933" s="1" t="s">
        <v>7256</v>
      </c>
      <c r="L933" s="1" t="s">
        <v>7257</v>
      </c>
      <c r="M933" s="1" t="s">
        <v>7258</v>
      </c>
      <c r="N933" s="4">
        <v>349000</v>
      </c>
    </row>
    <row r="934" spans="1:14" x14ac:dyDescent="0.25">
      <c r="A934" s="1">
        <f>IFERROR(RANK(B934, $B$2:$B$1003,1)+COUNTIF(B$1:B933, B934),"")</f>
        <v>789</v>
      </c>
      <c r="B934" s="1">
        <f>IFERROR(SEARCH(SearchComplete!$C$4,C934),"")</f>
        <v>14</v>
      </c>
      <c r="C934" s="1" t="s">
        <v>7259</v>
      </c>
      <c r="D934" s="1" t="s">
        <v>7260</v>
      </c>
      <c r="E934" s="1" t="s">
        <v>7261</v>
      </c>
      <c r="F934" s="1" t="s">
        <v>250</v>
      </c>
      <c r="G934" s="1" t="s">
        <v>250</v>
      </c>
      <c r="H934" s="1" t="s">
        <v>1261</v>
      </c>
      <c r="I934" s="1">
        <v>22206</v>
      </c>
      <c r="J934" s="1" t="s">
        <v>7262</v>
      </c>
      <c r="K934" s="1" t="s">
        <v>7263</v>
      </c>
      <c r="L934" s="1" t="s">
        <v>7264</v>
      </c>
      <c r="M934" s="1" t="s">
        <v>7265</v>
      </c>
      <c r="N934" s="4">
        <v>377000</v>
      </c>
    </row>
    <row r="935" spans="1:14" x14ac:dyDescent="0.25">
      <c r="A935" s="1">
        <f>IFERROR(RANK(B935, $B$2:$B$1003,1)+COUNTIF(B$1:B934, B935),"")</f>
        <v>520</v>
      </c>
      <c r="B935" s="1">
        <f>IFERROR(SEARCH(SearchComplete!$C$4,C935),"")</f>
        <v>5</v>
      </c>
      <c r="C935" s="1" t="s">
        <v>7266</v>
      </c>
      <c r="D935" s="1" t="s">
        <v>7267</v>
      </c>
      <c r="E935" s="1" t="s">
        <v>7268</v>
      </c>
      <c r="F935" s="1" t="s">
        <v>7269</v>
      </c>
      <c r="G935" s="1" t="s">
        <v>1673</v>
      </c>
      <c r="H935" s="1" t="s">
        <v>16</v>
      </c>
      <c r="I935" s="1">
        <v>92557</v>
      </c>
      <c r="J935" s="1" t="s">
        <v>7270</v>
      </c>
      <c r="K935" s="1" t="s">
        <v>7271</v>
      </c>
      <c r="L935" s="1" t="s">
        <v>7272</v>
      </c>
      <c r="M935" s="1" t="s">
        <v>7273</v>
      </c>
      <c r="N935" s="4">
        <v>196200</v>
      </c>
    </row>
    <row r="936" spans="1:14" x14ac:dyDescent="0.25">
      <c r="A936" s="1">
        <f>IFERROR(RANK(B936, $B$2:$B$1003,1)+COUNTIF(B$1:B935, B936),"")</f>
        <v>389</v>
      </c>
      <c r="B936" s="1">
        <f>IFERROR(SEARCH(SearchComplete!$C$4,C936),"")</f>
        <v>3</v>
      </c>
      <c r="C936" s="1" t="s">
        <v>7274</v>
      </c>
      <c r="D936" s="1" t="s">
        <v>7275</v>
      </c>
      <c r="E936" s="1" t="s">
        <v>7276</v>
      </c>
      <c r="F936" s="1" t="s">
        <v>1764</v>
      </c>
      <c r="G936" s="1" t="s">
        <v>614</v>
      </c>
      <c r="H936" s="1" t="s">
        <v>523</v>
      </c>
      <c r="I936" s="1">
        <v>60604</v>
      </c>
      <c r="J936" s="1" t="s">
        <v>7277</v>
      </c>
      <c r="K936" s="1" t="s">
        <v>7278</v>
      </c>
      <c r="L936" s="1" t="s">
        <v>7279</v>
      </c>
      <c r="M936" s="1" t="s">
        <v>7280</v>
      </c>
      <c r="N936" s="4">
        <v>537500</v>
      </c>
    </row>
    <row r="937" spans="1:14" x14ac:dyDescent="0.25">
      <c r="A937" s="1">
        <f>IFERROR(RANK(B937, $B$2:$B$1003,1)+COUNTIF(B$1:B936, B937),"")</f>
        <v>312</v>
      </c>
      <c r="B937" s="1">
        <f>IFERROR(SEARCH(SearchComplete!$C$4,C937),"")</f>
        <v>2</v>
      </c>
      <c r="C937" s="1" t="s">
        <v>7281</v>
      </c>
      <c r="D937" s="1" t="s">
        <v>7282</v>
      </c>
      <c r="E937" s="1" t="s">
        <v>7283</v>
      </c>
      <c r="F937" s="1" t="s">
        <v>1764</v>
      </c>
      <c r="G937" s="1" t="s">
        <v>614</v>
      </c>
      <c r="H937" s="1" t="s">
        <v>523</v>
      </c>
      <c r="I937" s="1">
        <v>60602</v>
      </c>
      <c r="J937" s="1" t="s">
        <v>7284</v>
      </c>
      <c r="K937" s="1" t="s">
        <v>7285</v>
      </c>
      <c r="L937" s="1" t="s">
        <v>7286</v>
      </c>
      <c r="M937" s="1" t="s">
        <v>7287</v>
      </c>
      <c r="N937" s="4">
        <v>570400</v>
      </c>
    </row>
    <row r="938" spans="1:14" x14ac:dyDescent="0.25">
      <c r="A938" s="1" t="str">
        <f>IFERROR(RANK(B938, $B$2:$B$1003,1)+COUNTIF(B$1:B937, B938),"")</f>
        <v/>
      </c>
      <c r="B938" s="1" t="str">
        <f>IFERROR(SEARCH(SearchComplete!$C$4,C938),"")</f>
        <v/>
      </c>
      <c r="C938" s="1" t="s">
        <v>7288</v>
      </c>
      <c r="D938" s="1" t="s">
        <v>7289</v>
      </c>
      <c r="E938" s="1" t="s">
        <v>7290</v>
      </c>
      <c r="F938" s="1" t="s">
        <v>4954</v>
      </c>
      <c r="G938" s="1" t="s">
        <v>587</v>
      </c>
      <c r="H938" s="1" t="s">
        <v>16</v>
      </c>
      <c r="I938" s="1">
        <v>92335</v>
      </c>
      <c r="J938" s="1" t="s">
        <v>7291</v>
      </c>
      <c r="K938" s="1" t="s">
        <v>7292</v>
      </c>
      <c r="L938" s="1" t="s">
        <v>7293</v>
      </c>
      <c r="M938" s="1" t="s">
        <v>7294</v>
      </c>
      <c r="N938" s="4">
        <v>759100</v>
      </c>
    </row>
    <row r="939" spans="1:14" x14ac:dyDescent="0.25">
      <c r="A939" s="1">
        <f>IFERROR(RANK(B939, $B$2:$B$1003,1)+COUNTIF(B$1:B938, B939),"")</f>
        <v>521</v>
      </c>
      <c r="B939" s="1">
        <f>IFERROR(SEARCH(SearchComplete!$C$4,C939),"")</f>
        <v>5</v>
      </c>
      <c r="C939" s="1" t="s">
        <v>7295</v>
      </c>
      <c r="D939" s="1" t="s">
        <v>7296</v>
      </c>
      <c r="E939" s="1" t="s">
        <v>7297</v>
      </c>
      <c r="F939" s="1" t="s">
        <v>142</v>
      </c>
      <c r="G939" s="1" t="s">
        <v>7048</v>
      </c>
      <c r="H939" s="1" t="s">
        <v>143</v>
      </c>
      <c r="I939" s="1">
        <v>30341</v>
      </c>
      <c r="J939" s="1" t="s">
        <v>7298</v>
      </c>
      <c r="K939" s="1" t="s">
        <v>7299</v>
      </c>
      <c r="L939" s="1" t="s">
        <v>7300</v>
      </c>
      <c r="M939" s="1" t="s">
        <v>7301</v>
      </c>
      <c r="N939" s="4">
        <v>198700</v>
      </c>
    </row>
    <row r="940" spans="1:14" x14ac:dyDescent="0.25">
      <c r="A940" s="1">
        <f>IFERROR(RANK(B940, $B$2:$B$1003,1)+COUNTIF(B$1:B939, B940),"")</f>
        <v>447</v>
      </c>
      <c r="B940" s="1">
        <f>IFERROR(SEARCH(SearchComplete!$C$4,C940),"")</f>
        <v>4</v>
      </c>
      <c r="C940" s="1" t="s">
        <v>7302</v>
      </c>
      <c r="D940" s="1" t="s">
        <v>7303</v>
      </c>
      <c r="E940" s="1" t="s">
        <v>7304</v>
      </c>
      <c r="F940" s="1" t="s">
        <v>7305</v>
      </c>
      <c r="G940" s="1" t="s">
        <v>1927</v>
      </c>
      <c r="H940" s="1" t="s">
        <v>523</v>
      </c>
      <c r="I940" s="1">
        <v>60532</v>
      </c>
      <c r="J940" s="1" t="s">
        <v>7306</v>
      </c>
      <c r="K940" s="1" t="s">
        <v>7307</v>
      </c>
      <c r="L940" s="1" t="s">
        <v>7308</v>
      </c>
      <c r="M940" s="1" t="s">
        <v>7309</v>
      </c>
      <c r="N940" s="4">
        <v>631700</v>
      </c>
    </row>
    <row r="941" spans="1:14" x14ac:dyDescent="0.25">
      <c r="A941" s="1">
        <f>IFERROR(RANK(B941, $B$2:$B$1003,1)+COUNTIF(B$1:B940, B941),"")</f>
        <v>577</v>
      </c>
      <c r="B941" s="1">
        <f>IFERROR(SEARCH(SearchComplete!$C$4,C941),"")</f>
        <v>6</v>
      </c>
      <c r="C941" s="1" t="s">
        <v>7310</v>
      </c>
      <c r="D941" s="1" t="s">
        <v>7311</v>
      </c>
      <c r="E941" s="1" t="s">
        <v>7312</v>
      </c>
      <c r="F941" s="1" t="s">
        <v>7313</v>
      </c>
      <c r="G941" s="1" t="s">
        <v>333</v>
      </c>
      <c r="H941" s="1" t="s">
        <v>16</v>
      </c>
      <c r="I941" s="1">
        <v>95008</v>
      </c>
      <c r="J941" s="1" t="s">
        <v>7314</v>
      </c>
      <c r="K941" s="1" t="s">
        <v>7315</v>
      </c>
      <c r="L941" s="1" t="s">
        <v>7316</v>
      </c>
      <c r="M941" s="1" t="s">
        <v>7317</v>
      </c>
      <c r="N941" s="4">
        <v>423800</v>
      </c>
    </row>
    <row r="942" spans="1:14" x14ac:dyDescent="0.25">
      <c r="A942" s="1">
        <f>IFERROR(RANK(B942, $B$2:$B$1003,1)+COUNTIF(B$1:B941, B942),"")</f>
        <v>626</v>
      </c>
      <c r="B942" s="1">
        <f>IFERROR(SEARCH(SearchComplete!$C$4,C942),"")</f>
        <v>7</v>
      </c>
      <c r="C942" s="1" t="s">
        <v>7318</v>
      </c>
      <c r="D942" s="1" t="s">
        <v>7319</v>
      </c>
      <c r="E942" s="1" t="s">
        <v>7320</v>
      </c>
      <c r="F942" s="1" t="s">
        <v>7321</v>
      </c>
      <c r="G942" s="1" t="s">
        <v>3037</v>
      </c>
      <c r="H942" s="1" t="s">
        <v>26</v>
      </c>
      <c r="I942" s="1">
        <v>34677</v>
      </c>
      <c r="J942" s="1" t="s">
        <v>7322</v>
      </c>
      <c r="K942" s="1" t="s">
        <v>7323</v>
      </c>
      <c r="L942" s="1" t="s">
        <v>7324</v>
      </c>
      <c r="M942" s="1" t="s">
        <v>7325</v>
      </c>
      <c r="N942" s="4">
        <v>884500</v>
      </c>
    </row>
    <row r="943" spans="1:14" x14ac:dyDescent="0.25">
      <c r="A943" s="1">
        <f>IFERROR(RANK(B943, $B$2:$B$1003,1)+COUNTIF(B$1:B942, B943),"")</f>
        <v>448</v>
      </c>
      <c r="B943" s="1">
        <f>IFERROR(SEARCH(SearchComplete!$C$4,C943),"")</f>
        <v>4</v>
      </c>
      <c r="C943" s="1" t="s">
        <v>7326</v>
      </c>
      <c r="D943" s="1" t="s">
        <v>7327</v>
      </c>
      <c r="E943" s="1" t="s">
        <v>7328</v>
      </c>
      <c r="F943" s="1" t="s">
        <v>1764</v>
      </c>
      <c r="G943" s="1" t="s">
        <v>614</v>
      </c>
      <c r="H943" s="1" t="s">
        <v>523</v>
      </c>
      <c r="I943" s="1">
        <v>60605</v>
      </c>
      <c r="J943" s="1" t="s">
        <v>7329</v>
      </c>
      <c r="K943" s="1" t="s">
        <v>7330</v>
      </c>
      <c r="L943" s="1" t="s">
        <v>7331</v>
      </c>
      <c r="M943" s="1" t="s">
        <v>7332</v>
      </c>
      <c r="N943" s="4">
        <v>60900</v>
      </c>
    </row>
    <row r="944" spans="1:14" x14ac:dyDescent="0.25">
      <c r="A944" s="1" t="str">
        <f>IFERROR(RANK(B944, $B$2:$B$1003,1)+COUNTIF(B$1:B943, B944),"")</f>
        <v/>
      </c>
      <c r="B944" s="1" t="str">
        <f>IFERROR(SEARCH(SearchComplete!$C$4,C944),"")</f>
        <v/>
      </c>
      <c r="C944" s="1" t="s">
        <v>7333</v>
      </c>
      <c r="D944" s="1" t="s">
        <v>7334</v>
      </c>
      <c r="E944" s="1" t="s">
        <v>7335</v>
      </c>
      <c r="F944" s="1" t="s">
        <v>1043</v>
      </c>
      <c r="G944" s="1" t="s">
        <v>1043</v>
      </c>
      <c r="H944" s="1" t="s">
        <v>196</v>
      </c>
      <c r="I944" s="1">
        <v>8105</v>
      </c>
      <c r="J944" s="1" t="s">
        <v>7336</v>
      </c>
      <c r="K944" s="1" t="s">
        <v>7337</v>
      </c>
      <c r="L944" s="1" t="s">
        <v>7338</v>
      </c>
      <c r="M944" s="1" t="s">
        <v>7339</v>
      </c>
      <c r="N944" s="4">
        <v>815300</v>
      </c>
    </row>
    <row r="945" spans="1:14" x14ac:dyDescent="0.25">
      <c r="A945" s="1" t="str">
        <f>IFERROR(RANK(B945, $B$2:$B$1003,1)+COUNTIF(B$1:B944, B945),"")</f>
        <v/>
      </c>
      <c r="B945" s="1" t="str">
        <f>IFERROR(SEARCH(SearchComplete!$C$4,C945),"")</f>
        <v/>
      </c>
      <c r="C945" s="1" t="s">
        <v>7340</v>
      </c>
      <c r="D945" s="1" t="s">
        <v>7341</v>
      </c>
      <c r="E945" s="1" t="s">
        <v>7342</v>
      </c>
      <c r="F945" s="1" t="s">
        <v>433</v>
      </c>
      <c r="G945" s="1" t="s">
        <v>433</v>
      </c>
      <c r="H945" s="1" t="s">
        <v>287</v>
      </c>
      <c r="I945" s="1">
        <v>19107</v>
      </c>
      <c r="J945" s="1" t="s">
        <v>7343</v>
      </c>
      <c r="K945" s="1" t="s">
        <v>7344</v>
      </c>
      <c r="L945" s="1" t="s">
        <v>7345</v>
      </c>
      <c r="M945" s="1" t="s">
        <v>7346</v>
      </c>
      <c r="N945" s="4">
        <v>728800</v>
      </c>
    </row>
    <row r="946" spans="1:14" x14ac:dyDescent="0.25">
      <c r="A946" s="1">
        <f>IFERROR(RANK(B946, $B$2:$B$1003,1)+COUNTIF(B$1:B945, B946),"")</f>
        <v>578</v>
      </c>
      <c r="B946" s="1">
        <f>IFERROR(SEARCH(SearchComplete!$C$4,C946),"")</f>
        <v>6</v>
      </c>
      <c r="C946" s="1" t="s">
        <v>7347</v>
      </c>
      <c r="D946" s="1" t="s">
        <v>7348</v>
      </c>
      <c r="E946" s="1" t="s">
        <v>7349</v>
      </c>
      <c r="F946" s="1" t="s">
        <v>142</v>
      </c>
      <c r="G946" s="1" t="s">
        <v>7048</v>
      </c>
      <c r="H946" s="1" t="s">
        <v>143</v>
      </c>
      <c r="I946" s="1">
        <v>30341</v>
      </c>
      <c r="J946" s="1" t="s">
        <v>7350</v>
      </c>
      <c r="K946" s="1" t="s">
        <v>7351</v>
      </c>
      <c r="L946" s="1" t="s">
        <v>7352</v>
      </c>
      <c r="M946" s="1" t="s">
        <v>7353</v>
      </c>
      <c r="N946" s="4">
        <v>898700</v>
      </c>
    </row>
    <row r="947" spans="1:14" x14ac:dyDescent="0.25">
      <c r="A947" s="1">
        <f>IFERROR(RANK(B947, $B$2:$B$1003,1)+COUNTIF(B$1:B946, B947),"")</f>
        <v>522</v>
      </c>
      <c r="B947" s="1">
        <f>IFERROR(SEARCH(SearchComplete!$C$4,C947),"")</f>
        <v>5</v>
      </c>
      <c r="C947" s="1" t="s">
        <v>7354</v>
      </c>
      <c r="D947" s="1" t="s">
        <v>7355</v>
      </c>
      <c r="E947" s="1" t="s">
        <v>7356</v>
      </c>
      <c r="F947" s="1" t="s">
        <v>7357</v>
      </c>
      <c r="G947" s="1" t="s">
        <v>409</v>
      </c>
      <c r="H947" s="1" t="s">
        <v>63</v>
      </c>
      <c r="I947" s="1">
        <v>2151</v>
      </c>
      <c r="J947" s="1" t="s">
        <v>7358</v>
      </c>
      <c r="K947" s="1" t="s">
        <v>7359</v>
      </c>
      <c r="L947" s="1" t="s">
        <v>7360</v>
      </c>
      <c r="M947" s="1" t="s">
        <v>7361</v>
      </c>
      <c r="N947" s="4">
        <v>651400</v>
      </c>
    </row>
    <row r="948" spans="1:14" x14ac:dyDescent="0.25">
      <c r="A948" s="1" t="str">
        <f>IFERROR(RANK(B948, $B$2:$B$1003,1)+COUNTIF(B$1:B947, B948),"")</f>
        <v/>
      </c>
      <c r="B948" s="1" t="str">
        <f>IFERROR(SEARCH(SearchComplete!$C$4,C948),"")</f>
        <v/>
      </c>
      <c r="C948" s="1" t="s">
        <v>7362</v>
      </c>
      <c r="D948" s="1" t="s">
        <v>7363</v>
      </c>
      <c r="E948" s="1" t="s">
        <v>7364</v>
      </c>
      <c r="F948" s="1" t="s">
        <v>7365</v>
      </c>
      <c r="G948" s="1" t="s">
        <v>1061</v>
      </c>
      <c r="H948" s="1" t="s">
        <v>196</v>
      </c>
      <c r="I948" s="1">
        <v>7650</v>
      </c>
      <c r="J948" s="1" t="s">
        <v>7366</v>
      </c>
      <c r="K948" s="1" t="s">
        <v>7367</v>
      </c>
      <c r="L948" s="1" t="s">
        <v>7368</v>
      </c>
      <c r="M948" s="1" t="s">
        <v>7369</v>
      </c>
      <c r="N948" s="4">
        <v>991100</v>
      </c>
    </row>
    <row r="949" spans="1:14" x14ac:dyDescent="0.25">
      <c r="A949" s="1">
        <f>IFERROR(RANK(B949, $B$2:$B$1003,1)+COUNTIF(B$1:B948, B949),"")</f>
        <v>390</v>
      </c>
      <c r="B949" s="1">
        <f>IFERROR(SEARCH(SearchComplete!$C$4,C949),"")</f>
        <v>3</v>
      </c>
      <c r="C949" s="1" t="s">
        <v>7370</v>
      </c>
      <c r="D949" s="1" t="s">
        <v>7371</v>
      </c>
      <c r="E949" s="1" t="s">
        <v>7372</v>
      </c>
      <c r="F949" s="1" t="s">
        <v>3204</v>
      </c>
      <c r="G949" s="1" t="s">
        <v>3205</v>
      </c>
      <c r="H949" s="1" t="s">
        <v>153</v>
      </c>
      <c r="I949" s="1">
        <v>46220</v>
      </c>
      <c r="J949" s="1" t="s">
        <v>7373</v>
      </c>
      <c r="K949" s="1" t="s">
        <v>7374</v>
      </c>
      <c r="L949" s="1" t="s">
        <v>7375</v>
      </c>
      <c r="M949" s="1" t="s">
        <v>7376</v>
      </c>
      <c r="N949" s="4">
        <v>972300</v>
      </c>
    </row>
    <row r="950" spans="1:14" x14ac:dyDescent="0.25">
      <c r="A950" s="1">
        <f>IFERROR(RANK(B950, $B$2:$B$1003,1)+COUNTIF(B$1:B949, B950),"")</f>
        <v>313</v>
      </c>
      <c r="B950" s="1">
        <f>IFERROR(SEARCH(SearchComplete!$C$4,C950),"")</f>
        <v>2</v>
      </c>
      <c r="C950" s="1" t="s">
        <v>7377</v>
      </c>
      <c r="D950" s="1" t="s">
        <v>7378</v>
      </c>
      <c r="E950" s="1" t="s">
        <v>7379</v>
      </c>
      <c r="F950" s="1" t="s">
        <v>1764</v>
      </c>
      <c r="G950" s="1" t="s">
        <v>614</v>
      </c>
      <c r="H950" s="1" t="s">
        <v>523</v>
      </c>
      <c r="I950" s="1">
        <v>60634</v>
      </c>
      <c r="J950" s="1" t="s">
        <v>7380</v>
      </c>
      <c r="K950" s="1" t="s">
        <v>7381</v>
      </c>
      <c r="L950" s="1" t="s">
        <v>7382</v>
      </c>
      <c r="M950" s="1" t="s">
        <v>7383</v>
      </c>
      <c r="N950" s="4">
        <v>215700</v>
      </c>
    </row>
    <row r="951" spans="1:14" x14ac:dyDescent="0.25">
      <c r="A951" s="1">
        <f>IFERROR(RANK(B951, $B$2:$B$1003,1)+COUNTIF(B$1:B950, B951),"")</f>
        <v>92</v>
      </c>
      <c r="B951" s="1">
        <f>IFERROR(SEARCH(SearchComplete!$C$4,C951),"")</f>
        <v>1</v>
      </c>
      <c r="C951" s="1" t="s">
        <v>7384</v>
      </c>
      <c r="D951" s="1" t="s">
        <v>7385</v>
      </c>
      <c r="E951" s="1" t="s">
        <v>7386</v>
      </c>
      <c r="F951" s="1" t="s">
        <v>241</v>
      </c>
      <c r="G951" s="1" t="s">
        <v>242</v>
      </c>
      <c r="H951" s="1" t="s">
        <v>26</v>
      </c>
      <c r="I951" s="1">
        <v>32812</v>
      </c>
      <c r="J951" s="1" t="s">
        <v>7387</v>
      </c>
      <c r="K951" s="1" t="s">
        <v>7388</v>
      </c>
      <c r="L951" s="1" t="s">
        <v>7389</v>
      </c>
      <c r="M951" s="1" t="s">
        <v>7390</v>
      </c>
      <c r="N951" s="4">
        <v>518800</v>
      </c>
    </row>
    <row r="952" spans="1:14" x14ac:dyDescent="0.25">
      <c r="A952" s="1">
        <f>IFERROR(RANK(B952, $B$2:$B$1003,1)+COUNTIF(B$1:B951, B952),"")</f>
        <v>93</v>
      </c>
      <c r="B952" s="1">
        <f>IFERROR(SEARCH(SearchComplete!$C$4,C952),"")</f>
        <v>1</v>
      </c>
      <c r="C952" s="1" t="s">
        <v>7391</v>
      </c>
      <c r="D952" s="1" t="s">
        <v>7392</v>
      </c>
      <c r="E952" s="1" t="s">
        <v>6565</v>
      </c>
      <c r="F952" s="1" t="s">
        <v>241</v>
      </c>
      <c r="G952" s="1" t="s">
        <v>242</v>
      </c>
      <c r="H952" s="1" t="s">
        <v>26</v>
      </c>
      <c r="I952" s="1">
        <v>32801</v>
      </c>
      <c r="J952" s="1" t="s">
        <v>7393</v>
      </c>
      <c r="K952" s="1" t="s">
        <v>7394</v>
      </c>
      <c r="L952" s="1" t="s">
        <v>7395</v>
      </c>
      <c r="M952" s="1" t="s">
        <v>7396</v>
      </c>
      <c r="N952" s="4">
        <v>438300</v>
      </c>
    </row>
    <row r="953" spans="1:14" x14ac:dyDescent="0.25">
      <c r="A953" s="1">
        <f>IFERROR(RANK(B953, $B$2:$B$1003,1)+COUNTIF(B$1:B952, B953),"")</f>
        <v>94</v>
      </c>
      <c r="B953" s="1">
        <f>IFERROR(SEARCH(SearchComplete!$C$4,C953),"")</f>
        <v>1</v>
      </c>
      <c r="C953" s="1" t="s">
        <v>7397</v>
      </c>
      <c r="D953" s="1" t="s">
        <v>7398</v>
      </c>
      <c r="E953" s="1" t="s">
        <v>6572</v>
      </c>
      <c r="F953" s="1" t="s">
        <v>6573</v>
      </c>
      <c r="G953" s="1" t="s">
        <v>1379</v>
      </c>
      <c r="H953" s="1" t="s">
        <v>26</v>
      </c>
      <c r="I953" s="1">
        <v>32701</v>
      </c>
      <c r="J953" s="1" t="s">
        <v>7399</v>
      </c>
      <c r="K953" s="1" t="s">
        <v>7400</v>
      </c>
      <c r="L953" s="1" t="s">
        <v>7401</v>
      </c>
      <c r="M953" s="1" t="s">
        <v>7402</v>
      </c>
      <c r="N953" s="4">
        <v>429600</v>
      </c>
    </row>
    <row r="954" spans="1:14" x14ac:dyDescent="0.25">
      <c r="A954" s="1">
        <f>IFERROR(RANK(B954, $B$2:$B$1003,1)+COUNTIF(B$1:B953, B954),"")</f>
        <v>314</v>
      </c>
      <c r="B954" s="1">
        <f>IFERROR(SEARCH(SearchComplete!$C$4,C954),"")</f>
        <v>2</v>
      </c>
      <c r="C954" s="1" t="s">
        <v>7403</v>
      </c>
      <c r="D954" s="1" t="s">
        <v>7404</v>
      </c>
      <c r="E954" s="1" t="s">
        <v>7405</v>
      </c>
      <c r="F954" s="1" t="s">
        <v>205</v>
      </c>
      <c r="G954" s="1" t="s">
        <v>205</v>
      </c>
      <c r="H954" s="1" t="s">
        <v>16</v>
      </c>
      <c r="I954" s="1">
        <v>90021</v>
      </c>
      <c r="J954" s="1" t="s">
        <v>7406</v>
      </c>
      <c r="K954" s="1" t="s">
        <v>7407</v>
      </c>
      <c r="L954" s="1" t="s">
        <v>7408</v>
      </c>
      <c r="M954" s="1" t="s">
        <v>7409</v>
      </c>
      <c r="N954" s="4">
        <v>92300</v>
      </c>
    </row>
    <row r="955" spans="1:14" x14ac:dyDescent="0.25">
      <c r="A955" s="1" t="str">
        <f>IFERROR(RANK(B955, $B$2:$B$1003,1)+COUNTIF(B$1:B954, B955),"")</f>
        <v/>
      </c>
      <c r="B955" s="1" t="str">
        <f>IFERROR(SEARCH(SearchComplete!$C$4,C955),"")</f>
        <v/>
      </c>
      <c r="C955" s="1" t="s">
        <v>7410</v>
      </c>
      <c r="D955" s="1" t="s">
        <v>7411</v>
      </c>
      <c r="E955" s="1" t="s">
        <v>7412</v>
      </c>
      <c r="F955" s="1" t="s">
        <v>1815</v>
      </c>
      <c r="G955" s="1" t="s">
        <v>1815</v>
      </c>
      <c r="H955" s="1" t="s">
        <v>109</v>
      </c>
      <c r="I955" s="1">
        <v>75234</v>
      </c>
      <c r="J955" s="1" t="s">
        <v>7413</v>
      </c>
      <c r="K955" s="1" t="s">
        <v>7414</v>
      </c>
      <c r="L955" s="1" t="s">
        <v>7415</v>
      </c>
      <c r="M955" s="1" t="s">
        <v>7416</v>
      </c>
      <c r="N955" s="4">
        <v>168500</v>
      </c>
    </row>
    <row r="956" spans="1:14" x14ac:dyDescent="0.25">
      <c r="A956" s="1" t="str">
        <f>IFERROR(RANK(B956, $B$2:$B$1003,1)+COUNTIF(B$1:B955, B956),"")</f>
        <v/>
      </c>
      <c r="B956" s="1" t="str">
        <f>IFERROR(SEARCH(SearchComplete!$C$4,C956),"")</f>
        <v/>
      </c>
      <c r="C956" s="1" t="s">
        <v>7417</v>
      </c>
      <c r="D956" s="1" t="s">
        <v>7418</v>
      </c>
      <c r="E956" s="1" t="s">
        <v>7419</v>
      </c>
      <c r="F956" s="1" t="s">
        <v>157</v>
      </c>
      <c r="G956" s="1" t="s">
        <v>157</v>
      </c>
      <c r="H956" s="1" t="s">
        <v>158</v>
      </c>
      <c r="I956" s="1">
        <v>80304</v>
      </c>
      <c r="J956" s="1" t="s">
        <v>7420</v>
      </c>
      <c r="K956" s="1" t="s">
        <v>7421</v>
      </c>
      <c r="L956" s="1" t="s">
        <v>7422</v>
      </c>
      <c r="M956" s="1" t="s">
        <v>7423</v>
      </c>
      <c r="N956" s="4">
        <v>545800</v>
      </c>
    </row>
    <row r="957" spans="1:14" x14ac:dyDescent="0.25">
      <c r="A957" s="1">
        <f>IFERROR(RANK(B957, $B$2:$B$1003,1)+COUNTIF(B$1:B956, B957),"")</f>
        <v>777</v>
      </c>
      <c r="B957" s="1">
        <f>IFERROR(SEARCH(SearchComplete!$C$4,C957),"")</f>
        <v>13</v>
      </c>
      <c r="C957" s="1" t="s">
        <v>7424</v>
      </c>
      <c r="D957" s="1" t="s">
        <v>7425</v>
      </c>
      <c r="E957" s="1" t="s">
        <v>7426</v>
      </c>
      <c r="F957" s="1" t="s">
        <v>790</v>
      </c>
      <c r="G957" s="1" t="s">
        <v>790</v>
      </c>
      <c r="H957" s="1" t="s">
        <v>158</v>
      </c>
      <c r="I957" s="1">
        <v>80231</v>
      </c>
      <c r="J957" s="1" t="s">
        <v>7427</v>
      </c>
      <c r="K957" s="1" t="s">
        <v>7428</v>
      </c>
      <c r="L957" s="1" t="s">
        <v>7429</v>
      </c>
      <c r="M957" s="1" t="s">
        <v>7430</v>
      </c>
      <c r="N957" s="4">
        <v>936900</v>
      </c>
    </row>
    <row r="958" spans="1:14" x14ac:dyDescent="0.25">
      <c r="A958" s="1">
        <f>IFERROR(RANK(B958, $B$2:$B$1003,1)+COUNTIF(B$1:B957, B958),"")</f>
        <v>315</v>
      </c>
      <c r="B958" s="1">
        <f>IFERROR(SEARCH(SearchComplete!$C$4,C958),"")</f>
        <v>2</v>
      </c>
      <c r="C958" s="1" t="s">
        <v>7431</v>
      </c>
      <c r="D958" s="1" t="s">
        <v>50</v>
      </c>
      <c r="E958" s="1" t="s">
        <v>7432</v>
      </c>
      <c r="F958" s="1" t="s">
        <v>2909</v>
      </c>
      <c r="G958" s="1" t="s">
        <v>1704</v>
      </c>
      <c r="H958" s="1" t="s">
        <v>1705</v>
      </c>
      <c r="I958" s="1">
        <v>85016</v>
      </c>
      <c r="J958" s="1" t="s">
        <v>7433</v>
      </c>
      <c r="K958" s="1" t="s">
        <v>7434</v>
      </c>
      <c r="L958" s="1" t="s">
        <v>7435</v>
      </c>
      <c r="M958" s="1" t="s">
        <v>7436</v>
      </c>
      <c r="N958" s="4">
        <v>83400</v>
      </c>
    </row>
    <row r="959" spans="1:14" x14ac:dyDescent="0.25">
      <c r="A959" s="1" t="str">
        <f>IFERROR(RANK(B959, $B$2:$B$1003,1)+COUNTIF(B$1:B958, B959),"")</f>
        <v/>
      </c>
      <c r="B959" s="1" t="str">
        <f>IFERROR(SEARCH(SearchComplete!$C$4,C959),"")</f>
        <v/>
      </c>
      <c r="C959" s="1" t="s">
        <v>7437</v>
      </c>
      <c r="D959" s="1" t="s">
        <v>7438</v>
      </c>
      <c r="E959" s="1" t="s">
        <v>7439</v>
      </c>
      <c r="F959" s="1" t="s">
        <v>3345</v>
      </c>
      <c r="G959" s="1" t="s">
        <v>3346</v>
      </c>
      <c r="H959" s="1" t="s">
        <v>1218</v>
      </c>
      <c r="I959" s="1">
        <v>38112</v>
      </c>
      <c r="J959" s="1" t="s">
        <v>7440</v>
      </c>
      <c r="K959" s="1" t="s">
        <v>7441</v>
      </c>
      <c r="L959" s="1" t="s">
        <v>7442</v>
      </c>
      <c r="M959" s="1" t="s">
        <v>7443</v>
      </c>
      <c r="N959" s="4">
        <v>874600</v>
      </c>
    </row>
    <row r="960" spans="1:14" x14ac:dyDescent="0.25">
      <c r="A960" s="1">
        <f>IFERROR(RANK(B960, $B$2:$B$1003,1)+COUNTIF(B$1:B959, B960),"")</f>
        <v>316</v>
      </c>
      <c r="B960" s="1">
        <f>IFERROR(SEARCH(SearchComplete!$C$4,C960),"")</f>
        <v>2</v>
      </c>
      <c r="C960" s="1" t="s">
        <v>7444</v>
      </c>
      <c r="D960" s="1" t="s">
        <v>7445</v>
      </c>
      <c r="E960" s="1" t="s">
        <v>7446</v>
      </c>
      <c r="F960" s="1" t="s">
        <v>388</v>
      </c>
      <c r="G960" s="1" t="s">
        <v>389</v>
      </c>
      <c r="H960" s="1" t="s">
        <v>390</v>
      </c>
      <c r="I960" s="1">
        <v>96701</v>
      </c>
      <c r="J960" s="1" t="s">
        <v>7447</v>
      </c>
      <c r="K960" s="1" t="s">
        <v>7448</v>
      </c>
      <c r="L960" s="1" t="s">
        <v>7449</v>
      </c>
      <c r="M960" s="1" t="s">
        <v>7450</v>
      </c>
      <c r="N960" s="4">
        <v>198000</v>
      </c>
    </row>
    <row r="961" spans="1:14" x14ac:dyDescent="0.25">
      <c r="A961" s="1">
        <f>IFERROR(RANK(B961, $B$2:$B$1003,1)+COUNTIF(B$1:B960, B961),"")</f>
        <v>523</v>
      </c>
      <c r="B961" s="1">
        <f>IFERROR(SEARCH(SearchComplete!$C$4,C961),"")</f>
        <v>5</v>
      </c>
      <c r="C961" s="1" t="s">
        <v>7451</v>
      </c>
      <c r="D961" s="1" t="s">
        <v>7452</v>
      </c>
      <c r="E961" s="1" t="s">
        <v>7453</v>
      </c>
      <c r="F961" s="1" t="s">
        <v>2999</v>
      </c>
      <c r="G961" s="1" t="s">
        <v>409</v>
      </c>
      <c r="H961" s="1" t="s">
        <v>261</v>
      </c>
      <c r="I961" s="1">
        <v>11725</v>
      </c>
      <c r="J961" s="1" t="s">
        <v>7454</v>
      </c>
      <c r="K961" s="1" t="s">
        <v>7455</v>
      </c>
      <c r="L961" s="1" t="s">
        <v>7456</v>
      </c>
      <c r="M961" s="1" t="s">
        <v>7457</v>
      </c>
      <c r="N961" s="4">
        <v>375900</v>
      </c>
    </row>
    <row r="962" spans="1:14" x14ac:dyDescent="0.25">
      <c r="A962" s="1">
        <f>IFERROR(RANK(B962, $B$2:$B$1003,1)+COUNTIF(B$1:B961, B962),"")</f>
        <v>524</v>
      </c>
      <c r="B962" s="1">
        <f>IFERROR(SEARCH(SearchComplete!$C$4,C962),"")</f>
        <v>5</v>
      </c>
      <c r="C962" s="1" t="s">
        <v>7458</v>
      </c>
      <c r="D962" s="1" t="s">
        <v>7459</v>
      </c>
      <c r="E962" s="1" t="s">
        <v>7460</v>
      </c>
      <c r="F962" s="1" t="s">
        <v>7461</v>
      </c>
      <c r="G962" s="1" t="s">
        <v>702</v>
      </c>
      <c r="H962" s="1" t="s">
        <v>261</v>
      </c>
      <c r="I962" s="1">
        <v>11735</v>
      </c>
      <c r="J962" s="1" t="s">
        <v>7462</v>
      </c>
      <c r="K962" s="1" t="s">
        <v>7463</v>
      </c>
      <c r="L962" s="1" t="s">
        <v>7464</v>
      </c>
      <c r="M962" s="1" t="s">
        <v>7465</v>
      </c>
      <c r="N962" s="4">
        <v>562900</v>
      </c>
    </row>
    <row r="963" spans="1:14" x14ac:dyDescent="0.25">
      <c r="A963" s="1">
        <f>IFERROR(RANK(B963, $B$2:$B$1003,1)+COUNTIF(B$1:B962, B963),"")</f>
        <v>317</v>
      </c>
      <c r="B963" s="1">
        <f>IFERROR(SEARCH(SearchComplete!$C$4,C963),"")</f>
        <v>2</v>
      </c>
      <c r="C963" s="1" t="s">
        <v>7466</v>
      </c>
      <c r="D963" s="1" t="s">
        <v>7467</v>
      </c>
      <c r="E963" s="1" t="s">
        <v>7468</v>
      </c>
      <c r="F963" s="1" t="s">
        <v>648</v>
      </c>
      <c r="G963" s="1" t="s">
        <v>450</v>
      </c>
      <c r="H963" s="1" t="s">
        <v>26</v>
      </c>
      <c r="I963" s="1">
        <v>33156</v>
      </c>
      <c r="J963" s="1" t="s">
        <v>7469</v>
      </c>
      <c r="K963" s="1" t="s">
        <v>7470</v>
      </c>
      <c r="L963" s="1" t="s">
        <v>7471</v>
      </c>
      <c r="M963" s="1" t="s">
        <v>7472</v>
      </c>
      <c r="N963" s="4">
        <v>824000</v>
      </c>
    </row>
    <row r="964" spans="1:14" x14ac:dyDescent="0.25">
      <c r="A964" s="1">
        <f>IFERROR(RANK(B964, $B$2:$B$1003,1)+COUNTIF(B$1:B963, B964),"")</f>
        <v>579</v>
      </c>
      <c r="B964" s="1">
        <f>IFERROR(SEARCH(SearchComplete!$C$4,C964),"")</f>
        <v>6</v>
      </c>
      <c r="C964" s="1" t="s">
        <v>7473</v>
      </c>
      <c r="D964" s="1" t="s">
        <v>7474</v>
      </c>
      <c r="E964" s="1" t="s">
        <v>7475</v>
      </c>
      <c r="F964" s="1" t="s">
        <v>7476</v>
      </c>
      <c r="G964" s="1" t="s">
        <v>1310</v>
      </c>
      <c r="H964" s="1" t="s">
        <v>233</v>
      </c>
      <c r="I964" s="1">
        <v>20781</v>
      </c>
      <c r="J964" s="1" t="s">
        <v>7477</v>
      </c>
      <c r="K964" s="1" t="s">
        <v>7478</v>
      </c>
      <c r="L964" s="1" t="s">
        <v>7479</v>
      </c>
      <c r="M964" s="1" t="s">
        <v>7480</v>
      </c>
      <c r="N964" s="4">
        <v>100800</v>
      </c>
    </row>
    <row r="965" spans="1:14" x14ac:dyDescent="0.25">
      <c r="A965" s="1">
        <f>IFERROR(RANK(B965, $B$2:$B$1003,1)+COUNTIF(B$1:B964, B965),"")</f>
        <v>525</v>
      </c>
      <c r="B965" s="1">
        <f>IFERROR(SEARCH(SearchComplete!$C$4,C965),"")</f>
        <v>5</v>
      </c>
      <c r="C965" s="1" t="s">
        <v>7481</v>
      </c>
      <c r="D965" s="1" t="s">
        <v>7482</v>
      </c>
      <c r="E965" s="1" t="s">
        <v>7483</v>
      </c>
      <c r="F965" s="1" t="s">
        <v>7484</v>
      </c>
      <c r="G965" s="1" t="s">
        <v>2256</v>
      </c>
      <c r="H965" s="1" t="s">
        <v>26</v>
      </c>
      <c r="I965" s="1">
        <v>34428</v>
      </c>
      <c r="J965" s="1" t="s">
        <v>7485</v>
      </c>
      <c r="K965" s="1" t="s">
        <v>7486</v>
      </c>
      <c r="L965" s="1" t="s">
        <v>7487</v>
      </c>
      <c r="M965" s="1" t="s">
        <v>7488</v>
      </c>
      <c r="N965" s="4">
        <v>874300</v>
      </c>
    </row>
    <row r="966" spans="1:14" x14ac:dyDescent="0.25">
      <c r="A966" s="1">
        <f>IFERROR(RANK(B966, $B$2:$B$1003,1)+COUNTIF(B$1:B965, B966),"")</f>
        <v>449</v>
      </c>
      <c r="B966" s="1">
        <f>IFERROR(SEARCH(SearchComplete!$C$4,C966),"")</f>
        <v>4</v>
      </c>
      <c r="C966" s="1" t="s">
        <v>7489</v>
      </c>
      <c r="D966" s="1" t="s">
        <v>7490</v>
      </c>
      <c r="E966" s="1" t="s">
        <v>7491</v>
      </c>
      <c r="F966" s="1" t="s">
        <v>222</v>
      </c>
      <c r="G966" s="1" t="s">
        <v>223</v>
      </c>
      <c r="H966" s="1" t="s">
        <v>224</v>
      </c>
      <c r="I966" s="1">
        <v>70114</v>
      </c>
      <c r="J966" s="1" t="s">
        <v>7492</v>
      </c>
      <c r="K966" s="1" t="s">
        <v>7493</v>
      </c>
      <c r="L966" s="1" t="s">
        <v>7494</v>
      </c>
      <c r="M966" s="1" t="s">
        <v>7495</v>
      </c>
      <c r="N966" s="4">
        <v>506700</v>
      </c>
    </row>
    <row r="967" spans="1:14" x14ac:dyDescent="0.25">
      <c r="A967" s="1">
        <f>IFERROR(RANK(B967, $B$2:$B$1003,1)+COUNTIF(B$1:B966, B967),"")</f>
        <v>526</v>
      </c>
      <c r="B967" s="1">
        <f>IFERROR(SEARCH(SearchComplete!$C$4,C967),"")</f>
        <v>5</v>
      </c>
      <c r="C967" s="1" t="s">
        <v>7496</v>
      </c>
      <c r="D967" s="1" t="s">
        <v>7497</v>
      </c>
      <c r="E967" s="1" t="s">
        <v>7498</v>
      </c>
      <c r="F967" s="1" t="s">
        <v>3159</v>
      </c>
      <c r="G967" s="1" t="s">
        <v>1397</v>
      </c>
      <c r="H967" s="1" t="s">
        <v>158</v>
      </c>
      <c r="I967" s="1">
        <v>80112</v>
      </c>
      <c r="J967" s="1" t="s">
        <v>7499</v>
      </c>
      <c r="K967" s="1" t="s">
        <v>7500</v>
      </c>
      <c r="L967" s="1" t="s">
        <v>7501</v>
      </c>
      <c r="M967" s="1" t="s">
        <v>7502</v>
      </c>
      <c r="N967" s="4">
        <v>146500</v>
      </c>
    </row>
    <row r="968" spans="1:14" x14ac:dyDescent="0.25">
      <c r="A968" s="1">
        <f>IFERROR(RANK(B968, $B$2:$B$1003,1)+COUNTIF(B$1:B967, B968),"")</f>
        <v>745</v>
      </c>
      <c r="B968" s="1">
        <f>IFERROR(SEARCH(SearchComplete!$C$4,C968),"")</f>
        <v>11</v>
      </c>
      <c r="C968" s="1" t="s">
        <v>7503</v>
      </c>
      <c r="D968" s="1" t="s">
        <v>7504</v>
      </c>
      <c r="E968" s="1" t="s">
        <v>7505</v>
      </c>
      <c r="F968" s="1" t="s">
        <v>2210</v>
      </c>
      <c r="G968" s="1" t="s">
        <v>205</v>
      </c>
      <c r="H968" s="1" t="s">
        <v>16</v>
      </c>
      <c r="I968" s="1">
        <v>90805</v>
      </c>
      <c r="J968" s="1" t="s">
        <v>7506</v>
      </c>
      <c r="K968" s="1" t="s">
        <v>7507</v>
      </c>
      <c r="L968" s="1" t="s">
        <v>7508</v>
      </c>
      <c r="M968" s="1" t="s">
        <v>7509</v>
      </c>
      <c r="N968" s="4">
        <v>102800</v>
      </c>
    </row>
    <row r="969" spans="1:14" x14ac:dyDescent="0.25">
      <c r="A969" s="1">
        <f>IFERROR(RANK(B969, $B$2:$B$1003,1)+COUNTIF(B$1:B968, B969),"")</f>
        <v>318</v>
      </c>
      <c r="B969" s="1">
        <f>IFERROR(SEARCH(SearchComplete!$C$4,C969),"")</f>
        <v>2</v>
      </c>
      <c r="C969" s="1" t="s">
        <v>7510</v>
      </c>
      <c r="D969" s="1" t="s">
        <v>7511</v>
      </c>
      <c r="E969" s="1" t="s">
        <v>7512</v>
      </c>
      <c r="F969" s="1" t="s">
        <v>1017</v>
      </c>
      <c r="G969" s="1" t="s">
        <v>1018</v>
      </c>
      <c r="H969" s="1" t="s">
        <v>261</v>
      </c>
      <c r="I969" s="1">
        <v>10310</v>
      </c>
      <c r="J969" s="1" t="s">
        <v>7513</v>
      </c>
      <c r="K969" s="1" t="s">
        <v>7514</v>
      </c>
      <c r="L969" s="1" t="s">
        <v>7515</v>
      </c>
      <c r="M969" s="1" t="s">
        <v>7516</v>
      </c>
      <c r="N969" s="4">
        <v>734000</v>
      </c>
    </row>
    <row r="970" spans="1:14" x14ac:dyDescent="0.25">
      <c r="A970" s="1">
        <f>IFERROR(RANK(B970, $B$2:$B$1003,1)+COUNTIF(B$1:B969, B970),"")</f>
        <v>527</v>
      </c>
      <c r="B970" s="1">
        <f>IFERROR(SEARCH(SearchComplete!$C$4,C970),"")</f>
        <v>5</v>
      </c>
      <c r="C970" s="1" t="s">
        <v>7517</v>
      </c>
      <c r="D970" s="1" t="s">
        <v>7518</v>
      </c>
      <c r="E970" s="1" t="s">
        <v>7519</v>
      </c>
      <c r="F970" s="1" t="s">
        <v>4910</v>
      </c>
      <c r="G970" s="1" t="s">
        <v>167</v>
      </c>
      <c r="H970" s="1" t="s">
        <v>233</v>
      </c>
      <c r="I970" s="1">
        <v>20850</v>
      </c>
      <c r="J970" s="1" t="s">
        <v>7520</v>
      </c>
      <c r="K970" s="1" t="s">
        <v>7521</v>
      </c>
      <c r="L970" s="1" t="s">
        <v>7522</v>
      </c>
      <c r="M970" s="1" t="s">
        <v>7523</v>
      </c>
      <c r="N970" s="4">
        <v>210200</v>
      </c>
    </row>
    <row r="971" spans="1:14" x14ac:dyDescent="0.25">
      <c r="A971" s="1">
        <f>IFERROR(RANK(B971, $B$2:$B$1003,1)+COUNTIF(B$1:B970, B971),"")</f>
        <v>450</v>
      </c>
      <c r="B971" s="1">
        <f>IFERROR(SEARCH(SearchComplete!$C$4,C971),"")</f>
        <v>4</v>
      </c>
      <c r="C971" s="1" t="s">
        <v>7524</v>
      </c>
      <c r="D971" s="1" t="s">
        <v>7525</v>
      </c>
      <c r="E971" s="1" t="s">
        <v>7526</v>
      </c>
      <c r="F971" s="1" t="s">
        <v>726</v>
      </c>
      <c r="G971" s="1" t="s">
        <v>242</v>
      </c>
      <c r="H971" s="1" t="s">
        <v>16</v>
      </c>
      <c r="I971" s="1">
        <v>92660</v>
      </c>
      <c r="J971" s="1" t="s">
        <v>7527</v>
      </c>
      <c r="K971" s="1" t="s">
        <v>7528</v>
      </c>
      <c r="L971" s="1" t="s">
        <v>7529</v>
      </c>
      <c r="M971" s="1" t="s">
        <v>7530</v>
      </c>
      <c r="N971" s="4">
        <v>109200</v>
      </c>
    </row>
    <row r="972" spans="1:14" x14ac:dyDescent="0.25">
      <c r="A972" s="1">
        <f>IFERROR(RANK(B972, $B$2:$B$1003,1)+COUNTIF(B$1:B971, B972),"")</f>
        <v>319</v>
      </c>
      <c r="B972" s="1">
        <f>IFERROR(SEARCH(SearchComplete!$C$4,C972),"")</f>
        <v>2</v>
      </c>
      <c r="C972" s="1" t="s">
        <v>7531</v>
      </c>
      <c r="D972" s="1" t="s">
        <v>7532</v>
      </c>
      <c r="E972" s="1" t="s">
        <v>7533</v>
      </c>
      <c r="F972" s="1" t="s">
        <v>6234</v>
      </c>
      <c r="G972" s="1" t="s">
        <v>7534</v>
      </c>
      <c r="H972" s="1" t="s">
        <v>1261</v>
      </c>
      <c r="I972" s="1">
        <v>22030</v>
      </c>
      <c r="J972" s="1" t="s">
        <v>7535</v>
      </c>
      <c r="K972" s="1" t="s">
        <v>7536</v>
      </c>
      <c r="L972" s="1" t="s">
        <v>7537</v>
      </c>
      <c r="M972" s="1" t="s">
        <v>7538</v>
      </c>
      <c r="N972" s="4">
        <v>640900</v>
      </c>
    </row>
    <row r="973" spans="1:14" x14ac:dyDescent="0.25">
      <c r="A973" s="1">
        <f>IFERROR(RANK(B973, $B$2:$B$1003,1)+COUNTIF(B$1:B972, B973),"")</f>
        <v>658</v>
      </c>
      <c r="B973" s="1">
        <f>IFERROR(SEARCH(SearchComplete!$C$4,C973),"")</f>
        <v>8</v>
      </c>
      <c r="C973" s="1" t="s">
        <v>7539</v>
      </c>
      <c r="D973" s="1" t="s">
        <v>7540</v>
      </c>
      <c r="E973" s="1" t="s">
        <v>7541</v>
      </c>
      <c r="F973" s="1" t="s">
        <v>7542</v>
      </c>
      <c r="G973" s="1" t="s">
        <v>205</v>
      </c>
      <c r="H973" s="1" t="s">
        <v>16</v>
      </c>
      <c r="I973" s="1">
        <v>91105</v>
      </c>
      <c r="J973" s="1" t="s">
        <v>7543</v>
      </c>
      <c r="K973" s="1" t="s">
        <v>7544</v>
      </c>
      <c r="L973" s="1" t="s">
        <v>7545</v>
      </c>
      <c r="M973" s="1" t="s">
        <v>7546</v>
      </c>
      <c r="N973" s="4">
        <v>986200</v>
      </c>
    </row>
    <row r="974" spans="1:14" x14ac:dyDescent="0.25">
      <c r="A974" s="1">
        <f>IFERROR(RANK(B974, $B$2:$B$1003,1)+COUNTIF(B$1:B973, B974),"")</f>
        <v>320</v>
      </c>
      <c r="B974" s="1">
        <f>IFERROR(SEARCH(SearchComplete!$C$4,C974),"")</f>
        <v>2</v>
      </c>
      <c r="C974" s="1" t="s">
        <v>7547</v>
      </c>
      <c r="D974" s="1" t="s">
        <v>7548</v>
      </c>
      <c r="E974" s="1" t="s">
        <v>7549</v>
      </c>
      <c r="F974" s="1" t="s">
        <v>7550</v>
      </c>
      <c r="G974" s="1" t="s">
        <v>1034</v>
      </c>
      <c r="H974" s="1" t="s">
        <v>196</v>
      </c>
      <c r="I974" s="1">
        <v>8054</v>
      </c>
      <c r="J974" s="1" t="s">
        <v>7551</v>
      </c>
      <c r="K974" s="1" t="s">
        <v>7552</v>
      </c>
      <c r="L974" s="1" t="s">
        <v>7553</v>
      </c>
      <c r="M974" s="1" t="s">
        <v>7554</v>
      </c>
      <c r="N974" s="4">
        <v>615300</v>
      </c>
    </row>
    <row r="975" spans="1:14" x14ac:dyDescent="0.25">
      <c r="A975" s="1">
        <f>IFERROR(RANK(B975, $B$2:$B$1003,1)+COUNTIF(B$1:B974, B975),"")</f>
        <v>659</v>
      </c>
      <c r="B975" s="1">
        <f>IFERROR(SEARCH(SearchComplete!$C$4,C975),"")</f>
        <v>8</v>
      </c>
      <c r="C975" s="1" t="s">
        <v>7555</v>
      </c>
      <c r="D975" s="1" t="s">
        <v>7556</v>
      </c>
      <c r="E975" s="1" t="s">
        <v>7557</v>
      </c>
      <c r="F975" s="1" t="s">
        <v>5106</v>
      </c>
      <c r="G975" s="1" t="s">
        <v>4382</v>
      </c>
      <c r="H975" s="1" t="s">
        <v>26</v>
      </c>
      <c r="I975" s="1">
        <v>33604</v>
      </c>
      <c r="J975" s="1" t="s">
        <v>7558</v>
      </c>
      <c r="K975" s="1" t="s">
        <v>7559</v>
      </c>
      <c r="L975" s="1" t="s">
        <v>7560</v>
      </c>
      <c r="M975" s="1" t="s">
        <v>7561</v>
      </c>
      <c r="N975" s="4">
        <v>692300</v>
      </c>
    </row>
    <row r="976" spans="1:14" x14ac:dyDescent="0.25">
      <c r="A976" s="1">
        <f>IFERROR(RANK(B976, $B$2:$B$1003,1)+COUNTIF(B$1:B975, B976),"")</f>
        <v>95</v>
      </c>
      <c r="B976" s="1">
        <f>IFERROR(SEARCH(SearchComplete!$C$4,C976),"")</f>
        <v>1</v>
      </c>
      <c r="C976" s="1" t="s">
        <v>7562</v>
      </c>
      <c r="D976" s="1" t="s">
        <v>7563</v>
      </c>
      <c r="E976" s="1" t="s">
        <v>7564</v>
      </c>
      <c r="F976" s="1" t="s">
        <v>259</v>
      </c>
      <c r="G976" s="1" t="s">
        <v>260</v>
      </c>
      <c r="H976" s="1" t="s">
        <v>261</v>
      </c>
      <c r="I976" s="1">
        <v>11211</v>
      </c>
      <c r="J976" s="1" t="s">
        <v>7565</v>
      </c>
      <c r="K976" s="1" t="s">
        <v>7566</v>
      </c>
      <c r="L976" s="1" t="s">
        <v>7567</v>
      </c>
      <c r="M976" s="1" t="s">
        <v>7568</v>
      </c>
      <c r="N976" s="4">
        <v>339400</v>
      </c>
    </row>
    <row r="977" spans="1:14" x14ac:dyDescent="0.25">
      <c r="A977" s="1">
        <f>IFERROR(RANK(B977, $B$2:$B$1003,1)+COUNTIF(B$1:B976, B977),"")</f>
        <v>790</v>
      </c>
      <c r="B977" s="1">
        <f>IFERROR(SEARCH(SearchComplete!$C$4,C977),"")</f>
        <v>14</v>
      </c>
      <c r="C977" s="1" t="s">
        <v>7569</v>
      </c>
      <c r="D977" s="1" t="s">
        <v>7570</v>
      </c>
      <c r="E977" s="1" t="s">
        <v>7571</v>
      </c>
      <c r="F977" s="1" t="s">
        <v>7572</v>
      </c>
      <c r="G977" s="1" t="s">
        <v>1043</v>
      </c>
      <c r="H977" s="1" t="s">
        <v>196</v>
      </c>
      <c r="I977" s="1">
        <v>8031</v>
      </c>
      <c r="J977" s="1" t="s">
        <v>7573</v>
      </c>
      <c r="K977" s="1" t="s">
        <v>7574</v>
      </c>
      <c r="L977" s="1" t="s">
        <v>7575</v>
      </c>
      <c r="M977" s="1" t="s">
        <v>7576</v>
      </c>
      <c r="N977" s="4">
        <v>30100</v>
      </c>
    </row>
    <row r="978" spans="1:14" x14ac:dyDescent="0.25">
      <c r="A978" s="1">
        <f>IFERROR(RANK(B978, $B$2:$B$1003,1)+COUNTIF(B$1:B977, B978),"")</f>
        <v>391</v>
      </c>
      <c r="B978" s="1">
        <f>IFERROR(SEARCH(SearchComplete!$C$4,C978),"")</f>
        <v>3</v>
      </c>
      <c r="C978" s="1" t="s">
        <v>7577</v>
      </c>
      <c r="D978" s="1" t="s">
        <v>7578</v>
      </c>
      <c r="E978" s="1" t="s">
        <v>7579</v>
      </c>
      <c r="F978" s="1" t="s">
        <v>5106</v>
      </c>
      <c r="G978" s="1" t="s">
        <v>4382</v>
      </c>
      <c r="H978" s="1" t="s">
        <v>26</v>
      </c>
      <c r="I978" s="1">
        <v>33616</v>
      </c>
      <c r="J978" s="1" t="s">
        <v>7580</v>
      </c>
      <c r="K978" s="1" t="s">
        <v>7581</v>
      </c>
      <c r="L978" s="1" t="s">
        <v>7582</v>
      </c>
      <c r="M978" s="1" t="s">
        <v>7583</v>
      </c>
      <c r="N978" s="4">
        <v>523900</v>
      </c>
    </row>
    <row r="979" spans="1:14" x14ac:dyDescent="0.25">
      <c r="A979" s="1">
        <f>IFERROR(RANK(B979, $B$2:$B$1003,1)+COUNTIF(B$1:B978, B979),"")</f>
        <v>392</v>
      </c>
      <c r="B979" s="1">
        <f>IFERROR(SEARCH(SearchComplete!$C$4,C979),"")</f>
        <v>3</v>
      </c>
      <c r="C979" s="1" t="s">
        <v>7584</v>
      </c>
      <c r="D979" s="1" t="s">
        <v>7585</v>
      </c>
      <c r="E979" s="1" t="s">
        <v>7586</v>
      </c>
      <c r="F979" s="1" t="s">
        <v>1764</v>
      </c>
      <c r="G979" s="1" t="s">
        <v>614</v>
      </c>
      <c r="H979" s="1" t="s">
        <v>523</v>
      </c>
      <c r="I979" s="1">
        <v>60616</v>
      </c>
      <c r="J979" s="1" t="s">
        <v>7587</v>
      </c>
      <c r="K979" s="1" t="s">
        <v>7588</v>
      </c>
      <c r="L979" s="1" t="s">
        <v>7589</v>
      </c>
      <c r="M979" s="1" t="s">
        <v>7590</v>
      </c>
      <c r="N979" s="4">
        <v>719500</v>
      </c>
    </row>
    <row r="980" spans="1:14" x14ac:dyDescent="0.25">
      <c r="A980" s="1">
        <f>IFERROR(RANK(B980, $B$2:$B$1003,1)+COUNTIF(B$1:B979, B980),"")</f>
        <v>778</v>
      </c>
      <c r="B980" s="1">
        <f>IFERROR(SEARCH(SearchComplete!$C$4,C980),"")</f>
        <v>13</v>
      </c>
      <c r="C980" s="1" t="s">
        <v>7591</v>
      </c>
      <c r="D980" s="1" t="s">
        <v>7592</v>
      </c>
      <c r="E980" s="1" t="s">
        <v>7593</v>
      </c>
      <c r="F980" s="1" t="s">
        <v>656</v>
      </c>
      <c r="G980" s="1" t="s">
        <v>373</v>
      </c>
      <c r="H980" s="1" t="s">
        <v>158</v>
      </c>
      <c r="I980" s="1">
        <v>80904</v>
      </c>
      <c r="J980" s="1" t="s">
        <v>7594</v>
      </c>
      <c r="K980" s="1" t="s">
        <v>7595</v>
      </c>
      <c r="L980" s="1" t="s">
        <v>7596</v>
      </c>
      <c r="M980" s="1" t="s">
        <v>7597</v>
      </c>
      <c r="N980" s="4">
        <v>147700</v>
      </c>
    </row>
    <row r="981" spans="1:14" x14ac:dyDescent="0.25">
      <c r="A981" s="1">
        <f>IFERROR(RANK(B981, $B$2:$B$1003,1)+COUNTIF(B$1:B980, B981),"")</f>
        <v>580</v>
      </c>
      <c r="B981" s="1">
        <f>IFERROR(SEARCH(SearchComplete!$C$4,C981),"")</f>
        <v>6</v>
      </c>
      <c r="C981" s="1" t="s">
        <v>7598</v>
      </c>
      <c r="D981" s="1" t="s">
        <v>7599</v>
      </c>
      <c r="E981" s="1" t="s">
        <v>7600</v>
      </c>
      <c r="F981" s="1" t="s">
        <v>1764</v>
      </c>
      <c r="G981" s="1" t="s">
        <v>614</v>
      </c>
      <c r="H981" s="1" t="s">
        <v>523</v>
      </c>
      <c r="I981" s="1">
        <v>60616</v>
      </c>
      <c r="J981" s="1" t="s">
        <v>7601</v>
      </c>
      <c r="K981" s="1" t="s">
        <v>7602</v>
      </c>
      <c r="L981" s="1" t="s">
        <v>7603</v>
      </c>
      <c r="M981" s="1" t="s">
        <v>7604</v>
      </c>
      <c r="N981" s="4">
        <v>212600</v>
      </c>
    </row>
    <row r="982" spans="1:14" x14ac:dyDescent="0.25">
      <c r="A982" s="1">
        <f>IFERROR(RANK(B982, $B$2:$B$1003,1)+COUNTIF(B$1:B981, B982),"")</f>
        <v>393</v>
      </c>
      <c r="B982" s="1">
        <f>IFERROR(SEARCH(SearchComplete!$C$4,C982),"")</f>
        <v>3</v>
      </c>
      <c r="C982" s="1" t="s">
        <v>7605</v>
      </c>
      <c r="D982" s="1" t="s">
        <v>7606</v>
      </c>
      <c r="E982" s="1" t="s">
        <v>7607</v>
      </c>
      <c r="F982" s="1" t="s">
        <v>5756</v>
      </c>
      <c r="G982" s="1" t="s">
        <v>2059</v>
      </c>
      <c r="H982" s="1" t="s">
        <v>36</v>
      </c>
      <c r="I982" s="1">
        <v>45251</v>
      </c>
      <c r="J982" s="1" t="s">
        <v>7608</v>
      </c>
      <c r="K982" s="1" t="s">
        <v>7609</v>
      </c>
      <c r="L982" s="1" t="s">
        <v>7610</v>
      </c>
      <c r="M982" s="1" t="s">
        <v>7611</v>
      </c>
      <c r="N982" s="4">
        <v>94200</v>
      </c>
    </row>
    <row r="983" spans="1:14" x14ac:dyDescent="0.25">
      <c r="A983" s="1">
        <f>IFERROR(RANK(B983, $B$2:$B$1003,1)+COUNTIF(B$1:B982, B983),"")</f>
        <v>321</v>
      </c>
      <c r="B983" s="1">
        <f>IFERROR(SEARCH(SearchComplete!$C$4,C983),"")</f>
        <v>2</v>
      </c>
      <c r="C983" s="1" t="s">
        <v>7612</v>
      </c>
      <c r="D983" s="1" t="s">
        <v>7613</v>
      </c>
      <c r="E983" s="1" t="s">
        <v>7614</v>
      </c>
      <c r="F983" s="1" t="s">
        <v>3462</v>
      </c>
      <c r="G983" s="1" t="s">
        <v>863</v>
      </c>
      <c r="H983" s="1" t="s">
        <v>864</v>
      </c>
      <c r="I983" s="1">
        <v>6606</v>
      </c>
      <c r="J983" s="1" t="s">
        <v>7615</v>
      </c>
      <c r="K983" s="1" t="s">
        <v>7616</v>
      </c>
      <c r="L983" s="1" t="s">
        <v>7617</v>
      </c>
      <c r="M983" s="1" t="s">
        <v>7618</v>
      </c>
      <c r="N983" s="4">
        <v>405500</v>
      </c>
    </row>
    <row r="984" spans="1:14" x14ac:dyDescent="0.25">
      <c r="A984" s="1">
        <f>IFERROR(RANK(B984, $B$2:$B$1003,1)+COUNTIF(B$1:B983, B984),"")</f>
        <v>581</v>
      </c>
      <c r="B984" s="1">
        <f>IFERROR(SEARCH(SearchComplete!$C$4,C984),"")</f>
        <v>6</v>
      </c>
      <c r="C984" s="1" t="s">
        <v>7619</v>
      </c>
      <c r="D984" s="1" t="s">
        <v>7620</v>
      </c>
      <c r="E984" s="1" t="s">
        <v>7621</v>
      </c>
      <c r="F984" s="1" t="s">
        <v>790</v>
      </c>
      <c r="G984" s="1" t="s">
        <v>2195</v>
      </c>
      <c r="H984" s="1" t="s">
        <v>158</v>
      </c>
      <c r="I984" s="1">
        <v>80221</v>
      </c>
      <c r="J984" s="1" t="s">
        <v>7622</v>
      </c>
      <c r="K984" s="1" t="s">
        <v>7623</v>
      </c>
      <c r="L984" s="1" t="s">
        <v>7624</v>
      </c>
      <c r="M984" s="1" t="s">
        <v>7625</v>
      </c>
      <c r="N984" s="4">
        <v>688700</v>
      </c>
    </row>
    <row r="985" spans="1:14" x14ac:dyDescent="0.25">
      <c r="A985" s="1">
        <f>IFERROR(RANK(B985, $B$2:$B$1003,1)+COUNTIF(B$1:B984, B985),"")</f>
        <v>322</v>
      </c>
      <c r="B985" s="1">
        <f>IFERROR(SEARCH(SearchComplete!$C$4,C985),"")</f>
        <v>2</v>
      </c>
      <c r="C985" s="1" t="s">
        <v>7626</v>
      </c>
      <c r="D985" s="1" t="s">
        <v>2231</v>
      </c>
      <c r="E985" s="1" t="s">
        <v>7627</v>
      </c>
      <c r="F985" s="1" t="s">
        <v>7628</v>
      </c>
      <c r="G985" s="1" t="s">
        <v>389</v>
      </c>
      <c r="H985" s="1" t="s">
        <v>390</v>
      </c>
      <c r="I985" s="1">
        <v>96789</v>
      </c>
      <c r="J985" s="1" t="s">
        <v>7629</v>
      </c>
      <c r="K985" s="1" t="s">
        <v>7630</v>
      </c>
      <c r="L985" s="1" t="s">
        <v>7631</v>
      </c>
      <c r="M985" s="1" t="s">
        <v>7632</v>
      </c>
      <c r="N985" s="4">
        <v>568500</v>
      </c>
    </row>
    <row r="986" spans="1:14" x14ac:dyDescent="0.25">
      <c r="A986" s="1">
        <f>IFERROR(RANK(B986, $B$2:$B$1003,1)+COUNTIF(B$1:B985, B986),"")</f>
        <v>627</v>
      </c>
      <c r="B986" s="1">
        <f>IFERROR(SEARCH(SearchComplete!$C$4,C986),"")</f>
        <v>7</v>
      </c>
      <c r="C986" s="1" t="s">
        <v>7633</v>
      </c>
      <c r="D986" s="1" t="s">
        <v>7634</v>
      </c>
      <c r="E986" s="1" t="s">
        <v>7635</v>
      </c>
      <c r="F986" s="1" t="s">
        <v>142</v>
      </c>
      <c r="G986" s="1" t="s">
        <v>7048</v>
      </c>
      <c r="H986" s="1" t="s">
        <v>143</v>
      </c>
      <c r="I986" s="1">
        <v>30341</v>
      </c>
      <c r="J986" s="1" t="s">
        <v>7636</v>
      </c>
      <c r="K986" s="1" t="s">
        <v>7637</v>
      </c>
      <c r="L986" s="1" t="s">
        <v>7638</v>
      </c>
      <c r="M986" s="1" t="s">
        <v>7639</v>
      </c>
      <c r="N986" s="4">
        <v>10700</v>
      </c>
    </row>
    <row r="987" spans="1:14" x14ac:dyDescent="0.25">
      <c r="A987" s="1">
        <f>IFERROR(RANK(B987, $B$2:$B$1003,1)+COUNTIF(B$1:B986, B987),"")</f>
        <v>451</v>
      </c>
      <c r="B987" s="1">
        <f>IFERROR(SEARCH(SearchComplete!$C$4,C987),"")</f>
        <v>4</v>
      </c>
      <c r="C987" s="1" t="s">
        <v>7640</v>
      </c>
      <c r="D987" s="1" t="s">
        <v>7641</v>
      </c>
      <c r="E987" s="1" t="s">
        <v>7642</v>
      </c>
      <c r="F987" s="1" t="s">
        <v>6127</v>
      </c>
      <c r="G987" s="1" t="s">
        <v>1161</v>
      </c>
      <c r="H987" s="1" t="s">
        <v>287</v>
      </c>
      <c r="I987" s="1">
        <v>15237</v>
      </c>
      <c r="J987" s="1" t="s">
        <v>7643</v>
      </c>
      <c r="K987" s="1" t="s">
        <v>7644</v>
      </c>
      <c r="L987" s="1" t="s">
        <v>7645</v>
      </c>
      <c r="M987" s="1" t="s">
        <v>7646</v>
      </c>
      <c r="N987" s="4">
        <v>582100</v>
      </c>
    </row>
    <row r="988" spans="1:14" x14ac:dyDescent="0.25">
      <c r="A988" s="1">
        <f>IFERROR(RANK(B988, $B$2:$B$1003,1)+COUNTIF(B$1:B987, B988),"")</f>
        <v>582</v>
      </c>
      <c r="B988" s="1">
        <f>IFERROR(SEARCH(SearchComplete!$C$4,C988),"")</f>
        <v>6</v>
      </c>
      <c r="C988" s="1" t="s">
        <v>7647</v>
      </c>
      <c r="D988" s="1" t="s">
        <v>7648</v>
      </c>
      <c r="E988" s="1" t="s">
        <v>7649</v>
      </c>
      <c r="F988" s="1" t="s">
        <v>15</v>
      </c>
      <c r="G988" s="1" t="s">
        <v>15</v>
      </c>
      <c r="H988" s="1" t="s">
        <v>16</v>
      </c>
      <c r="I988" s="1">
        <v>92110</v>
      </c>
      <c r="J988" s="1" t="s">
        <v>7650</v>
      </c>
      <c r="K988" s="1" t="s">
        <v>7651</v>
      </c>
      <c r="L988" s="1" t="s">
        <v>7652</v>
      </c>
      <c r="M988" s="1" t="s">
        <v>7653</v>
      </c>
      <c r="N988" s="4">
        <v>200300</v>
      </c>
    </row>
    <row r="989" spans="1:14" x14ac:dyDescent="0.25">
      <c r="A989" s="1">
        <f>IFERROR(RANK(B989, $B$2:$B$1003,1)+COUNTIF(B$1:B988, B989),"")</f>
        <v>583</v>
      </c>
      <c r="B989" s="1">
        <f>IFERROR(SEARCH(SearchComplete!$C$4,C989),"")</f>
        <v>6</v>
      </c>
      <c r="C989" s="1" t="s">
        <v>7654</v>
      </c>
      <c r="D989" s="1" t="s">
        <v>7655</v>
      </c>
      <c r="E989" s="1" t="s">
        <v>7656</v>
      </c>
      <c r="F989" s="1" t="s">
        <v>7657</v>
      </c>
      <c r="G989" s="1" t="s">
        <v>232</v>
      </c>
      <c r="H989" s="1" t="s">
        <v>233</v>
      </c>
      <c r="I989" s="1">
        <v>21136</v>
      </c>
      <c r="J989" s="1" t="s">
        <v>7658</v>
      </c>
      <c r="K989" s="1" t="s">
        <v>7659</v>
      </c>
      <c r="L989" s="1" t="s">
        <v>7660</v>
      </c>
      <c r="M989" s="1" t="s">
        <v>7661</v>
      </c>
      <c r="N989" s="4">
        <v>44500</v>
      </c>
    </row>
    <row r="990" spans="1:14" x14ac:dyDescent="0.25">
      <c r="A990" s="1">
        <f>IFERROR(RANK(B990, $B$2:$B$1003,1)+COUNTIF(B$1:B989, B990),"")</f>
        <v>584</v>
      </c>
      <c r="B990" s="1">
        <f>IFERROR(SEARCH(SearchComplete!$C$4,C990),"")</f>
        <v>6</v>
      </c>
      <c r="C990" s="1" t="s">
        <v>7662</v>
      </c>
      <c r="D990" s="1" t="s">
        <v>7663</v>
      </c>
      <c r="E990" s="1" t="s">
        <v>7664</v>
      </c>
      <c r="F990" s="1" t="s">
        <v>648</v>
      </c>
      <c r="G990" s="1" t="s">
        <v>450</v>
      </c>
      <c r="H990" s="1" t="s">
        <v>26</v>
      </c>
      <c r="I990" s="1">
        <v>33170</v>
      </c>
      <c r="J990" s="1" t="s">
        <v>7665</v>
      </c>
      <c r="K990" s="1" t="s">
        <v>7666</v>
      </c>
      <c r="L990" s="1" t="s">
        <v>7667</v>
      </c>
      <c r="M990" s="1" t="s">
        <v>7668</v>
      </c>
      <c r="N990" s="4">
        <v>91200</v>
      </c>
    </row>
    <row r="991" spans="1:14" x14ac:dyDescent="0.25">
      <c r="A991" s="1">
        <f>IFERROR(RANK(B991, $B$2:$B$1003,1)+COUNTIF(B$1:B990, B991),"")</f>
        <v>791</v>
      </c>
      <c r="B991" s="1">
        <f>IFERROR(SEARCH(SearchComplete!$C$4,C991),"")</f>
        <v>14</v>
      </c>
      <c r="C991" s="1" t="s">
        <v>7669</v>
      </c>
      <c r="D991" s="1" t="s">
        <v>7670</v>
      </c>
      <c r="E991" s="1" t="s">
        <v>7671</v>
      </c>
      <c r="F991" s="1" t="s">
        <v>7672</v>
      </c>
      <c r="G991" s="1" t="s">
        <v>1722</v>
      </c>
      <c r="H991" s="1" t="s">
        <v>287</v>
      </c>
      <c r="I991" s="1">
        <v>18974</v>
      </c>
      <c r="J991" s="1" t="s">
        <v>7673</v>
      </c>
      <c r="K991" s="1" t="s">
        <v>7674</v>
      </c>
      <c r="L991" s="1" t="s">
        <v>7675</v>
      </c>
      <c r="M991" s="1" t="s">
        <v>7676</v>
      </c>
      <c r="N991" s="4">
        <v>762800</v>
      </c>
    </row>
    <row r="992" spans="1:14" x14ac:dyDescent="0.25">
      <c r="A992" s="1">
        <f>IFERROR(RANK(B992, $B$2:$B$1003,1)+COUNTIF(B$1:B991, B992),"")</f>
        <v>628</v>
      </c>
      <c r="B992" s="1">
        <f>IFERROR(SEARCH(SearchComplete!$C$4,C992),"")</f>
        <v>7</v>
      </c>
      <c r="C992" s="1" t="s">
        <v>7677</v>
      </c>
      <c r="D992" s="1" t="s">
        <v>7678</v>
      </c>
      <c r="E992" s="1" t="s">
        <v>7679</v>
      </c>
      <c r="F992" s="1" t="s">
        <v>5756</v>
      </c>
      <c r="G992" s="1" t="s">
        <v>2059</v>
      </c>
      <c r="H992" s="1" t="s">
        <v>36</v>
      </c>
      <c r="I992" s="1">
        <v>45214</v>
      </c>
      <c r="J992" s="1" t="s">
        <v>7680</v>
      </c>
      <c r="K992" s="1" t="s">
        <v>7681</v>
      </c>
      <c r="L992" s="1" t="s">
        <v>7682</v>
      </c>
      <c r="M992" s="1" t="s">
        <v>7683</v>
      </c>
      <c r="N992" s="4">
        <v>790800</v>
      </c>
    </row>
    <row r="993" spans="1:14" x14ac:dyDescent="0.25">
      <c r="A993" s="1">
        <f>IFERROR(RANK(B993, $B$2:$B$1003,1)+COUNTIF(B$1:B992, B993),"")</f>
        <v>96</v>
      </c>
      <c r="B993" s="1">
        <f>IFERROR(SEARCH(SearchComplete!$C$4,C993),"")</f>
        <v>1</v>
      </c>
      <c r="C993" s="1" t="s">
        <v>7684</v>
      </c>
      <c r="D993" s="1" t="s">
        <v>7685</v>
      </c>
      <c r="E993" s="1" t="s">
        <v>7686</v>
      </c>
      <c r="F993" s="1" t="s">
        <v>7687</v>
      </c>
      <c r="G993" s="1" t="s">
        <v>2527</v>
      </c>
      <c r="H993" s="1" t="s">
        <v>143</v>
      </c>
      <c r="I993" s="1">
        <v>30907</v>
      </c>
      <c r="J993" s="1" t="s">
        <v>7688</v>
      </c>
      <c r="K993" s="1" t="s">
        <v>7689</v>
      </c>
      <c r="L993" s="1" t="s">
        <v>7690</v>
      </c>
      <c r="M993" s="1" t="s">
        <v>7691</v>
      </c>
      <c r="N993" s="4">
        <v>225500</v>
      </c>
    </row>
    <row r="994" spans="1:14" x14ac:dyDescent="0.25">
      <c r="A994" s="1">
        <f>IFERROR(RANK(B994, $B$2:$B$1003,1)+COUNTIF(B$1:B993, B994),"")</f>
        <v>394</v>
      </c>
      <c r="B994" s="1">
        <f>IFERROR(SEARCH(SearchComplete!$C$4,C994),"")</f>
        <v>3</v>
      </c>
      <c r="C994" s="1" t="s">
        <v>7692</v>
      </c>
      <c r="D994" s="1" t="s">
        <v>7693</v>
      </c>
      <c r="E994" s="1" t="s">
        <v>7694</v>
      </c>
      <c r="F994" s="1" t="s">
        <v>388</v>
      </c>
      <c r="G994" s="1" t="s">
        <v>389</v>
      </c>
      <c r="H994" s="1" t="s">
        <v>390</v>
      </c>
      <c r="I994" s="1">
        <v>96701</v>
      </c>
      <c r="J994" s="1" t="s">
        <v>7695</v>
      </c>
      <c r="K994" s="1" t="s">
        <v>7696</v>
      </c>
      <c r="L994" s="1" t="s">
        <v>7697</v>
      </c>
      <c r="M994" s="1" t="s">
        <v>7698</v>
      </c>
      <c r="N994" s="4">
        <v>600500</v>
      </c>
    </row>
    <row r="995" spans="1:14" x14ac:dyDescent="0.25">
      <c r="A995" s="1">
        <f>IFERROR(RANK(B995, $B$2:$B$1003,1)+COUNTIF(B$1:B994, B995),"")</f>
        <v>528</v>
      </c>
      <c r="B995" s="1">
        <f>IFERROR(SEARCH(SearchComplete!$C$4,C995),"")</f>
        <v>5</v>
      </c>
      <c r="C995" s="1" t="s">
        <v>7699</v>
      </c>
      <c r="D995" s="1" t="s">
        <v>7700</v>
      </c>
      <c r="E995" s="1" t="s">
        <v>7701</v>
      </c>
      <c r="F995" s="1" t="s">
        <v>2058</v>
      </c>
      <c r="G995" s="1" t="s">
        <v>2059</v>
      </c>
      <c r="H995" s="1" t="s">
        <v>36</v>
      </c>
      <c r="I995" s="1">
        <v>45030</v>
      </c>
      <c r="J995" s="1" t="s">
        <v>7702</v>
      </c>
      <c r="K995" s="1" t="s">
        <v>7703</v>
      </c>
      <c r="L995" s="1" t="s">
        <v>7704</v>
      </c>
      <c r="M995" s="1" t="s">
        <v>7705</v>
      </c>
      <c r="N995" s="4">
        <v>967200</v>
      </c>
    </row>
    <row r="996" spans="1:14" x14ac:dyDescent="0.25">
      <c r="A996" s="1">
        <f>IFERROR(RANK(B996, $B$2:$B$1003,1)+COUNTIF(B$1:B995, B996),"")</f>
        <v>452</v>
      </c>
      <c r="B996" s="1">
        <f>IFERROR(SEARCH(SearchComplete!$C$4,C996),"")</f>
        <v>4</v>
      </c>
      <c r="C996" s="1" t="s">
        <v>7706</v>
      </c>
      <c r="D996" s="1" t="s">
        <v>7707</v>
      </c>
      <c r="E996" s="1" t="s">
        <v>7708</v>
      </c>
      <c r="F996" s="1" t="s">
        <v>5676</v>
      </c>
      <c r="G996" s="1" t="s">
        <v>5677</v>
      </c>
      <c r="H996" s="1" t="s">
        <v>36</v>
      </c>
      <c r="I996" s="1">
        <v>45044</v>
      </c>
      <c r="J996" s="1" t="s">
        <v>7709</v>
      </c>
      <c r="K996" s="1" t="s">
        <v>7710</v>
      </c>
      <c r="L996" s="1" t="s">
        <v>7711</v>
      </c>
      <c r="M996" s="1" t="s">
        <v>7712</v>
      </c>
      <c r="N996" s="4">
        <v>595300</v>
      </c>
    </row>
    <row r="997" spans="1:14" x14ac:dyDescent="0.25">
      <c r="A997" s="1">
        <f>IFERROR(RANK(B997, $B$2:$B$1003,1)+COUNTIF(B$1:B996, B997),"")</f>
        <v>529</v>
      </c>
      <c r="B997" s="1">
        <f>IFERROR(SEARCH(SearchComplete!$C$4,C997),"")</f>
        <v>5</v>
      </c>
      <c r="C997" s="1" t="s">
        <v>7713</v>
      </c>
      <c r="D997" s="1" t="s">
        <v>7714</v>
      </c>
      <c r="E997" s="1" t="s">
        <v>7715</v>
      </c>
      <c r="F997" s="1" t="s">
        <v>4855</v>
      </c>
      <c r="G997" s="1" t="s">
        <v>2894</v>
      </c>
      <c r="H997" s="1" t="s">
        <v>2013</v>
      </c>
      <c r="I997" s="1">
        <v>89501</v>
      </c>
      <c r="J997" s="1" t="s">
        <v>7716</v>
      </c>
      <c r="K997" s="1" t="s">
        <v>7717</v>
      </c>
      <c r="L997" s="1" t="s">
        <v>7718</v>
      </c>
      <c r="M997" s="1" t="s">
        <v>7719</v>
      </c>
      <c r="N997" s="4">
        <v>95900</v>
      </c>
    </row>
    <row r="998" spans="1:14" x14ac:dyDescent="0.25">
      <c r="A998" s="1">
        <f>IFERROR(RANK(B998, $B$2:$B$1003,1)+COUNTIF(B$1:B997, B998),"")</f>
        <v>323</v>
      </c>
      <c r="B998" s="1">
        <f>IFERROR(SEARCH(SearchComplete!$C$4,C998),"")</f>
        <v>2</v>
      </c>
      <c r="C998" s="1" t="s">
        <v>7720</v>
      </c>
      <c r="D998" s="1" t="s">
        <v>7721</v>
      </c>
      <c r="E998" s="1" t="s">
        <v>7722</v>
      </c>
      <c r="F998" s="1" t="s">
        <v>873</v>
      </c>
      <c r="G998" s="1" t="s">
        <v>7723</v>
      </c>
      <c r="H998" s="1" t="s">
        <v>7724</v>
      </c>
      <c r="I998" s="1">
        <v>20020</v>
      </c>
      <c r="J998" s="1" t="s">
        <v>7725</v>
      </c>
      <c r="K998" s="1" t="s">
        <v>7726</v>
      </c>
      <c r="L998" s="1" t="s">
        <v>7727</v>
      </c>
      <c r="M998" s="1" t="s">
        <v>7728</v>
      </c>
      <c r="N998" s="4">
        <v>299300</v>
      </c>
    </row>
    <row r="999" spans="1:14" x14ac:dyDescent="0.25">
      <c r="A999" s="1">
        <f>IFERROR(RANK(B999, $B$2:$B$1003,1)+COUNTIF(B$1:B998, B999),"")</f>
        <v>746</v>
      </c>
      <c r="B999" s="1">
        <f>IFERROR(SEARCH(SearchComplete!$C$4,C999),"")</f>
        <v>11</v>
      </c>
      <c r="C999" s="1" t="s">
        <v>7729</v>
      </c>
      <c r="D999" s="1" t="s">
        <v>7730</v>
      </c>
      <c r="E999" s="1" t="s">
        <v>7731</v>
      </c>
      <c r="F999" s="1" t="s">
        <v>1300</v>
      </c>
      <c r="G999" s="1" t="s">
        <v>1301</v>
      </c>
      <c r="H999" s="1" t="s">
        <v>26</v>
      </c>
      <c r="I999" s="1">
        <v>32904</v>
      </c>
      <c r="J999" s="1" t="s">
        <v>7732</v>
      </c>
      <c r="K999" s="1" t="s">
        <v>7733</v>
      </c>
      <c r="L999" s="1" t="s">
        <v>7734</v>
      </c>
      <c r="M999" s="1" t="s">
        <v>7735</v>
      </c>
      <c r="N999" s="4">
        <v>145500</v>
      </c>
    </row>
    <row r="1000" spans="1:14" x14ac:dyDescent="0.25">
      <c r="A1000" s="1">
        <f>IFERROR(RANK(B1000, $B$2:$B$1003,1)+COUNTIF(B$1:B999, B1000),"")</f>
        <v>324</v>
      </c>
      <c r="B1000" s="1">
        <f>IFERROR(SEARCH(SearchComplete!$C$4,C1000),"")</f>
        <v>2</v>
      </c>
      <c r="C1000" s="1" t="s">
        <v>7736</v>
      </c>
      <c r="D1000" s="1" t="s">
        <v>7737</v>
      </c>
      <c r="E1000" s="1" t="s">
        <v>7738</v>
      </c>
      <c r="F1000" s="1" t="s">
        <v>7739</v>
      </c>
      <c r="G1000" s="1" t="s">
        <v>614</v>
      </c>
      <c r="H1000" s="1" t="s">
        <v>523</v>
      </c>
      <c r="I1000" s="1">
        <v>60004</v>
      </c>
      <c r="J1000" s="1" t="s">
        <v>7740</v>
      </c>
      <c r="K1000" s="1" t="s">
        <v>7741</v>
      </c>
      <c r="L1000" s="1" t="s">
        <v>7742</v>
      </c>
      <c r="M1000" s="1" t="s">
        <v>7743</v>
      </c>
      <c r="N1000" s="4">
        <v>2100</v>
      </c>
    </row>
    <row r="1001" spans="1:14" x14ac:dyDescent="0.25">
      <c r="A1001" s="1">
        <f>IFERROR(RANK(B1001, $B$2:$B$1003,1)+COUNTIF(B$1:B1000, B1001),"")</f>
        <v>453</v>
      </c>
      <c r="B1001" s="1">
        <f>IFERROR(SEARCH(SearchComplete!$C$4,C1001),"")</f>
        <v>4</v>
      </c>
      <c r="C1001" s="1" t="s">
        <v>7744</v>
      </c>
      <c r="D1001" s="1" t="s">
        <v>7745</v>
      </c>
      <c r="E1001" s="1" t="s">
        <v>7746</v>
      </c>
      <c r="F1001" s="1" t="s">
        <v>873</v>
      </c>
      <c r="G1001" s="1" t="s">
        <v>7723</v>
      </c>
      <c r="H1001" s="1" t="s">
        <v>7724</v>
      </c>
      <c r="I1001" s="1">
        <v>20006</v>
      </c>
      <c r="J1001" s="1" t="s">
        <v>7747</v>
      </c>
      <c r="K1001" s="1" t="s">
        <v>7748</v>
      </c>
      <c r="L1001" s="1" t="s">
        <v>7749</v>
      </c>
      <c r="M1001" s="1" t="s">
        <v>7750</v>
      </c>
      <c r="N1001" s="4">
        <v>572700</v>
      </c>
    </row>
    <row r="1002" spans="1:14" x14ac:dyDescent="0.25">
      <c r="A1002" s="1" t="str">
        <f>IFERROR(RANK(B1002, $B$2:$B$1003,1)+COUNTIF(B$1:B1001, B1002),"")</f>
        <v/>
      </c>
      <c r="B1002" s="1" t="str">
        <f>IFERROR(SEARCH(SearchComplete!$C$4,C1002),"")</f>
        <v/>
      </c>
      <c r="C1002" s="1" t="s">
        <v>7751</v>
      </c>
      <c r="D1002" s="1" t="s">
        <v>7752</v>
      </c>
      <c r="E1002" s="1" t="s">
        <v>7753</v>
      </c>
      <c r="F1002" s="1" t="s">
        <v>3150</v>
      </c>
      <c r="G1002" s="1" t="s">
        <v>3151</v>
      </c>
      <c r="H1002" s="1" t="s">
        <v>92</v>
      </c>
      <c r="I1002" s="1">
        <v>48093</v>
      </c>
      <c r="J1002" s="1" t="s">
        <v>7754</v>
      </c>
      <c r="K1002" s="1" t="s">
        <v>7755</v>
      </c>
      <c r="L1002" s="1" t="s">
        <v>7756</v>
      </c>
      <c r="M1002" s="1" t="s">
        <v>7757</v>
      </c>
      <c r="N1002" s="4">
        <v>954400</v>
      </c>
    </row>
    <row r="1003" spans="1:14" x14ac:dyDescent="0.25">
      <c r="A1003" s="1">
        <f>IFERROR(RANK(B1003, $B$2:$B$1003,1)+COUNTIF(B$1:B1002, B1003),"")</f>
        <v>719</v>
      </c>
      <c r="B1003" s="1">
        <f>IFERROR(SEARCH(SearchComplete!$C$4,C1003),"")</f>
        <v>10</v>
      </c>
      <c r="C1003" s="1" t="s">
        <v>7758</v>
      </c>
      <c r="D1003" s="1" t="s">
        <v>7759</v>
      </c>
      <c r="E1003" s="1" t="s">
        <v>7760</v>
      </c>
      <c r="F1003" s="1" t="s">
        <v>1251</v>
      </c>
      <c r="G1003" s="1" t="s">
        <v>1251</v>
      </c>
      <c r="H1003" s="1" t="s">
        <v>736</v>
      </c>
      <c r="I1003" s="1">
        <v>99501</v>
      </c>
      <c r="J1003" s="1" t="s">
        <v>7761</v>
      </c>
      <c r="K1003" s="1" t="s">
        <v>7762</v>
      </c>
      <c r="L1003" s="1" t="s">
        <v>7763</v>
      </c>
      <c r="M1003" s="1" t="s">
        <v>7764</v>
      </c>
      <c r="N1003" s="4">
        <v>361700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SearchComplete</vt:lpstr>
      <vt:lpstr>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dcterms:created xsi:type="dcterms:W3CDTF">2013-12-19T05:26:50Z</dcterms:created>
  <dcterms:modified xsi:type="dcterms:W3CDTF">2013-12-19T06:58:35Z</dcterms:modified>
</cp:coreProperties>
</file>