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Year 4\Dissertation\Dissertation sections\"/>
    </mc:Choice>
  </mc:AlternateContent>
  <xr:revisionPtr revIDLastSave="0" documentId="13_ncr:1_{D5F80200-13C5-4919-9AE5-47C395522E17}" xr6:coauthVersionLast="47" xr6:coauthVersionMax="47" xr10:uidLastSave="{00000000-0000-0000-0000-000000000000}"/>
  <bookViews>
    <workbookView xWindow="-120" yWindow="-120" windowWidth="20730" windowHeight="11160" xr2:uid="{649FA6EE-D9EC-4C2B-B119-6F443BF7F958}"/>
  </bookViews>
  <sheets>
    <sheet name="Canada Climate" sheetId="2" r:id="rId1"/>
    <sheet name="Canada Climate combo" sheetId="3" r:id="rId2"/>
    <sheet name="Canada Moraines" sheetId="6" r:id="rId3"/>
  </sheets>
  <externalReferences>
    <externalReference r:id="rId4"/>
    <externalReference r:id="rId5"/>
  </externalReferences>
  <definedNames>
    <definedName name="_xlnm._FilterDatabase" localSheetId="0" hidden="1">'Canada Climate'!$AE$3:$AG$123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6" l="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3" i="6"/>
  <c r="L4" i="3"/>
  <c r="L5" i="3"/>
  <c r="L6" i="3"/>
  <c r="L7" i="3"/>
  <c r="L8" i="3"/>
  <c r="L3" i="3"/>
  <c r="F5" i="3"/>
  <c r="F6" i="3"/>
  <c r="F7" i="3"/>
  <c r="F8" i="3"/>
  <c r="F4" i="3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K8" i="3"/>
  <c r="J8" i="3"/>
  <c r="I8" i="3"/>
  <c r="E8" i="3"/>
  <c r="D8" i="3"/>
  <c r="C8" i="3"/>
  <c r="B8" i="3"/>
  <c r="K7" i="3"/>
  <c r="J7" i="3"/>
  <c r="I7" i="3"/>
  <c r="E7" i="3"/>
  <c r="D7" i="3"/>
  <c r="C7" i="3"/>
  <c r="B7" i="3"/>
  <c r="K6" i="3"/>
  <c r="J6" i="3"/>
  <c r="I6" i="3"/>
  <c r="E6" i="3"/>
  <c r="D6" i="3"/>
  <c r="C6" i="3"/>
  <c r="B6" i="3"/>
  <c r="K5" i="3"/>
  <c r="J5" i="3"/>
  <c r="I5" i="3"/>
  <c r="E5" i="3"/>
  <c r="D5" i="3"/>
  <c r="C5" i="3"/>
  <c r="B5" i="3"/>
  <c r="K4" i="3"/>
  <c r="J4" i="3"/>
  <c r="I4" i="3"/>
  <c r="E4" i="3"/>
  <c r="D4" i="3"/>
  <c r="C4" i="3"/>
  <c r="B4" i="3"/>
  <c r="K3" i="3"/>
  <c r="J3" i="3"/>
  <c r="I3" i="3"/>
  <c r="E3" i="3"/>
  <c r="D3" i="3"/>
  <c r="C3" i="3"/>
  <c r="B3" i="3"/>
  <c r="AD11" i="2"/>
  <c r="AD10" i="2"/>
  <c r="AD9" i="2"/>
  <c r="AD8" i="2"/>
  <c r="AD7" i="2"/>
  <c r="AD6" i="2"/>
  <c r="AD5" i="2"/>
  <c r="AD4" i="2"/>
  <c r="AD3" i="2"/>
</calcChain>
</file>

<file path=xl/sharedStrings.xml><?xml version="1.0" encoding="utf-8"?>
<sst xmlns="http://schemas.openxmlformats.org/spreadsheetml/2006/main" count="212" uniqueCount="54">
  <si>
    <t>Baffin Island 1250 Year Summer Temperature Reconstruction</t>
  </si>
  <si>
    <t>Moore et al 2001</t>
  </si>
  <si>
    <t>Eastern Canada Summer Temperature Reconstruction for the Last Millennium</t>
  </si>
  <si>
    <t>Path Lake, Nova Scotia 9,000 Year Pollen Data and Climate Reconstructions</t>
  </si>
  <si>
    <t>Summer melt rates on Penny Ice Cap, Baffin Island: Past and recent trends and implications for regional climate Christian Zdanowicz, Anna Smetny-Sowa, David Fisher, Nicole Schaffer, Luke Copland, Joe Eley, Florent Dupont</t>
  </si>
  <si>
    <t>https://crudata.uea.ac.uk/cru/data/temperature/#datdow</t>
  </si>
  <si>
    <t>Northern Hemishpere</t>
  </si>
  <si>
    <t>Reference - Morice, C.P., J.J. Kennedy, N.A. Rayner, J.P. Winn, E. Hogan, R.E. Killick, R.J.H. Dunn, T.J. Osborn, P.D. Jones and I.R. Simpson (in press) An updated assessment of near-surface temperature change from 1850: the HadCRUT5 dataset. Journal of Geophysical Research (Atmospheres) doi:10.1029/2019JD032361 (supporting information).</t>
  </si>
  <si>
    <t>Year</t>
  </si>
  <si>
    <t>Thickness</t>
  </si>
  <si>
    <t>Temp (°C)</t>
  </si>
  <si>
    <t>age_AD</t>
  </si>
  <si>
    <t>temp-JA temp-</t>
  </si>
  <si>
    <t>CalBP</t>
  </si>
  <si>
    <t>Annual Precipitation</t>
  </si>
  <si>
    <t>JJA Precipitation</t>
  </si>
  <si>
    <t>Annual Temperature</t>
  </si>
  <si>
    <t>Summer warmth ranking</t>
  </si>
  <si>
    <t>Regional JJA Temperature Anomaly (degreeC)</t>
  </si>
  <si>
    <t xml:space="preserve">      Penny Ice Cap Mean JJA Temperature (degreeC)    </t>
  </si>
  <si>
    <t>Maximum Snow Settling (m)</t>
  </si>
  <si>
    <t>- -</t>
  </si>
  <si>
    <t>.</t>
  </si>
  <si>
    <t>Temperature</t>
  </si>
  <si>
    <t>Moore et al., 2001</t>
  </si>
  <si>
    <t>Gennaretti et al., 2014</t>
  </si>
  <si>
    <t>Zdanowicz et al., 2012</t>
  </si>
  <si>
    <t>Morice et al., 2020</t>
  </si>
  <si>
    <t>Precipitation</t>
  </si>
  <si>
    <t>Neil et al., 2014</t>
  </si>
  <si>
    <t>Clyde A</t>
  </si>
  <si>
    <t>Coral Harbor A</t>
  </si>
  <si>
    <t>y = -0.0003x + 1.3093</t>
  </si>
  <si>
    <t>y = 0.0037x + 4.7156</t>
  </si>
  <si>
    <t>y= 0.0308x - 60.892</t>
  </si>
  <si>
    <t>y = 0.0083x - 16.115</t>
  </si>
  <si>
    <t>y = -0.7442x + 2422.8</t>
  </si>
  <si>
    <t>y = 0.006x + 6.273</t>
  </si>
  <si>
    <t>y = 0.0783x - 131.06</t>
  </si>
  <si>
    <t>Temp</t>
  </si>
  <si>
    <t xml:space="preserve">Sample </t>
  </si>
  <si>
    <t>Be10 age BP</t>
  </si>
  <si>
    <t>error</t>
  </si>
  <si>
    <t>Date AD</t>
  </si>
  <si>
    <t>A chronology of Holocene and Little Ice Age glacier culminations of the Steingletscher, Central Alps, Switzerland, based on high-sensitivity beryllium-10 moraine dating (archives-ouvertes.fr)</t>
  </si>
  <si>
    <t>Moraines</t>
  </si>
  <si>
    <t>Average tempincrease per year is 0.0106</t>
  </si>
  <si>
    <t>Average (with equation)</t>
  </si>
  <si>
    <r>
      <t>Schimmelpfennig, I., Schaefer, J.M., Akçar, N., Koffman, T., Ivy-Ochs, S., Schwartz, R., Finkel, R.C., Zimmerman, S. and Schlüchter, C., 2014. A chronology of Holocene and Little Ice Age glacier culminations of the Steingletscher, Central Alps, Switzerland, based on high-sensitivity beryllium-10 moraine dating. </t>
    </r>
    <r>
      <rPr>
        <i/>
        <sz val="10"/>
        <color rgb="FF222222"/>
        <rFont val="Arial"/>
        <family val="2"/>
      </rPr>
      <t>Earth and Planetary Science Letters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393</t>
    </r>
    <r>
      <rPr>
        <sz val="10"/>
        <color rgb="FF222222"/>
        <rFont val="Arial"/>
        <family val="2"/>
      </rPr>
      <t>, pp.220-230.</t>
    </r>
  </si>
  <si>
    <t>Total Precip (mm)</t>
  </si>
  <si>
    <t>N/A</t>
  </si>
  <si>
    <t>CORAL HARBOUR A</t>
  </si>
  <si>
    <t>CLYDE A</t>
  </si>
  <si>
    <t>NUNAVUT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</si>
</sst>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444444"/>
      <name val="Open Sans"/>
      <family val="2"/>
    </font>
    <font>
      <b/>
      <sz val="8"/>
      <color rgb="FF1C1D1E"/>
      <name val="Open Sans"/>
      <family val="2"/>
    </font>
    <font>
      <sz val="10"/>
      <color rgb="FF000000"/>
      <name val="Arial Unicode MS"/>
    </font>
    <font>
      <u/>
      <sz val="8"/>
      <color theme="1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1" fillId="0" borderId="0" xfId="1"/>
    <xf numFmtId="0" fontId="0" fillId="0" borderId="0" xfId="0" applyAlignment="1">
      <alignment horizontal="left" wrapText="1"/>
    </xf>
    <xf numFmtId="0" fontId="6" fillId="0" borderId="0" xfId="0" applyFon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7" fillId="0" borderId="0" xfId="1" applyFont="1"/>
    <xf numFmtId="0" fontId="0" fillId="2" borderId="0" xfId="0" applyFill="1"/>
    <xf numFmtId="0" fontId="8" fillId="0" borderId="0" xfId="0" applyFont="1"/>
    <xf numFmtId="0" fontId="0" fillId="0" borderId="0" xfId="0" applyFill="1"/>
    <xf numFmtId="0" fontId="10" fillId="0" borderId="0" xfId="0" applyFont="1"/>
    <xf numFmtId="0" fontId="5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250656167978998E-3"/>
                  <c:y val="-0.38147965879265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'Canada Climate'!$A$3:$A$1243</c:f>
              <c:numCache>
                <c:formatCode>General</c:formatCode>
                <c:ptCount val="1241"/>
                <c:pt idx="0">
                  <c:v>752</c:v>
                </c:pt>
                <c:pt idx="1">
                  <c:v>753</c:v>
                </c:pt>
                <c:pt idx="2">
                  <c:v>754</c:v>
                </c:pt>
                <c:pt idx="3">
                  <c:v>755</c:v>
                </c:pt>
                <c:pt idx="4">
                  <c:v>756</c:v>
                </c:pt>
                <c:pt idx="5">
                  <c:v>757</c:v>
                </c:pt>
                <c:pt idx="6">
                  <c:v>758</c:v>
                </c:pt>
                <c:pt idx="7">
                  <c:v>759</c:v>
                </c:pt>
                <c:pt idx="8">
                  <c:v>760</c:v>
                </c:pt>
                <c:pt idx="9">
                  <c:v>761</c:v>
                </c:pt>
                <c:pt idx="10">
                  <c:v>762</c:v>
                </c:pt>
                <c:pt idx="11">
                  <c:v>763</c:v>
                </c:pt>
                <c:pt idx="12">
                  <c:v>764</c:v>
                </c:pt>
                <c:pt idx="13">
                  <c:v>765</c:v>
                </c:pt>
                <c:pt idx="14">
                  <c:v>766</c:v>
                </c:pt>
                <c:pt idx="15">
                  <c:v>767</c:v>
                </c:pt>
                <c:pt idx="16">
                  <c:v>768</c:v>
                </c:pt>
                <c:pt idx="17">
                  <c:v>769</c:v>
                </c:pt>
                <c:pt idx="18">
                  <c:v>770</c:v>
                </c:pt>
                <c:pt idx="19">
                  <c:v>771</c:v>
                </c:pt>
                <c:pt idx="20">
                  <c:v>772</c:v>
                </c:pt>
                <c:pt idx="21">
                  <c:v>773</c:v>
                </c:pt>
                <c:pt idx="22">
                  <c:v>774</c:v>
                </c:pt>
                <c:pt idx="23">
                  <c:v>775</c:v>
                </c:pt>
                <c:pt idx="24">
                  <c:v>776</c:v>
                </c:pt>
                <c:pt idx="25">
                  <c:v>777</c:v>
                </c:pt>
                <c:pt idx="26">
                  <c:v>778</c:v>
                </c:pt>
                <c:pt idx="27">
                  <c:v>779</c:v>
                </c:pt>
                <c:pt idx="28">
                  <c:v>780</c:v>
                </c:pt>
                <c:pt idx="29">
                  <c:v>781</c:v>
                </c:pt>
                <c:pt idx="30">
                  <c:v>782</c:v>
                </c:pt>
                <c:pt idx="31">
                  <c:v>783</c:v>
                </c:pt>
                <c:pt idx="32">
                  <c:v>784</c:v>
                </c:pt>
                <c:pt idx="33">
                  <c:v>785</c:v>
                </c:pt>
                <c:pt idx="34">
                  <c:v>786</c:v>
                </c:pt>
                <c:pt idx="35">
                  <c:v>787</c:v>
                </c:pt>
                <c:pt idx="36">
                  <c:v>788</c:v>
                </c:pt>
                <c:pt idx="37">
                  <c:v>789</c:v>
                </c:pt>
                <c:pt idx="38">
                  <c:v>790</c:v>
                </c:pt>
                <c:pt idx="39">
                  <c:v>791</c:v>
                </c:pt>
                <c:pt idx="40">
                  <c:v>792</c:v>
                </c:pt>
                <c:pt idx="41">
                  <c:v>793</c:v>
                </c:pt>
                <c:pt idx="42">
                  <c:v>794</c:v>
                </c:pt>
                <c:pt idx="43">
                  <c:v>795</c:v>
                </c:pt>
                <c:pt idx="44">
                  <c:v>796</c:v>
                </c:pt>
                <c:pt idx="45">
                  <c:v>797</c:v>
                </c:pt>
                <c:pt idx="46">
                  <c:v>798</c:v>
                </c:pt>
                <c:pt idx="47">
                  <c:v>799</c:v>
                </c:pt>
                <c:pt idx="48">
                  <c:v>800</c:v>
                </c:pt>
                <c:pt idx="49">
                  <c:v>801</c:v>
                </c:pt>
                <c:pt idx="50">
                  <c:v>802</c:v>
                </c:pt>
                <c:pt idx="51">
                  <c:v>803</c:v>
                </c:pt>
                <c:pt idx="52">
                  <c:v>804</c:v>
                </c:pt>
                <c:pt idx="53">
                  <c:v>805</c:v>
                </c:pt>
                <c:pt idx="54">
                  <c:v>806</c:v>
                </c:pt>
                <c:pt idx="55">
                  <c:v>807</c:v>
                </c:pt>
                <c:pt idx="56">
                  <c:v>808</c:v>
                </c:pt>
                <c:pt idx="57">
                  <c:v>809</c:v>
                </c:pt>
                <c:pt idx="58">
                  <c:v>810</c:v>
                </c:pt>
                <c:pt idx="59">
                  <c:v>811</c:v>
                </c:pt>
                <c:pt idx="60">
                  <c:v>812</c:v>
                </c:pt>
                <c:pt idx="61">
                  <c:v>813</c:v>
                </c:pt>
                <c:pt idx="62">
                  <c:v>814</c:v>
                </c:pt>
                <c:pt idx="63">
                  <c:v>815</c:v>
                </c:pt>
                <c:pt idx="64">
                  <c:v>816</c:v>
                </c:pt>
                <c:pt idx="65">
                  <c:v>817</c:v>
                </c:pt>
                <c:pt idx="66">
                  <c:v>818</c:v>
                </c:pt>
                <c:pt idx="67">
                  <c:v>819</c:v>
                </c:pt>
                <c:pt idx="68">
                  <c:v>820</c:v>
                </c:pt>
                <c:pt idx="69">
                  <c:v>821</c:v>
                </c:pt>
                <c:pt idx="70">
                  <c:v>822</c:v>
                </c:pt>
                <c:pt idx="71">
                  <c:v>823</c:v>
                </c:pt>
                <c:pt idx="72">
                  <c:v>824</c:v>
                </c:pt>
                <c:pt idx="73">
                  <c:v>825</c:v>
                </c:pt>
                <c:pt idx="74">
                  <c:v>826</c:v>
                </c:pt>
                <c:pt idx="75">
                  <c:v>827</c:v>
                </c:pt>
                <c:pt idx="76">
                  <c:v>828</c:v>
                </c:pt>
                <c:pt idx="77">
                  <c:v>829</c:v>
                </c:pt>
                <c:pt idx="78">
                  <c:v>830</c:v>
                </c:pt>
                <c:pt idx="79">
                  <c:v>831</c:v>
                </c:pt>
                <c:pt idx="80">
                  <c:v>832</c:v>
                </c:pt>
                <c:pt idx="81">
                  <c:v>833</c:v>
                </c:pt>
                <c:pt idx="82">
                  <c:v>834</c:v>
                </c:pt>
                <c:pt idx="83">
                  <c:v>835</c:v>
                </c:pt>
                <c:pt idx="84">
                  <c:v>836</c:v>
                </c:pt>
                <c:pt idx="85">
                  <c:v>837</c:v>
                </c:pt>
                <c:pt idx="86">
                  <c:v>838</c:v>
                </c:pt>
                <c:pt idx="87">
                  <c:v>839</c:v>
                </c:pt>
                <c:pt idx="88">
                  <c:v>840</c:v>
                </c:pt>
                <c:pt idx="89">
                  <c:v>841</c:v>
                </c:pt>
                <c:pt idx="90">
                  <c:v>842</c:v>
                </c:pt>
                <c:pt idx="91">
                  <c:v>843</c:v>
                </c:pt>
                <c:pt idx="92">
                  <c:v>844</c:v>
                </c:pt>
                <c:pt idx="93">
                  <c:v>845</c:v>
                </c:pt>
                <c:pt idx="94">
                  <c:v>846</c:v>
                </c:pt>
                <c:pt idx="95">
                  <c:v>847</c:v>
                </c:pt>
                <c:pt idx="96">
                  <c:v>848</c:v>
                </c:pt>
                <c:pt idx="97">
                  <c:v>849</c:v>
                </c:pt>
                <c:pt idx="98">
                  <c:v>850</c:v>
                </c:pt>
                <c:pt idx="99">
                  <c:v>851</c:v>
                </c:pt>
                <c:pt idx="100">
                  <c:v>852</c:v>
                </c:pt>
                <c:pt idx="101">
                  <c:v>853</c:v>
                </c:pt>
                <c:pt idx="102">
                  <c:v>854</c:v>
                </c:pt>
                <c:pt idx="103">
                  <c:v>855</c:v>
                </c:pt>
                <c:pt idx="104">
                  <c:v>856</c:v>
                </c:pt>
                <c:pt idx="105">
                  <c:v>857</c:v>
                </c:pt>
                <c:pt idx="106">
                  <c:v>858</c:v>
                </c:pt>
                <c:pt idx="107">
                  <c:v>859</c:v>
                </c:pt>
                <c:pt idx="108">
                  <c:v>860</c:v>
                </c:pt>
                <c:pt idx="109">
                  <c:v>861</c:v>
                </c:pt>
                <c:pt idx="110">
                  <c:v>862</c:v>
                </c:pt>
                <c:pt idx="111">
                  <c:v>863</c:v>
                </c:pt>
                <c:pt idx="112">
                  <c:v>864</c:v>
                </c:pt>
                <c:pt idx="113">
                  <c:v>865</c:v>
                </c:pt>
                <c:pt idx="114">
                  <c:v>866</c:v>
                </c:pt>
                <c:pt idx="115">
                  <c:v>867</c:v>
                </c:pt>
                <c:pt idx="116">
                  <c:v>868</c:v>
                </c:pt>
                <c:pt idx="117">
                  <c:v>869</c:v>
                </c:pt>
                <c:pt idx="118">
                  <c:v>870</c:v>
                </c:pt>
                <c:pt idx="119">
                  <c:v>871</c:v>
                </c:pt>
                <c:pt idx="120">
                  <c:v>872</c:v>
                </c:pt>
                <c:pt idx="121">
                  <c:v>873</c:v>
                </c:pt>
                <c:pt idx="122">
                  <c:v>874</c:v>
                </c:pt>
                <c:pt idx="123">
                  <c:v>875</c:v>
                </c:pt>
                <c:pt idx="124">
                  <c:v>876</c:v>
                </c:pt>
                <c:pt idx="125">
                  <c:v>877</c:v>
                </c:pt>
                <c:pt idx="126">
                  <c:v>878</c:v>
                </c:pt>
                <c:pt idx="127">
                  <c:v>879</c:v>
                </c:pt>
                <c:pt idx="128">
                  <c:v>880</c:v>
                </c:pt>
                <c:pt idx="129">
                  <c:v>881</c:v>
                </c:pt>
                <c:pt idx="130">
                  <c:v>882</c:v>
                </c:pt>
                <c:pt idx="131">
                  <c:v>883</c:v>
                </c:pt>
                <c:pt idx="132">
                  <c:v>884</c:v>
                </c:pt>
                <c:pt idx="133">
                  <c:v>885</c:v>
                </c:pt>
                <c:pt idx="134">
                  <c:v>886</c:v>
                </c:pt>
                <c:pt idx="135">
                  <c:v>887</c:v>
                </c:pt>
                <c:pt idx="136">
                  <c:v>888</c:v>
                </c:pt>
                <c:pt idx="137">
                  <c:v>889</c:v>
                </c:pt>
                <c:pt idx="138">
                  <c:v>890</c:v>
                </c:pt>
                <c:pt idx="139">
                  <c:v>891</c:v>
                </c:pt>
                <c:pt idx="140">
                  <c:v>892</c:v>
                </c:pt>
                <c:pt idx="141">
                  <c:v>893</c:v>
                </c:pt>
                <c:pt idx="142">
                  <c:v>894</c:v>
                </c:pt>
                <c:pt idx="143">
                  <c:v>895</c:v>
                </c:pt>
                <c:pt idx="144">
                  <c:v>896</c:v>
                </c:pt>
                <c:pt idx="145">
                  <c:v>897</c:v>
                </c:pt>
                <c:pt idx="146">
                  <c:v>898</c:v>
                </c:pt>
                <c:pt idx="147">
                  <c:v>899</c:v>
                </c:pt>
                <c:pt idx="148">
                  <c:v>900</c:v>
                </c:pt>
                <c:pt idx="149">
                  <c:v>901</c:v>
                </c:pt>
                <c:pt idx="150">
                  <c:v>902</c:v>
                </c:pt>
                <c:pt idx="151">
                  <c:v>903</c:v>
                </c:pt>
                <c:pt idx="152">
                  <c:v>904</c:v>
                </c:pt>
                <c:pt idx="153">
                  <c:v>905</c:v>
                </c:pt>
                <c:pt idx="154">
                  <c:v>906</c:v>
                </c:pt>
                <c:pt idx="155">
                  <c:v>907</c:v>
                </c:pt>
                <c:pt idx="156">
                  <c:v>908</c:v>
                </c:pt>
                <c:pt idx="157">
                  <c:v>909</c:v>
                </c:pt>
                <c:pt idx="158">
                  <c:v>910</c:v>
                </c:pt>
                <c:pt idx="159">
                  <c:v>911</c:v>
                </c:pt>
                <c:pt idx="160">
                  <c:v>912</c:v>
                </c:pt>
                <c:pt idx="161">
                  <c:v>913</c:v>
                </c:pt>
                <c:pt idx="162">
                  <c:v>914</c:v>
                </c:pt>
                <c:pt idx="163">
                  <c:v>915</c:v>
                </c:pt>
                <c:pt idx="164">
                  <c:v>916</c:v>
                </c:pt>
                <c:pt idx="165">
                  <c:v>917</c:v>
                </c:pt>
                <c:pt idx="166">
                  <c:v>918</c:v>
                </c:pt>
                <c:pt idx="167">
                  <c:v>919</c:v>
                </c:pt>
                <c:pt idx="168">
                  <c:v>920</c:v>
                </c:pt>
                <c:pt idx="169">
                  <c:v>921</c:v>
                </c:pt>
                <c:pt idx="170">
                  <c:v>922</c:v>
                </c:pt>
                <c:pt idx="171">
                  <c:v>923</c:v>
                </c:pt>
                <c:pt idx="172">
                  <c:v>924</c:v>
                </c:pt>
                <c:pt idx="173">
                  <c:v>925</c:v>
                </c:pt>
                <c:pt idx="174">
                  <c:v>926</c:v>
                </c:pt>
                <c:pt idx="175">
                  <c:v>927</c:v>
                </c:pt>
                <c:pt idx="176">
                  <c:v>928</c:v>
                </c:pt>
                <c:pt idx="177">
                  <c:v>929</c:v>
                </c:pt>
                <c:pt idx="178">
                  <c:v>930</c:v>
                </c:pt>
                <c:pt idx="179">
                  <c:v>931</c:v>
                </c:pt>
                <c:pt idx="180">
                  <c:v>932</c:v>
                </c:pt>
                <c:pt idx="181">
                  <c:v>933</c:v>
                </c:pt>
                <c:pt idx="182">
                  <c:v>934</c:v>
                </c:pt>
                <c:pt idx="183">
                  <c:v>935</c:v>
                </c:pt>
                <c:pt idx="184">
                  <c:v>936</c:v>
                </c:pt>
                <c:pt idx="185">
                  <c:v>937</c:v>
                </c:pt>
                <c:pt idx="186">
                  <c:v>938</c:v>
                </c:pt>
                <c:pt idx="187">
                  <c:v>939</c:v>
                </c:pt>
                <c:pt idx="188">
                  <c:v>940</c:v>
                </c:pt>
                <c:pt idx="189">
                  <c:v>941</c:v>
                </c:pt>
                <c:pt idx="190">
                  <c:v>942</c:v>
                </c:pt>
                <c:pt idx="191">
                  <c:v>943</c:v>
                </c:pt>
                <c:pt idx="192">
                  <c:v>944</c:v>
                </c:pt>
                <c:pt idx="193">
                  <c:v>945</c:v>
                </c:pt>
                <c:pt idx="194">
                  <c:v>946</c:v>
                </c:pt>
                <c:pt idx="195">
                  <c:v>947</c:v>
                </c:pt>
                <c:pt idx="196">
                  <c:v>948</c:v>
                </c:pt>
                <c:pt idx="197">
                  <c:v>949</c:v>
                </c:pt>
                <c:pt idx="198">
                  <c:v>950</c:v>
                </c:pt>
                <c:pt idx="199">
                  <c:v>951</c:v>
                </c:pt>
                <c:pt idx="200">
                  <c:v>952</c:v>
                </c:pt>
                <c:pt idx="201">
                  <c:v>953</c:v>
                </c:pt>
                <c:pt idx="202">
                  <c:v>954</c:v>
                </c:pt>
                <c:pt idx="203">
                  <c:v>955</c:v>
                </c:pt>
                <c:pt idx="204">
                  <c:v>956</c:v>
                </c:pt>
                <c:pt idx="205">
                  <c:v>957</c:v>
                </c:pt>
                <c:pt idx="206">
                  <c:v>958</c:v>
                </c:pt>
                <c:pt idx="207">
                  <c:v>959</c:v>
                </c:pt>
                <c:pt idx="208">
                  <c:v>960</c:v>
                </c:pt>
                <c:pt idx="209">
                  <c:v>961</c:v>
                </c:pt>
                <c:pt idx="210">
                  <c:v>962</c:v>
                </c:pt>
                <c:pt idx="211">
                  <c:v>963</c:v>
                </c:pt>
                <c:pt idx="212">
                  <c:v>964</c:v>
                </c:pt>
                <c:pt idx="213">
                  <c:v>965</c:v>
                </c:pt>
                <c:pt idx="214">
                  <c:v>966</c:v>
                </c:pt>
                <c:pt idx="215">
                  <c:v>967</c:v>
                </c:pt>
                <c:pt idx="216">
                  <c:v>968</c:v>
                </c:pt>
                <c:pt idx="217">
                  <c:v>969</c:v>
                </c:pt>
                <c:pt idx="218">
                  <c:v>970</c:v>
                </c:pt>
                <c:pt idx="219">
                  <c:v>971</c:v>
                </c:pt>
                <c:pt idx="220">
                  <c:v>972</c:v>
                </c:pt>
                <c:pt idx="221">
                  <c:v>973</c:v>
                </c:pt>
                <c:pt idx="222">
                  <c:v>974</c:v>
                </c:pt>
                <c:pt idx="223">
                  <c:v>975</c:v>
                </c:pt>
                <c:pt idx="224">
                  <c:v>976</c:v>
                </c:pt>
                <c:pt idx="225">
                  <c:v>977</c:v>
                </c:pt>
                <c:pt idx="226">
                  <c:v>978</c:v>
                </c:pt>
                <c:pt idx="227">
                  <c:v>979</c:v>
                </c:pt>
                <c:pt idx="228">
                  <c:v>980</c:v>
                </c:pt>
                <c:pt idx="229">
                  <c:v>981</c:v>
                </c:pt>
                <c:pt idx="230">
                  <c:v>982</c:v>
                </c:pt>
                <c:pt idx="231">
                  <c:v>983</c:v>
                </c:pt>
                <c:pt idx="232">
                  <c:v>984</c:v>
                </c:pt>
                <c:pt idx="233">
                  <c:v>985</c:v>
                </c:pt>
                <c:pt idx="234">
                  <c:v>986</c:v>
                </c:pt>
                <c:pt idx="235">
                  <c:v>987</c:v>
                </c:pt>
                <c:pt idx="236">
                  <c:v>988</c:v>
                </c:pt>
                <c:pt idx="237">
                  <c:v>989</c:v>
                </c:pt>
                <c:pt idx="238">
                  <c:v>990</c:v>
                </c:pt>
                <c:pt idx="239">
                  <c:v>991</c:v>
                </c:pt>
                <c:pt idx="240">
                  <c:v>992</c:v>
                </c:pt>
                <c:pt idx="241">
                  <c:v>993</c:v>
                </c:pt>
                <c:pt idx="242">
                  <c:v>994</c:v>
                </c:pt>
                <c:pt idx="243">
                  <c:v>995</c:v>
                </c:pt>
                <c:pt idx="244">
                  <c:v>996</c:v>
                </c:pt>
                <c:pt idx="245">
                  <c:v>997</c:v>
                </c:pt>
                <c:pt idx="246">
                  <c:v>998</c:v>
                </c:pt>
                <c:pt idx="247">
                  <c:v>999</c:v>
                </c:pt>
                <c:pt idx="248">
                  <c:v>1000</c:v>
                </c:pt>
                <c:pt idx="249">
                  <c:v>1001</c:v>
                </c:pt>
                <c:pt idx="250">
                  <c:v>1002</c:v>
                </c:pt>
                <c:pt idx="251">
                  <c:v>1003</c:v>
                </c:pt>
                <c:pt idx="252">
                  <c:v>1004</c:v>
                </c:pt>
                <c:pt idx="253">
                  <c:v>1005</c:v>
                </c:pt>
                <c:pt idx="254">
                  <c:v>1006</c:v>
                </c:pt>
                <c:pt idx="255">
                  <c:v>1007</c:v>
                </c:pt>
                <c:pt idx="256">
                  <c:v>1008</c:v>
                </c:pt>
                <c:pt idx="257">
                  <c:v>1009</c:v>
                </c:pt>
                <c:pt idx="258">
                  <c:v>1010</c:v>
                </c:pt>
                <c:pt idx="259">
                  <c:v>1011</c:v>
                </c:pt>
                <c:pt idx="260">
                  <c:v>1012</c:v>
                </c:pt>
                <c:pt idx="261">
                  <c:v>1013</c:v>
                </c:pt>
                <c:pt idx="262">
                  <c:v>1014</c:v>
                </c:pt>
                <c:pt idx="263">
                  <c:v>1015</c:v>
                </c:pt>
                <c:pt idx="264">
                  <c:v>1016</c:v>
                </c:pt>
                <c:pt idx="265">
                  <c:v>1017</c:v>
                </c:pt>
                <c:pt idx="266">
                  <c:v>1018</c:v>
                </c:pt>
                <c:pt idx="267">
                  <c:v>1019</c:v>
                </c:pt>
                <c:pt idx="268">
                  <c:v>1020</c:v>
                </c:pt>
                <c:pt idx="269">
                  <c:v>1021</c:v>
                </c:pt>
                <c:pt idx="270">
                  <c:v>1022</c:v>
                </c:pt>
                <c:pt idx="271">
                  <c:v>1023</c:v>
                </c:pt>
                <c:pt idx="272">
                  <c:v>1024</c:v>
                </c:pt>
                <c:pt idx="273">
                  <c:v>1025</c:v>
                </c:pt>
                <c:pt idx="274">
                  <c:v>1026</c:v>
                </c:pt>
                <c:pt idx="275">
                  <c:v>1027</c:v>
                </c:pt>
                <c:pt idx="276">
                  <c:v>1028</c:v>
                </c:pt>
                <c:pt idx="277">
                  <c:v>1029</c:v>
                </c:pt>
                <c:pt idx="278">
                  <c:v>1030</c:v>
                </c:pt>
                <c:pt idx="279">
                  <c:v>1031</c:v>
                </c:pt>
                <c:pt idx="280">
                  <c:v>1032</c:v>
                </c:pt>
                <c:pt idx="281">
                  <c:v>1033</c:v>
                </c:pt>
                <c:pt idx="282">
                  <c:v>1034</c:v>
                </c:pt>
                <c:pt idx="283">
                  <c:v>1035</c:v>
                </c:pt>
                <c:pt idx="284">
                  <c:v>1036</c:v>
                </c:pt>
                <c:pt idx="285">
                  <c:v>1037</c:v>
                </c:pt>
                <c:pt idx="286">
                  <c:v>1038</c:v>
                </c:pt>
                <c:pt idx="287">
                  <c:v>1039</c:v>
                </c:pt>
                <c:pt idx="288">
                  <c:v>1040</c:v>
                </c:pt>
                <c:pt idx="289">
                  <c:v>1041</c:v>
                </c:pt>
                <c:pt idx="290">
                  <c:v>1042</c:v>
                </c:pt>
                <c:pt idx="291">
                  <c:v>1043</c:v>
                </c:pt>
                <c:pt idx="292">
                  <c:v>1044</c:v>
                </c:pt>
                <c:pt idx="293">
                  <c:v>1045</c:v>
                </c:pt>
                <c:pt idx="294">
                  <c:v>1046</c:v>
                </c:pt>
                <c:pt idx="295">
                  <c:v>1047</c:v>
                </c:pt>
                <c:pt idx="296">
                  <c:v>1048</c:v>
                </c:pt>
                <c:pt idx="297">
                  <c:v>1049</c:v>
                </c:pt>
                <c:pt idx="298">
                  <c:v>1050</c:v>
                </c:pt>
                <c:pt idx="299">
                  <c:v>1051</c:v>
                </c:pt>
                <c:pt idx="300">
                  <c:v>1052</c:v>
                </c:pt>
                <c:pt idx="301">
                  <c:v>1053</c:v>
                </c:pt>
                <c:pt idx="302">
                  <c:v>1054</c:v>
                </c:pt>
                <c:pt idx="303">
                  <c:v>1055</c:v>
                </c:pt>
                <c:pt idx="304">
                  <c:v>1056</c:v>
                </c:pt>
                <c:pt idx="305">
                  <c:v>1057</c:v>
                </c:pt>
                <c:pt idx="306">
                  <c:v>1058</c:v>
                </c:pt>
                <c:pt idx="307">
                  <c:v>1059</c:v>
                </c:pt>
                <c:pt idx="308">
                  <c:v>1060</c:v>
                </c:pt>
                <c:pt idx="309">
                  <c:v>1061</c:v>
                </c:pt>
                <c:pt idx="310">
                  <c:v>1062</c:v>
                </c:pt>
                <c:pt idx="311">
                  <c:v>1063</c:v>
                </c:pt>
                <c:pt idx="312">
                  <c:v>1064</c:v>
                </c:pt>
                <c:pt idx="313">
                  <c:v>1065</c:v>
                </c:pt>
                <c:pt idx="314">
                  <c:v>1066</c:v>
                </c:pt>
                <c:pt idx="315">
                  <c:v>1067</c:v>
                </c:pt>
                <c:pt idx="316">
                  <c:v>1068</c:v>
                </c:pt>
                <c:pt idx="317">
                  <c:v>1069</c:v>
                </c:pt>
                <c:pt idx="318">
                  <c:v>1070</c:v>
                </c:pt>
                <c:pt idx="319">
                  <c:v>1071</c:v>
                </c:pt>
                <c:pt idx="320">
                  <c:v>1072</c:v>
                </c:pt>
                <c:pt idx="321">
                  <c:v>1073</c:v>
                </c:pt>
                <c:pt idx="322">
                  <c:v>1074</c:v>
                </c:pt>
                <c:pt idx="323">
                  <c:v>1075</c:v>
                </c:pt>
                <c:pt idx="324">
                  <c:v>1076</c:v>
                </c:pt>
                <c:pt idx="325">
                  <c:v>1077</c:v>
                </c:pt>
                <c:pt idx="326">
                  <c:v>1078</c:v>
                </c:pt>
                <c:pt idx="327">
                  <c:v>1079</c:v>
                </c:pt>
                <c:pt idx="328">
                  <c:v>1080</c:v>
                </c:pt>
                <c:pt idx="329">
                  <c:v>1081</c:v>
                </c:pt>
                <c:pt idx="330">
                  <c:v>1082</c:v>
                </c:pt>
                <c:pt idx="331">
                  <c:v>1083</c:v>
                </c:pt>
                <c:pt idx="332">
                  <c:v>1084</c:v>
                </c:pt>
                <c:pt idx="333">
                  <c:v>1085</c:v>
                </c:pt>
                <c:pt idx="334">
                  <c:v>1086</c:v>
                </c:pt>
                <c:pt idx="335">
                  <c:v>1087</c:v>
                </c:pt>
                <c:pt idx="336">
                  <c:v>1088</c:v>
                </c:pt>
                <c:pt idx="337">
                  <c:v>1089</c:v>
                </c:pt>
                <c:pt idx="338">
                  <c:v>1090</c:v>
                </c:pt>
                <c:pt idx="339">
                  <c:v>1091</c:v>
                </c:pt>
                <c:pt idx="340">
                  <c:v>1092</c:v>
                </c:pt>
                <c:pt idx="341">
                  <c:v>1093</c:v>
                </c:pt>
                <c:pt idx="342">
                  <c:v>1094</c:v>
                </c:pt>
                <c:pt idx="343">
                  <c:v>1095</c:v>
                </c:pt>
                <c:pt idx="344">
                  <c:v>1096</c:v>
                </c:pt>
                <c:pt idx="345">
                  <c:v>1097</c:v>
                </c:pt>
                <c:pt idx="346">
                  <c:v>1098</c:v>
                </c:pt>
                <c:pt idx="347">
                  <c:v>1099</c:v>
                </c:pt>
                <c:pt idx="348">
                  <c:v>1100</c:v>
                </c:pt>
                <c:pt idx="349">
                  <c:v>1101</c:v>
                </c:pt>
                <c:pt idx="350">
                  <c:v>1102</c:v>
                </c:pt>
                <c:pt idx="351">
                  <c:v>1103</c:v>
                </c:pt>
                <c:pt idx="352">
                  <c:v>1104</c:v>
                </c:pt>
                <c:pt idx="353">
                  <c:v>1105</c:v>
                </c:pt>
                <c:pt idx="354">
                  <c:v>1106</c:v>
                </c:pt>
                <c:pt idx="355">
                  <c:v>1107</c:v>
                </c:pt>
                <c:pt idx="356">
                  <c:v>1108</c:v>
                </c:pt>
                <c:pt idx="357">
                  <c:v>1109</c:v>
                </c:pt>
                <c:pt idx="358">
                  <c:v>1110</c:v>
                </c:pt>
                <c:pt idx="359">
                  <c:v>1111</c:v>
                </c:pt>
                <c:pt idx="360">
                  <c:v>1112</c:v>
                </c:pt>
                <c:pt idx="361">
                  <c:v>1113</c:v>
                </c:pt>
                <c:pt idx="362">
                  <c:v>1114</c:v>
                </c:pt>
                <c:pt idx="363">
                  <c:v>1115</c:v>
                </c:pt>
                <c:pt idx="364">
                  <c:v>1116</c:v>
                </c:pt>
                <c:pt idx="365">
                  <c:v>1117</c:v>
                </c:pt>
                <c:pt idx="366">
                  <c:v>1118</c:v>
                </c:pt>
                <c:pt idx="367">
                  <c:v>1119</c:v>
                </c:pt>
                <c:pt idx="368">
                  <c:v>1120</c:v>
                </c:pt>
                <c:pt idx="369">
                  <c:v>1121</c:v>
                </c:pt>
                <c:pt idx="370">
                  <c:v>1122</c:v>
                </c:pt>
                <c:pt idx="371">
                  <c:v>1123</c:v>
                </c:pt>
                <c:pt idx="372">
                  <c:v>1124</c:v>
                </c:pt>
                <c:pt idx="373">
                  <c:v>1125</c:v>
                </c:pt>
                <c:pt idx="374">
                  <c:v>1126</c:v>
                </c:pt>
                <c:pt idx="375">
                  <c:v>1127</c:v>
                </c:pt>
                <c:pt idx="376">
                  <c:v>1128</c:v>
                </c:pt>
                <c:pt idx="377">
                  <c:v>1129</c:v>
                </c:pt>
                <c:pt idx="378">
                  <c:v>1130</c:v>
                </c:pt>
                <c:pt idx="379">
                  <c:v>1131</c:v>
                </c:pt>
                <c:pt idx="380">
                  <c:v>1132</c:v>
                </c:pt>
                <c:pt idx="381">
                  <c:v>1133</c:v>
                </c:pt>
                <c:pt idx="382">
                  <c:v>1134</c:v>
                </c:pt>
                <c:pt idx="383">
                  <c:v>1135</c:v>
                </c:pt>
                <c:pt idx="384">
                  <c:v>1136</c:v>
                </c:pt>
                <c:pt idx="385">
                  <c:v>1137</c:v>
                </c:pt>
                <c:pt idx="386">
                  <c:v>1138</c:v>
                </c:pt>
                <c:pt idx="387">
                  <c:v>1139</c:v>
                </c:pt>
                <c:pt idx="388">
                  <c:v>1140</c:v>
                </c:pt>
                <c:pt idx="389">
                  <c:v>1141</c:v>
                </c:pt>
                <c:pt idx="390">
                  <c:v>1142</c:v>
                </c:pt>
                <c:pt idx="391">
                  <c:v>1143</c:v>
                </c:pt>
                <c:pt idx="392">
                  <c:v>1144</c:v>
                </c:pt>
                <c:pt idx="393">
                  <c:v>1145</c:v>
                </c:pt>
                <c:pt idx="394">
                  <c:v>1146</c:v>
                </c:pt>
                <c:pt idx="395">
                  <c:v>1147</c:v>
                </c:pt>
                <c:pt idx="396">
                  <c:v>1148</c:v>
                </c:pt>
                <c:pt idx="397">
                  <c:v>1149</c:v>
                </c:pt>
                <c:pt idx="398">
                  <c:v>1150</c:v>
                </c:pt>
                <c:pt idx="399">
                  <c:v>1151</c:v>
                </c:pt>
                <c:pt idx="400">
                  <c:v>1152</c:v>
                </c:pt>
                <c:pt idx="401">
                  <c:v>1153</c:v>
                </c:pt>
                <c:pt idx="402">
                  <c:v>1154</c:v>
                </c:pt>
                <c:pt idx="403">
                  <c:v>1155</c:v>
                </c:pt>
                <c:pt idx="404">
                  <c:v>1156</c:v>
                </c:pt>
                <c:pt idx="405">
                  <c:v>1157</c:v>
                </c:pt>
                <c:pt idx="406">
                  <c:v>1158</c:v>
                </c:pt>
                <c:pt idx="407">
                  <c:v>1159</c:v>
                </c:pt>
                <c:pt idx="408">
                  <c:v>1160</c:v>
                </c:pt>
                <c:pt idx="409">
                  <c:v>1161</c:v>
                </c:pt>
                <c:pt idx="410">
                  <c:v>1162</c:v>
                </c:pt>
                <c:pt idx="411">
                  <c:v>1163</c:v>
                </c:pt>
                <c:pt idx="412">
                  <c:v>1164</c:v>
                </c:pt>
                <c:pt idx="413">
                  <c:v>1165</c:v>
                </c:pt>
                <c:pt idx="414">
                  <c:v>1166</c:v>
                </c:pt>
                <c:pt idx="415">
                  <c:v>1167</c:v>
                </c:pt>
                <c:pt idx="416">
                  <c:v>1168</c:v>
                </c:pt>
                <c:pt idx="417">
                  <c:v>1169</c:v>
                </c:pt>
                <c:pt idx="418">
                  <c:v>1170</c:v>
                </c:pt>
                <c:pt idx="419">
                  <c:v>1171</c:v>
                </c:pt>
                <c:pt idx="420">
                  <c:v>1172</c:v>
                </c:pt>
                <c:pt idx="421">
                  <c:v>1173</c:v>
                </c:pt>
                <c:pt idx="422">
                  <c:v>1174</c:v>
                </c:pt>
                <c:pt idx="423">
                  <c:v>1175</c:v>
                </c:pt>
                <c:pt idx="424">
                  <c:v>1176</c:v>
                </c:pt>
                <c:pt idx="425">
                  <c:v>1177</c:v>
                </c:pt>
                <c:pt idx="426">
                  <c:v>1178</c:v>
                </c:pt>
                <c:pt idx="427">
                  <c:v>1179</c:v>
                </c:pt>
                <c:pt idx="428">
                  <c:v>1180</c:v>
                </c:pt>
                <c:pt idx="429">
                  <c:v>1181</c:v>
                </c:pt>
                <c:pt idx="430">
                  <c:v>1182</c:v>
                </c:pt>
                <c:pt idx="431">
                  <c:v>1183</c:v>
                </c:pt>
                <c:pt idx="432">
                  <c:v>1184</c:v>
                </c:pt>
                <c:pt idx="433">
                  <c:v>1185</c:v>
                </c:pt>
                <c:pt idx="434">
                  <c:v>1186</c:v>
                </c:pt>
                <c:pt idx="435">
                  <c:v>1187</c:v>
                </c:pt>
                <c:pt idx="436">
                  <c:v>1188</c:v>
                </c:pt>
                <c:pt idx="437">
                  <c:v>1189</c:v>
                </c:pt>
                <c:pt idx="438">
                  <c:v>1190</c:v>
                </c:pt>
                <c:pt idx="439">
                  <c:v>1191</c:v>
                </c:pt>
                <c:pt idx="440">
                  <c:v>1192</c:v>
                </c:pt>
                <c:pt idx="441">
                  <c:v>1193</c:v>
                </c:pt>
                <c:pt idx="442">
                  <c:v>1194</c:v>
                </c:pt>
                <c:pt idx="443">
                  <c:v>1195</c:v>
                </c:pt>
                <c:pt idx="444">
                  <c:v>1196</c:v>
                </c:pt>
                <c:pt idx="445">
                  <c:v>1197</c:v>
                </c:pt>
                <c:pt idx="446">
                  <c:v>1198</c:v>
                </c:pt>
                <c:pt idx="447">
                  <c:v>1199</c:v>
                </c:pt>
                <c:pt idx="448">
                  <c:v>1200</c:v>
                </c:pt>
                <c:pt idx="449">
                  <c:v>1201</c:v>
                </c:pt>
                <c:pt idx="450">
                  <c:v>1202</c:v>
                </c:pt>
                <c:pt idx="451">
                  <c:v>1203</c:v>
                </c:pt>
                <c:pt idx="452">
                  <c:v>1204</c:v>
                </c:pt>
                <c:pt idx="453">
                  <c:v>1205</c:v>
                </c:pt>
                <c:pt idx="454">
                  <c:v>1206</c:v>
                </c:pt>
                <c:pt idx="455">
                  <c:v>1207</c:v>
                </c:pt>
                <c:pt idx="456">
                  <c:v>1208</c:v>
                </c:pt>
                <c:pt idx="457">
                  <c:v>1209</c:v>
                </c:pt>
                <c:pt idx="458">
                  <c:v>1210</c:v>
                </c:pt>
                <c:pt idx="459">
                  <c:v>1211</c:v>
                </c:pt>
                <c:pt idx="460">
                  <c:v>1212</c:v>
                </c:pt>
                <c:pt idx="461">
                  <c:v>1213</c:v>
                </c:pt>
                <c:pt idx="462">
                  <c:v>1214</c:v>
                </c:pt>
                <c:pt idx="463">
                  <c:v>1215</c:v>
                </c:pt>
                <c:pt idx="464">
                  <c:v>1216</c:v>
                </c:pt>
                <c:pt idx="465">
                  <c:v>1217</c:v>
                </c:pt>
                <c:pt idx="466">
                  <c:v>1218</c:v>
                </c:pt>
                <c:pt idx="467">
                  <c:v>1219</c:v>
                </c:pt>
                <c:pt idx="468">
                  <c:v>1220</c:v>
                </c:pt>
                <c:pt idx="469">
                  <c:v>1221</c:v>
                </c:pt>
                <c:pt idx="470">
                  <c:v>1222</c:v>
                </c:pt>
                <c:pt idx="471">
                  <c:v>1223</c:v>
                </c:pt>
                <c:pt idx="472">
                  <c:v>1224</c:v>
                </c:pt>
                <c:pt idx="473">
                  <c:v>1225</c:v>
                </c:pt>
                <c:pt idx="474">
                  <c:v>1226</c:v>
                </c:pt>
                <c:pt idx="475">
                  <c:v>1227</c:v>
                </c:pt>
                <c:pt idx="476">
                  <c:v>1228</c:v>
                </c:pt>
                <c:pt idx="477">
                  <c:v>1229</c:v>
                </c:pt>
                <c:pt idx="478">
                  <c:v>1230</c:v>
                </c:pt>
                <c:pt idx="479">
                  <c:v>1231</c:v>
                </c:pt>
                <c:pt idx="480">
                  <c:v>1232</c:v>
                </c:pt>
                <c:pt idx="481">
                  <c:v>1233</c:v>
                </c:pt>
                <c:pt idx="482">
                  <c:v>1234</c:v>
                </c:pt>
                <c:pt idx="483">
                  <c:v>1235</c:v>
                </c:pt>
                <c:pt idx="484">
                  <c:v>1236</c:v>
                </c:pt>
                <c:pt idx="485">
                  <c:v>1237</c:v>
                </c:pt>
                <c:pt idx="486">
                  <c:v>1238</c:v>
                </c:pt>
                <c:pt idx="487">
                  <c:v>1239</c:v>
                </c:pt>
                <c:pt idx="488">
                  <c:v>1240</c:v>
                </c:pt>
                <c:pt idx="489">
                  <c:v>1241</c:v>
                </c:pt>
                <c:pt idx="490">
                  <c:v>1242</c:v>
                </c:pt>
                <c:pt idx="491">
                  <c:v>1243</c:v>
                </c:pt>
                <c:pt idx="492">
                  <c:v>1244</c:v>
                </c:pt>
                <c:pt idx="493">
                  <c:v>1245</c:v>
                </c:pt>
                <c:pt idx="494">
                  <c:v>1246</c:v>
                </c:pt>
                <c:pt idx="495">
                  <c:v>1247</c:v>
                </c:pt>
                <c:pt idx="496">
                  <c:v>1248</c:v>
                </c:pt>
                <c:pt idx="497">
                  <c:v>1249</c:v>
                </c:pt>
                <c:pt idx="498">
                  <c:v>1250</c:v>
                </c:pt>
                <c:pt idx="499">
                  <c:v>1251</c:v>
                </c:pt>
                <c:pt idx="500">
                  <c:v>1252</c:v>
                </c:pt>
                <c:pt idx="501">
                  <c:v>1253</c:v>
                </c:pt>
                <c:pt idx="502">
                  <c:v>1254</c:v>
                </c:pt>
                <c:pt idx="503">
                  <c:v>1255</c:v>
                </c:pt>
                <c:pt idx="504">
                  <c:v>1256</c:v>
                </c:pt>
                <c:pt idx="505">
                  <c:v>1257</c:v>
                </c:pt>
                <c:pt idx="506">
                  <c:v>1258</c:v>
                </c:pt>
                <c:pt idx="507">
                  <c:v>1259</c:v>
                </c:pt>
                <c:pt idx="508">
                  <c:v>1260</c:v>
                </c:pt>
                <c:pt idx="509">
                  <c:v>1261</c:v>
                </c:pt>
                <c:pt idx="510">
                  <c:v>1262</c:v>
                </c:pt>
                <c:pt idx="511">
                  <c:v>1263</c:v>
                </c:pt>
                <c:pt idx="512">
                  <c:v>1264</c:v>
                </c:pt>
                <c:pt idx="513">
                  <c:v>1265</c:v>
                </c:pt>
                <c:pt idx="514">
                  <c:v>1266</c:v>
                </c:pt>
                <c:pt idx="515">
                  <c:v>1267</c:v>
                </c:pt>
                <c:pt idx="516">
                  <c:v>1268</c:v>
                </c:pt>
                <c:pt idx="517">
                  <c:v>1269</c:v>
                </c:pt>
                <c:pt idx="518">
                  <c:v>1270</c:v>
                </c:pt>
                <c:pt idx="519">
                  <c:v>1271</c:v>
                </c:pt>
                <c:pt idx="520">
                  <c:v>1272</c:v>
                </c:pt>
                <c:pt idx="521">
                  <c:v>1273</c:v>
                </c:pt>
                <c:pt idx="522">
                  <c:v>1274</c:v>
                </c:pt>
                <c:pt idx="523">
                  <c:v>1275</c:v>
                </c:pt>
                <c:pt idx="524">
                  <c:v>1276</c:v>
                </c:pt>
                <c:pt idx="525">
                  <c:v>1277</c:v>
                </c:pt>
                <c:pt idx="526">
                  <c:v>1278</c:v>
                </c:pt>
                <c:pt idx="527">
                  <c:v>1279</c:v>
                </c:pt>
                <c:pt idx="528">
                  <c:v>1280</c:v>
                </c:pt>
                <c:pt idx="529">
                  <c:v>1281</c:v>
                </c:pt>
                <c:pt idx="530">
                  <c:v>1282</c:v>
                </c:pt>
                <c:pt idx="531">
                  <c:v>1283</c:v>
                </c:pt>
                <c:pt idx="532">
                  <c:v>1284</c:v>
                </c:pt>
                <c:pt idx="533">
                  <c:v>1285</c:v>
                </c:pt>
                <c:pt idx="534">
                  <c:v>1286</c:v>
                </c:pt>
                <c:pt idx="535">
                  <c:v>1287</c:v>
                </c:pt>
                <c:pt idx="536">
                  <c:v>1288</c:v>
                </c:pt>
                <c:pt idx="537">
                  <c:v>1289</c:v>
                </c:pt>
                <c:pt idx="538">
                  <c:v>1290</c:v>
                </c:pt>
                <c:pt idx="539">
                  <c:v>1291</c:v>
                </c:pt>
                <c:pt idx="540">
                  <c:v>1292</c:v>
                </c:pt>
                <c:pt idx="541">
                  <c:v>1293</c:v>
                </c:pt>
                <c:pt idx="542">
                  <c:v>1294</c:v>
                </c:pt>
                <c:pt idx="543">
                  <c:v>1295</c:v>
                </c:pt>
                <c:pt idx="544">
                  <c:v>1296</c:v>
                </c:pt>
                <c:pt idx="545">
                  <c:v>1297</c:v>
                </c:pt>
                <c:pt idx="546">
                  <c:v>1298</c:v>
                </c:pt>
                <c:pt idx="547">
                  <c:v>1299</c:v>
                </c:pt>
                <c:pt idx="548">
                  <c:v>1300</c:v>
                </c:pt>
                <c:pt idx="549">
                  <c:v>1301</c:v>
                </c:pt>
                <c:pt idx="550">
                  <c:v>1302</c:v>
                </c:pt>
                <c:pt idx="551">
                  <c:v>1303</c:v>
                </c:pt>
                <c:pt idx="552">
                  <c:v>1304</c:v>
                </c:pt>
                <c:pt idx="553">
                  <c:v>1305</c:v>
                </c:pt>
                <c:pt idx="554">
                  <c:v>1306</c:v>
                </c:pt>
                <c:pt idx="555">
                  <c:v>1307</c:v>
                </c:pt>
                <c:pt idx="556">
                  <c:v>1308</c:v>
                </c:pt>
                <c:pt idx="557">
                  <c:v>1309</c:v>
                </c:pt>
                <c:pt idx="558">
                  <c:v>1310</c:v>
                </c:pt>
                <c:pt idx="559">
                  <c:v>1311</c:v>
                </c:pt>
                <c:pt idx="560">
                  <c:v>1312</c:v>
                </c:pt>
                <c:pt idx="561">
                  <c:v>1313</c:v>
                </c:pt>
                <c:pt idx="562">
                  <c:v>1314</c:v>
                </c:pt>
                <c:pt idx="563">
                  <c:v>1315</c:v>
                </c:pt>
                <c:pt idx="564">
                  <c:v>1316</c:v>
                </c:pt>
                <c:pt idx="565">
                  <c:v>1317</c:v>
                </c:pt>
                <c:pt idx="566">
                  <c:v>1318</c:v>
                </c:pt>
                <c:pt idx="567">
                  <c:v>1319</c:v>
                </c:pt>
                <c:pt idx="568">
                  <c:v>1320</c:v>
                </c:pt>
                <c:pt idx="569">
                  <c:v>1321</c:v>
                </c:pt>
                <c:pt idx="570">
                  <c:v>1322</c:v>
                </c:pt>
                <c:pt idx="571">
                  <c:v>1323</c:v>
                </c:pt>
                <c:pt idx="572">
                  <c:v>1324</c:v>
                </c:pt>
                <c:pt idx="573">
                  <c:v>1325</c:v>
                </c:pt>
                <c:pt idx="574">
                  <c:v>1326</c:v>
                </c:pt>
                <c:pt idx="575">
                  <c:v>1327</c:v>
                </c:pt>
                <c:pt idx="576">
                  <c:v>1328</c:v>
                </c:pt>
                <c:pt idx="577">
                  <c:v>1329</c:v>
                </c:pt>
                <c:pt idx="578">
                  <c:v>1330</c:v>
                </c:pt>
                <c:pt idx="579">
                  <c:v>1331</c:v>
                </c:pt>
                <c:pt idx="580">
                  <c:v>1332</c:v>
                </c:pt>
                <c:pt idx="581">
                  <c:v>1333</c:v>
                </c:pt>
                <c:pt idx="582">
                  <c:v>1334</c:v>
                </c:pt>
                <c:pt idx="583">
                  <c:v>1335</c:v>
                </c:pt>
                <c:pt idx="584">
                  <c:v>1336</c:v>
                </c:pt>
                <c:pt idx="585">
                  <c:v>1337</c:v>
                </c:pt>
                <c:pt idx="586">
                  <c:v>1338</c:v>
                </c:pt>
                <c:pt idx="587">
                  <c:v>1339</c:v>
                </c:pt>
                <c:pt idx="588">
                  <c:v>1340</c:v>
                </c:pt>
                <c:pt idx="589">
                  <c:v>1341</c:v>
                </c:pt>
                <c:pt idx="590">
                  <c:v>1342</c:v>
                </c:pt>
                <c:pt idx="591">
                  <c:v>1343</c:v>
                </c:pt>
                <c:pt idx="592">
                  <c:v>1344</c:v>
                </c:pt>
                <c:pt idx="593">
                  <c:v>1345</c:v>
                </c:pt>
                <c:pt idx="594">
                  <c:v>1346</c:v>
                </c:pt>
                <c:pt idx="595">
                  <c:v>1347</c:v>
                </c:pt>
                <c:pt idx="596">
                  <c:v>1348</c:v>
                </c:pt>
                <c:pt idx="597">
                  <c:v>1349</c:v>
                </c:pt>
                <c:pt idx="598">
                  <c:v>1350</c:v>
                </c:pt>
                <c:pt idx="599">
                  <c:v>1351</c:v>
                </c:pt>
                <c:pt idx="600">
                  <c:v>1352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1365</c:v>
                </c:pt>
                <c:pt idx="614">
                  <c:v>1366</c:v>
                </c:pt>
                <c:pt idx="615">
                  <c:v>1367</c:v>
                </c:pt>
                <c:pt idx="616">
                  <c:v>1368</c:v>
                </c:pt>
                <c:pt idx="617">
                  <c:v>1369</c:v>
                </c:pt>
                <c:pt idx="618">
                  <c:v>1370</c:v>
                </c:pt>
                <c:pt idx="619">
                  <c:v>1371</c:v>
                </c:pt>
                <c:pt idx="620">
                  <c:v>1372</c:v>
                </c:pt>
                <c:pt idx="621">
                  <c:v>1373</c:v>
                </c:pt>
                <c:pt idx="622">
                  <c:v>1374</c:v>
                </c:pt>
                <c:pt idx="623">
                  <c:v>1375</c:v>
                </c:pt>
                <c:pt idx="624">
                  <c:v>1376</c:v>
                </c:pt>
                <c:pt idx="625">
                  <c:v>1377</c:v>
                </c:pt>
                <c:pt idx="626">
                  <c:v>1378</c:v>
                </c:pt>
                <c:pt idx="627">
                  <c:v>1379</c:v>
                </c:pt>
                <c:pt idx="628">
                  <c:v>1380</c:v>
                </c:pt>
                <c:pt idx="629">
                  <c:v>1381</c:v>
                </c:pt>
                <c:pt idx="630">
                  <c:v>1382</c:v>
                </c:pt>
                <c:pt idx="631">
                  <c:v>1383</c:v>
                </c:pt>
                <c:pt idx="632">
                  <c:v>1384</c:v>
                </c:pt>
                <c:pt idx="633">
                  <c:v>1385</c:v>
                </c:pt>
                <c:pt idx="634">
                  <c:v>1386</c:v>
                </c:pt>
                <c:pt idx="635">
                  <c:v>1387</c:v>
                </c:pt>
                <c:pt idx="636">
                  <c:v>1388</c:v>
                </c:pt>
                <c:pt idx="637">
                  <c:v>1389</c:v>
                </c:pt>
                <c:pt idx="638">
                  <c:v>1390</c:v>
                </c:pt>
                <c:pt idx="639">
                  <c:v>1391</c:v>
                </c:pt>
                <c:pt idx="640">
                  <c:v>1392</c:v>
                </c:pt>
                <c:pt idx="641">
                  <c:v>1393</c:v>
                </c:pt>
                <c:pt idx="642">
                  <c:v>1394</c:v>
                </c:pt>
                <c:pt idx="643">
                  <c:v>1395</c:v>
                </c:pt>
                <c:pt idx="644">
                  <c:v>1396</c:v>
                </c:pt>
                <c:pt idx="645">
                  <c:v>1397</c:v>
                </c:pt>
                <c:pt idx="646">
                  <c:v>1398</c:v>
                </c:pt>
                <c:pt idx="647">
                  <c:v>1399</c:v>
                </c:pt>
                <c:pt idx="648">
                  <c:v>1400</c:v>
                </c:pt>
                <c:pt idx="649">
                  <c:v>1401</c:v>
                </c:pt>
                <c:pt idx="650">
                  <c:v>1402</c:v>
                </c:pt>
                <c:pt idx="651">
                  <c:v>1403</c:v>
                </c:pt>
                <c:pt idx="652">
                  <c:v>1404</c:v>
                </c:pt>
                <c:pt idx="653">
                  <c:v>1405</c:v>
                </c:pt>
                <c:pt idx="654">
                  <c:v>1406</c:v>
                </c:pt>
                <c:pt idx="655">
                  <c:v>1407</c:v>
                </c:pt>
                <c:pt idx="656">
                  <c:v>1408</c:v>
                </c:pt>
                <c:pt idx="657">
                  <c:v>1409</c:v>
                </c:pt>
                <c:pt idx="658">
                  <c:v>1410</c:v>
                </c:pt>
                <c:pt idx="659">
                  <c:v>1411</c:v>
                </c:pt>
                <c:pt idx="660">
                  <c:v>1412</c:v>
                </c:pt>
                <c:pt idx="661">
                  <c:v>1413</c:v>
                </c:pt>
                <c:pt idx="662">
                  <c:v>1414</c:v>
                </c:pt>
                <c:pt idx="663">
                  <c:v>1415</c:v>
                </c:pt>
                <c:pt idx="664">
                  <c:v>1416</c:v>
                </c:pt>
                <c:pt idx="665">
                  <c:v>1417</c:v>
                </c:pt>
                <c:pt idx="666">
                  <c:v>1418</c:v>
                </c:pt>
                <c:pt idx="667">
                  <c:v>1419</c:v>
                </c:pt>
                <c:pt idx="668">
                  <c:v>1420</c:v>
                </c:pt>
                <c:pt idx="669">
                  <c:v>1421</c:v>
                </c:pt>
                <c:pt idx="670">
                  <c:v>1422</c:v>
                </c:pt>
                <c:pt idx="671">
                  <c:v>1423</c:v>
                </c:pt>
                <c:pt idx="672">
                  <c:v>1424</c:v>
                </c:pt>
                <c:pt idx="673">
                  <c:v>1425</c:v>
                </c:pt>
                <c:pt idx="674">
                  <c:v>1426</c:v>
                </c:pt>
                <c:pt idx="675">
                  <c:v>1427</c:v>
                </c:pt>
                <c:pt idx="676">
                  <c:v>1428</c:v>
                </c:pt>
                <c:pt idx="677">
                  <c:v>1429</c:v>
                </c:pt>
                <c:pt idx="678">
                  <c:v>1430</c:v>
                </c:pt>
                <c:pt idx="679">
                  <c:v>1431</c:v>
                </c:pt>
                <c:pt idx="680">
                  <c:v>1432</c:v>
                </c:pt>
                <c:pt idx="681">
                  <c:v>1433</c:v>
                </c:pt>
                <c:pt idx="682">
                  <c:v>1434</c:v>
                </c:pt>
                <c:pt idx="683">
                  <c:v>1435</c:v>
                </c:pt>
                <c:pt idx="684">
                  <c:v>1436</c:v>
                </c:pt>
                <c:pt idx="685">
                  <c:v>1437</c:v>
                </c:pt>
                <c:pt idx="686">
                  <c:v>1438</c:v>
                </c:pt>
                <c:pt idx="687">
                  <c:v>1439</c:v>
                </c:pt>
                <c:pt idx="688">
                  <c:v>1440</c:v>
                </c:pt>
                <c:pt idx="689">
                  <c:v>1441</c:v>
                </c:pt>
                <c:pt idx="690">
                  <c:v>1442</c:v>
                </c:pt>
                <c:pt idx="691">
                  <c:v>1443</c:v>
                </c:pt>
                <c:pt idx="692">
                  <c:v>1444</c:v>
                </c:pt>
                <c:pt idx="693">
                  <c:v>1445</c:v>
                </c:pt>
                <c:pt idx="694">
                  <c:v>1446</c:v>
                </c:pt>
                <c:pt idx="695">
                  <c:v>1447</c:v>
                </c:pt>
                <c:pt idx="696">
                  <c:v>1448</c:v>
                </c:pt>
                <c:pt idx="697">
                  <c:v>1449</c:v>
                </c:pt>
                <c:pt idx="698">
                  <c:v>1450</c:v>
                </c:pt>
                <c:pt idx="699">
                  <c:v>1451</c:v>
                </c:pt>
                <c:pt idx="700">
                  <c:v>1452</c:v>
                </c:pt>
                <c:pt idx="701">
                  <c:v>1453</c:v>
                </c:pt>
                <c:pt idx="702">
                  <c:v>1454</c:v>
                </c:pt>
                <c:pt idx="703">
                  <c:v>1455</c:v>
                </c:pt>
                <c:pt idx="704">
                  <c:v>1456</c:v>
                </c:pt>
                <c:pt idx="705">
                  <c:v>1457</c:v>
                </c:pt>
                <c:pt idx="706">
                  <c:v>1458</c:v>
                </c:pt>
                <c:pt idx="707">
                  <c:v>1459</c:v>
                </c:pt>
                <c:pt idx="708">
                  <c:v>1460</c:v>
                </c:pt>
                <c:pt idx="709">
                  <c:v>1461</c:v>
                </c:pt>
                <c:pt idx="710">
                  <c:v>1462</c:v>
                </c:pt>
                <c:pt idx="711">
                  <c:v>1463</c:v>
                </c:pt>
                <c:pt idx="712">
                  <c:v>1464</c:v>
                </c:pt>
                <c:pt idx="713">
                  <c:v>1465</c:v>
                </c:pt>
                <c:pt idx="714">
                  <c:v>1466</c:v>
                </c:pt>
                <c:pt idx="715">
                  <c:v>1467</c:v>
                </c:pt>
                <c:pt idx="716">
                  <c:v>1468</c:v>
                </c:pt>
                <c:pt idx="717">
                  <c:v>1469</c:v>
                </c:pt>
                <c:pt idx="718">
                  <c:v>1470</c:v>
                </c:pt>
                <c:pt idx="719">
                  <c:v>1471</c:v>
                </c:pt>
                <c:pt idx="720">
                  <c:v>1472</c:v>
                </c:pt>
                <c:pt idx="721">
                  <c:v>1473</c:v>
                </c:pt>
                <c:pt idx="722">
                  <c:v>1474</c:v>
                </c:pt>
                <c:pt idx="723">
                  <c:v>1475</c:v>
                </c:pt>
                <c:pt idx="724">
                  <c:v>1476</c:v>
                </c:pt>
                <c:pt idx="725">
                  <c:v>1477</c:v>
                </c:pt>
                <c:pt idx="726">
                  <c:v>1478</c:v>
                </c:pt>
                <c:pt idx="727">
                  <c:v>1479</c:v>
                </c:pt>
                <c:pt idx="728">
                  <c:v>1480</c:v>
                </c:pt>
                <c:pt idx="729">
                  <c:v>1481</c:v>
                </c:pt>
                <c:pt idx="730">
                  <c:v>1482</c:v>
                </c:pt>
                <c:pt idx="731">
                  <c:v>1483</c:v>
                </c:pt>
                <c:pt idx="732">
                  <c:v>1484</c:v>
                </c:pt>
                <c:pt idx="733">
                  <c:v>1485</c:v>
                </c:pt>
                <c:pt idx="734">
                  <c:v>1486</c:v>
                </c:pt>
                <c:pt idx="735">
                  <c:v>1487</c:v>
                </c:pt>
                <c:pt idx="736">
                  <c:v>1488</c:v>
                </c:pt>
                <c:pt idx="737">
                  <c:v>1489</c:v>
                </c:pt>
                <c:pt idx="738">
                  <c:v>1490</c:v>
                </c:pt>
                <c:pt idx="739">
                  <c:v>1491</c:v>
                </c:pt>
                <c:pt idx="740">
                  <c:v>1492</c:v>
                </c:pt>
                <c:pt idx="741">
                  <c:v>1493</c:v>
                </c:pt>
                <c:pt idx="742">
                  <c:v>1494</c:v>
                </c:pt>
                <c:pt idx="743">
                  <c:v>1495</c:v>
                </c:pt>
                <c:pt idx="744">
                  <c:v>1496</c:v>
                </c:pt>
                <c:pt idx="745">
                  <c:v>1497</c:v>
                </c:pt>
                <c:pt idx="746">
                  <c:v>1498</c:v>
                </c:pt>
                <c:pt idx="747">
                  <c:v>1499</c:v>
                </c:pt>
                <c:pt idx="748">
                  <c:v>1500</c:v>
                </c:pt>
                <c:pt idx="749">
                  <c:v>1501</c:v>
                </c:pt>
                <c:pt idx="750">
                  <c:v>1502</c:v>
                </c:pt>
                <c:pt idx="751">
                  <c:v>1503</c:v>
                </c:pt>
                <c:pt idx="752">
                  <c:v>1504</c:v>
                </c:pt>
                <c:pt idx="753">
                  <c:v>1505</c:v>
                </c:pt>
                <c:pt idx="754">
                  <c:v>1506</c:v>
                </c:pt>
                <c:pt idx="755">
                  <c:v>1507</c:v>
                </c:pt>
                <c:pt idx="756">
                  <c:v>1508</c:v>
                </c:pt>
                <c:pt idx="757">
                  <c:v>1509</c:v>
                </c:pt>
                <c:pt idx="758">
                  <c:v>1510</c:v>
                </c:pt>
                <c:pt idx="759">
                  <c:v>1511</c:v>
                </c:pt>
                <c:pt idx="760">
                  <c:v>1512</c:v>
                </c:pt>
                <c:pt idx="761">
                  <c:v>1513</c:v>
                </c:pt>
                <c:pt idx="762">
                  <c:v>1514</c:v>
                </c:pt>
                <c:pt idx="763">
                  <c:v>1515</c:v>
                </c:pt>
                <c:pt idx="764">
                  <c:v>1516</c:v>
                </c:pt>
                <c:pt idx="765">
                  <c:v>1517</c:v>
                </c:pt>
                <c:pt idx="766">
                  <c:v>1518</c:v>
                </c:pt>
                <c:pt idx="767">
                  <c:v>1519</c:v>
                </c:pt>
                <c:pt idx="768">
                  <c:v>1520</c:v>
                </c:pt>
                <c:pt idx="769">
                  <c:v>1521</c:v>
                </c:pt>
                <c:pt idx="770">
                  <c:v>1522</c:v>
                </c:pt>
                <c:pt idx="771">
                  <c:v>1523</c:v>
                </c:pt>
                <c:pt idx="772">
                  <c:v>1524</c:v>
                </c:pt>
                <c:pt idx="773">
                  <c:v>1525</c:v>
                </c:pt>
                <c:pt idx="774">
                  <c:v>1526</c:v>
                </c:pt>
                <c:pt idx="775">
                  <c:v>1527</c:v>
                </c:pt>
                <c:pt idx="776">
                  <c:v>1528</c:v>
                </c:pt>
                <c:pt idx="777">
                  <c:v>1529</c:v>
                </c:pt>
                <c:pt idx="778">
                  <c:v>1530</c:v>
                </c:pt>
                <c:pt idx="779">
                  <c:v>1531</c:v>
                </c:pt>
                <c:pt idx="780">
                  <c:v>1532</c:v>
                </c:pt>
                <c:pt idx="781">
                  <c:v>1533</c:v>
                </c:pt>
                <c:pt idx="782">
                  <c:v>1534</c:v>
                </c:pt>
                <c:pt idx="783">
                  <c:v>1535</c:v>
                </c:pt>
                <c:pt idx="784">
                  <c:v>1536</c:v>
                </c:pt>
                <c:pt idx="785">
                  <c:v>1537</c:v>
                </c:pt>
                <c:pt idx="786">
                  <c:v>1538</c:v>
                </c:pt>
                <c:pt idx="787">
                  <c:v>1539</c:v>
                </c:pt>
                <c:pt idx="788">
                  <c:v>1540</c:v>
                </c:pt>
                <c:pt idx="789">
                  <c:v>1541</c:v>
                </c:pt>
                <c:pt idx="790">
                  <c:v>1542</c:v>
                </c:pt>
                <c:pt idx="791">
                  <c:v>1543</c:v>
                </c:pt>
                <c:pt idx="792">
                  <c:v>1544</c:v>
                </c:pt>
                <c:pt idx="793">
                  <c:v>1545</c:v>
                </c:pt>
                <c:pt idx="794">
                  <c:v>1546</c:v>
                </c:pt>
                <c:pt idx="795">
                  <c:v>1547</c:v>
                </c:pt>
                <c:pt idx="796">
                  <c:v>1548</c:v>
                </c:pt>
                <c:pt idx="797">
                  <c:v>1549</c:v>
                </c:pt>
                <c:pt idx="798">
                  <c:v>1550</c:v>
                </c:pt>
                <c:pt idx="799">
                  <c:v>1551</c:v>
                </c:pt>
                <c:pt idx="800">
                  <c:v>1552</c:v>
                </c:pt>
                <c:pt idx="801">
                  <c:v>1553</c:v>
                </c:pt>
                <c:pt idx="802">
                  <c:v>1554</c:v>
                </c:pt>
                <c:pt idx="803">
                  <c:v>1555</c:v>
                </c:pt>
                <c:pt idx="804">
                  <c:v>1556</c:v>
                </c:pt>
                <c:pt idx="805">
                  <c:v>1557</c:v>
                </c:pt>
                <c:pt idx="806">
                  <c:v>1558</c:v>
                </c:pt>
                <c:pt idx="807">
                  <c:v>1559</c:v>
                </c:pt>
                <c:pt idx="808">
                  <c:v>1560</c:v>
                </c:pt>
                <c:pt idx="809">
                  <c:v>1561</c:v>
                </c:pt>
                <c:pt idx="810">
                  <c:v>1562</c:v>
                </c:pt>
                <c:pt idx="811">
                  <c:v>1563</c:v>
                </c:pt>
                <c:pt idx="812">
                  <c:v>1564</c:v>
                </c:pt>
                <c:pt idx="813">
                  <c:v>1565</c:v>
                </c:pt>
                <c:pt idx="814">
                  <c:v>1566</c:v>
                </c:pt>
                <c:pt idx="815">
                  <c:v>1567</c:v>
                </c:pt>
                <c:pt idx="816">
                  <c:v>1568</c:v>
                </c:pt>
                <c:pt idx="817">
                  <c:v>1569</c:v>
                </c:pt>
                <c:pt idx="818">
                  <c:v>1570</c:v>
                </c:pt>
                <c:pt idx="819">
                  <c:v>1571</c:v>
                </c:pt>
                <c:pt idx="820">
                  <c:v>1572</c:v>
                </c:pt>
                <c:pt idx="821">
                  <c:v>1573</c:v>
                </c:pt>
                <c:pt idx="822">
                  <c:v>1574</c:v>
                </c:pt>
                <c:pt idx="823">
                  <c:v>1575</c:v>
                </c:pt>
                <c:pt idx="824">
                  <c:v>1576</c:v>
                </c:pt>
                <c:pt idx="825">
                  <c:v>1577</c:v>
                </c:pt>
                <c:pt idx="826">
                  <c:v>1578</c:v>
                </c:pt>
                <c:pt idx="827">
                  <c:v>1579</c:v>
                </c:pt>
                <c:pt idx="828">
                  <c:v>1580</c:v>
                </c:pt>
                <c:pt idx="829">
                  <c:v>1581</c:v>
                </c:pt>
                <c:pt idx="830">
                  <c:v>1582</c:v>
                </c:pt>
                <c:pt idx="831">
                  <c:v>1583</c:v>
                </c:pt>
                <c:pt idx="832">
                  <c:v>1584</c:v>
                </c:pt>
                <c:pt idx="833">
                  <c:v>1585</c:v>
                </c:pt>
                <c:pt idx="834">
                  <c:v>1586</c:v>
                </c:pt>
                <c:pt idx="835">
                  <c:v>1587</c:v>
                </c:pt>
                <c:pt idx="836">
                  <c:v>1588</c:v>
                </c:pt>
                <c:pt idx="837">
                  <c:v>1589</c:v>
                </c:pt>
                <c:pt idx="838">
                  <c:v>1590</c:v>
                </c:pt>
                <c:pt idx="839">
                  <c:v>1591</c:v>
                </c:pt>
                <c:pt idx="840">
                  <c:v>1592</c:v>
                </c:pt>
                <c:pt idx="841">
                  <c:v>1593</c:v>
                </c:pt>
                <c:pt idx="842">
                  <c:v>1594</c:v>
                </c:pt>
                <c:pt idx="843">
                  <c:v>1595</c:v>
                </c:pt>
                <c:pt idx="844">
                  <c:v>1596</c:v>
                </c:pt>
                <c:pt idx="845">
                  <c:v>1597</c:v>
                </c:pt>
                <c:pt idx="846">
                  <c:v>1598</c:v>
                </c:pt>
                <c:pt idx="847">
                  <c:v>1599</c:v>
                </c:pt>
                <c:pt idx="848">
                  <c:v>1600</c:v>
                </c:pt>
                <c:pt idx="849">
                  <c:v>1601</c:v>
                </c:pt>
                <c:pt idx="850">
                  <c:v>1602</c:v>
                </c:pt>
                <c:pt idx="851">
                  <c:v>1603</c:v>
                </c:pt>
                <c:pt idx="852">
                  <c:v>1604</c:v>
                </c:pt>
                <c:pt idx="853">
                  <c:v>1605</c:v>
                </c:pt>
                <c:pt idx="854">
                  <c:v>1606</c:v>
                </c:pt>
                <c:pt idx="855">
                  <c:v>1607</c:v>
                </c:pt>
                <c:pt idx="856">
                  <c:v>1608</c:v>
                </c:pt>
                <c:pt idx="857">
                  <c:v>1609</c:v>
                </c:pt>
                <c:pt idx="858">
                  <c:v>1610</c:v>
                </c:pt>
                <c:pt idx="859">
                  <c:v>1611</c:v>
                </c:pt>
                <c:pt idx="860">
                  <c:v>1612</c:v>
                </c:pt>
                <c:pt idx="861">
                  <c:v>1613</c:v>
                </c:pt>
                <c:pt idx="862">
                  <c:v>1614</c:v>
                </c:pt>
                <c:pt idx="863">
                  <c:v>1615</c:v>
                </c:pt>
                <c:pt idx="864">
                  <c:v>1616</c:v>
                </c:pt>
                <c:pt idx="865">
                  <c:v>1617</c:v>
                </c:pt>
                <c:pt idx="866">
                  <c:v>1618</c:v>
                </c:pt>
                <c:pt idx="867">
                  <c:v>1619</c:v>
                </c:pt>
                <c:pt idx="868">
                  <c:v>1620</c:v>
                </c:pt>
                <c:pt idx="869">
                  <c:v>1621</c:v>
                </c:pt>
                <c:pt idx="870">
                  <c:v>1622</c:v>
                </c:pt>
                <c:pt idx="871">
                  <c:v>1623</c:v>
                </c:pt>
                <c:pt idx="872">
                  <c:v>1624</c:v>
                </c:pt>
                <c:pt idx="873">
                  <c:v>1625</c:v>
                </c:pt>
                <c:pt idx="874">
                  <c:v>1626</c:v>
                </c:pt>
                <c:pt idx="875">
                  <c:v>1627</c:v>
                </c:pt>
                <c:pt idx="876">
                  <c:v>1628</c:v>
                </c:pt>
                <c:pt idx="877">
                  <c:v>1629</c:v>
                </c:pt>
                <c:pt idx="878">
                  <c:v>1630</c:v>
                </c:pt>
                <c:pt idx="879">
                  <c:v>1631</c:v>
                </c:pt>
                <c:pt idx="880">
                  <c:v>1632</c:v>
                </c:pt>
                <c:pt idx="881">
                  <c:v>1633</c:v>
                </c:pt>
                <c:pt idx="882">
                  <c:v>1634</c:v>
                </c:pt>
                <c:pt idx="883">
                  <c:v>1635</c:v>
                </c:pt>
                <c:pt idx="884">
                  <c:v>1636</c:v>
                </c:pt>
                <c:pt idx="885">
                  <c:v>1637</c:v>
                </c:pt>
                <c:pt idx="886">
                  <c:v>1638</c:v>
                </c:pt>
                <c:pt idx="887">
                  <c:v>1639</c:v>
                </c:pt>
                <c:pt idx="888">
                  <c:v>1640</c:v>
                </c:pt>
                <c:pt idx="889">
                  <c:v>1641</c:v>
                </c:pt>
                <c:pt idx="890">
                  <c:v>1642</c:v>
                </c:pt>
                <c:pt idx="891">
                  <c:v>1643</c:v>
                </c:pt>
                <c:pt idx="892">
                  <c:v>1644</c:v>
                </c:pt>
                <c:pt idx="893">
                  <c:v>1645</c:v>
                </c:pt>
                <c:pt idx="894">
                  <c:v>1646</c:v>
                </c:pt>
                <c:pt idx="895">
                  <c:v>1647</c:v>
                </c:pt>
                <c:pt idx="896">
                  <c:v>1648</c:v>
                </c:pt>
                <c:pt idx="897">
                  <c:v>1649</c:v>
                </c:pt>
                <c:pt idx="898">
                  <c:v>1650</c:v>
                </c:pt>
                <c:pt idx="899">
                  <c:v>1651</c:v>
                </c:pt>
                <c:pt idx="900">
                  <c:v>1652</c:v>
                </c:pt>
                <c:pt idx="901">
                  <c:v>1653</c:v>
                </c:pt>
                <c:pt idx="902">
                  <c:v>1654</c:v>
                </c:pt>
                <c:pt idx="903">
                  <c:v>1655</c:v>
                </c:pt>
                <c:pt idx="904">
                  <c:v>1656</c:v>
                </c:pt>
                <c:pt idx="905">
                  <c:v>1657</c:v>
                </c:pt>
                <c:pt idx="906">
                  <c:v>1658</c:v>
                </c:pt>
                <c:pt idx="907">
                  <c:v>1659</c:v>
                </c:pt>
                <c:pt idx="908">
                  <c:v>1660</c:v>
                </c:pt>
                <c:pt idx="909">
                  <c:v>1661</c:v>
                </c:pt>
                <c:pt idx="910">
                  <c:v>1662</c:v>
                </c:pt>
                <c:pt idx="911">
                  <c:v>1663</c:v>
                </c:pt>
                <c:pt idx="912">
                  <c:v>1664</c:v>
                </c:pt>
                <c:pt idx="913">
                  <c:v>1665</c:v>
                </c:pt>
                <c:pt idx="914">
                  <c:v>1666</c:v>
                </c:pt>
                <c:pt idx="915">
                  <c:v>1667</c:v>
                </c:pt>
                <c:pt idx="916">
                  <c:v>1668</c:v>
                </c:pt>
                <c:pt idx="917">
                  <c:v>1669</c:v>
                </c:pt>
                <c:pt idx="918">
                  <c:v>1670</c:v>
                </c:pt>
                <c:pt idx="919">
                  <c:v>1671</c:v>
                </c:pt>
                <c:pt idx="920">
                  <c:v>1672</c:v>
                </c:pt>
                <c:pt idx="921">
                  <c:v>1673</c:v>
                </c:pt>
                <c:pt idx="922">
                  <c:v>1674</c:v>
                </c:pt>
                <c:pt idx="923">
                  <c:v>1675</c:v>
                </c:pt>
                <c:pt idx="924">
                  <c:v>1676</c:v>
                </c:pt>
                <c:pt idx="925">
                  <c:v>1677</c:v>
                </c:pt>
                <c:pt idx="926">
                  <c:v>1678</c:v>
                </c:pt>
                <c:pt idx="927">
                  <c:v>1679</c:v>
                </c:pt>
                <c:pt idx="928">
                  <c:v>1680</c:v>
                </c:pt>
                <c:pt idx="929">
                  <c:v>1681</c:v>
                </c:pt>
                <c:pt idx="930">
                  <c:v>1682</c:v>
                </c:pt>
                <c:pt idx="931">
                  <c:v>1683</c:v>
                </c:pt>
                <c:pt idx="932">
                  <c:v>1684</c:v>
                </c:pt>
                <c:pt idx="933">
                  <c:v>1685</c:v>
                </c:pt>
                <c:pt idx="934">
                  <c:v>1686</c:v>
                </c:pt>
                <c:pt idx="935">
                  <c:v>1687</c:v>
                </c:pt>
                <c:pt idx="936">
                  <c:v>1688</c:v>
                </c:pt>
                <c:pt idx="937">
                  <c:v>1689</c:v>
                </c:pt>
                <c:pt idx="938">
                  <c:v>1690</c:v>
                </c:pt>
                <c:pt idx="939">
                  <c:v>1691</c:v>
                </c:pt>
                <c:pt idx="940">
                  <c:v>1692</c:v>
                </c:pt>
                <c:pt idx="941">
                  <c:v>1693</c:v>
                </c:pt>
                <c:pt idx="942">
                  <c:v>1694</c:v>
                </c:pt>
                <c:pt idx="943">
                  <c:v>1695</c:v>
                </c:pt>
                <c:pt idx="944">
                  <c:v>1696</c:v>
                </c:pt>
                <c:pt idx="945">
                  <c:v>1697</c:v>
                </c:pt>
                <c:pt idx="946">
                  <c:v>1698</c:v>
                </c:pt>
                <c:pt idx="947">
                  <c:v>1699</c:v>
                </c:pt>
                <c:pt idx="948">
                  <c:v>1700</c:v>
                </c:pt>
                <c:pt idx="949">
                  <c:v>1701</c:v>
                </c:pt>
                <c:pt idx="950">
                  <c:v>1702</c:v>
                </c:pt>
                <c:pt idx="951">
                  <c:v>1703</c:v>
                </c:pt>
                <c:pt idx="952">
                  <c:v>1704</c:v>
                </c:pt>
                <c:pt idx="953">
                  <c:v>1705</c:v>
                </c:pt>
                <c:pt idx="954">
                  <c:v>1706</c:v>
                </c:pt>
                <c:pt idx="955">
                  <c:v>1707</c:v>
                </c:pt>
                <c:pt idx="956">
                  <c:v>1708</c:v>
                </c:pt>
                <c:pt idx="957">
                  <c:v>1709</c:v>
                </c:pt>
                <c:pt idx="958">
                  <c:v>1710</c:v>
                </c:pt>
                <c:pt idx="959">
                  <c:v>1711</c:v>
                </c:pt>
                <c:pt idx="960">
                  <c:v>1712</c:v>
                </c:pt>
                <c:pt idx="961">
                  <c:v>1713</c:v>
                </c:pt>
                <c:pt idx="962">
                  <c:v>1714</c:v>
                </c:pt>
                <c:pt idx="963">
                  <c:v>1715</c:v>
                </c:pt>
                <c:pt idx="964">
                  <c:v>1716</c:v>
                </c:pt>
                <c:pt idx="965">
                  <c:v>1717</c:v>
                </c:pt>
                <c:pt idx="966">
                  <c:v>1718</c:v>
                </c:pt>
                <c:pt idx="967">
                  <c:v>1719</c:v>
                </c:pt>
                <c:pt idx="968">
                  <c:v>1720</c:v>
                </c:pt>
                <c:pt idx="969">
                  <c:v>1721</c:v>
                </c:pt>
                <c:pt idx="970">
                  <c:v>1722</c:v>
                </c:pt>
                <c:pt idx="971">
                  <c:v>1723</c:v>
                </c:pt>
                <c:pt idx="972">
                  <c:v>1724</c:v>
                </c:pt>
                <c:pt idx="973">
                  <c:v>1725</c:v>
                </c:pt>
                <c:pt idx="974">
                  <c:v>1726</c:v>
                </c:pt>
                <c:pt idx="975">
                  <c:v>1727</c:v>
                </c:pt>
                <c:pt idx="976">
                  <c:v>1728</c:v>
                </c:pt>
                <c:pt idx="977">
                  <c:v>1729</c:v>
                </c:pt>
                <c:pt idx="978">
                  <c:v>1730</c:v>
                </c:pt>
                <c:pt idx="979">
                  <c:v>1731</c:v>
                </c:pt>
                <c:pt idx="980">
                  <c:v>1732</c:v>
                </c:pt>
                <c:pt idx="981">
                  <c:v>1733</c:v>
                </c:pt>
                <c:pt idx="982">
                  <c:v>1734</c:v>
                </c:pt>
                <c:pt idx="983">
                  <c:v>1735</c:v>
                </c:pt>
                <c:pt idx="984">
                  <c:v>1736</c:v>
                </c:pt>
                <c:pt idx="985">
                  <c:v>1737</c:v>
                </c:pt>
                <c:pt idx="986">
                  <c:v>1738</c:v>
                </c:pt>
                <c:pt idx="987">
                  <c:v>1739</c:v>
                </c:pt>
                <c:pt idx="988">
                  <c:v>1740</c:v>
                </c:pt>
                <c:pt idx="989">
                  <c:v>1741</c:v>
                </c:pt>
                <c:pt idx="990">
                  <c:v>1742</c:v>
                </c:pt>
                <c:pt idx="991">
                  <c:v>1743</c:v>
                </c:pt>
                <c:pt idx="992">
                  <c:v>1744</c:v>
                </c:pt>
                <c:pt idx="993">
                  <c:v>1745</c:v>
                </c:pt>
                <c:pt idx="994">
                  <c:v>1746</c:v>
                </c:pt>
                <c:pt idx="995">
                  <c:v>1747</c:v>
                </c:pt>
                <c:pt idx="996">
                  <c:v>1748</c:v>
                </c:pt>
                <c:pt idx="997">
                  <c:v>1749</c:v>
                </c:pt>
                <c:pt idx="998">
                  <c:v>1750</c:v>
                </c:pt>
                <c:pt idx="999">
                  <c:v>1751</c:v>
                </c:pt>
                <c:pt idx="1000">
                  <c:v>1752</c:v>
                </c:pt>
                <c:pt idx="1001">
                  <c:v>1753</c:v>
                </c:pt>
                <c:pt idx="1002">
                  <c:v>1754</c:v>
                </c:pt>
                <c:pt idx="1003">
                  <c:v>1755</c:v>
                </c:pt>
                <c:pt idx="1004">
                  <c:v>1756</c:v>
                </c:pt>
                <c:pt idx="1005">
                  <c:v>1757</c:v>
                </c:pt>
                <c:pt idx="1006">
                  <c:v>1758</c:v>
                </c:pt>
                <c:pt idx="1007">
                  <c:v>1759</c:v>
                </c:pt>
                <c:pt idx="1008">
                  <c:v>1760</c:v>
                </c:pt>
                <c:pt idx="1009">
                  <c:v>1761</c:v>
                </c:pt>
                <c:pt idx="1010">
                  <c:v>1762</c:v>
                </c:pt>
                <c:pt idx="1011">
                  <c:v>1763</c:v>
                </c:pt>
                <c:pt idx="1012">
                  <c:v>1764</c:v>
                </c:pt>
                <c:pt idx="1013">
                  <c:v>1765</c:v>
                </c:pt>
                <c:pt idx="1014">
                  <c:v>1766</c:v>
                </c:pt>
                <c:pt idx="1015">
                  <c:v>1767</c:v>
                </c:pt>
                <c:pt idx="1016">
                  <c:v>1768</c:v>
                </c:pt>
                <c:pt idx="1017">
                  <c:v>1769</c:v>
                </c:pt>
                <c:pt idx="1018">
                  <c:v>1770</c:v>
                </c:pt>
                <c:pt idx="1019">
                  <c:v>1771</c:v>
                </c:pt>
                <c:pt idx="1020">
                  <c:v>1772</c:v>
                </c:pt>
                <c:pt idx="1021">
                  <c:v>1773</c:v>
                </c:pt>
                <c:pt idx="1022">
                  <c:v>1774</c:v>
                </c:pt>
                <c:pt idx="1023">
                  <c:v>1775</c:v>
                </c:pt>
                <c:pt idx="1024">
                  <c:v>1776</c:v>
                </c:pt>
                <c:pt idx="1025">
                  <c:v>1777</c:v>
                </c:pt>
                <c:pt idx="1026">
                  <c:v>1778</c:v>
                </c:pt>
                <c:pt idx="1027">
                  <c:v>1779</c:v>
                </c:pt>
                <c:pt idx="1028">
                  <c:v>1780</c:v>
                </c:pt>
                <c:pt idx="1029">
                  <c:v>1781</c:v>
                </c:pt>
                <c:pt idx="1030">
                  <c:v>1782</c:v>
                </c:pt>
                <c:pt idx="1031">
                  <c:v>1783</c:v>
                </c:pt>
                <c:pt idx="1032">
                  <c:v>1784</c:v>
                </c:pt>
                <c:pt idx="1033">
                  <c:v>1785</c:v>
                </c:pt>
                <c:pt idx="1034">
                  <c:v>1786</c:v>
                </c:pt>
                <c:pt idx="1035">
                  <c:v>1787</c:v>
                </c:pt>
                <c:pt idx="1036">
                  <c:v>1788</c:v>
                </c:pt>
                <c:pt idx="1037">
                  <c:v>1789</c:v>
                </c:pt>
                <c:pt idx="1038">
                  <c:v>1790</c:v>
                </c:pt>
                <c:pt idx="1039">
                  <c:v>1791</c:v>
                </c:pt>
                <c:pt idx="1040">
                  <c:v>1792</c:v>
                </c:pt>
                <c:pt idx="1041">
                  <c:v>1793</c:v>
                </c:pt>
                <c:pt idx="1042">
                  <c:v>1794</c:v>
                </c:pt>
                <c:pt idx="1043">
                  <c:v>1795</c:v>
                </c:pt>
                <c:pt idx="1044">
                  <c:v>1796</c:v>
                </c:pt>
                <c:pt idx="1045">
                  <c:v>1797</c:v>
                </c:pt>
                <c:pt idx="1046">
                  <c:v>1798</c:v>
                </c:pt>
                <c:pt idx="1047">
                  <c:v>1799</c:v>
                </c:pt>
                <c:pt idx="1048">
                  <c:v>1800</c:v>
                </c:pt>
                <c:pt idx="1049">
                  <c:v>1801</c:v>
                </c:pt>
                <c:pt idx="1050">
                  <c:v>1802</c:v>
                </c:pt>
                <c:pt idx="1051">
                  <c:v>1803</c:v>
                </c:pt>
                <c:pt idx="1052">
                  <c:v>1804</c:v>
                </c:pt>
                <c:pt idx="1053">
                  <c:v>1805</c:v>
                </c:pt>
                <c:pt idx="1054">
                  <c:v>1806</c:v>
                </c:pt>
                <c:pt idx="1055">
                  <c:v>1807</c:v>
                </c:pt>
                <c:pt idx="1056">
                  <c:v>1808</c:v>
                </c:pt>
                <c:pt idx="1057">
                  <c:v>1809</c:v>
                </c:pt>
                <c:pt idx="1058">
                  <c:v>1810</c:v>
                </c:pt>
                <c:pt idx="1059">
                  <c:v>1811</c:v>
                </c:pt>
                <c:pt idx="1060">
                  <c:v>1812</c:v>
                </c:pt>
                <c:pt idx="1061">
                  <c:v>1813</c:v>
                </c:pt>
                <c:pt idx="1062">
                  <c:v>1814</c:v>
                </c:pt>
                <c:pt idx="1063">
                  <c:v>1815</c:v>
                </c:pt>
                <c:pt idx="1064">
                  <c:v>1816</c:v>
                </c:pt>
                <c:pt idx="1065">
                  <c:v>1817</c:v>
                </c:pt>
                <c:pt idx="1066">
                  <c:v>1818</c:v>
                </c:pt>
                <c:pt idx="1067">
                  <c:v>1819</c:v>
                </c:pt>
                <c:pt idx="1068">
                  <c:v>1820</c:v>
                </c:pt>
                <c:pt idx="1069">
                  <c:v>1821</c:v>
                </c:pt>
                <c:pt idx="1070">
                  <c:v>1822</c:v>
                </c:pt>
                <c:pt idx="1071">
                  <c:v>1823</c:v>
                </c:pt>
                <c:pt idx="1072">
                  <c:v>1824</c:v>
                </c:pt>
                <c:pt idx="1073">
                  <c:v>1825</c:v>
                </c:pt>
                <c:pt idx="1074">
                  <c:v>1826</c:v>
                </c:pt>
                <c:pt idx="1075">
                  <c:v>1827</c:v>
                </c:pt>
                <c:pt idx="1076">
                  <c:v>1828</c:v>
                </c:pt>
                <c:pt idx="1077">
                  <c:v>1829</c:v>
                </c:pt>
                <c:pt idx="1078">
                  <c:v>1830</c:v>
                </c:pt>
                <c:pt idx="1079">
                  <c:v>1831</c:v>
                </c:pt>
                <c:pt idx="1080">
                  <c:v>1832</c:v>
                </c:pt>
                <c:pt idx="1081">
                  <c:v>1833</c:v>
                </c:pt>
                <c:pt idx="1082">
                  <c:v>1834</c:v>
                </c:pt>
                <c:pt idx="1083">
                  <c:v>1835</c:v>
                </c:pt>
                <c:pt idx="1084">
                  <c:v>1836</c:v>
                </c:pt>
                <c:pt idx="1085">
                  <c:v>1837</c:v>
                </c:pt>
                <c:pt idx="1086">
                  <c:v>1838</c:v>
                </c:pt>
                <c:pt idx="1087">
                  <c:v>1839</c:v>
                </c:pt>
                <c:pt idx="1088">
                  <c:v>1840</c:v>
                </c:pt>
                <c:pt idx="1089">
                  <c:v>1841</c:v>
                </c:pt>
                <c:pt idx="1090">
                  <c:v>1842</c:v>
                </c:pt>
                <c:pt idx="1091">
                  <c:v>1843</c:v>
                </c:pt>
                <c:pt idx="1092">
                  <c:v>1844</c:v>
                </c:pt>
                <c:pt idx="1093">
                  <c:v>1845</c:v>
                </c:pt>
                <c:pt idx="1094">
                  <c:v>1846</c:v>
                </c:pt>
                <c:pt idx="1095">
                  <c:v>1847</c:v>
                </c:pt>
                <c:pt idx="1096">
                  <c:v>1848</c:v>
                </c:pt>
                <c:pt idx="1097">
                  <c:v>1849</c:v>
                </c:pt>
                <c:pt idx="1098">
                  <c:v>1850</c:v>
                </c:pt>
                <c:pt idx="1099">
                  <c:v>1851</c:v>
                </c:pt>
                <c:pt idx="1100">
                  <c:v>1852</c:v>
                </c:pt>
                <c:pt idx="1101">
                  <c:v>1853</c:v>
                </c:pt>
                <c:pt idx="1102">
                  <c:v>1854</c:v>
                </c:pt>
                <c:pt idx="1103">
                  <c:v>1855</c:v>
                </c:pt>
                <c:pt idx="1104">
                  <c:v>1856</c:v>
                </c:pt>
                <c:pt idx="1105">
                  <c:v>1857</c:v>
                </c:pt>
                <c:pt idx="1106">
                  <c:v>1858</c:v>
                </c:pt>
                <c:pt idx="1107">
                  <c:v>1859</c:v>
                </c:pt>
                <c:pt idx="1108">
                  <c:v>1860</c:v>
                </c:pt>
                <c:pt idx="1109">
                  <c:v>1861</c:v>
                </c:pt>
                <c:pt idx="1110">
                  <c:v>1862</c:v>
                </c:pt>
                <c:pt idx="1111">
                  <c:v>1863</c:v>
                </c:pt>
                <c:pt idx="1112">
                  <c:v>1864</c:v>
                </c:pt>
                <c:pt idx="1113">
                  <c:v>1865</c:v>
                </c:pt>
                <c:pt idx="1114">
                  <c:v>1866</c:v>
                </c:pt>
                <c:pt idx="1115">
                  <c:v>1867</c:v>
                </c:pt>
                <c:pt idx="1116">
                  <c:v>1868</c:v>
                </c:pt>
                <c:pt idx="1117">
                  <c:v>1869</c:v>
                </c:pt>
                <c:pt idx="1118">
                  <c:v>1870</c:v>
                </c:pt>
                <c:pt idx="1119">
                  <c:v>1871</c:v>
                </c:pt>
                <c:pt idx="1120">
                  <c:v>1872</c:v>
                </c:pt>
                <c:pt idx="1121">
                  <c:v>1873</c:v>
                </c:pt>
                <c:pt idx="1122">
                  <c:v>1874</c:v>
                </c:pt>
                <c:pt idx="1123">
                  <c:v>1875</c:v>
                </c:pt>
                <c:pt idx="1124">
                  <c:v>1876</c:v>
                </c:pt>
                <c:pt idx="1125">
                  <c:v>1877</c:v>
                </c:pt>
                <c:pt idx="1126">
                  <c:v>1878</c:v>
                </c:pt>
                <c:pt idx="1127">
                  <c:v>1879</c:v>
                </c:pt>
                <c:pt idx="1128">
                  <c:v>1880</c:v>
                </c:pt>
                <c:pt idx="1129">
                  <c:v>1881</c:v>
                </c:pt>
                <c:pt idx="1130">
                  <c:v>1882</c:v>
                </c:pt>
                <c:pt idx="1131">
                  <c:v>1883</c:v>
                </c:pt>
                <c:pt idx="1132">
                  <c:v>1884</c:v>
                </c:pt>
                <c:pt idx="1133">
                  <c:v>1885</c:v>
                </c:pt>
                <c:pt idx="1134">
                  <c:v>1886</c:v>
                </c:pt>
                <c:pt idx="1135">
                  <c:v>1887</c:v>
                </c:pt>
                <c:pt idx="1136">
                  <c:v>1888</c:v>
                </c:pt>
                <c:pt idx="1137">
                  <c:v>1889</c:v>
                </c:pt>
                <c:pt idx="1138">
                  <c:v>1890</c:v>
                </c:pt>
                <c:pt idx="1139">
                  <c:v>1891</c:v>
                </c:pt>
                <c:pt idx="1140">
                  <c:v>1892</c:v>
                </c:pt>
                <c:pt idx="1141">
                  <c:v>1893</c:v>
                </c:pt>
                <c:pt idx="1142">
                  <c:v>1894</c:v>
                </c:pt>
                <c:pt idx="1143">
                  <c:v>1895</c:v>
                </c:pt>
                <c:pt idx="1144">
                  <c:v>1896</c:v>
                </c:pt>
                <c:pt idx="1145">
                  <c:v>1897</c:v>
                </c:pt>
                <c:pt idx="1146">
                  <c:v>1898</c:v>
                </c:pt>
                <c:pt idx="1147">
                  <c:v>1899</c:v>
                </c:pt>
                <c:pt idx="1148">
                  <c:v>1900</c:v>
                </c:pt>
                <c:pt idx="1149">
                  <c:v>1901</c:v>
                </c:pt>
                <c:pt idx="1150">
                  <c:v>1902</c:v>
                </c:pt>
                <c:pt idx="1151">
                  <c:v>1903</c:v>
                </c:pt>
                <c:pt idx="1152">
                  <c:v>1904</c:v>
                </c:pt>
                <c:pt idx="1153">
                  <c:v>1905</c:v>
                </c:pt>
                <c:pt idx="1154">
                  <c:v>1906</c:v>
                </c:pt>
                <c:pt idx="1155">
                  <c:v>1907</c:v>
                </c:pt>
                <c:pt idx="1156">
                  <c:v>1908</c:v>
                </c:pt>
                <c:pt idx="1157">
                  <c:v>1909</c:v>
                </c:pt>
                <c:pt idx="1158">
                  <c:v>1910</c:v>
                </c:pt>
                <c:pt idx="1159">
                  <c:v>1911</c:v>
                </c:pt>
                <c:pt idx="1160">
                  <c:v>1912</c:v>
                </c:pt>
                <c:pt idx="1161">
                  <c:v>1913</c:v>
                </c:pt>
                <c:pt idx="1162">
                  <c:v>1914</c:v>
                </c:pt>
                <c:pt idx="1163">
                  <c:v>1915</c:v>
                </c:pt>
                <c:pt idx="1164">
                  <c:v>1916</c:v>
                </c:pt>
                <c:pt idx="1165">
                  <c:v>1917</c:v>
                </c:pt>
                <c:pt idx="1166">
                  <c:v>1918</c:v>
                </c:pt>
                <c:pt idx="1167">
                  <c:v>1919</c:v>
                </c:pt>
                <c:pt idx="1168">
                  <c:v>1920</c:v>
                </c:pt>
                <c:pt idx="1169">
                  <c:v>1921</c:v>
                </c:pt>
                <c:pt idx="1170">
                  <c:v>1922</c:v>
                </c:pt>
                <c:pt idx="1171">
                  <c:v>1923</c:v>
                </c:pt>
                <c:pt idx="1172">
                  <c:v>1924</c:v>
                </c:pt>
                <c:pt idx="1173">
                  <c:v>1925</c:v>
                </c:pt>
                <c:pt idx="1174">
                  <c:v>1926</c:v>
                </c:pt>
                <c:pt idx="1175">
                  <c:v>1927</c:v>
                </c:pt>
                <c:pt idx="1176">
                  <c:v>1928</c:v>
                </c:pt>
                <c:pt idx="1177">
                  <c:v>1929</c:v>
                </c:pt>
                <c:pt idx="1178">
                  <c:v>1930</c:v>
                </c:pt>
                <c:pt idx="1179">
                  <c:v>1931</c:v>
                </c:pt>
                <c:pt idx="1180">
                  <c:v>1932</c:v>
                </c:pt>
                <c:pt idx="1181">
                  <c:v>1933</c:v>
                </c:pt>
                <c:pt idx="1182">
                  <c:v>1934</c:v>
                </c:pt>
                <c:pt idx="1183">
                  <c:v>1935</c:v>
                </c:pt>
                <c:pt idx="1184">
                  <c:v>1936</c:v>
                </c:pt>
                <c:pt idx="1185">
                  <c:v>1937</c:v>
                </c:pt>
                <c:pt idx="1186">
                  <c:v>1938</c:v>
                </c:pt>
                <c:pt idx="1187">
                  <c:v>1939</c:v>
                </c:pt>
                <c:pt idx="1188">
                  <c:v>1940</c:v>
                </c:pt>
                <c:pt idx="1189">
                  <c:v>1941</c:v>
                </c:pt>
                <c:pt idx="1190">
                  <c:v>1942</c:v>
                </c:pt>
                <c:pt idx="1191">
                  <c:v>1943</c:v>
                </c:pt>
                <c:pt idx="1192">
                  <c:v>1944</c:v>
                </c:pt>
                <c:pt idx="1193">
                  <c:v>1945</c:v>
                </c:pt>
                <c:pt idx="1194">
                  <c:v>1946</c:v>
                </c:pt>
                <c:pt idx="1195">
                  <c:v>1947</c:v>
                </c:pt>
                <c:pt idx="1196">
                  <c:v>1948</c:v>
                </c:pt>
                <c:pt idx="1197">
                  <c:v>1949</c:v>
                </c:pt>
                <c:pt idx="1198">
                  <c:v>1950</c:v>
                </c:pt>
                <c:pt idx="1199">
                  <c:v>1951</c:v>
                </c:pt>
                <c:pt idx="1200">
                  <c:v>1952</c:v>
                </c:pt>
                <c:pt idx="1201">
                  <c:v>1953</c:v>
                </c:pt>
                <c:pt idx="1202">
                  <c:v>1954</c:v>
                </c:pt>
                <c:pt idx="1203">
                  <c:v>1955</c:v>
                </c:pt>
                <c:pt idx="1204">
                  <c:v>1956</c:v>
                </c:pt>
                <c:pt idx="1205">
                  <c:v>1957</c:v>
                </c:pt>
                <c:pt idx="1206">
                  <c:v>1958</c:v>
                </c:pt>
                <c:pt idx="1207">
                  <c:v>1959</c:v>
                </c:pt>
                <c:pt idx="1208">
                  <c:v>1960</c:v>
                </c:pt>
                <c:pt idx="1209">
                  <c:v>1961</c:v>
                </c:pt>
                <c:pt idx="1210">
                  <c:v>1962</c:v>
                </c:pt>
                <c:pt idx="1211">
                  <c:v>1963</c:v>
                </c:pt>
                <c:pt idx="1212">
                  <c:v>1964</c:v>
                </c:pt>
                <c:pt idx="1213">
                  <c:v>1965</c:v>
                </c:pt>
                <c:pt idx="1214">
                  <c:v>1966</c:v>
                </c:pt>
                <c:pt idx="1215">
                  <c:v>1967</c:v>
                </c:pt>
                <c:pt idx="1216">
                  <c:v>1968</c:v>
                </c:pt>
                <c:pt idx="1217">
                  <c:v>1969</c:v>
                </c:pt>
                <c:pt idx="1218">
                  <c:v>1970</c:v>
                </c:pt>
                <c:pt idx="1219">
                  <c:v>1971</c:v>
                </c:pt>
                <c:pt idx="1220">
                  <c:v>1972</c:v>
                </c:pt>
                <c:pt idx="1221">
                  <c:v>1973</c:v>
                </c:pt>
                <c:pt idx="1222">
                  <c:v>1974</c:v>
                </c:pt>
                <c:pt idx="1223">
                  <c:v>1975</c:v>
                </c:pt>
                <c:pt idx="1224">
                  <c:v>1976</c:v>
                </c:pt>
                <c:pt idx="1225">
                  <c:v>1977</c:v>
                </c:pt>
                <c:pt idx="1226">
                  <c:v>1978</c:v>
                </c:pt>
                <c:pt idx="1227">
                  <c:v>1979</c:v>
                </c:pt>
                <c:pt idx="1228">
                  <c:v>1980</c:v>
                </c:pt>
                <c:pt idx="1229">
                  <c:v>1981</c:v>
                </c:pt>
                <c:pt idx="1230">
                  <c:v>1982</c:v>
                </c:pt>
                <c:pt idx="1231">
                  <c:v>1983</c:v>
                </c:pt>
                <c:pt idx="1232">
                  <c:v>1984</c:v>
                </c:pt>
                <c:pt idx="1233">
                  <c:v>1985</c:v>
                </c:pt>
                <c:pt idx="1234">
                  <c:v>1986</c:v>
                </c:pt>
                <c:pt idx="1235">
                  <c:v>1987</c:v>
                </c:pt>
                <c:pt idx="1236">
                  <c:v>1988</c:v>
                </c:pt>
                <c:pt idx="1237">
                  <c:v>1989</c:v>
                </c:pt>
                <c:pt idx="1238">
                  <c:v>1990</c:v>
                </c:pt>
                <c:pt idx="1239">
                  <c:v>1991</c:v>
                </c:pt>
                <c:pt idx="1240">
                  <c:v>1992</c:v>
                </c:pt>
              </c:numCache>
            </c:numRef>
          </c:xVal>
          <c:yVal>
            <c:numRef>
              <c:f>'Canada Climate'!$C$3:$C$1243</c:f>
              <c:numCache>
                <c:formatCode>General</c:formatCode>
                <c:ptCount val="1241"/>
                <c:pt idx="0">
                  <c:v>1.76677</c:v>
                </c:pt>
                <c:pt idx="1">
                  <c:v>2.2487499999999998</c:v>
                </c:pt>
                <c:pt idx="2">
                  <c:v>2.080057</c:v>
                </c:pt>
                <c:pt idx="3">
                  <c:v>1.959562</c:v>
                </c:pt>
                <c:pt idx="4">
                  <c:v>2.4897399999999998</c:v>
                </c:pt>
                <c:pt idx="5">
                  <c:v>2.417443</c:v>
                </c:pt>
                <c:pt idx="6">
                  <c:v>1.959562</c:v>
                </c:pt>
                <c:pt idx="7">
                  <c:v>1.8631660000000001</c:v>
                </c:pt>
                <c:pt idx="8">
                  <c:v>1.8631660000000001</c:v>
                </c:pt>
                <c:pt idx="9">
                  <c:v>2.1523539999999999</c:v>
                </c:pt>
                <c:pt idx="10">
                  <c:v>1.959562</c:v>
                </c:pt>
                <c:pt idx="11">
                  <c:v>2.0077600000000002</c:v>
                </c:pt>
                <c:pt idx="12">
                  <c:v>1.887265</c:v>
                </c:pt>
                <c:pt idx="13">
                  <c:v>2.1282549999999998</c:v>
                </c:pt>
                <c:pt idx="14">
                  <c:v>2.417443</c:v>
                </c:pt>
                <c:pt idx="15">
                  <c:v>2.8512249999999999</c:v>
                </c:pt>
                <c:pt idx="16">
                  <c:v>2.1282549999999998</c:v>
                </c:pt>
                <c:pt idx="17">
                  <c:v>2.8994230000000001</c:v>
                </c:pt>
                <c:pt idx="18">
                  <c:v>2.5138389999999999</c:v>
                </c:pt>
                <c:pt idx="19">
                  <c:v>3.3814030000000002</c:v>
                </c:pt>
                <c:pt idx="20">
                  <c:v>4.1284720000000004</c:v>
                </c:pt>
                <c:pt idx="21">
                  <c:v>1.790869</c:v>
                </c:pt>
                <c:pt idx="22">
                  <c:v>2.5620370000000001</c:v>
                </c:pt>
                <c:pt idx="23">
                  <c:v>2.417443</c:v>
                </c:pt>
                <c:pt idx="24">
                  <c:v>3.0681159999999998</c:v>
                </c:pt>
                <c:pt idx="25">
                  <c:v>1.9354629999999999</c:v>
                </c:pt>
                <c:pt idx="26">
                  <c:v>3.21271</c:v>
                </c:pt>
                <c:pt idx="27">
                  <c:v>2.658433</c:v>
                </c:pt>
                <c:pt idx="28">
                  <c:v>4.1284720000000004</c:v>
                </c:pt>
                <c:pt idx="29">
                  <c:v>4.9719369999999996</c:v>
                </c:pt>
                <c:pt idx="30">
                  <c:v>2.7066309999999998</c:v>
                </c:pt>
                <c:pt idx="31">
                  <c:v>2.5138389999999999</c:v>
                </c:pt>
                <c:pt idx="32">
                  <c:v>2.754829</c:v>
                </c:pt>
                <c:pt idx="33">
                  <c:v>2.1041560000000001</c:v>
                </c:pt>
                <c:pt idx="34">
                  <c:v>4.3694620000000004</c:v>
                </c:pt>
                <c:pt idx="35">
                  <c:v>2.5620370000000001</c:v>
                </c:pt>
                <c:pt idx="36">
                  <c:v>3.2850069999999998</c:v>
                </c:pt>
                <c:pt idx="37">
                  <c:v>2.080057</c:v>
                </c:pt>
                <c:pt idx="38">
                  <c:v>3.1645120000000002</c:v>
                </c:pt>
                <c:pt idx="39">
                  <c:v>2.3692449999999998</c:v>
                </c:pt>
                <c:pt idx="40">
                  <c:v>2.176453</c:v>
                </c:pt>
                <c:pt idx="41">
                  <c:v>2.2728489999999999</c:v>
                </c:pt>
                <c:pt idx="42">
                  <c:v>2.080057</c:v>
                </c:pt>
                <c:pt idx="43">
                  <c:v>2.0318589999999999</c:v>
                </c:pt>
                <c:pt idx="44">
                  <c:v>2.5620370000000001</c:v>
                </c:pt>
                <c:pt idx="45">
                  <c:v>3.6223930000000002</c:v>
                </c:pt>
                <c:pt idx="46">
                  <c:v>2.1041560000000001</c:v>
                </c:pt>
                <c:pt idx="47">
                  <c:v>2.6102349999999999</c:v>
                </c:pt>
                <c:pt idx="48">
                  <c:v>5.9599960000000003</c:v>
                </c:pt>
                <c:pt idx="49">
                  <c:v>3.1886109999999999</c:v>
                </c:pt>
                <c:pt idx="50">
                  <c:v>2.658433</c:v>
                </c:pt>
                <c:pt idx="51">
                  <c:v>2.2246510000000002</c:v>
                </c:pt>
                <c:pt idx="52">
                  <c:v>2.8030270000000002</c:v>
                </c:pt>
                <c:pt idx="53">
                  <c:v>3.0922149999999999</c:v>
                </c:pt>
                <c:pt idx="54">
                  <c:v>5.0442340000000003</c:v>
                </c:pt>
                <c:pt idx="55">
                  <c:v>3.3814030000000002</c:v>
                </c:pt>
                <c:pt idx="56">
                  <c:v>2.4897399999999998</c:v>
                </c:pt>
                <c:pt idx="57">
                  <c:v>2.296948</c:v>
                </c:pt>
                <c:pt idx="58">
                  <c:v>3.236809</c:v>
                </c:pt>
                <c:pt idx="59">
                  <c:v>1.9354629999999999</c:v>
                </c:pt>
                <c:pt idx="60">
                  <c:v>2.7066309999999998</c:v>
                </c:pt>
                <c:pt idx="61">
                  <c:v>2.5138389999999999</c:v>
                </c:pt>
                <c:pt idx="62">
                  <c:v>2.2487499999999998</c:v>
                </c:pt>
                <c:pt idx="63">
                  <c:v>2.3933439999999999</c:v>
                </c:pt>
                <c:pt idx="64">
                  <c:v>3.0922149999999999</c:v>
                </c:pt>
                <c:pt idx="65">
                  <c:v>2.3933439999999999</c:v>
                </c:pt>
                <c:pt idx="66">
                  <c:v>2.5861360000000002</c:v>
                </c:pt>
                <c:pt idx="67">
                  <c:v>2.634334</c:v>
                </c:pt>
                <c:pt idx="68">
                  <c:v>4.9237390000000003</c:v>
                </c:pt>
                <c:pt idx="69">
                  <c:v>2.634334</c:v>
                </c:pt>
                <c:pt idx="70">
                  <c:v>2.537938</c:v>
                </c:pt>
                <c:pt idx="71">
                  <c:v>4.9960360000000001</c:v>
                </c:pt>
                <c:pt idx="72">
                  <c:v>2.2487499999999998</c:v>
                </c:pt>
                <c:pt idx="73">
                  <c:v>1.9354629999999999</c:v>
                </c:pt>
                <c:pt idx="74">
                  <c:v>2.055958</c:v>
                </c:pt>
                <c:pt idx="75">
                  <c:v>2.296948</c:v>
                </c:pt>
                <c:pt idx="76">
                  <c:v>2.5620370000000001</c:v>
                </c:pt>
                <c:pt idx="77">
                  <c:v>3.6464919999999998</c:v>
                </c:pt>
                <c:pt idx="78">
                  <c:v>2.2487499999999998</c:v>
                </c:pt>
                <c:pt idx="79">
                  <c:v>2.634334</c:v>
                </c:pt>
                <c:pt idx="80">
                  <c:v>2.875324</c:v>
                </c:pt>
                <c:pt idx="81">
                  <c:v>2.9476209999999998</c:v>
                </c:pt>
                <c:pt idx="82">
                  <c:v>2.3933439999999999</c:v>
                </c:pt>
                <c:pt idx="83">
                  <c:v>2.634334</c:v>
                </c:pt>
                <c:pt idx="84">
                  <c:v>2.754829</c:v>
                </c:pt>
                <c:pt idx="85">
                  <c:v>3.3573040000000001</c:v>
                </c:pt>
                <c:pt idx="86">
                  <c:v>2.2246510000000002</c:v>
                </c:pt>
                <c:pt idx="87">
                  <c:v>3.7428880000000002</c:v>
                </c:pt>
                <c:pt idx="88">
                  <c:v>2.658433</c:v>
                </c:pt>
                <c:pt idx="89">
                  <c:v>2.8271259999999998</c:v>
                </c:pt>
                <c:pt idx="90">
                  <c:v>5.0201349999999998</c:v>
                </c:pt>
                <c:pt idx="91">
                  <c:v>5.7190060000000003</c:v>
                </c:pt>
                <c:pt idx="92">
                  <c:v>3.3091059999999999</c:v>
                </c:pt>
                <c:pt idx="93">
                  <c:v>2.7307299999999999</c:v>
                </c:pt>
                <c:pt idx="94">
                  <c:v>2.0318589999999999</c:v>
                </c:pt>
                <c:pt idx="95">
                  <c:v>2.5620370000000001</c:v>
                </c:pt>
                <c:pt idx="96">
                  <c:v>2.176453</c:v>
                </c:pt>
                <c:pt idx="97">
                  <c:v>2.1041560000000001</c:v>
                </c:pt>
                <c:pt idx="98">
                  <c:v>2.055958</c:v>
                </c:pt>
                <c:pt idx="99">
                  <c:v>2.0077600000000002</c:v>
                </c:pt>
                <c:pt idx="100">
                  <c:v>4.6104520000000004</c:v>
                </c:pt>
                <c:pt idx="101">
                  <c:v>3.7669869999999999</c:v>
                </c:pt>
                <c:pt idx="102">
                  <c:v>2.7789280000000001</c:v>
                </c:pt>
                <c:pt idx="103">
                  <c:v>4.0802740000000002</c:v>
                </c:pt>
                <c:pt idx="104">
                  <c:v>3.3573040000000001</c:v>
                </c:pt>
                <c:pt idx="105">
                  <c:v>2.995819</c:v>
                </c:pt>
                <c:pt idx="106">
                  <c:v>2.537938</c:v>
                </c:pt>
                <c:pt idx="107">
                  <c:v>2.995819</c:v>
                </c:pt>
                <c:pt idx="108">
                  <c:v>2.176453</c:v>
                </c:pt>
                <c:pt idx="109">
                  <c:v>4.7068479999999999</c:v>
                </c:pt>
                <c:pt idx="110">
                  <c:v>1.8149679999999999</c:v>
                </c:pt>
                <c:pt idx="111">
                  <c:v>5.309323</c:v>
                </c:pt>
                <c:pt idx="112">
                  <c:v>2.1041560000000001</c:v>
                </c:pt>
                <c:pt idx="113">
                  <c:v>2.2487499999999998</c:v>
                </c:pt>
                <c:pt idx="114">
                  <c:v>3.236809</c:v>
                </c:pt>
                <c:pt idx="115">
                  <c:v>3.5259969999999998</c:v>
                </c:pt>
                <c:pt idx="116">
                  <c:v>3.4537</c:v>
                </c:pt>
                <c:pt idx="117">
                  <c:v>3.9597790000000002</c:v>
                </c:pt>
                <c:pt idx="118">
                  <c:v>2.7066309999999998</c:v>
                </c:pt>
                <c:pt idx="119">
                  <c:v>3.69469</c:v>
                </c:pt>
                <c:pt idx="120">
                  <c:v>2.3692449999999998</c:v>
                </c:pt>
                <c:pt idx="121">
                  <c:v>3.574195</c:v>
                </c:pt>
                <c:pt idx="122">
                  <c:v>3.5259969999999998</c:v>
                </c:pt>
                <c:pt idx="123">
                  <c:v>2.4415420000000001</c:v>
                </c:pt>
                <c:pt idx="124">
                  <c:v>2.9235220000000002</c:v>
                </c:pt>
                <c:pt idx="125">
                  <c:v>2.3933439999999999</c:v>
                </c:pt>
                <c:pt idx="126">
                  <c:v>2.296948</c:v>
                </c:pt>
                <c:pt idx="127">
                  <c:v>1.8149679999999999</c:v>
                </c:pt>
                <c:pt idx="128">
                  <c:v>1.76677</c:v>
                </c:pt>
                <c:pt idx="129">
                  <c:v>1.9836609999999999</c:v>
                </c:pt>
                <c:pt idx="130">
                  <c:v>3.1886109999999999</c:v>
                </c:pt>
                <c:pt idx="131">
                  <c:v>2.296948</c:v>
                </c:pt>
                <c:pt idx="132">
                  <c:v>2.1041560000000001</c:v>
                </c:pt>
                <c:pt idx="133">
                  <c:v>3.1886109999999999</c:v>
                </c:pt>
                <c:pt idx="134">
                  <c:v>3.0440170000000002</c:v>
                </c:pt>
                <c:pt idx="135">
                  <c:v>3.574195</c:v>
                </c:pt>
                <c:pt idx="136">
                  <c:v>3.8392840000000001</c:v>
                </c:pt>
                <c:pt idx="137">
                  <c:v>2.875324</c:v>
                </c:pt>
                <c:pt idx="138">
                  <c:v>3.6705909999999999</c:v>
                </c:pt>
                <c:pt idx="139">
                  <c:v>2.0318589999999999</c:v>
                </c:pt>
                <c:pt idx="140">
                  <c:v>2.634334</c:v>
                </c:pt>
                <c:pt idx="141">
                  <c:v>2.875324</c:v>
                </c:pt>
                <c:pt idx="142">
                  <c:v>2.875324</c:v>
                </c:pt>
                <c:pt idx="143">
                  <c:v>2.5138389999999999</c:v>
                </c:pt>
                <c:pt idx="144">
                  <c:v>2.658433</c:v>
                </c:pt>
                <c:pt idx="145">
                  <c:v>2.537938</c:v>
                </c:pt>
                <c:pt idx="146">
                  <c:v>2.3692449999999998</c:v>
                </c:pt>
                <c:pt idx="147">
                  <c:v>2.417443</c:v>
                </c:pt>
                <c:pt idx="148">
                  <c:v>2.5861360000000002</c:v>
                </c:pt>
                <c:pt idx="149">
                  <c:v>3.0681159999999998</c:v>
                </c:pt>
                <c:pt idx="150">
                  <c:v>2.537938</c:v>
                </c:pt>
                <c:pt idx="151">
                  <c:v>4.7309469999999996</c:v>
                </c:pt>
                <c:pt idx="152">
                  <c:v>3.21271</c:v>
                </c:pt>
                <c:pt idx="153">
                  <c:v>2.875324</c:v>
                </c:pt>
                <c:pt idx="154">
                  <c:v>2.9476209999999998</c:v>
                </c:pt>
                <c:pt idx="155">
                  <c:v>2.754829</c:v>
                </c:pt>
                <c:pt idx="156">
                  <c:v>2.7066309999999998</c:v>
                </c:pt>
                <c:pt idx="157">
                  <c:v>2.4897399999999998</c:v>
                </c:pt>
                <c:pt idx="158">
                  <c:v>3.333205</c:v>
                </c:pt>
                <c:pt idx="159">
                  <c:v>3.116314</c:v>
                </c:pt>
                <c:pt idx="160">
                  <c:v>2.537938</c:v>
                </c:pt>
                <c:pt idx="161">
                  <c:v>2.2728489999999999</c:v>
                </c:pt>
                <c:pt idx="162">
                  <c:v>2.417443</c:v>
                </c:pt>
                <c:pt idx="163">
                  <c:v>2.3692449999999998</c:v>
                </c:pt>
                <c:pt idx="164">
                  <c:v>3.8392840000000001</c:v>
                </c:pt>
                <c:pt idx="165">
                  <c:v>1.887265</c:v>
                </c:pt>
                <c:pt idx="166">
                  <c:v>2.4656410000000002</c:v>
                </c:pt>
                <c:pt idx="167">
                  <c:v>2.5861360000000002</c:v>
                </c:pt>
                <c:pt idx="168">
                  <c:v>2.2246510000000002</c:v>
                </c:pt>
                <c:pt idx="169">
                  <c:v>3.9597790000000002</c:v>
                </c:pt>
                <c:pt idx="170">
                  <c:v>3.3573040000000001</c:v>
                </c:pt>
                <c:pt idx="171">
                  <c:v>2.3210470000000001</c:v>
                </c:pt>
                <c:pt idx="172">
                  <c:v>2.3210470000000001</c:v>
                </c:pt>
                <c:pt idx="173">
                  <c:v>1.9113640000000001</c:v>
                </c:pt>
                <c:pt idx="174">
                  <c:v>2.754829</c:v>
                </c:pt>
                <c:pt idx="175">
                  <c:v>2.6102349999999999</c:v>
                </c:pt>
                <c:pt idx="176">
                  <c:v>3.116314</c:v>
                </c:pt>
                <c:pt idx="177">
                  <c:v>3.21271</c:v>
                </c:pt>
                <c:pt idx="178">
                  <c:v>4.393561</c:v>
                </c:pt>
                <c:pt idx="179">
                  <c:v>2.176453</c:v>
                </c:pt>
                <c:pt idx="180">
                  <c:v>3.116314</c:v>
                </c:pt>
                <c:pt idx="181">
                  <c:v>4.0079770000000003</c:v>
                </c:pt>
                <c:pt idx="182">
                  <c:v>2.2728489999999999</c:v>
                </c:pt>
                <c:pt idx="183">
                  <c:v>2.0318589999999999</c:v>
                </c:pt>
                <c:pt idx="184">
                  <c:v>2.2246510000000002</c:v>
                </c:pt>
                <c:pt idx="185">
                  <c:v>2.8271259999999998</c:v>
                </c:pt>
                <c:pt idx="186">
                  <c:v>4.152571</c:v>
                </c:pt>
                <c:pt idx="187">
                  <c:v>3.1886109999999999</c:v>
                </c:pt>
                <c:pt idx="188">
                  <c:v>2.0077600000000002</c:v>
                </c:pt>
                <c:pt idx="189">
                  <c:v>2.3210470000000001</c:v>
                </c:pt>
                <c:pt idx="190">
                  <c:v>2.5138389999999999</c:v>
                </c:pt>
                <c:pt idx="191">
                  <c:v>2.7307299999999999</c:v>
                </c:pt>
                <c:pt idx="192">
                  <c:v>4.0561749999999996</c:v>
                </c:pt>
                <c:pt idx="193">
                  <c:v>3.1404130000000001</c:v>
                </c:pt>
                <c:pt idx="194">
                  <c:v>2.3210470000000001</c:v>
                </c:pt>
                <c:pt idx="195">
                  <c:v>3.791086</c:v>
                </c:pt>
                <c:pt idx="196">
                  <c:v>2.5620370000000001</c:v>
                </c:pt>
                <c:pt idx="197">
                  <c:v>4.8273429999999999</c:v>
                </c:pt>
                <c:pt idx="198">
                  <c:v>2.8271259999999998</c:v>
                </c:pt>
                <c:pt idx="199">
                  <c:v>2.7066309999999998</c:v>
                </c:pt>
                <c:pt idx="200">
                  <c:v>3.9838779999999998</c:v>
                </c:pt>
                <c:pt idx="201">
                  <c:v>4.4417590000000002</c:v>
                </c:pt>
                <c:pt idx="202">
                  <c:v>2.9717199999999999</c:v>
                </c:pt>
                <c:pt idx="203">
                  <c:v>3.574195</c:v>
                </c:pt>
                <c:pt idx="204">
                  <c:v>2.5620370000000001</c:v>
                </c:pt>
                <c:pt idx="205">
                  <c:v>3.9838779999999998</c:v>
                </c:pt>
                <c:pt idx="206">
                  <c:v>3.9356800000000001</c:v>
                </c:pt>
                <c:pt idx="207">
                  <c:v>2.9235220000000002</c:v>
                </c:pt>
                <c:pt idx="208">
                  <c:v>3.1645120000000002</c:v>
                </c:pt>
                <c:pt idx="209">
                  <c:v>2.8030270000000002</c:v>
                </c:pt>
                <c:pt idx="210">
                  <c:v>3.574195</c:v>
                </c:pt>
                <c:pt idx="211">
                  <c:v>2.1041560000000001</c:v>
                </c:pt>
                <c:pt idx="212">
                  <c:v>2.3451460000000002</c:v>
                </c:pt>
                <c:pt idx="213">
                  <c:v>2.296948</c:v>
                </c:pt>
                <c:pt idx="214">
                  <c:v>3.1886109999999999</c:v>
                </c:pt>
                <c:pt idx="215">
                  <c:v>2.9717199999999999</c:v>
                </c:pt>
                <c:pt idx="216">
                  <c:v>1.9354629999999999</c:v>
                </c:pt>
                <c:pt idx="217">
                  <c:v>1.8631660000000001</c:v>
                </c:pt>
                <c:pt idx="218">
                  <c:v>4.273066</c:v>
                </c:pt>
                <c:pt idx="219">
                  <c:v>2.537938</c:v>
                </c:pt>
                <c:pt idx="220">
                  <c:v>1.9113640000000001</c:v>
                </c:pt>
                <c:pt idx="221">
                  <c:v>3.0922149999999999</c:v>
                </c:pt>
                <c:pt idx="222">
                  <c:v>3.5500959999999999</c:v>
                </c:pt>
                <c:pt idx="223">
                  <c:v>2.8030270000000002</c:v>
                </c:pt>
                <c:pt idx="224">
                  <c:v>2.875324</c:v>
                </c:pt>
                <c:pt idx="225">
                  <c:v>4.7068479999999999</c:v>
                </c:pt>
                <c:pt idx="226">
                  <c:v>3.1886109999999999</c:v>
                </c:pt>
                <c:pt idx="227">
                  <c:v>3.69469</c:v>
                </c:pt>
                <c:pt idx="228">
                  <c:v>2.3210470000000001</c:v>
                </c:pt>
                <c:pt idx="229">
                  <c:v>2.3210470000000001</c:v>
                </c:pt>
                <c:pt idx="230">
                  <c:v>2.2728489999999999</c:v>
                </c:pt>
                <c:pt idx="231">
                  <c:v>3.0681159999999998</c:v>
                </c:pt>
                <c:pt idx="232">
                  <c:v>4.8755410000000001</c:v>
                </c:pt>
                <c:pt idx="233">
                  <c:v>2.995819</c:v>
                </c:pt>
                <c:pt idx="234">
                  <c:v>2.5620370000000001</c:v>
                </c:pt>
                <c:pt idx="235">
                  <c:v>2.9235220000000002</c:v>
                </c:pt>
                <c:pt idx="236">
                  <c:v>3.7187890000000001</c:v>
                </c:pt>
                <c:pt idx="237">
                  <c:v>4.2248679999999998</c:v>
                </c:pt>
                <c:pt idx="238">
                  <c:v>4.8755410000000001</c:v>
                </c:pt>
                <c:pt idx="239">
                  <c:v>3.8633829999999998</c:v>
                </c:pt>
                <c:pt idx="240">
                  <c:v>4.4658579999999999</c:v>
                </c:pt>
                <c:pt idx="241">
                  <c:v>4.3212640000000002</c:v>
                </c:pt>
                <c:pt idx="242">
                  <c:v>5.8154019999999997</c:v>
                </c:pt>
                <c:pt idx="243">
                  <c:v>3.3573040000000001</c:v>
                </c:pt>
                <c:pt idx="244">
                  <c:v>2.296948</c:v>
                </c:pt>
                <c:pt idx="245">
                  <c:v>2.2005520000000001</c:v>
                </c:pt>
                <c:pt idx="246">
                  <c:v>2.9235220000000002</c:v>
                </c:pt>
                <c:pt idx="247">
                  <c:v>2.296948</c:v>
                </c:pt>
                <c:pt idx="248">
                  <c:v>4.0561749999999996</c:v>
                </c:pt>
                <c:pt idx="249">
                  <c:v>2.176453</c:v>
                </c:pt>
                <c:pt idx="250">
                  <c:v>2.7066309999999998</c:v>
                </c:pt>
                <c:pt idx="251">
                  <c:v>2.3933439999999999</c:v>
                </c:pt>
                <c:pt idx="252">
                  <c:v>2.5620370000000001</c:v>
                </c:pt>
                <c:pt idx="253">
                  <c:v>3.815185</c:v>
                </c:pt>
                <c:pt idx="254">
                  <c:v>3.0922149999999999</c:v>
                </c:pt>
                <c:pt idx="255">
                  <c:v>2.7066309999999998</c:v>
                </c:pt>
                <c:pt idx="256">
                  <c:v>2.4415420000000001</c:v>
                </c:pt>
                <c:pt idx="257">
                  <c:v>2.3933439999999999</c:v>
                </c:pt>
                <c:pt idx="258">
                  <c:v>3.4777990000000001</c:v>
                </c:pt>
                <c:pt idx="259">
                  <c:v>2.7789280000000001</c:v>
                </c:pt>
                <c:pt idx="260">
                  <c:v>2.6102349999999999</c:v>
                </c:pt>
                <c:pt idx="261">
                  <c:v>2.5620370000000001</c:v>
                </c:pt>
                <c:pt idx="262">
                  <c:v>3.21271</c:v>
                </c:pt>
                <c:pt idx="263">
                  <c:v>1.839067</c:v>
                </c:pt>
                <c:pt idx="264">
                  <c:v>1.887265</c:v>
                </c:pt>
                <c:pt idx="265">
                  <c:v>2.6102349999999999</c:v>
                </c:pt>
                <c:pt idx="266">
                  <c:v>2.1041560000000001</c:v>
                </c:pt>
                <c:pt idx="267">
                  <c:v>2.2246510000000002</c:v>
                </c:pt>
                <c:pt idx="268">
                  <c:v>2.055958</c:v>
                </c:pt>
                <c:pt idx="269">
                  <c:v>2.5620370000000001</c:v>
                </c:pt>
                <c:pt idx="270">
                  <c:v>3.791086</c:v>
                </c:pt>
                <c:pt idx="271">
                  <c:v>5.188828</c:v>
                </c:pt>
                <c:pt idx="272">
                  <c:v>2.176453</c:v>
                </c:pt>
                <c:pt idx="273">
                  <c:v>2.0077600000000002</c:v>
                </c:pt>
                <c:pt idx="274">
                  <c:v>2.055958</c:v>
                </c:pt>
                <c:pt idx="275">
                  <c:v>3.69469</c:v>
                </c:pt>
                <c:pt idx="276">
                  <c:v>2.658433</c:v>
                </c:pt>
                <c:pt idx="277">
                  <c:v>2.3692449999999998</c:v>
                </c:pt>
                <c:pt idx="278">
                  <c:v>3.1886109999999999</c:v>
                </c:pt>
                <c:pt idx="279">
                  <c:v>1.839067</c:v>
                </c:pt>
                <c:pt idx="280">
                  <c:v>2.658433</c:v>
                </c:pt>
                <c:pt idx="281">
                  <c:v>2.0077600000000002</c:v>
                </c:pt>
                <c:pt idx="282">
                  <c:v>4.1043729999999998</c:v>
                </c:pt>
                <c:pt idx="283">
                  <c:v>2.3210470000000001</c:v>
                </c:pt>
                <c:pt idx="284">
                  <c:v>2.055958</c:v>
                </c:pt>
                <c:pt idx="285">
                  <c:v>2.6102349999999999</c:v>
                </c:pt>
                <c:pt idx="286">
                  <c:v>2.3210470000000001</c:v>
                </c:pt>
                <c:pt idx="287">
                  <c:v>3.7669869999999999</c:v>
                </c:pt>
                <c:pt idx="288">
                  <c:v>3.4296009999999999</c:v>
                </c:pt>
                <c:pt idx="289">
                  <c:v>3.7428880000000002</c:v>
                </c:pt>
                <c:pt idx="290">
                  <c:v>2.7307299999999999</c:v>
                </c:pt>
                <c:pt idx="291">
                  <c:v>2.4656410000000002</c:v>
                </c:pt>
                <c:pt idx="292">
                  <c:v>2.1282549999999998</c:v>
                </c:pt>
                <c:pt idx="293">
                  <c:v>2.9717199999999999</c:v>
                </c:pt>
                <c:pt idx="294">
                  <c:v>2.634334</c:v>
                </c:pt>
                <c:pt idx="295">
                  <c:v>3.574195</c:v>
                </c:pt>
                <c:pt idx="296">
                  <c:v>2.2487499999999998</c:v>
                </c:pt>
                <c:pt idx="297">
                  <c:v>4.3212640000000002</c:v>
                </c:pt>
                <c:pt idx="298">
                  <c:v>3.911581</c:v>
                </c:pt>
                <c:pt idx="299">
                  <c:v>4.7550460000000001</c:v>
                </c:pt>
                <c:pt idx="300">
                  <c:v>4.3212640000000002</c:v>
                </c:pt>
                <c:pt idx="301">
                  <c:v>3.911581</c:v>
                </c:pt>
                <c:pt idx="302">
                  <c:v>2.4415420000000001</c:v>
                </c:pt>
                <c:pt idx="303">
                  <c:v>3.5500959999999999</c:v>
                </c:pt>
                <c:pt idx="304">
                  <c:v>4.2248679999999998</c:v>
                </c:pt>
                <c:pt idx="305">
                  <c:v>3.1404130000000001</c:v>
                </c:pt>
                <c:pt idx="306">
                  <c:v>2.3692449999999998</c:v>
                </c:pt>
                <c:pt idx="307">
                  <c:v>2.5138389999999999</c:v>
                </c:pt>
                <c:pt idx="308">
                  <c:v>3.21271</c:v>
                </c:pt>
                <c:pt idx="309">
                  <c:v>3.21271</c:v>
                </c:pt>
                <c:pt idx="310">
                  <c:v>3.1645120000000002</c:v>
                </c:pt>
                <c:pt idx="311">
                  <c:v>2.8271259999999998</c:v>
                </c:pt>
                <c:pt idx="312">
                  <c:v>2.3933439999999999</c:v>
                </c:pt>
                <c:pt idx="313">
                  <c:v>2.2246510000000002</c:v>
                </c:pt>
                <c:pt idx="314">
                  <c:v>3.4055019999999998</c:v>
                </c:pt>
                <c:pt idx="315">
                  <c:v>4.1766699999999997</c:v>
                </c:pt>
                <c:pt idx="316">
                  <c:v>3.21271</c:v>
                </c:pt>
                <c:pt idx="317">
                  <c:v>1.9836609999999999</c:v>
                </c:pt>
                <c:pt idx="318">
                  <c:v>3.1645120000000002</c:v>
                </c:pt>
                <c:pt idx="319">
                  <c:v>3.4777990000000001</c:v>
                </c:pt>
                <c:pt idx="320">
                  <c:v>2.5620370000000001</c:v>
                </c:pt>
                <c:pt idx="321">
                  <c:v>3.3814030000000002</c:v>
                </c:pt>
                <c:pt idx="322">
                  <c:v>3.8874819999999999</c:v>
                </c:pt>
                <c:pt idx="323">
                  <c:v>2.634334</c:v>
                </c:pt>
                <c:pt idx="324">
                  <c:v>2.3451460000000002</c:v>
                </c:pt>
                <c:pt idx="325">
                  <c:v>2.417443</c:v>
                </c:pt>
                <c:pt idx="326">
                  <c:v>3.7428880000000002</c:v>
                </c:pt>
                <c:pt idx="327">
                  <c:v>3.333205</c:v>
                </c:pt>
                <c:pt idx="328">
                  <c:v>4.6104520000000004</c:v>
                </c:pt>
                <c:pt idx="329">
                  <c:v>2.8512249999999999</c:v>
                </c:pt>
                <c:pt idx="330">
                  <c:v>3.116314</c:v>
                </c:pt>
                <c:pt idx="331">
                  <c:v>2.995819</c:v>
                </c:pt>
                <c:pt idx="332">
                  <c:v>2.417443</c:v>
                </c:pt>
                <c:pt idx="333">
                  <c:v>2.4897399999999998</c:v>
                </c:pt>
                <c:pt idx="334">
                  <c:v>2.8030270000000002</c:v>
                </c:pt>
                <c:pt idx="335">
                  <c:v>3.116314</c:v>
                </c:pt>
                <c:pt idx="336">
                  <c:v>2.6102349999999999</c:v>
                </c:pt>
                <c:pt idx="337">
                  <c:v>2.417443</c:v>
                </c:pt>
                <c:pt idx="338">
                  <c:v>3.791086</c:v>
                </c:pt>
                <c:pt idx="339">
                  <c:v>3.1645120000000002</c:v>
                </c:pt>
                <c:pt idx="340">
                  <c:v>3.5982940000000001</c:v>
                </c:pt>
                <c:pt idx="341">
                  <c:v>3.8392840000000001</c:v>
                </c:pt>
                <c:pt idx="342">
                  <c:v>5.3575210000000002</c:v>
                </c:pt>
                <c:pt idx="343">
                  <c:v>6.2009860000000003</c:v>
                </c:pt>
                <c:pt idx="344">
                  <c:v>3.5259969999999998</c:v>
                </c:pt>
                <c:pt idx="345">
                  <c:v>3.7669869999999999</c:v>
                </c:pt>
                <c:pt idx="346">
                  <c:v>5.3575210000000002</c:v>
                </c:pt>
                <c:pt idx="347">
                  <c:v>3.0440170000000002</c:v>
                </c:pt>
                <c:pt idx="348">
                  <c:v>2.754829</c:v>
                </c:pt>
                <c:pt idx="349">
                  <c:v>2.3451460000000002</c:v>
                </c:pt>
                <c:pt idx="350">
                  <c:v>2.296948</c:v>
                </c:pt>
                <c:pt idx="351">
                  <c:v>3.3573040000000001</c:v>
                </c:pt>
                <c:pt idx="352">
                  <c:v>2.5620370000000001</c:v>
                </c:pt>
                <c:pt idx="353">
                  <c:v>2.8030270000000002</c:v>
                </c:pt>
                <c:pt idx="354">
                  <c:v>2.9717199999999999</c:v>
                </c:pt>
                <c:pt idx="355">
                  <c:v>3.4777990000000001</c:v>
                </c:pt>
                <c:pt idx="356">
                  <c:v>2.8994230000000001</c:v>
                </c:pt>
                <c:pt idx="357">
                  <c:v>3.2609080000000001</c:v>
                </c:pt>
                <c:pt idx="358">
                  <c:v>2.4656410000000002</c:v>
                </c:pt>
                <c:pt idx="359">
                  <c:v>2.055958</c:v>
                </c:pt>
                <c:pt idx="360">
                  <c:v>2.7066309999999998</c:v>
                </c:pt>
                <c:pt idx="361">
                  <c:v>3.574195</c:v>
                </c:pt>
                <c:pt idx="362">
                  <c:v>2.995819</c:v>
                </c:pt>
                <c:pt idx="363">
                  <c:v>2.1041560000000001</c:v>
                </c:pt>
                <c:pt idx="364">
                  <c:v>2.055958</c:v>
                </c:pt>
                <c:pt idx="365">
                  <c:v>2.995819</c:v>
                </c:pt>
                <c:pt idx="366">
                  <c:v>2.658433</c:v>
                </c:pt>
                <c:pt idx="367">
                  <c:v>1.9113640000000001</c:v>
                </c:pt>
                <c:pt idx="368">
                  <c:v>2.055958</c:v>
                </c:pt>
                <c:pt idx="369">
                  <c:v>2.0077600000000002</c:v>
                </c:pt>
                <c:pt idx="370">
                  <c:v>2.3933439999999999</c:v>
                </c:pt>
                <c:pt idx="371">
                  <c:v>2.2728489999999999</c:v>
                </c:pt>
                <c:pt idx="372">
                  <c:v>2.0077600000000002</c:v>
                </c:pt>
                <c:pt idx="373">
                  <c:v>2.4415420000000001</c:v>
                </c:pt>
                <c:pt idx="374">
                  <c:v>4.4176599999999997</c:v>
                </c:pt>
                <c:pt idx="375">
                  <c:v>5.5744119999999997</c:v>
                </c:pt>
                <c:pt idx="376">
                  <c:v>2.995819</c:v>
                </c:pt>
                <c:pt idx="377">
                  <c:v>4.2007690000000002</c:v>
                </c:pt>
                <c:pt idx="378">
                  <c:v>2.1041560000000001</c:v>
                </c:pt>
                <c:pt idx="379">
                  <c:v>4.2489670000000004</c:v>
                </c:pt>
                <c:pt idx="380">
                  <c:v>2.3451460000000002</c:v>
                </c:pt>
                <c:pt idx="381">
                  <c:v>1.9836609999999999</c:v>
                </c:pt>
                <c:pt idx="382">
                  <c:v>2.0077600000000002</c:v>
                </c:pt>
                <c:pt idx="383">
                  <c:v>2.296948</c:v>
                </c:pt>
                <c:pt idx="384">
                  <c:v>2.417443</c:v>
                </c:pt>
                <c:pt idx="385">
                  <c:v>4.393561</c:v>
                </c:pt>
                <c:pt idx="386">
                  <c:v>3.0440170000000002</c:v>
                </c:pt>
                <c:pt idx="387">
                  <c:v>3.116314</c:v>
                </c:pt>
                <c:pt idx="388">
                  <c:v>3.3814030000000002</c:v>
                </c:pt>
                <c:pt idx="389">
                  <c:v>3.21271</c:v>
                </c:pt>
                <c:pt idx="390">
                  <c:v>3.574195</c:v>
                </c:pt>
                <c:pt idx="391">
                  <c:v>3.9838779999999998</c:v>
                </c:pt>
                <c:pt idx="392">
                  <c:v>3.4777990000000001</c:v>
                </c:pt>
                <c:pt idx="393">
                  <c:v>2.2005520000000001</c:v>
                </c:pt>
                <c:pt idx="394">
                  <c:v>3.5259969999999998</c:v>
                </c:pt>
                <c:pt idx="395">
                  <c:v>2.8994230000000001</c:v>
                </c:pt>
                <c:pt idx="396">
                  <c:v>4.1043729999999998</c:v>
                </c:pt>
                <c:pt idx="397">
                  <c:v>2.8994230000000001</c:v>
                </c:pt>
                <c:pt idx="398">
                  <c:v>2.4656410000000002</c:v>
                </c:pt>
                <c:pt idx="399">
                  <c:v>2.2005520000000001</c:v>
                </c:pt>
                <c:pt idx="400">
                  <c:v>2.8271259999999998</c:v>
                </c:pt>
                <c:pt idx="401">
                  <c:v>1.76677</c:v>
                </c:pt>
                <c:pt idx="402">
                  <c:v>1.8631660000000001</c:v>
                </c:pt>
                <c:pt idx="403">
                  <c:v>3.7187890000000001</c:v>
                </c:pt>
                <c:pt idx="404">
                  <c:v>2.1523539999999999</c:v>
                </c:pt>
                <c:pt idx="405">
                  <c:v>1.8149679999999999</c:v>
                </c:pt>
                <c:pt idx="406">
                  <c:v>2.7789280000000001</c:v>
                </c:pt>
                <c:pt idx="407">
                  <c:v>2.3933439999999999</c:v>
                </c:pt>
                <c:pt idx="408">
                  <c:v>2.080057</c:v>
                </c:pt>
                <c:pt idx="409">
                  <c:v>2.4897399999999998</c:v>
                </c:pt>
                <c:pt idx="410">
                  <c:v>2.1041560000000001</c:v>
                </c:pt>
                <c:pt idx="411">
                  <c:v>3.0199180000000001</c:v>
                </c:pt>
                <c:pt idx="412">
                  <c:v>3.2609080000000001</c:v>
                </c:pt>
                <c:pt idx="413">
                  <c:v>3.3091059999999999</c:v>
                </c:pt>
                <c:pt idx="414">
                  <c:v>2.6102349999999999</c:v>
                </c:pt>
                <c:pt idx="415">
                  <c:v>2.4897399999999998</c:v>
                </c:pt>
                <c:pt idx="416">
                  <c:v>1.9836609999999999</c:v>
                </c:pt>
                <c:pt idx="417">
                  <c:v>1.9836609999999999</c:v>
                </c:pt>
                <c:pt idx="418">
                  <c:v>2.4897399999999998</c:v>
                </c:pt>
                <c:pt idx="419">
                  <c:v>2.3451460000000002</c:v>
                </c:pt>
                <c:pt idx="420">
                  <c:v>3.4537</c:v>
                </c:pt>
                <c:pt idx="421">
                  <c:v>3.0199180000000001</c:v>
                </c:pt>
                <c:pt idx="422">
                  <c:v>1.9836609999999999</c:v>
                </c:pt>
                <c:pt idx="423">
                  <c:v>2.3210470000000001</c:v>
                </c:pt>
                <c:pt idx="424">
                  <c:v>2.634334</c:v>
                </c:pt>
                <c:pt idx="425">
                  <c:v>2.2005520000000001</c:v>
                </c:pt>
                <c:pt idx="426">
                  <c:v>2.1041560000000001</c:v>
                </c:pt>
                <c:pt idx="427">
                  <c:v>2.3933439999999999</c:v>
                </c:pt>
                <c:pt idx="428">
                  <c:v>3.4296009999999999</c:v>
                </c:pt>
                <c:pt idx="429">
                  <c:v>2.5138389999999999</c:v>
                </c:pt>
                <c:pt idx="430">
                  <c:v>1.790869</c:v>
                </c:pt>
                <c:pt idx="431">
                  <c:v>1.6944729999999999</c:v>
                </c:pt>
                <c:pt idx="432">
                  <c:v>2.1041560000000001</c:v>
                </c:pt>
                <c:pt idx="433">
                  <c:v>4.0802740000000002</c:v>
                </c:pt>
                <c:pt idx="434">
                  <c:v>2.1282549999999998</c:v>
                </c:pt>
                <c:pt idx="435">
                  <c:v>3.0922149999999999</c:v>
                </c:pt>
                <c:pt idx="436">
                  <c:v>4.5381549999999997</c:v>
                </c:pt>
                <c:pt idx="437">
                  <c:v>3.3814030000000002</c:v>
                </c:pt>
                <c:pt idx="438">
                  <c:v>3.0440170000000002</c:v>
                </c:pt>
                <c:pt idx="439">
                  <c:v>2.2487499999999998</c:v>
                </c:pt>
                <c:pt idx="440">
                  <c:v>2.537938</c:v>
                </c:pt>
                <c:pt idx="441">
                  <c:v>2.8271259999999998</c:v>
                </c:pt>
                <c:pt idx="442">
                  <c:v>2.7789280000000001</c:v>
                </c:pt>
                <c:pt idx="443">
                  <c:v>2.3451460000000002</c:v>
                </c:pt>
                <c:pt idx="444">
                  <c:v>2.3451460000000002</c:v>
                </c:pt>
                <c:pt idx="445">
                  <c:v>2.0318589999999999</c:v>
                </c:pt>
                <c:pt idx="446">
                  <c:v>1.9836609999999999</c:v>
                </c:pt>
                <c:pt idx="447">
                  <c:v>2.3451460000000002</c:v>
                </c:pt>
                <c:pt idx="448">
                  <c:v>2.8994230000000001</c:v>
                </c:pt>
                <c:pt idx="449">
                  <c:v>4.8996399999999998</c:v>
                </c:pt>
                <c:pt idx="450">
                  <c:v>3.4537</c:v>
                </c:pt>
                <c:pt idx="451">
                  <c:v>4.6104520000000004</c:v>
                </c:pt>
                <c:pt idx="452">
                  <c:v>2.2005520000000001</c:v>
                </c:pt>
                <c:pt idx="453">
                  <c:v>2.7789280000000001</c:v>
                </c:pt>
                <c:pt idx="454">
                  <c:v>2.8030270000000002</c:v>
                </c:pt>
                <c:pt idx="455">
                  <c:v>4.6586499999999997</c:v>
                </c:pt>
                <c:pt idx="456">
                  <c:v>2.8994230000000001</c:v>
                </c:pt>
                <c:pt idx="457">
                  <c:v>3.574195</c:v>
                </c:pt>
                <c:pt idx="458">
                  <c:v>3.4055019999999998</c:v>
                </c:pt>
                <c:pt idx="459">
                  <c:v>4.0079770000000003</c:v>
                </c:pt>
                <c:pt idx="460">
                  <c:v>3.6705909999999999</c:v>
                </c:pt>
                <c:pt idx="461">
                  <c:v>2.080057</c:v>
                </c:pt>
                <c:pt idx="462">
                  <c:v>3.2850069999999998</c:v>
                </c:pt>
                <c:pt idx="463">
                  <c:v>5.1406299999999998</c:v>
                </c:pt>
                <c:pt idx="464">
                  <c:v>3.69469</c:v>
                </c:pt>
                <c:pt idx="465">
                  <c:v>6.10459</c:v>
                </c:pt>
                <c:pt idx="466">
                  <c:v>3.9597790000000002</c:v>
                </c:pt>
                <c:pt idx="467">
                  <c:v>5.4539169999999997</c:v>
                </c:pt>
                <c:pt idx="468">
                  <c:v>4.032076</c:v>
                </c:pt>
                <c:pt idx="469">
                  <c:v>3.5259969999999998</c:v>
                </c:pt>
                <c:pt idx="470">
                  <c:v>4.6586499999999997</c:v>
                </c:pt>
                <c:pt idx="471">
                  <c:v>3.911581</c:v>
                </c:pt>
                <c:pt idx="472">
                  <c:v>6.0804910000000003</c:v>
                </c:pt>
                <c:pt idx="473">
                  <c:v>3.5982940000000001</c:v>
                </c:pt>
                <c:pt idx="474">
                  <c:v>3.21271</c:v>
                </c:pt>
                <c:pt idx="475">
                  <c:v>5.7190060000000003</c:v>
                </c:pt>
                <c:pt idx="476">
                  <c:v>2.537938</c:v>
                </c:pt>
                <c:pt idx="477">
                  <c:v>2.3451460000000002</c:v>
                </c:pt>
                <c:pt idx="478">
                  <c:v>4.3694620000000004</c:v>
                </c:pt>
                <c:pt idx="479">
                  <c:v>2.4656410000000002</c:v>
                </c:pt>
                <c:pt idx="480">
                  <c:v>2.6102349999999999</c:v>
                </c:pt>
                <c:pt idx="481">
                  <c:v>4.5622540000000003</c:v>
                </c:pt>
                <c:pt idx="482">
                  <c:v>3.791086</c:v>
                </c:pt>
                <c:pt idx="483">
                  <c:v>3.5982940000000001</c:v>
                </c:pt>
                <c:pt idx="484">
                  <c:v>2.6825320000000001</c:v>
                </c:pt>
                <c:pt idx="485">
                  <c:v>3.116314</c:v>
                </c:pt>
                <c:pt idx="486">
                  <c:v>3.7428880000000002</c:v>
                </c:pt>
                <c:pt idx="487">
                  <c:v>3.9597790000000002</c:v>
                </c:pt>
                <c:pt idx="488">
                  <c:v>2.2728489999999999</c:v>
                </c:pt>
                <c:pt idx="489">
                  <c:v>1.9113640000000001</c:v>
                </c:pt>
                <c:pt idx="490">
                  <c:v>2.9717199999999999</c:v>
                </c:pt>
                <c:pt idx="491">
                  <c:v>2.6825320000000001</c:v>
                </c:pt>
                <c:pt idx="492">
                  <c:v>3.3091059999999999</c:v>
                </c:pt>
                <c:pt idx="493">
                  <c:v>3.236809</c:v>
                </c:pt>
                <c:pt idx="494">
                  <c:v>4.3212640000000002</c:v>
                </c:pt>
                <c:pt idx="495">
                  <c:v>2.5620370000000001</c:v>
                </c:pt>
                <c:pt idx="496">
                  <c:v>4.6827490000000003</c:v>
                </c:pt>
                <c:pt idx="497">
                  <c:v>2.8512249999999999</c:v>
                </c:pt>
                <c:pt idx="498">
                  <c:v>2.4415420000000001</c:v>
                </c:pt>
                <c:pt idx="499">
                  <c:v>5.8154019999999997</c:v>
                </c:pt>
                <c:pt idx="500">
                  <c:v>6.1286889999999996</c:v>
                </c:pt>
                <c:pt idx="501">
                  <c:v>5.2129269999999996</c:v>
                </c:pt>
                <c:pt idx="502">
                  <c:v>4.0561749999999996</c:v>
                </c:pt>
                <c:pt idx="503">
                  <c:v>4.1284720000000004</c:v>
                </c:pt>
                <c:pt idx="504">
                  <c:v>5.4539169999999997</c:v>
                </c:pt>
                <c:pt idx="505">
                  <c:v>3.0199180000000001</c:v>
                </c:pt>
                <c:pt idx="506">
                  <c:v>2.6825320000000001</c:v>
                </c:pt>
                <c:pt idx="507">
                  <c:v>3.69469</c:v>
                </c:pt>
                <c:pt idx="508">
                  <c:v>5.5744119999999997</c:v>
                </c:pt>
                <c:pt idx="509">
                  <c:v>3.7187890000000001</c:v>
                </c:pt>
                <c:pt idx="510">
                  <c:v>4.1766699999999997</c:v>
                </c:pt>
                <c:pt idx="511">
                  <c:v>3.8633829999999998</c:v>
                </c:pt>
                <c:pt idx="512">
                  <c:v>3.0440170000000002</c:v>
                </c:pt>
                <c:pt idx="513">
                  <c:v>3.0440170000000002</c:v>
                </c:pt>
                <c:pt idx="514">
                  <c:v>3.2609080000000001</c:v>
                </c:pt>
                <c:pt idx="515">
                  <c:v>4.273066</c:v>
                </c:pt>
                <c:pt idx="516">
                  <c:v>3.3573040000000001</c:v>
                </c:pt>
                <c:pt idx="517">
                  <c:v>2.9476209999999998</c:v>
                </c:pt>
                <c:pt idx="518">
                  <c:v>3.0199180000000001</c:v>
                </c:pt>
                <c:pt idx="519">
                  <c:v>3.69469</c:v>
                </c:pt>
                <c:pt idx="520">
                  <c:v>3.8392840000000001</c:v>
                </c:pt>
                <c:pt idx="521">
                  <c:v>2.055958</c:v>
                </c:pt>
                <c:pt idx="522">
                  <c:v>2.296948</c:v>
                </c:pt>
                <c:pt idx="523">
                  <c:v>2.176453</c:v>
                </c:pt>
                <c:pt idx="524">
                  <c:v>2.995819</c:v>
                </c:pt>
                <c:pt idx="525">
                  <c:v>2.2487499999999998</c:v>
                </c:pt>
                <c:pt idx="526">
                  <c:v>3.116314</c:v>
                </c:pt>
                <c:pt idx="527">
                  <c:v>4.7068479999999999</c:v>
                </c:pt>
                <c:pt idx="528">
                  <c:v>2.296948</c:v>
                </c:pt>
                <c:pt idx="529">
                  <c:v>3.7669869999999999</c:v>
                </c:pt>
                <c:pt idx="530">
                  <c:v>2.417443</c:v>
                </c:pt>
                <c:pt idx="531">
                  <c:v>2.5620370000000001</c:v>
                </c:pt>
                <c:pt idx="532">
                  <c:v>2.634334</c:v>
                </c:pt>
                <c:pt idx="533">
                  <c:v>5.1647290000000003</c:v>
                </c:pt>
                <c:pt idx="534">
                  <c:v>3.69469</c:v>
                </c:pt>
                <c:pt idx="535">
                  <c:v>3.333205</c:v>
                </c:pt>
                <c:pt idx="536">
                  <c:v>3.236809</c:v>
                </c:pt>
                <c:pt idx="537">
                  <c:v>4.4417590000000002</c:v>
                </c:pt>
                <c:pt idx="538">
                  <c:v>3.9838779999999998</c:v>
                </c:pt>
                <c:pt idx="539">
                  <c:v>3.3091059999999999</c:v>
                </c:pt>
                <c:pt idx="540">
                  <c:v>3.1886109999999999</c:v>
                </c:pt>
                <c:pt idx="541">
                  <c:v>4.6104520000000004</c:v>
                </c:pt>
                <c:pt idx="542">
                  <c:v>3.4777990000000001</c:v>
                </c:pt>
                <c:pt idx="543">
                  <c:v>2.417443</c:v>
                </c:pt>
                <c:pt idx="544">
                  <c:v>2.7789280000000001</c:v>
                </c:pt>
                <c:pt idx="545">
                  <c:v>3.4777990000000001</c:v>
                </c:pt>
                <c:pt idx="546">
                  <c:v>4.4417590000000002</c:v>
                </c:pt>
                <c:pt idx="547">
                  <c:v>2.8994230000000001</c:v>
                </c:pt>
                <c:pt idx="548">
                  <c:v>6.6106689999999997</c:v>
                </c:pt>
                <c:pt idx="549">
                  <c:v>2.8512249999999999</c:v>
                </c:pt>
                <c:pt idx="550">
                  <c:v>4.7791449999999998</c:v>
                </c:pt>
                <c:pt idx="551">
                  <c:v>2.080057</c:v>
                </c:pt>
                <c:pt idx="552">
                  <c:v>3.1645120000000002</c:v>
                </c:pt>
                <c:pt idx="553">
                  <c:v>1.9113640000000001</c:v>
                </c:pt>
                <c:pt idx="554">
                  <c:v>1.8631660000000001</c:v>
                </c:pt>
                <c:pt idx="555">
                  <c:v>2.176453</c:v>
                </c:pt>
                <c:pt idx="556">
                  <c:v>2.3933439999999999</c:v>
                </c:pt>
                <c:pt idx="557">
                  <c:v>4.3212640000000002</c:v>
                </c:pt>
                <c:pt idx="558">
                  <c:v>3.21271</c:v>
                </c:pt>
                <c:pt idx="559">
                  <c:v>2.8512249999999999</c:v>
                </c:pt>
                <c:pt idx="560">
                  <c:v>4.9237390000000003</c:v>
                </c:pt>
                <c:pt idx="561">
                  <c:v>2.634334</c:v>
                </c:pt>
                <c:pt idx="562">
                  <c:v>5.6708080000000001</c:v>
                </c:pt>
                <c:pt idx="563">
                  <c:v>2.2246510000000002</c:v>
                </c:pt>
                <c:pt idx="564">
                  <c:v>2.0318589999999999</c:v>
                </c:pt>
                <c:pt idx="565">
                  <c:v>2.4656410000000002</c:v>
                </c:pt>
                <c:pt idx="566">
                  <c:v>2.3210470000000001</c:v>
                </c:pt>
                <c:pt idx="567">
                  <c:v>1.887265</c:v>
                </c:pt>
                <c:pt idx="568">
                  <c:v>1.9836609999999999</c:v>
                </c:pt>
                <c:pt idx="569">
                  <c:v>2.6102349999999999</c:v>
                </c:pt>
                <c:pt idx="570">
                  <c:v>2.417443</c:v>
                </c:pt>
                <c:pt idx="571">
                  <c:v>5.1647290000000003</c:v>
                </c:pt>
                <c:pt idx="572">
                  <c:v>2.6102349999999999</c:v>
                </c:pt>
                <c:pt idx="573">
                  <c:v>3.116314</c:v>
                </c:pt>
                <c:pt idx="574">
                  <c:v>2.5861360000000002</c:v>
                </c:pt>
                <c:pt idx="575">
                  <c:v>2.5620370000000001</c:v>
                </c:pt>
                <c:pt idx="576">
                  <c:v>3.574195</c:v>
                </c:pt>
                <c:pt idx="577">
                  <c:v>3.2609080000000001</c:v>
                </c:pt>
                <c:pt idx="578">
                  <c:v>3.0440170000000002</c:v>
                </c:pt>
                <c:pt idx="579">
                  <c:v>3.911581</c:v>
                </c:pt>
                <c:pt idx="580">
                  <c:v>3.9838779999999998</c:v>
                </c:pt>
                <c:pt idx="581">
                  <c:v>2.3933439999999999</c:v>
                </c:pt>
                <c:pt idx="582">
                  <c:v>3.4296009999999999</c:v>
                </c:pt>
                <c:pt idx="583">
                  <c:v>3.5259969999999998</c:v>
                </c:pt>
                <c:pt idx="584">
                  <c:v>2.5138389999999999</c:v>
                </c:pt>
                <c:pt idx="585">
                  <c:v>4.3212640000000002</c:v>
                </c:pt>
                <c:pt idx="586">
                  <c:v>3.116314</c:v>
                </c:pt>
                <c:pt idx="587">
                  <c:v>3.0199180000000001</c:v>
                </c:pt>
                <c:pt idx="588">
                  <c:v>3.69469</c:v>
                </c:pt>
                <c:pt idx="589">
                  <c:v>2.8994230000000001</c:v>
                </c:pt>
                <c:pt idx="590">
                  <c:v>4.8273429999999999</c:v>
                </c:pt>
                <c:pt idx="591">
                  <c:v>4.393561</c:v>
                </c:pt>
                <c:pt idx="592">
                  <c:v>2.995819</c:v>
                </c:pt>
                <c:pt idx="593">
                  <c:v>2.080057</c:v>
                </c:pt>
                <c:pt idx="594">
                  <c:v>1.9836609999999999</c:v>
                </c:pt>
                <c:pt idx="595">
                  <c:v>4.5381549999999997</c:v>
                </c:pt>
                <c:pt idx="596">
                  <c:v>2.4415420000000001</c:v>
                </c:pt>
                <c:pt idx="597">
                  <c:v>2.537938</c:v>
                </c:pt>
                <c:pt idx="598">
                  <c:v>3.4296009999999999</c:v>
                </c:pt>
                <c:pt idx="599">
                  <c:v>4.4899570000000004</c:v>
                </c:pt>
                <c:pt idx="600">
                  <c:v>3.69469</c:v>
                </c:pt>
                <c:pt idx="601">
                  <c:v>4.152571</c:v>
                </c:pt>
                <c:pt idx="602">
                  <c:v>3.0681159999999998</c:v>
                </c:pt>
                <c:pt idx="603">
                  <c:v>2.8512249999999999</c:v>
                </c:pt>
                <c:pt idx="604">
                  <c:v>3.4777990000000001</c:v>
                </c:pt>
                <c:pt idx="605">
                  <c:v>2.8030270000000002</c:v>
                </c:pt>
                <c:pt idx="606">
                  <c:v>2.7066309999999998</c:v>
                </c:pt>
                <c:pt idx="607">
                  <c:v>1.9836609999999999</c:v>
                </c:pt>
                <c:pt idx="608">
                  <c:v>4.3694620000000004</c:v>
                </c:pt>
                <c:pt idx="609">
                  <c:v>4.6345510000000001</c:v>
                </c:pt>
                <c:pt idx="610">
                  <c:v>1.8631660000000001</c:v>
                </c:pt>
                <c:pt idx="611">
                  <c:v>2.080057</c:v>
                </c:pt>
                <c:pt idx="612">
                  <c:v>2.2246510000000002</c:v>
                </c:pt>
                <c:pt idx="613">
                  <c:v>3.236809</c:v>
                </c:pt>
                <c:pt idx="614">
                  <c:v>2.3451460000000002</c:v>
                </c:pt>
                <c:pt idx="615">
                  <c:v>2.9476209999999998</c:v>
                </c:pt>
                <c:pt idx="616">
                  <c:v>2.055958</c:v>
                </c:pt>
                <c:pt idx="617">
                  <c:v>2.5138389999999999</c:v>
                </c:pt>
                <c:pt idx="618">
                  <c:v>5.6708080000000001</c:v>
                </c:pt>
                <c:pt idx="619">
                  <c:v>4.3212640000000002</c:v>
                </c:pt>
                <c:pt idx="620">
                  <c:v>2.5138389999999999</c:v>
                </c:pt>
                <c:pt idx="621">
                  <c:v>2.8994230000000001</c:v>
                </c:pt>
                <c:pt idx="622">
                  <c:v>2.296948</c:v>
                </c:pt>
                <c:pt idx="623">
                  <c:v>1.8631660000000001</c:v>
                </c:pt>
                <c:pt idx="624">
                  <c:v>1.8149679999999999</c:v>
                </c:pt>
                <c:pt idx="625">
                  <c:v>1.670374</c:v>
                </c:pt>
                <c:pt idx="626">
                  <c:v>1.959562</c:v>
                </c:pt>
                <c:pt idx="627">
                  <c:v>1.9354629999999999</c:v>
                </c:pt>
                <c:pt idx="628">
                  <c:v>1.7426710000000001</c:v>
                </c:pt>
                <c:pt idx="629">
                  <c:v>2.055958</c:v>
                </c:pt>
                <c:pt idx="630">
                  <c:v>2.417443</c:v>
                </c:pt>
                <c:pt idx="631">
                  <c:v>2.176453</c:v>
                </c:pt>
                <c:pt idx="632">
                  <c:v>2.634334</c:v>
                </c:pt>
                <c:pt idx="633">
                  <c:v>3.1645120000000002</c:v>
                </c:pt>
                <c:pt idx="634">
                  <c:v>1.9113640000000001</c:v>
                </c:pt>
                <c:pt idx="635">
                  <c:v>2.537938</c:v>
                </c:pt>
                <c:pt idx="636">
                  <c:v>3.0922149999999999</c:v>
                </c:pt>
                <c:pt idx="637">
                  <c:v>2.658433</c:v>
                </c:pt>
                <c:pt idx="638">
                  <c:v>2.9235220000000002</c:v>
                </c:pt>
                <c:pt idx="639">
                  <c:v>2.754829</c:v>
                </c:pt>
                <c:pt idx="640">
                  <c:v>2.7066309999999998</c:v>
                </c:pt>
                <c:pt idx="641">
                  <c:v>3.6223930000000002</c:v>
                </c:pt>
                <c:pt idx="642">
                  <c:v>2.995819</c:v>
                </c:pt>
                <c:pt idx="643">
                  <c:v>2.9235220000000002</c:v>
                </c:pt>
                <c:pt idx="644">
                  <c:v>3.6705909999999999</c:v>
                </c:pt>
                <c:pt idx="645">
                  <c:v>1.8149679999999999</c:v>
                </c:pt>
                <c:pt idx="646">
                  <c:v>1.8631660000000001</c:v>
                </c:pt>
                <c:pt idx="647">
                  <c:v>2.1523539999999999</c:v>
                </c:pt>
                <c:pt idx="648">
                  <c:v>2.9717199999999999</c:v>
                </c:pt>
                <c:pt idx="649">
                  <c:v>1.9836609999999999</c:v>
                </c:pt>
                <c:pt idx="650">
                  <c:v>2.3692449999999998</c:v>
                </c:pt>
                <c:pt idx="651">
                  <c:v>3.0681159999999998</c:v>
                </c:pt>
                <c:pt idx="652">
                  <c:v>2.4897399999999998</c:v>
                </c:pt>
                <c:pt idx="653">
                  <c:v>2.1282549999999998</c:v>
                </c:pt>
                <c:pt idx="654">
                  <c:v>2.1282549999999998</c:v>
                </c:pt>
                <c:pt idx="655">
                  <c:v>2.4415420000000001</c:v>
                </c:pt>
                <c:pt idx="656">
                  <c:v>2.080057</c:v>
                </c:pt>
                <c:pt idx="657">
                  <c:v>1.9354629999999999</c:v>
                </c:pt>
                <c:pt idx="658">
                  <c:v>2.3692449999999998</c:v>
                </c:pt>
                <c:pt idx="659">
                  <c:v>2.9717199999999999</c:v>
                </c:pt>
                <c:pt idx="660">
                  <c:v>2.0077600000000002</c:v>
                </c:pt>
                <c:pt idx="661">
                  <c:v>2.417443</c:v>
                </c:pt>
                <c:pt idx="662">
                  <c:v>4.2971649999999997</c:v>
                </c:pt>
                <c:pt idx="663">
                  <c:v>2.537938</c:v>
                </c:pt>
                <c:pt idx="664">
                  <c:v>2.1523539999999999</c:v>
                </c:pt>
                <c:pt idx="665">
                  <c:v>3.0199180000000001</c:v>
                </c:pt>
                <c:pt idx="666">
                  <c:v>2.1523539999999999</c:v>
                </c:pt>
                <c:pt idx="667">
                  <c:v>2.417443</c:v>
                </c:pt>
                <c:pt idx="668">
                  <c:v>1.9354629999999999</c:v>
                </c:pt>
                <c:pt idx="669">
                  <c:v>2.1523539999999999</c:v>
                </c:pt>
                <c:pt idx="670">
                  <c:v>5.5262140000000004</c:v>
                </c:pt>
                <c:pt idx="671">
                  <c:v>3.9597790000000002</c:v>
                </c:pt>
                <c:pt idx="672">
                  <c:v>1.9836609999999999</c:v>
                </c:pt>
                <c:pt idx="673">
                  <c:v>1.9113640000000001</c:v>
                </c:pt>
                <c:pt idx="674">
                  <c:v>1.76677</c:v>
                </c:pt>
                <c:pt idx="675">
                  <c:v>2.2246510000000002</c:v>
                </c:pt>
                <c:pt idx="676">
                  <c:v>2.7307299999999999</c:v>
                </c:pt>
                <c:pt idx="677">
                  <c:v>2.5620370000000001</c:v>
                </c:pt>
                <c:pt idx="678">
                  <c:v>2.055958</c:v>
                </c:pt>
                <c:pt idx="679">
                  <c:v>2.8030270000000002</c:v>
                </c:pt>
                <c:pt idx="680">
                  <c:v>2.875324</c:v>
                </c:pt>
                <c:pt idx="681">
                  <c:v>3.69469</c:v>
                </c:pt>
                <c:pt idx="682">
                  <c:v>2.5138389999999999</c:v>
                </c:pt>
                <c:pt idx="683">
                  <c:v>2.8994230000000001</c:v>
                </c:pt>
                <c:pt idx="684">
                  <c:v>2.0318589999999999</c:v>
                </c:pt>
                <c:pt idx="685">
                  <c:v>2.0318589999999999</c:v>
                </c:pt>
                <c:pt idx="686">
                  <c:v>2.8030270000000002</c:v>
                </c:pt>
                <c:pt idx="687">
                  <c:v>1.9836609999999999</c:v>
                </c:pt>
                <c:pt idx="688">
                  <c:v>3.0922149999999999</c:v>
                </c:pt>
                <c:pt idx="689">
                  <c:v>2.5138389999999999</c:v>
                </c:pt>
                <c:pt idx="690">
                  <c:v>2.2246510000000002</c:v>
                </c:pt>
                <c:pt idx="691">
                  <c:v>2.2005520000000001</c:v>
                </c:pt>
                <c:pt idx="692">
                  <c:v>3.1404130000000001</c:v>
                </c:pt>
                <c:pt idx="693">
                  <c:v>2.7789280000000001</c:v>
                </c:pt>
                <c:pt idx="694">
                  <c:v>1.959562</c:v>
                </c:pt>
                <c:pt idx="695">
                  <c:v>4.9960360000000001</c:v>
                </c:pt>
                <c:pt idx="696">
                  <c:v>3.0922149999999999</c:v>
                </c:pt>
                <c:pt idx="697">
                  <c:v>2.6102349999999999</c:v>
                </c:pt>
                <c:pt idx="698">
                  <c:v>3.0681159999999998</c:v>
                </c:pt>
                <c:pt idx="699">
                  <c:v>2.7789280000000001</c:v>
                </c:pt>
                <c:pt idx="700">
                  <c:v>2.3692449999999998</c:v>
                </c:pt>
                <c:pt idx="701">
                  <c:v>3.2609080000000001</c:v>
                </c:pt>
                <c:pt idx="702">
                  <c:v>2.2005520000000001</c:v>
                </c:pt>
                <c:pt idx="703">
                  <c:v>6.8516589999999997</c:v>
                </c:pt>
                <c:pt idx="704">
                  <c:v>4.6345510000000001</c:v>
                </c:pt>
                <c:pt idx="705">
                  <c:v>1.76677</c:v>
                </c:pt>
                <c:pt idx="706">
                  <c:v>2.6102349999999999</c:v>
                </c:pt>
                <c:pt idx="707">
                  <c:v>3.333205</c:v>
                </c:pt>
                <c:pt idx="708">
                  <c:v>2.8512249999999999</c:v>
                </c:pt>
                <c:pt idx="709">
                  <c:v>2.3210470000000001</c:v>
                </c:pt>
                <c:pt idx="710">
                  <c:v>2.080057</c:v>
                </c:pt>
                <c:pt idx="711">
                  <c:v>4.0802740000000002</c:v>
                </c:pt>
                <c:pt idx="712">
                  <c:v>3.9597790000000002</c:v>
                </c:pt>
                <c:pt idx="713">
                  <c:v>4.032076</c:v>
                </c:pt>
                <c:pt idx="714">
                  <c:v>4.6586499999999997</c:v>
                </c:pt>
                <c:pt idx="715">
                  <c:v>4.4176599999999997</c:v>
                </c:pt>
                <c:pt idx="716">
                  <c:v>7.0926489999999998</c:v>
                </c:pt>
                <c:pt idx="717">
                  <c:v>2.417443</c:v>
                </c:pt>
                <c:pt idx="718">
                  <c:v>3.21271</c:v>
                </c:pt>
                <c:pt idx="719">
                  <c:v>2.3451460000000002</c:v>
                </c:pt>
                <c:pt idx="720">
                  <c:v>3.791086</c:v>
                </c:pt>
                <c:pt idx="721">
                  <c:v>3.5500959999999999</c:v>
                </c:pt>
                <c:pt idx="722">
                  <c:v>2.1523539999999999</c:v>
                </c:pt>
                <c:pt idx="723">
                  <c:v>3.3814030000000002</c:v>
                </c:pt>
                <c:pt idx="724">
                  <c:v>2.5620370000000001</c:v>
                </c:pt>
                <c:pt idx="725">
                  <c:v>2.754829</c:v>
                </c:pt>
                <c:pt idx="726">
                  <c:v>2.2728489999999999</c:v>
                </c:pt>
                <c:pt idx="727">
                  <c:v>2.080057</c:v>
                </c:pt>
                <c:pt idx="728">
                  <c:v>2.3210470000000001</c:v>
                </c:pt>
                <c:pt idx="729">
                  <c:v>2.7789280000000001</c:v>
                </c:pt>
                <c:pt idx="730">
                  <c:v>2.5138389999999999</c:v>
                </c:pt>
                <c:pt idx="731">
                  <c:v>1.718572</c:v>
                </c:pt>
                <c:pt idx="732">
                  <c:v>1.887265</c:v>
                </c:pt>
                <c:pt idx="733">
                  <c:v>1.9113640000000001</c:v>
                </c:pt>
                <c:pt idx="734">
                  <c:v>4.273066</c:v>
                </c:pt>
                <c:pt idx="735">
                  <c:v>3.6223930000000002</c:v>
                </c:pt>
                <c:pt idx="736">
                  <c:v>2.055958</c:v>
                </c:pt>
                <c:pt idx="737">
                  <c:v>2.296948</c:v>
                </c:pt>
                <c:pt idx="738">
                  <c:v>1.959562</c:v>
                </c:pt>
                <c:pt idx="739">
                  <c:v>3.4777990000000001</c:v>
                </c:pt>
                <c:pt idx="740">
                  <c:v>2.1041560000000001</c:v>
                </c:pt>
                <c:pt idx="741">
                  <c:v>2.4656410000000002</c:v>
                </c:pt>
                <c:pt idx="742">
                  <c:v>2.537938</c:v>
                </c:pt>
                <c:pt idx="743">
                  <c:v>2.4897399999999998</c:v>
                </c:pt>
                <c:pt idx="744">
                  <c:v>2.1041560000000001</c:v>
                </c:pt>
                <c:pt idx="745">
                  <c:v>3.1404130000000001</c:v>
                </c:pt>
                <c:pt idx="746">
                  <c:v>3.0922149999999999</c:v>
                </c:pt>
                <c:pt idx="747">
                  <c:v>2.1282549999999998</c:v>
                </c:pt>
                <c:pt idx="748">
                  <c:v>2.658433</c:v>
                </c:pt>
                <c:pt idx="749">
                  <c:v>3.791086</c:v>
                </c:pt>
                <c:pt idx="750">
                  <c:v>3.8392840000000001</c:v>
                </c:pt>
                <c:pt idx="751">
                  <c:v>4.3212640000000002</c:v>
                </c:pt>
                <c:pt idx="752">
                  <c:v>3.4055019999999998</c:v>
                </c:pt>
                <c:pt idx="753">
                  <c:v>2.2728489999999999</c:v>
                </c:pt>
                <c:pt idx="754">
                  <c:v>2.537938</c:v>
                </c:pt>
                <c:pt idx="755">
                  <c:v>2.754829</c:v>
                </c:pt>
                <c:pt idx="756">
                  <c:v>3.0199180000000001</c:v>
                </c:pt>
                <c:pt idx="757">
                  <c:v>2.8512249999999999</c:v>
                </c:pt>
                <c:pt idx="758">
                  <c:v>2.537938</c:v>
                </c:pt>
                <c:pt idx="759">
                  <c:v>3.236809</c:v>
                </c:pt>
                <c:pt idx="760">
                  <c:v>2.6825320000000001</c:v>
                </c:pt>
                <c:pt idx="761">
                  <c:v>2.7307299999999999</c:v>
                </c:pt>
                <c:pt idx="762">
                  <c:v>2.3451460000000002</c:v>
                </c:pt>
                <c:pt idx="763">
                  <c:v>2.1282549999999998</c:v>
                </c:pt>
                <c:pt idx="764">
                  <c:v>2.4415420000000001</c:v>
                </c:pt>
                <c:pt idx="765">
                  <c:v>2.995819</c:v>
                </c:pt>
                <c:pt idx="766">
                  <c:v>2.3451460000000002</c:v>
                </c:pt>
                <c:pt idx="767">
                  <c:v>3.69469</c:v>
                </c:pt>
                <c:pt idx="768">
                  <c:v>2.296948</c:v>
                </c:pt>
                <c:pt idx="769">
                  <c:v>1.9836609999999999</c:v>
                </c:pt>
                <c:pt idx="770">
                  <c:v>2.7307299999999999</c:v>
                </c:pt>
                <c:pt idx="771">
                  <c:v>2.4897399999999998</c:v>
                </c:pt>
                <c:pt idx="772">
                  <c:v>3.0922149999999999</c:v>
                </c:pt>
                <c:pt idx="773">
                  <c:v>2.6102349999999999</c:v>
                </c:pt>
                <c:pt idx="774">
                  <c:v>3.2609080000000001</c:v>
                </c:pt>
                <c:pt idx="775">
                  <c:v>2.2246510000000002</c:v>
                </c:pt>
                <c:pt idx="776">
                  <c:v>2.417443</c:v>
                </c:pt>
                <c:pt idx="777">
                  <c:v>3.236809</c:v>
                </c:pt>
                <c:pt idx="778">
                  <c:v>2.417443</c:v>
                </c:pt>
                <c:pt idx="779">
                  <c:v>2.176453</c:v>
                </c:pt>
                <c:pt idx="780">
                  <c:v>2.875324</c:v>
                </c:pt>
                <c:pt idx="781">
                  <c:v>2.055958</c:v>
                </c:pt>
                <c:pt idx="782">
                  <c:v>2.7789280000000001</c:v>
                </c:pt>
                <c:pt idx="783">
                  <c:v>2.055958</c:v>
                </c:pt>
                <c:pt idx="784">
                  <c:v>2.296948</c:v>
                </c:pt>
                <c:pt idx="785">
                  <c:v>2.7066309999999998</c:v>
                </c:pt>
                <c:pt idx="786">
                  <c:v>2.296948</c:v>
                </c:pt>
                <c:pt idx="787">
                  <c:v>1.8149679999999999</c:v>
                </c:pt>
                <c:pt idx="788">
                  <c:v>3.3573040000000001</c:v>
                </c:pt>
                <c:pt idx="789">
                  <c:v>3.911581</c:v>
                </c:pt>
                <c:pt idx="790">
                  <c:v>2.2246510000000002</c:v>
                </c:pt>
                <c:pt idx="791">
                  <c:v>3.5982940000000001</c:v>
                </c:pt>
                <c:pt idx="792">
                  <c:v>2.296948</c:v>
                </c:pt>
                <c:pt idx="793">
                  <c:v>2.2246510000000002</c:v>
                </c:pt>
                <c:pt idx="794">
                  <c:v>2.296948</c:v>
                </c:pt>
                <c:pt idx="795">
                  <c:v>4.3694620000000004</c:v>
                </c:pt>
                <c:pt idx="796">
                  <c:v>5.188828</c:v>
                </c:pt>
                <c:pt idx="797">
                  <c:v>2.5861360000000002</c:v>
                </c:pt>
                <c:pt idx="798">
                  <c:v>2.875324</c:v>
                </c:pt>
                <c:pt idx="799">
                  <c:v>3.4055019999999998</c:v>
                </c:pt>
                <c:pt idx="800">
                  <c:v>1.959562</c:v>
                </c:pt>
                <c:pt idx="801">
                  <c:v>3.0681159999999998</c:v>
                </c:pt>
                <c:pt idx="802">
                  <c:v>2.7789280000000001</c:v>
                </c:pt>
                <c:pt idx="803">
                  <c:v>2.8271259999999998</c:v>
                </c:pt>
                <c:pt idx="804">
                  <c:v>3.574195</c:v>
                </c:pt>
                <c:pt idx="805">
                  <c:v>2.1523539999999999</c:v>
                </c:pt>
                <c:pt idx="806">
                  <c:v>3.116314</c:v>
                </c:pt>
                <c:pt idx="807">
                  <c:v>3.4777990000000001</c:v>
                </c:pt>
                <c:pt idx="808">
                  <c:v>2.0318589999999999</c:v>
                </c:pt>
                <c:pt idx="809">
                  <c:v>2.658433</c:v>
                </c:pt>
                <c:pt idx="810">
                  <c:v>2.3210470000000001</c:v>
                </c:pt>
                <c:pt idx="811">
                  <c:v>2.176453</c:v>
                </c:pt>
                <c:pt idx="812">
                  <c:v>2.754829</c:v>
                </c:pt>
                <c:pt idx="813">
                  <c:v>2.417443</c:v>
                </c:pt>
                <c:pt idx="814">
                  <c:v>1.6944729999999999</c:v>
                </c:pt>
                <c:pt idx="815">
                  <c:v>1.887265</c:v>
                </c:pt>
                <c:pt idx="816">
                  <c:v>2.9235220000000002</c:v>
                </c:pt>
                <c:pt idx="817">
                  <c:v>3.0199180000000001</c:v>
                </c:pt>
                <c:pt idx="818">
                  <c:v>4.3453629999999999</c:v>
                </c:pt>
                <c:pt idx="819">
                  <c:v>2.3933439999999999</c:v>
                </c:pt>
                <c:pt idx="820">
                  <c:v>2.2728489999999999</c:v>
                </c:pt>
                <c:pt idx="821">
                  <c:v>2.6102349999999999</c:v>
                </c:pt>
                <c:pt idx="822">
                  <c:v>3.8392840000000001</c:v>
                </c:pt>
                <c:pt idx="823">
                  <c:v>2.2487499999999998</c:v>
                </c:pt>
                <c:pt idx="824">
                  <c:v>3.8392840000000001</c:v>
                </c:pt>
                <c:pt idx="825">
                  <c:v>2.5620370000000001</c:v>
                </c:pt>
                <c:pt idx="826">
                  <c:v>3.3091059999999999</c:v>
                </c:pt>
                <c:pt idx="827">
                  <c:v>3.1886109999999999</c:v>
                </c:pt>
                <c:pt idx="828">
                  <c:v>2.0318589999999999</c:v>
                </c:pt>
                <c:pt idx="829">
                  <c:v>3.236809</c:v>
                </c:pt>
                <c:pt idx="830">
                  <c:v>3.1886109999999999</c:v>
                </c:pt>
                <c:pt idx="831">
                  <c:v>3.2850069999999998</c:v>
                </c:pt>
                <c:pt idx="832">
                  <c:v>2.4897399999999998</c:v>
                </c:pt>
                <c:pt idx="833">
                  <c:v>2.296948</c:v>
                </c:pt>
                <c:pt idx="834">
                  <c:v>2.3933439999999999</c:v>
                </c:pt>
                <c:pt idx="835">
                  <c:v>1.9836609999999999</c:v>
                </c:pt>
                <c:pt idx="836">
                  <c:v>2.2246510000000002</c:v>
                </c:pt>
                <c:pt idx="837">
                  <c:v>2.0318589999999999</c:v>
                </c:pt>
                <c:pt idx="838">
                  <c:v>2.2246510000000002</c:v>
                </c:pt>
                <c:pt idx="839">
                  <c:v>2.176453</c:v>
                </c:pt>
                <c:pt idx="840">
                  <c:v>2.0318589999999999</c:v>
                </c:pt>
                <c:pt idx="841">
                  <c:v>1.76677</c:v>
                </c:pt>
                <c:pt idx="842">
                  <c:v>1.8149679999999999</c:v>
                </c:pt>
                <c:pt idx="843">
                  <c:v>1.718572</c:v>
                </c:pt>
                <c:pt idx="844">
                  <c:v>2.176453</c:v>
                </c:pt>
                <c:pt idx="845">
                  <c:v>1.8631660000000001</c:v>
                </c:pt>
                <c:pt idx="846">
                  <c:v>2.6102349999999999</c:v>
                </c:pt>
                <c:pt idx="847">
                  <c:v>2.0077600000000002</c:v>
                </c:pt>
                <c:pt idx="848">
                  <c:v>2.1282549999999998</c:v>
                </c:pt>
                <c:pt idx="849">
                  <c:v>2.2487499999999998</c:v>
                </c:pt>
                <c:pt idx="850">
                  <c:v>2.634334</c:v>
                </c:pt>
                <c:pt idx="851">
                  <c:v>2.9235220000000002</c:v>
                </c:pt>
                <c:pt idx="852">
                  <c:v>2.5861360000000002</c:v>
                </c:pt>
                <c:pt idx="853">
                  <c:v>4.6586499999999997</c:v>
                </c:pt>
                <c:pt idx="854">
                  <c:v>4.1043729999999998</c:v>
                </c:pt>
                <c:pt idx="855">
                  <c:v>2.2487499999999998</c:v>
                </c:pt>
                <c:pt idx="856">
                  <c:v>4.032076</c:v>
                </c:pt>
                <c:pt idx="857">
                  <c:v>2.1282549999999998</c:v>
                </c:pt>
                <c:pt idx="858">
                  <c:v>3.5982940000000001</c:v>
                </c:pt>
                <c:pt idx="859">
                  <c:v>4.7791449999999998</c:v>
                </c:pt>
                <c:pt idx="860">
                  <c:v>2.875324</c:v>
                </c:pt>
                <c:pt idx="861">
                  <c:v>3.5259969999999998</c:v>
                </c:pt>
                <c:pt idx="862">
                  <c:v>2.5620370000000001</c:v>
                </c:pt>
                <c:pt idx="863">
                  <c:v>2.634334</c:v>
                </c:pt>
                <c:pt idx="864">
                  <c:v>2.7066309999999998</c:v>
                </c:pt>
                <c:pt idx="865">
                  <c:v>3.6464919999999998</c:v>
                </c:pt>
                <c:pt idx="866">
                  <c:v>2.7066309999999998</c:v>
                </c:pt>
                <c:pt idx="867">
                  <c:v>4.947838</c:v>
                </c:pt>
                <c:pt idx="868">
                  <c:v>2.7066309999999998</c:v>
                </c:pt>
                <c:pt idx="869">
                  <c:v>3.5259969999999998</c:v>
                </c:pt>
                <c:pt idx="870">
                  <c:v>2.3692449999999998</c:v>
                </c:pt>
                <c:pt idx="871">
                  <c:v>2.1282549999999998</c:v>
                </c:pt>
                <c:pt idx="872">
                  <c:v>2.5138389999999999</c:v>
                </c:pt>
                <c:pt idx="873">
                  <c:v>2.5138389999999999</c:v>
                </c:pt>
                <c:pt idx="874">
                  <c:v>2.5861360000000002</c:v>
                </c:pt>
                <c:pt idx="875">
                  <c:v>3.4777990000000001</c:v>
                </c:pt>
                <c:pt idx="876">
                  <c:v>3.4055019999999998</c:v>
                </c:pt>
                <c:pt idx="877">
                  <c:v>3.3573040000000001</c:v>
                </c:pt>
                <c:pt idx="878">
                  <c:v>4.3453629999999999</c:v>
                </c:pt>
                <c:pt idx="879">
                  <c:v>2.875324</c:v>
                </c:pt>
                <c:pt idx="880">
                  <c:v>2.875324</c:v>
                </c:pt>
                <c:pt idx="881">
                  <c:v>2.3451460000000002</c:v>
                </c:pt>
                <c:pt idx="882">
                  <c:v>3.3573040000000001</c:v>
                </c:pt>
                <c:pt idx="883">
                  <c:v>3.1645120000000002</c:v>
                </c:pt>
                <c:pt idx="884">
                  <c:v>2.417443</c:v>
                </c:pt>
                <c:pt idx="885">
                  <c:v>2.9476209999999998</c:v>
                </c:pt>
                <c:pt idx="886">
                  <c:v>2.4656410000000002</c:v>
                </c:pt>
                <c:pt idx="887">
                  <c:v>1.9836609999999999</c:v>
                </c:pt>
                <c:pt idx="888">
                  <c:v>2.4656410000000002</c:v>
                </c:pt>
                <c:pt idx="889">
                  <c:v>2.754829</c:v>
                </c:pt>
                <c:pt idx="890">
                  <c:v>2.3692449999999998</c:v>
                </c:pt>
                <c:pt idx="891">
                  <c:v>4.393561</c:v>
                </c:pt>
                <c:pt idx="892">
                  <c:v>2.9717199999999999</c:v>
                </c:pt>
                <c:pt idx="893">
                  <c:v>3.1645120000000002</c:v>
                </c:pt>
                <c:pt idx="894">
                  <c:v>3.815185</c:v>
                </c:pt>
                <c:pt idx="895">
                  <c:v>3.5018980000000002</c:v>
                </c:pt>
                <c:pt idx="896">
                  <c:v>2.1282549999999998</c:v>
                </c:pt>
                <c:pt idx="897">
                  <c:v>2.8512249999999999</c:v>
                </c:pt>
                <c:pt idx="898">
                  <c:v>2.2246510000000002</c:v>
                </c:pt>
                <c:pt idx="899">
                  <c:v>2.080057</c:v>
                </c:pt>
                <c:pt idx="900">
                  <c:v>1.8631660000000001</c:v>
                </c:pt>
                <c:pt idx="901">
                  <c:v>2.0077600000000002</c:v>
                </c:pt>
                <c:pt idx="902">
                  <c:v>3.0199180000000001</c:v>
                </c:pt>
                <c:pt idx="903">
                  <c:v>3.0440170000000002</c:v>
                </c:pt>
                <c:pt idx="904">
                  <c:v>2.1282549999999998</c:v>
                </c:pt>
                <c:pt idx="905">
                  <c:v>1.718572</c:v>
                </c:pt>
                <c:pt idx="906">
                  <c:v>1.8631660000000001</c:v>
                </c:pt>
                <c:pt idx="907">
                  <c:v>2.6102349999999999</c:v>
                </c:pt>
                <c:pt idx="908">
                  <c:v>1.9836609999999999</c:v>
                </c:pt>
                <c:pt idx="909">
                  <c:v>1.959562</c:v>
                </c:pt>
                <c:pt idx="910">
                  <c:v>2.0318589999999999</c:v>
                </c:pt>
                <c:pt idx="911">
                  <c:v>2.1282549999999998</c:v>
                </c:pt>
                <c:pt idx="912">
                  <c:v>1.9113640000000001</c:v>
                </c:pt>
                <c:pt idx="913">
                  <c:v>2.8271259999999998</c:v>
                </c:pt>
                <c:pt idx="914">
                  <c:v>2.6825320000000001</c:v>
                </c:pt>
                <c:pt idx="915">
                  <c:v>2.5138389999999999</c:v>
                </c:pt>
                <c:pt idx="916">
                  <c:v>3.7669869999999999</c:v>
                </c:pt>
                <c:pt idx="917">
                  <c:v>2.537938</c:v>
                </c:pt>
                <c:pt idx="918">
                  <c:v>3.791086</c:v>
                </c:pt>
                <c:pt idx="919">
                  <c:v>2.0077600000000002</c:v>
                </c:pt>
                <c:pt idx="920">
                  <c:v>2.417443</c:v>
                </c:pt>
                <c:pt idx="921">
                  <c:v>2.875324</c:v>
                </c:pt>
                <c:pt idx="922">
                  <c:v>2.6102349999999999</c:v>
                </c:pt>
                <c:pt idx="923">
                  <c:v>2.1523539999999999</c:v>
                </c:pt>
                <c:pt idx="924">
                  <c:v>2.3210470000000001</c:v>
                </c:pt>
                <c:pt idx="925">
                  <c:v>2.7789280000000001</c:v>
                </c:pt>
                <c:pt idx="926">
                  <c:v>1.959562</c:v>
                </c:pt>
                <c:pt idx="927">
                  <c:v>3.2850069999999998</c:v>
                </c:pt>
                <c:pt idx="928">
                  <c:v>3.5982940000000001</c:v>
                </c:pt>
                <c:pt idx="929">
                  <c:v>2.3692449999999998</c:v>
                </c:pt>
                <c:pt idx="930">
                  <c:v>3.2850069999999998</c:v>
                </c:pt>
                <c:pt idx="931">
                  <c:v>3.0199180000000001</c:v>
                </c:pt>
                <c:pt idx="932">
                  <c:v>2.0077600000000002</c:v>
                </c:pt>
                <c:pt idx="933">
                  <c:v>2.8271259999999998</c:v>
                </c:pt>
                <c:pt idx="934">
                  <c:v>3.0199180000000001</c:v>
                </c:pt>
                <c:pt idx="935">
                  <c:v>1.6221760000000001</c:v>
                </c:pt>
                <c:pt idx="936">
                  <c:v>1.9836609999999999</c:v>
                </c:pt>
                <c:pt idx="937">
                  <c:v>2.2728489999999999</c:v>
                </c:pt>
                <c:pt idx="938">
                  <c:v>2.1041560000000001</c:v>
                </c:pt>
                <c:pt idx="939">
                  <c:v>2.3210470000000001</c:v>
                </c:pt>
                <c:pt idx="940">
                  <c:v>2.3692449999999998</c:v>
                </c:pt>
                <c:pt idx="941">
                  <c:v>2.3692449999999998</c:v>
                </c:pt>
                <c:pt idx="942">
                  <c:v>2.4897399999999998</c:v>
                </c:pt>
                <c:pt idx="943">
                  <c:v>3.5259969999999998</c:v>
                </c:pt>
                <c:pt idx="944">
                  <c:v>3.8392840000000001</c:v>
                </c:pt>
                <c:pt idx="945">
                  <c:v>2.3210470000000001</c:v>
                </c:pt>
                <c:pt idx="946">
                  <c:v>4.7791449999999998</c:v>
                </c:pt>
                <c:pt idx="947">
                  <c:v>2.754829</c:v>
                </c:pt>
                <c:pt idx="948">
                  <c:v>3.4537</c:v>
                </c:pt>
                <c:pt idx="949">
                  <c:v>3.2850069999999998</c:v>
                </c:pt>
                <c:pt idx="950">
                  <c:v>2.9717199999999999</c:v>
                </c:pt>
                <c:pt idx="951">
                  <c:v>2.8271259999999998</c:v>
                </c:pt>
                <c:pt idx="952">
                  <c:v>3.1886109999999999</c:v>
                </c:pt>
                <c:pt idx="953">
                  <c:v>2.080057</c:v>
                </c:pt>
                <c:pt idx="954">
                  <c:v>2.176453</c:v>
                </c:pt>
                <c:pt idx="955">
                  <c:v>2.9235220000000002</c:v>
                </c:pt>
                <c:pt idx="956">
                  <c:v>2.1282549999999998</c:v>
                </c:pt>
                <c:pt idx="957">
                  <c:v>2.080057</c:v>
                </c:pt>
                <c:pt idx="958">
                  <c:v>2.296948</c:v>
                </c:pt>
                <c:pt idx="959">
                  <c:v>2.875324</c:v>
                </c:pt>
                <c:pt idx="960">
                  <c:v>1.959562</c:v>
                </c:pt>
                <c:pt idx="961">
                  <c:v>2.1282549999999998</c:v>
                </c:pt>
                <c:pt idx="962">
                  <c:v>3.0681159999999998</c:v>
                </c:pt>
                <c:pt idx="963">
                  <c:v>1.8149679999999999</c:v>
                </c:pt>
                <c:pt idx="964">
                  <c:v>2.0318589999999999</c:v>
                </c:pt>
                <c:pt idx="965">
                  <c:v>2.1282549999999998</c:v>
                </c:pt>
                <c:pt idx="966">
                  <c:v>2.2487499999999998</c:v>
                </c:pt>
                <c:pt idx="967">
                  <c:v>3.2609080000000001</c:v>
                </c:pt>
                <c:pt idx="968">
                  <c:v>2.634334</c:v>
                </c:pt>
                <c:pt idx="969">
                  <c:v>2.5620370000000001</c:v>
                </c:pt>
                <c:pt idx="970">
                  <c:v>3.0440170000000002</c:v>
                </c:pt>
                <c:pt idx="971">
                  <c:v>2.2487499999999998</c:v>
                </c:pt>
                <c:pt idx="972">
                  <c:v>3.7669869999999999</c:v>
                </c:pt>
                <c:pt idx="973">
                  <c:v>2.080057</c:v>
                </c:pt>
                <c:pt idx="974">
                  <c:v>3.21271</c:v>
                </c:pt>
                <c:pt idx="975">
                  <c:v>2.1523539999999999</c:v>
                </c:pt>
                <c:pt idx="976">
                  <c:v>2.1523539999999999</c:v>
                </c:pt>
                <c:pt idx="977">
                  <c:v>3.0681159999999998</c:v>
                </c:pt>
                <c:pt idx="978">
                  <c:v>2.1041560000000001</c:v>
                </c:pt>
                <c:pt idx="979">
                  <c:v>3.116314</c:v>
                </c:pt>
                <c:pt idx="980">
                  <c:v>2.7789280000000001</c:v>
                </c:pt>
                <c:pt idx="981">
                  <c:v>3.0199180000000001</c:v>
                </c:pt>
                <c:pt idx="982">
                  <c:v>3.1886109999999999</c:v>
                </c:pt>
                <c:pt idx="983">
                  <c:v>2.9476209999999998</c:v>
                </c:pt>
                <c:pt idx="984">
                  <c:v>4.8996399999999998</c:v>
                </c:pt>
                <c:pt idx="985">
                  <c:v>4.5140560000000001</c:v>
                </c:pt>
                <c:pt idx="986">
                  <c:v>2.3692449999999998</c:v>
                </c:pt>
                <c:pt idx="987">
                  <c:v>2.2487499999999998</c:v>
                </c:pt>
                <c:pt idx="988">
                  <c:v>2.2487499999999998</c:v>
                </c:pt>
                <c:pt idx="989">
                  <c:v>2.296948</c:v>
                </c:pt>
                <c:pt idx="990">
                  <c:v>2.7307299999999999</c:v>
                </c:pt>
                <c:pt idx="991">
                  <c:v>3.3814030000000002</c:v>
                </c:pt>
                <c:pt idx="992">
                  <c:v>3.8392840000000001</c:v>
                </c:pt>
                <c:pt idx="993">
                  <c:v>5.2611249999999998</c:v>
                </c:pt>
                <c:pt idx="994">
                  <c:v>2.2728489999999999</c:v>
                </c:pt>
                <c:pt idx="995">
                  <c:v>1.790869</c:v>
                </c:pt>
                <c:pt idx="996">
                  <c:v>1.790869</c:v>
                </c:pt>
                <c:pt idx="997">
                  <c:v>2.8994230000000001</c:v>
                </c:pt>
                <c:pt idx="998">
                  <c:v>2.055958</c:v>
                </c:pt>
                <c:pt idx="999">
                  <c:v>2.2728489999999999</c:v>
                </c:pt>
                <c:pt idx="1000">
                  <c:v>5.5503130000000001</c:v>
                </c:pt>
                <c:pt idx="1001">
                  <c:v>3.116314</c:v>
                </c:pt>
                <c:pt idx="1002">
                  <c:v>2.6102349999999999</c:v>
                </c:pt>
                <c:pt idx="1003">
                  <c:v>2.2487499999999998</c:v>
                </c:pt>
                <c:pt idx="1004">
                  <c:v>3.0440170000000002</c:v>
                </c:pt>
                <c:pt idx="1005">
                  <c:v>2.9476209999999998</c:v>
                </c:pt>
                <c:pt idx="1006">
                  <c:v>3.6464919999999998</c:v>
                </c:pt>
                <c:pt idx="1007">
                  <c:v>1.8149679999999999</c:v>
                </c:pt>
                <c:pt idx="1008">
                  <c:v>2.417443</c:v>
                </c:pt>
                <c:pt idx="1009">
                  <c:v>2.176453</c:v>
                </c:pt>
                <c:pt idx="1010">
                  <c:v>4.3453629999999999</c:v>
                </c:pt>
                <c:pt idx="1011">
                  <c:v>2.6102349999999999</c:v>
                </c:pt>
                <c:pt idx="1012">
                  <c:v>3.0440170000000002</c:v>
                </c:pt>
                <c:pt idx="1013">
                  <c:v>2.5138389999999999</c:v>
                </c:pt>
                <c:pt idx="1014">
                  <c:v>4.1284720000000004</c:v>
                </c:pt>
                <c:pt idx="1015">
                  <c:v>2.8994230000000001</c:v>
                </c:pt>
                <c:pt idx="1016">
                  <c:v>1.959562</c:v>
                </c:pt>
                <c:pt idx="1017">
                  <c:v>2.8994230000000001</c:v>
                </c:pt>
                <c:pt idx="1018">
                  <c:v>1.8149679999999999</c:v>
                </c:pt>
                <c:pt idx="1019">
                  <c:v>2.4415420000000001</c:v>
                </c:pt>
                <c:pt idx="1020">
                  <c:v>2.7066309999999998</c:v>
                </c:pt>
                <c:pt idx="1021">
                  <c:v>3.333205</c:v>
                </c:pt>
                <c:pt idx="1022">
                  <c:v>2.995819</c:v>
                </c:pt>
                <c:pt idx="1023">
                  <c:v>2.5620370000000001</c:v>
                </c:pt>
                <c:pt idx="1024">
                  <c:v>2.8512249999999999</c:v>
                </c:pt>
                <c:pt idx="1025">
                  <c:v>4.2007690000000002</c:v>
                </c:pt>
                <c:pt idx="1026">
                  <c:v>2.875324</c:v>
                </c:pt>
                <c:pt idx="1027">
                  <c:v>2.0318589999999999</c:v>
                </c:pt>
                <c:pt idx="1028">
                  <c:v>2.055958</c:v>
                </c:pt>
                <c:pt idx="1029">
                  <c:v>1.9354629999999999</c:v>
                </c:pt>
                <c:pt idx="1030">
                  <c:v>1.9836609999999999</c:v>
                </c:pt>
                <c:pt idx="1031">
                  <c:v>2.055958</c:v>
                </c:pt>
                <c:pt idx="1032">
                  <c:v>2.5138389999999999</c:v>
                </c:pt>
                <c:pt idx="1033">
                  <c:v>2.9235220000000002</c:v>
                </c:pt>
                <c:pt idx="1034">
                  <c:v>2.7307299999999999</c:v>
                </c:pt>
                <c:pt idx="1035">
                  <c:v>2.1523539999999999</c:v>
                </c:pt>
                <c:pt idx="1036">
                  <c:v>2.3933439999999999</c:v>
                </c:pt>
                <c:pt idx="1037">
                  <c:v>2.4897399999999998</c:v>
                </c:pt>
                <c:pt idx="1038">
                  <c:v>1.8631660000000001</c:v>
                </c:pt>
                <c:pt idx="1039">
                  <c:v>1.7426710000000001</c:v>
                </c:pt>
                <c:pt idx="1040">
                  <c:v>2.537938</c:v>
                </c:pt>
                <c:pt idx="1041">
                  <c:v>2.3692449999999998</c:v>
                </c:pt>
                <c:pt idx="1042">
                  <c:v>2.6825320000000001</c:v>
                </c:pt>
                <c:pt idx="1043">
                  <c:v>1.7426710000000001</c:v>
                </c:pt>
                <c:pt idx="1044">
                  <c:v>1.5739780000000001</c:v>
                </c:pt>
                <c:pt idx="1045">
                  <c:v>2.7307299999999999</c:v>
                </c:pt>
                <c:pt idx="1046">
                  <c:v>2.3210470000000001</c:v>
                </c:pt>
                <c:pt idx="1047">
                  <c:v>3.0199180000000001</c:v>
                </c:pt>
                <c:pt idx="1048">
                  <c:v>3.0440170000000002</c:v>
                </c:pt>
                <c:pt idx="1049">
                  <c:v>1.8631660000000001</c:v>
                </c:pt>
                <c:pt idx="1050">
                  <c:v>2.3933439999999999</c:v>
                </c:pt>
                <c:pt idx="1051">
                  <c:v>2.5861360000000002</c:v>
                </c:pt>
                <c:pt idx="1052">
                  <c:v>2.8271259999999998</c:v>
                </c:pt>
                <c:pt idx="1053">
                  <c:v>2.176453</c:v>
                </c:pt>
                <c:pt idx="1054">
                  <c:v>2.754829</c:v>
                </c:pt>
                <c:pt idx="1055">
                  <c:v>2.4415420000000001</c:v>
                </c:pt>
                <c:pt idx="1056">
                  <c:v>2.1523539999999999</c:v>
                </c:pt>
                <c:pt idx="1057">
                  <c:v>1.8631660000000001</c:v>
                </c:pt>
                <c:pt idx="1058">
                  <c:v>2.995819</c:v>
                </c:pt>
                <c:pt idx="1059">
                  <c:v>3.4055019999999998</c:v>
                </c:pt>
                <c:pt idx="1060">
                  <c:v>2.634334</c:v>
                </c:pt>
                <c:pt idx="1061">
                  <c:v>4.4417590000000002</c:v>
                </c:pt>
                <c:pt idx="1062">
                  <c:v>1.790869</c:v>
                </c:pt>
                <c:pt idx="1063">
                  <c:v>1.9113640000000001</c:v>
                </c:pt>
                <c:pt idx="1064">
                  <c:v>2.658433</c:v>
                </c:pt>
                <c:pt idx="1065">
                  <c:v>2.5138389999999999</c:v>
                </c:pt>
                <c:pt idx="1066">
                  <c:v>3.0922149999999999</c:v>
                </c:pt>
                <c:pt idx="1067">
                  <c:v>2.658433</c:v>
                </c:pt>
                <c:pt idx="1068">
                  <c:v>5.7672040000000004</c:v>
                </c:pt>
                <c:pt idx="1069">
                  <c:v>3.3814030000000002</c:v>
                </c:pt>
                <c:pt idx="1070">
                  <c:v>4.3212640000000002</c:v>
                </c:pt>
                <c:pt idx="1071">
                  <c:v>2.4897399999999998</c:v>
                </c:pt>
                <c:pt idx="1072">
                  <c:v>4.1766699999999997</c:v>
                </c:pt>
                <c:pt idx="1073">
                  <c:v>2.4656410000000002</c:v>
                </c:pt>
                <c:pt idx="1074">
                  <c:v>2.5620370000000001</c:v>
                </c:pt>
                <c:pt idx="1075">
                  <c:v>3.21271</c:v>
                </c:pt>
                <c:pt idx="1076">
                  <c:v>3.5018980000000002</c:v>
                </c:pt>
                <c:pt idx="1077">
                  <c:v>2.754829</c:v>
                </c:pt>
                <c:pt idx="1078">
                  <c:v>2.3210470000000001</c:v>
                </c:pt>
                <c:pt idx="1079">
                  <c:v>2.417443</c:v>
                </c:pt>
                <c:pt idx="1080">
                  <c:v>2.7789280000000001</c:v>
                </c:pt>
                <c:pt idx="1081">
                  <c:v>3.4055019999999998</c:v>
                </c:pt>
                <c:pt idx="1082">
                  <c:v>2.080057</c:v>
                </c:pt>
                <c:pt idx="1083">
                  <c:v>2.8030270000000002</c:v>
                </c:pt>
                <c:pt idx="1084">
                  <c:v>2.5138389999999999</c:v>
                </c:pt>
                <c:pt idx="1085">
                  <c:v>2.5138389999999999</c:v>
                </c:pt>
                <c:pt idx="1086">
                  <c:v>2.2728489999999999</c:v>
                </c:pt>
                <c:pt idx="1087">
                  <c:v>4.032076</c:v>
                </c:pt>
                <c:pt idx="1088">
                  <c:v>4.0079770000000003</c:v>
                </c:pt>
                <c:pt idx="1089">
                  <c:v>4.0802740000000002</c:v>
                </c:pt>
                <c:pt idx="1090">
                  <c:v>2.2005520000000001</c:v>
                </c:pt>
                <c:pt idx="1091">
                  <c:v>3.1645120000000002</c:v>
                </c:pt>
                <c:pt idx="1092">
                  <c:v>2.1523539999999999</c:v>
                </c:pt>
                <c:pt idx="1093">
                  <c:v>2.2487499999999998</c:v>
                </c:pt>
                <c:pt idx="1094">
                  <c:v>2.080057</c:v>
                </c:pt>
                <c:pt idx="1095">
                  <c:v>2.9476209999999998</c:v>
                </c:pt>
                <c:pt idx="1096">
                  <c:v>3.791086</c:v>
                </c:pt>
                <c:pt idx="1097">
                  <c:v>3.1645120000000002</c:v>
                </c:pt>
                <c:pt idx="1098">
                  <c:v>3.791086</c:v>
                </c:pt>
                <c:pt idx="1099">
                  <c:v>2.3692449999999998</c:v>
                </c:pt>
                <c:pt idx="1100">
                  <c:v>2.658433</c:v>
                </c:pt>
                <c:pt idx="1101">
                  <c:v>3.7428880000000002</c:v>
                </c:pt>
                <c:pt idx="1102">
                  <c:v>2.2487499999999998</c:v>
                </c:pt>
                <c:pt idx="1103">
                  <c:v>3.333205</c:v>
                </c:pt>
                <c:pt idx="1104">
                  <c:v>2.8271259999999998</c:v>
                </c:pt>
                <c:pt idx="1105">
                  <c:v>2.080057</c:v>
                </c:pt>
                <c:pt idx="1106">
                  <c:v>2.5138389999999999</c:v>
                </c:pt>
                <c:pt idx="1107">
                  <c:v>2.296948</c:v>
                </c:pt>
                <c:pt idx="1108">
                  <c:v>2.5138389999999999</c:v>
                </c:pt>
                <c:pt idx="1109">
                  <c:v>3.0199180000000001</c:v>
                </c:pt>
                <c:pt idx="1110">
                  <c:v>2.658433</c:v>
                </c:pt>
                <c:pt idx="1111">
                  <c:v>2.5861360000000002</c:v>
                </c:pt>
                <c:pt idx="1112">
                  <c:v>2.875324</c:v>
                </c:pt>
                <c:pt idx="1113">
                  <c:v>2.4415420000000001</c:v>
                </c:pt>
                <c:pt idx="1114">
                  <c:v>4.0802740000000002</c:v>
                </c:pt>
                <c:pt idx="1115">
                  <c:v>5.3334219999999997</c:v>
                </c:pt>
                <c:pt idx="1116">
                  <c:v>3.333205</c:v>
                </c:pt>
                <c:pt idx="1117">
                  <c:v>6.0322930000000001</c:v>
                </c:pt>
                <c:pt idx="1118">
                  <c:v>5.9117980000000001</c:v>
                </c:pt>
                <c:pt idx="1119">
                  <c:v>2.1523539999999999</c:v>
                </c:pt>
                <c:pt idx="1120">
                  <c:v>2.0318589999999999</c:v>
                </c:pt>
                <c:pt idx="1121">
                  <c:v>2.8994230000000001</c:v>
                </c:pt>
                <c:pt idx="1122">
                  <c:v>3.0440170000000002</c:v>
                </c:pt>
                <c:pt idx="1123">
                  <c:v>4.2248679999999998</c:v>
                </c:pt>
                <c:pt idx="1124">
                  <c:v>2.9717199999999999</c:v>
                </c:pt>
                <c:pt idx="1125">
                  <c:v>2.1523539999999999</c:v>
                </c:pt>
                <c:pt idx="1126">
                  <c:v>2.1041560000000001</c:v>
                </c:pt>
                <c:pt idx="1127">
                  <c:v>2.3933439999999999</c:v>
                </c:pt>
                <c:pt idx="1128">
                  <c:v>3.4055019999999998</c:v>
                </c:pt>
                <c:pt idx="1129">
                  <c:v>2.2246510000000002</c:v>
                </c:pt>
                <c:pt idx="1130">
                  <c:v>2.3451460000000002</c:v>
                </c:pt>
                <c:pt idx="1131">
                  <c:v>3.7669869999999999</c:v>
                </c:pt>
                <c:pt idx="1132">
                  <c:v>2.8994230000000001</c:v>
                </c:pt>
                <c:pt idx="1133">
                  <c:v>4.152571</c:v>
                </c:pt>
                <c:pt idx="1134">
                  <c:v>3.4537</c:v>
                </c:pt>
                <c:pt idx="1135">
                  <c:v>2.7307299999999999</c:v>
                </c:pt>
                <c:pt idx="1136">
                  <c:v>3.6464919999999998</c:v>
                </c:pt>
                <c:pt idx="1137">
                  <c:v>3.7187890000000001</c:v>
                </c:pt>
                <c:pt idx="1138">
                  <c:v>3.7187890000000001</c:v>
                </c:pt>
                <c:pt idx="1139">
                  <c:v>2.8030270000000002</c:v>
                </c:pt>
                <c:pt idx="1140">
                  <c:v>2.055958</c:v>
                </c:pt>
                <c:pt idx="1141">
                  <c:v>4.2007690000000002</c:v>
                </c:pt>
                <c:pt idx="1142">
                  <c:v>2.2487499999999998</c:v>
                </c:pt>
                <c:pt idx="1143">
                  <c:v>2.6102349999999999</c:v>
                </c:pt>
                <c:pt idx="1144">
                  <c:v>6.0563919999999998</c:v>
                </c:pt>
                <c:pt idx="1145">
                  <c:v>4.8273429999999999</c:v>
                </c:pt>
                <c:pt idx="1146">
                  <c:v>3.7669869999999999</c:v>
                </c:pt>
                <c:pt idx="1147">
                  <c:v>3.0922149999999999</c:v>
                </c:pt>
                <c:pt idx="1148">
                  <c:v>2.9476209999999998</c:v>
                </c:pt>
                <c:pt idx="1149">
                  <c:v>5.3334219999999997</c:v>
                </c:pt>
                <c:pt idx="1150">
                  <c:v>3.236809</c:v>
                </c:pt>
                <c:pt idx="1151">
                  <c:v>3.7428880000000002</c:v>
                </c:pt>
                <c:pt idx="1152">
                  <c:v>4.1766699999999997</c:v>
                </c:pt>
                <c:pt idx="1153">
                  <c:v>3.21271</c:v>
                </c:pt>
                <c:pt idx="1154">
                  <c:v>3.236809</c:v>
                </c:pt>
                <c:pt idx="1155">
                  <c:v>6.2491839999999996</c:v>
                </c:pt>
                <c:pt idx="1156">
                  <c:v>2.4897399999999998</c:v>
                </c:pt>
                <c:pt idx="1157">
                  <c:v>1.9354629999999999</c:v>
                </c:pt>
                <c:pt idx="1158">
                  <c:v>1.9836609999999999</c:v>
                </c:pt>
                <c:pt idx="1159">
                  <c:v>2.6102349999999999</c:v>
                </c:pt>
                <c:pt idx="1160">
                  <c:v>1.5739780000000001</c:v>
                </c:pt>
                <c:pt idx="1161">
                  <c:v>1.790869</c:v>
                </c:pt>
                <c:pt idx="1162">
                  <c:v>3.1404130000000001</c:v>
                </c:pt>
                <c:pt idx="1163">
                  <c:v>2.0318589999999999</c:v>
                </c:pt>
                <c:pt idx="1164">
                  <c:v>2.7066309999999998</c:v>
                </c:pt>
                <c:pt idx="1165">
                  <c:v>3.574195</c:v>
                </c:pt>
                <c:pt idx="1166">
                  <c:v>2.3692449999999998</c:v>
                </c:pt>
                <c:pt idx="1167">
                  <c:v>2.3692449999999998</c:v>
                </c:pt>
                <c:pt idx="1168">
                  <c:v>1.9354629999999999</c:v>
                </c:pt>
                <c:pt idx="1169">
                  <c:v>2.5861360000000002</c:v>
                </c:pt>
                <c:pt idx="1170">
                  <c:v>1.9354629999999999</c:v>
                </c:pt>
                <c:pt idx="1171">
                  <c:v>1.76677</c:v>
                </c:pt>
                <c:pt idx="1172">
                  <c:v>1.598077</c:v>
                </c:pt>
                <c:pt idx="1173">
                  <c:v>1.76677</c:v>
                </c:pt>
                <c:pt idx="1174">
                  <c:v>1.790869</c:v>
                </c:pt>
                <c:pt idx="1175">
                  <c:v>1.9354629999999999</c:v>
                </c:pt>
                <c:pt idx="1176">
                  <c:v>2.3451460000000002</c:v>
                </c:pt>
                <c:pt idx="1177">
                  <c:v>2.2005520000000001</c:v>
                </c:pt>
                <c:pt idx="1178">
                  <c:v>2.3451460000000002</c:v>
                </c:pt>
                <c:pt idx="1179">
                  <c:v>2.2005520000000001</c:v>
                </c:pt>
                <c:pt idx="1180">
                  <c:v>2.2005520000000001</c:v>
                </c:pt>
                <c:pt idx="1181">
                  <c:v>1.959562</c:v>
                </c:pt>
                <c:pt idx="1182">
                  <c:v>2.176453</c:v>
                </c:pt>
                <c:pt idx="1183">
                  <c:v>2.0077600000000002</c:v>
                </c:pt>
                <c:pt idx="1184">
                  <c:v>1.923414</c:v>
                </c:pt>
                <c:pt idx="1185">
                  <c:v>1.9716119999999999</c:v>
                </c:pt>
                <c:pt idx="1186">
                  <c:v>2.3089979999999999</c:v>
                </c:pt>
                <c:pt idx="1187">
                  <c:v>3.116314</c:v>
                </c:pt>
                <c:pt idx="1188">
                  <c:v>2.995819</c:v>
                </c:pt>
                <c:pt idx="1189">
                  <c:v>2.2005520000000001</c:v>
                </c:pt>
                <c:pt idx="1190">
                  <c:v>2.1523539999999999</c:v>
                </c:pt>
                <c:pt idx="1191">
                  <c:v>1.995711</c:v>
                </c:pt>
                <c:pt idx="1192">
                  <c:v>1.8631660000000001</c:v>
                </c:pt>
                <c:pt idx="1193">
                  <c:v>1.9716119999999999</c:v>
                </c:pt>
                <c:pt idx="1194">
                  <c:v>2.3692449999999998</c:v>
                </c:pt>
                <c:pt idx="1195">
                  <c:v>2.658433</c:v>
                </c:pt>
                <c:pt idx="1196">
                  <c:v>2.8030270000000002</c:v>
                </c:pt>
                <c:pt idx="1197">
                  <c:v>2.1644040000000002</c:v>
                </c:pt>
                <c:pt idx="1198">
                  <c:v>2.0439080000000001</c:v>
                </c:pt>
                <c:pt idx="1199">
                  <c:v>2.0318589999999999</c:v>
                </c:pt>
                <c:pt idx="1200">
                  <c:v>2.2487499999999998</c:v>
                </c:pt>
                <c:pt idx="1201">
                  <c:v>2.6222850000000002</c:v>
                </c:pt>
                <c:pt idx="1202">
                  <c:v>3.21271</c:v>
                </c:pt>
                <c:pt idx="1203">
                  <c:v>2.658433</c:v>
                </c:pt>
                <c:pt idx="1204">
                  <c:v>2.8030270000000002</c:v>
                </c:pt>
                <c:pt idx="1205">
                  <c:v>3.2970570000000001</c:v>
                </c:pt>
                <c:pt idx="1206">
                  <c:v>2.9837699999999998</c:v>
                </c:pt>
                <c:pt idx="1207">
                  <c:v>3.3211550000000001</c:v>
                </c:pt>
                <c:pt idx="1208">
                  <c:v>4.6706989999999999</c:v>
                </c:pt>
                <c:pt idx="1209">
                  <c:v>4.1043729999999998</c:v>
                </c:pt>
                <c:pt idx="1210">
                  <c:v>5.0442340000000003</c:v>
                </c:pt>
                <c:pt idx="1211">
                  <c:v>2.9717199999999999</c:v>
                </c:pt>
                <c:pt idx="1212">
                  <c:v>3.2609080000000001</c:v>
                </c:pt>
                <c:pt idx="1213">
                  <c:v>3.574195</c:v>
                </c:pt>
                <c:pt idx="1214">
                  <c:v>3.7428880000000002</c:v>
                </c:pt>
                <c:pt idx="1215">
                  <c:v>3.7428880000000002</c:v>
                </c:pt>
                <c:pt idx="1216">
                  <c:v>3.1645120000000002</c:v>
                </c:pt>
                <c:pt idx="1217">
                  <c:v>3.333205</c:v>
                </c:pt>
                <c:pt idx="1218">
                  <c:v>1.9354629999999999</c:v>
                </c:pt>
                <c:pt idx="1219">
                  <c:v>3.0922149999999999</c:v>
                </c:pt>
                <c:pt idx="1220">
                  <c:v>2.3933439999999999</c:v>
                </c:pt>
                <c:pt idx="1221">
                  <c:v>2.0318589999999999</c:v>
                </c:pt>
                <c:pt idx="1222">
                  <c:v>5.0201349999999998</c:v>
                </c:pt>
                <c:pt idx="1223">
                  <c:v>3.7669869999999999</c:v>
                </c:pt>
                <c:pt idx="1224">
                  <c:v>2.6825320000000001</c:v>
                </c:pt>
                <c:pt idx="1225">
                  <c:v>3.4777990000000001</c:v>
                </c:pt>
                <c:pt idx="1226">
                  <c:v>3.4537</c:v>
                </c:pt>
                <c:pt idx="1227">
                  <c:v>2.8271259999999998</c:v>
                </c:pt>
                <c:pt idx="1228">
                  <c:v>4.0079770000000003</c:v>
                </c:pt>
                <c:pt idx="1229">
                  <c:v>3.0681159999999998</c:v>
                </c:pt>
                <c:pt idx="1230">
                  <c:v>3.2609080000000001</c:v>
                </c:pt>
                <c:pt idx="1231">
                  <c:v>3.3091059999999999</c:v>
                </c:pt>
                <c:pt idx="1232">
                  <c:v>2.176453</c:v>
                </c:pt>
                <c:pt idx="1233">
                  <c:v>2.7789280000000001</c:v>
                </c:pt>
                <c:pt idx="1234">
                  <c:v>3.3814030000000002</c:v>
                </c:pt>
                <c:pt idx="1235">
                  <c:v>4.6586499999999997</c:v>
                </c:pt>
                <c:pt idx="1236">
                  <c:v>1.429384</c:v>
                </c:pt>
                <c:pt idx="1237">
                  <c:v>2.296948</c:v>
                </c:pt>
                <c:pt idx="1238">
                  <c:v>1.839067</c:v>
                </c:pt>
                <c:pt idx="1239">
                  <c:v>1.7426710000000001</c:v>
                </c:pt>
                <c:pt idx="1240">
                  <c:v>1.9836609999999999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7-4289-B8A3-07A8E89D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36328"/>
        <c:axId val="308134688"/>
      </c:scatterChart>
      <c:valAx>
        <c:axId val="308136328"/>
        <c:scaling>
          <c:orientation val="minMax"/>
          <c:max val="20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4688"/>
        <c:crosses val="autoZero"/>
        <c:crossBetween val="midCat"/>
        <c:majorUnit val="150"/>
      </c:valAx>
      <c:valAx>
        <c:axId val="30813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694444444444444E-2"/>
                  <c:y val="-0.58893081073199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[2]en_climate_monthly_NU_2301000_1!$F$2:$F$990</c:f>
              <c:numCache>
                <c:formatCode>General</c:formatCode>
                <c:ptCount val="989"/>
                <c:pt idx="0">
                  <c:v>1933</c:v>
                </c:pt>
                <c:pt idx="1">
                  <c:v>1933</c:v>
                </c:pt>
                <c:pt idx="2">
                  <c:v>1933</c:v>
                </c:pt>
                <c:pt idx="3">
                  <c:v>1933</c:v>
                </c:pt>
                <c:pt idx="4">
                  <c:v>1933</c:v>
                </c:pt>
                <c:pt idx="5">
                  <c:v>1933</c:v>
                </c:pt>
                <c:pt idx="6">
                  <c:v>1933</c:v>
                </c:pt>
                <c:pt idx="7">
                  <c:v>1933</c:v>
                </c:pt>
                <c:pt idx="8">
                  <c:v>1933</c:v>
                </c:pt>
                <c:pt idx="9">
                  <c:v>1933</c:v>
                </c:pt>
                <c:pt idx="10">
                  <c:v>1933</c:v>
                </c:pt>
                <c:pt idx="11">
                  <c:v>1933</c:v>
                </c:pt>
                <c:pt idx="12">
                  <c:v>1934</c:v>
                </c:pt>
                <c:pt idx="13">
                  <c:v>1934</c:v>
                </c:pt>
                <c:pt idx="14">
                  <c:v>1934</c:v>
                </c:pt>
                <c:pt idx="15">
                  <c:v>1934</c:v>
                </c:pt>
                <c:pt idx="16">
                  <c:v>1934</c:v>
                </c:pt>
                <c:pt idx="17">
                  <c:v>1934</c:v>
                </c:pt>
                <c:pt idx="18">
                  <c:v>1934</c:v>
                </c:pt>
                <c:pt idx="19">
                  <c:v>1934</c:v>
                </c:pt>
                <c:pt idx="20">
                  <c:v>1934</c:v>
                </c:pt>
                <c:pt idx="21">
                  <c:v>1934</c:v>
                </c:pt>
                <c:pt idx="22">
                  <c:v>1934</c:v>
                </c:pt>
                <c:pt idx="23">
                  <c:v>1934</c:v>
                </c:pt>
                <c:pt idx="24">
                  <c:v>1935</c:v>
                </c:pt>
                <c:pt idx="25">
                  <c:v>1935</c:v>
                </c:pt>
                <c:pt idx="26">
                  <c:v>1935</c:v>
                </c:pt>
                <c:pt idx="27">
                  <c:v>1935</c:v>
                </c:pt>
                <c:pt idx="28">
                  <c:v>1935</c:v>
                </c:pt>
                <c:pt idx="29">
                  <c:v>1935</c:v>
                </c:pt>
                <c:pt idx="30">
                  <c:v>1935</c:v>
                </c:pt>
                <c:pt idx="31">
                  <c:v>1935</c:v>
                </c:pt>
                <c:pt idx="32">
                  <c:v>1935</c:v>
                </c:pt>
                <c:pt idx="33">
                  <c:v>1935</c:v>
                </c:pt>
                <c:pt idx="34">
                  <c:v>1935</c:v>
                </c:pt>
                <c:pt idx="35">
                  <c:v>1935</c:v>
                </c:pt>
                <c:pt idx="36">
                  <c:v>1936</c:v>
                </c:pt>
                <c:pt idx="37">
                  <c:v>1936</c:v>
                </c:pt>
                <c:pt idx="38">
                  <c:v>1936</c:v>
                </c:pt>
                <c:pt idx="39">
                  <c:v>1936</c:v>
                </c:pt>
                <c:pt idx="40">
                  <c:v>1936</c:v>
                </c:pt>
                <c:pt idx="41">
                  <c:v>1936</c:v>
                </c:pt>
                <c:pt idx="42">
                  <c:v>1936</c:v>
                </c:pt>
                <c:pt idx="43">
                  <c:v>1936</c:v>
                </c:pt>
                <c:pt idx="44">
                  <c:v>1936</c:v>
                </c:pt>
                <c:pt idx="45">
                  <c:v>1936</c:v>
                </c:pt>
                <c:pt idx="46">
                  <c:v>1936</c:v>
                </c:pt>
                <c:pt idx="47">
                  <c:v>1936</c:v>
                </c:pt>
                <c:pt idx="48">
                  <c:v>1937</c:v>
                </c:pt>
                <c:pt idx="49">
                  <c:v>1937</c:v>
                </c:pt>
                <c:pt idx="50">
                  <c:v>1937</c:v>
                </c:pt>
                <c:pt idx="51">
                  <c:v>1937</c:v>
                </c:pt>
                <c:pt idx="52">
                  <c:v>1937</c:v>
                </c:pt>
                <c:pt idx="53">
                  <c:v>1937</c:v>
                </c:pt>
                <c:pt idx="54">
                  <c:v>1937</c:v>
                </c:pt>
                <c:pt idx="55">
                  <c:v>1937</c:v>
                </c:pt>
                <c:pt idx="56">
                  <c:v>1937</c:v>
                </c:pt>
                <c:pt idx="57">
                  <c:v>1937</c:v>
                </c:pt>
                <c:pt idx="58">
                  <c:v>1937</c:v>
                </c:pt>
                <c:pt idx="59">
                  <c:v>1937</c:v>
                </c:pt>
                <c:pt idx="60">
                  <c:v>1938</c:v>
                </c:pt>
                <c:pt idx="61">
                  <c:v>1938</c:v>
                </c:pt>
                <c:pt idx="62">
                  <c:v>1938</c:v>
                </c:pt>
                <c:pt idx="63">
                  <c:v>1938</c:v>
                </c:pt>
                <c:pt idx="64">
                  <c:v>1938</c:v>
                </c:pt>
                <c:pt idx="65">
                  <c:v>1938</c:v>
                </c:pt>
                <c:pt idx="66">
                  <c:v>1938</c:v>
                </c:pt>
                <c:pt idx="67">
                  <c:v>1938</c:v>
                </c:pt>
                <c:pt idx="68">
                  <c:v>1938</c:v>
                </c:pt>
                <c:pt idx="69">
                  <c:v>1938</c:v>
                </c:pt>
                <c:pt idx="70">
                  <c:v>1938</c:v>
                </c:pt>
                <c:pt idx="71">
                  <c:v>1938</c:v>
                </c:pt>
                <c:pt idx="72">
                  <c:v>1939</c:v>
                </c:pt>
                <c:pt idx="73">
                  <c:v>1939</c:v>
                </c:pt>
                <c:pt idx="74">
                  <c:v>1939</c:v>
                </c:pt>
                <c:pt idx="75">
                  <c:v>1939</c:v>
                </c:pt>
                <c:pt idx="76">
                  <c:v>1939</c:v>
                </c:pt>
                <c:pt idx="77">
                  <c:v>1939</c:v>
                </c:pt>
                <c:pt idx="78">
                  <c:v>1939</c:v>
                </c:pt>
                <c:pt idx="79">
                  <c:v>1939</c:v>
                </c:pt>
                <c:pt idx="80">
                  <c:v>1939</c:v>
                </c:pt>
                <c:pt idx="81">
                  <c:v>1939</c:v>
                </c:pt>
                <c:pt idx="82">
                  <c:v>1939</c:v>
                </c:pt>
                <c:pt idx="83">
                  <c:v>1939</c:v>
                </c:pt>
                <c:pt idx="84">
                  <c:v>1940</c:v>
                </c:pt>
                <c:pt idx="85">
                  <c:v>1940</c:v>
                </c:pt>
                <c:pt idx="86">
                  <c:v>1940</c:v>
                </c:pt>
                <c:pt idx="87">
                  <c:v>1940</c:v>
                </c:pt>
                <c:pt idx="88">
                  <c:v>1940</c:v>
                </c:pt>
                <c:pt idx="89">
                  <c:v>1940</c:v>
                </c:pt>
                <c:pt idx="90">
                  <c:v>1940</c:v>
                </c:pt>
                <c:pt idx="91">
                  <c:v>1940</c:v>
                </c:pt>
                <c:pt idx="92">
                  <c:v>1940</c:v>
                </c:pt>
                <c:pt idx="93">
                  <c:v>1940</c:v>
                </c:pt>
                <c:pt idx="94">
                  <c:v>1940</c:v>
                </c:pt>
                <c:pt idx="95">
                  <c:v>1940</c:v>
                </c:pt>
                <c:pt idx="96">
                  <c:v>1941</c:v>
                </c:pt>
                <c:pt idx="97">
                  <c:v>1941</c:v>
                </c:pt>
                <c:pt idx="98">
                  <c:v>1941</c:v>
                </c:pt>
                <c:pt idx="99">
                  <c:v>1941</c:v>
                </c:pt>
                <c:pt idx="100">
                  <c:v>1941</c:v>
                </c:pt>
                <c:pt idx="101">
                  <c:v>1941</c:v>
                </c:pt>
                <c:pt idx="102">
                  <c:v>1941</c:v>
                </c:pt>
                <c:pt idx="103">
                  <c:v>1941</c:v>
                </c:pt>
                <c:pt idx="104">
                  <c:v>1941</c:v>
                </c:pt>
                <c:pt idx="105">
                  <c:v>1941</c:v>
                </c:pt>
                <c:pt idx="106">
                  <c:v>1941</c:v>
                </c:pt>
                <c:pt idx="107">
                  <c:v>1941</c:v>
                </c:pt>
                <c:pt idx="108">
                  <c:v>1942</c:v>
                </c:pt>
                <c:pt idx="109">
                  <c:v>1942</c:v>
                </c:pt>
                <c:pt idx="110">
                  <c:v>1942</c:v>
                </c:pt>
                <c:pt idx="111">
                  <c:v>1942</c:v>
                </c:pt>
                <c:pt idx="112">
                  <c:v>1942</c:v>
                </c:pt>
                <c:pt idx="113">
                  <c:v>1942</c:v>
                </c:pt>
                <c:pt idx="114">
                  <c:v>1942</c:v>
                </c:pt>
                <c:pt idx="115">
                  <c:v>1942</c:v>
                </c:pt>
                <c:pt idx="116">
                  <c:v>1942</c:v>
                </c:pt>
                <c:pt idx="117">
                  <c:v>1942</c:v>
                </c:pt>
                <c:pt idx="118">
                  <c:v>1942</c:v>
                </c:pt>
                <c:pt idx="119">
                  <c:v>1942</c:v>
                </c:pt>
                <c:pt idx="120">
                  <c:v>1943</c:v>
                </c:pt>
                <c:pt idx="121">
                  <c:v>1943</c:v>
                </c:pt>
                <c:pt idx="122">
                  <c:v>1943</c:v>
                </c:pt>
                <c:pt idx="123">
                  <c:v>1943</c:v>
                </c:pt>
                <c:pt idx="124">
                  <c:v>1943</c:v>
                </c:pt>
                <c:pt idx="125">
                  <c:v>1943</c:v>
                </c:pt>
                <c:pt idx="126">
                  <c:v>1943</c:v>
                </c:pt>
                <c:pt idx="127">
                  <c:v>1943</c:v>
                </c:pt>
                <c:pt idx="128">
                  <c:v>1943</c:v>
                </c:pt>
                <c:pt idx="129">
                  <c:v>1943</c:v>
                </c:pt>
                <c:pt idx="130">
                  <c:v>1943</c:v>
                </c:pt>
                <c:pt idx="131">
                  <c:v>1943</c:v>
                </c:pt>
                <c:pt idx="132">
                  <c:v>1944</c:v>
                </c:pt>
                <c:pt idx="133">
                  <c:v>1944</c:v>
                </c:pt>
                <c:pt idx="134">
                  <c:v>1944</c:v>
                </c:pt>
                <c:pt idx="135">
                  <c:v>1944</c:v>
                </c:pt>
                <c:pt idx="136">
                  <c:v>1944</c:v>
                </c:pt>
                <c:pt idx="137">
                  <c:v>1944</c:v>
                </c:pt>
                <c:pt idx="138">
                  <c:v>1944</c:v>
                </c:pt>
                <c:pt idx="139">
                  <c:v>1944</c:v>
                </c:pt>
                <c:pt idx="140">
                  <c:v>1944</c:v>
                </c:pt>
                <c:pt idx="141">
                  <c:v>1944</c:v>
                </c:pt>
                <c:pt idx="142">
                  <c:v>1944</c:v>
                </c:pt>
                <c:pt idx="143">
                  <c:v>1944</c:v>
                </c:pt>
                <c:pt idx="144">
                  <c:v>1945</c:v>
                </c:pt>
                <c:pt idx="145">
                  <c:v>1945</c:v>
                </c:pt>
                <c:pt idx="146">
                  <c:v>1945</c:v>
                </c:pt>
                <c:pt idx="147">
                  <c:v>1945</c:v>
                </c:pt>
                <c:pt idx="148">
                  <c:v>1945</c:v>
                </c:pt>
                <c:pt idx="149">
                  <c:v>1945</c:v>
                </c:pt>
                <c:pt idx="150">
                  <c:v>1945</c:v>
                </c:pt>
                <c:pt idx="151">
                  <c:v>1945</c:v>
                </c:pt>
                <c:pt idx="152">
                  <c:v>1945</c:v>
                </c:pt>
                <c:pt idx="153">
                  <c:v>1945</c:v>
                </c:pt>
                <c:pt idx="154">
                  <c:v>1945</c:v>
                </c:pt>
                <c:pt idx="155">
                  <c:v>1945</c:v>
                </c:pt>
                <c:pt idx="156">
                  <c:v>1946</c:v>
                </c:pt>
                <c:pt idx="157">
                  <c:v>1946</c:v>
                </c:pt>
                <c:pt idx="158">
                  <c:v>1946</c:v>
                </c:pt>
                <c:pt idx="159">
                  <c:v>1946</c:v>
                </c:pt>
                <c:pt idx="160">
                  <c:v>1946</c:v>
                </c:pt>
                <c:pt idx="161">
                  <c:v>1946</c:v>
                </c:pt>
                <c:pt idx="162">
                  <c:v>1946</c:v>
                </c:pt>
                <c:pt idx="163">
                  <c:v>1946</c:v>
                </c:pt>
                <c:pt idx="164">
                  <c:v>1946</c:v>
                </c:pt>
                <c:pt idx="165">
                  <c:v>1946</c:v>
                </c:pt>
                <c:pt idx="166">
                  <c:v>1946</c:v>
                </c:pt>
                <c:pt idx="167">
                  <c:v>1946</c:v>
                </c:pt>
                <c:pt idx="168">
                  <c:v>1947</c:v>
                </c:pt>
                <c:pt idx="169">
                  <c:v>1947</c:v>
                </c:pt>
                <c:pt idx="170">
                  <c:v>1947</c:v>
                </c:pt>
                <c:pt idx="171">
                  <c:v>1947</c:v>
                </c:pt>
                <c:pt idx="172">
                  <c:v>1947</c:v>
                </c:pt>
                <c:pt idx="173">
                  <c:v>1947</c:v>
                </c:pt>
                <c:pt idx="174">
                  <c:v>1947</c:v>
                </c:pt>
                <c:pt idx="175">
                  <c:v>1947</c:v>
                </c:pt>
                <c:pt idx="176">
                  <c:v>1947</c:v>
                </c:pt>
                <c:pt idx="177">
                  <c:v>1947</c:v>
                </c:pt>
                <c:pt idx="178">
                  <c:v>1947</c:v>
                </c:pt>
                <c:pt idx="179">
                  <c:v>1947</c:v>
                </c:pt>
                <c:pt idx="180">
                  <c:v>1948</c:v>
                </c:pt>
                <c:pt idx="181">
                  <c:v>1948</c:v>
                </c:pt>
                <c:pt idx="182">
                  <c:v>1948</c:v>
                </c:pt>
                <c:pt idx="183">
                  <c:v>1948</c:v>
                </c:pt>
                <c:pt idx="184">
                  <c:v>1948</c:v>
                </c:pt>
                <c:pt idx="185">
                  <c:v>1948</c:v>
                </c:pt>
                <c:pt idx="186">
                  <c:v>1948</c:v>
                </c:pt>
                <c:pt idx="187">
                  <c:v>1948</c:v>
                </c:pt>
                <c:pt idx="188">
                  <c:v>1948</c:v>
                </c:pt>
                <c:pt idx="189">
                  <c:v>1948</c:v>
                </c:pt>
                <c:pt idx="190">
                  <c:v>1948</c:v>
                </c:pt>
                <c:pt idx="191">
                  <c:v>1948</c:v>
                </c:pt>
                <c:pt idx="192">
                  <c:v>1949</c:v>
                </c:pt>
                <c:pt idx="193">
                  <c:v>1949</c:v>
                </c:pt>
                <c:pt idx="194">
                  <c:v>1949</c:v>
                </c:pt>
                <c:pt idx="195">
                  <c:v>1949</c:v>
                </c:pt>
                <c:pt idx="196">
                  <c:v>1949</c:v>
                </c:pt>
                <c:pt idx="197">
                  <c:v>1949</c:v>
                </c:pt>
                <c:pt idx="198">
                  <c:v>1949</c:v>
                </c:pt>
                <c:pt idx="199">
                  <c:v>1949</c:v>
                </c:pt>
                <c:pt idx="200">
                  <c:v>1949</c:v>
                </c:pt>
                <c:pt idx="201">
                  <c:v>1949</c:v>
                </c:pt>
                <c:pt idx="202">
                  <c:v>1949</c:v>
                </c:pt>
                <c:pt idx="203">
                  <c:v>1949</c:v>
                </c:pt>
                <c:pt idx="204">
                  <c:v>1950</c:v>
                </c:pt>
                <c:pt idx="205">
                  <c:v>1950</c:v>
                </c:pt>
                <c:pt idx="206">
                  <c:v>1950</c:v>
                </c:pt>
                <c:pt idx="207">
                  <c:v>1950</c:v>
                </c:pt>
                <c:pt idx="208">
                  <c:v>1950</c:v>
                </c:pt>
                <c:pt idx="209">
                  <c:v>1950</c:v>
                </c:pt>
                <c:pt idx="210">
                  <c:v>1950</c:v>
                </c:pt>
                <c:pt idx="211">
                  <c:v>1950</c:v>
                </c:pt>
                <c:pt idx="212">
                  <c:v>1950</c:v>
                </c:pt>
                <c:pt idx="213">
                  <c:v>1950</c:v>
                </c:pt>
                <c:pt idx="214">
                  <c:v>1950</c:v>
                </c:pt>
                <c:pt idx="215">
                  <c:v>1950</c:v>
                </c:pt>
                <c:pt idx="216">
                  <c:v>1951</c:v>
                </c:pt>
                <c:pt idx="217">
                  <c:v>1951</c:v>
                </c:pt>
                <c:pt idx="218">
                  <c:v>1951</c:v>
                </c:pt>
                <c:pt idx="219">
                  <c:v>1951</c:v>
                </c:pt>
                <c:pt idx="220">
                  <c:v>1951</c:v>
                </c:pt>
                <c:pt idx="221">
                  <c:v>1951</c:v>
                </c:pt>
                <c:pt idx="222">
                  <c:v>1951</c:v>
                </c:pt>
                <c:pt idx="223">
                  <c:v>1951</c:v>
                </c:pt>
                <c:pt idx="224">
                  <c:v>1951</c:v>
                </c:pt>
                <c:pt idx="225">
                  <c:v>1951</c:v>
                </c:pt>
                <c:pt idx="226">
                  <c:v>1951</c:v>
                </c:pt>
                <c:pt idx="227">
                  <c:v>1951</c:v>
                </c:pt>
                <c:pt idx="228">
                  <c:v>1952</c:v>
                </c:pt>
                <c:pt idx="229">
                  <c:v>1952</c:v>
                </c:pt>
                <c:pt idx="230">
                  <c:v>1952</c:v>
                </c:pt>
                <c:pt idx="231">
                  <c:v>1952</c:v>
                </c:pt>
                <c:pt idx="232">
                  <c:v>1952</c:v>
                </c:pt>
                <c:pt idx="233">
                  <c:v>1952</c:v>
                </c:pt>
                <c:pt idx="234">
                  <c:v>1952</c:v>
                </c:pt>
                <c:pt idx="235">
                  <c:v>1952</c:v>
                </c:pt>
                <c:pt idx="236">
                  <c:v>1952</c:v>
                </c:pt>
                <c:pt idx="237">
                  <c:v>1952</c:v>
                </c:pt>
                <c:pt idx="238">
                  <c:v>1952</c:v>
                </c:pt>
                <c:pt idx="239">
                  <c:v>1952</c:v>
                </c:pt>
                <c:pt idx="240">
                  <c:v>1953</c:v>
                </c:pt>
                <c:pt idx="241">
                  <c:v>1953</c:v>
                </c:pt>
                <c:pt idx="242">
                  <c:v>1953</c:v>
                </c:pt>
                <c:pt idx="243">
                  <c:v>1953</c:v>
                </c:pt>
                <c:pt idx="244">
                  <c:v>1953</c:v>
                </c:pt>
                <c:pt idx="245">
                  <c:v>1953</c:v>
                </c:pt>
                <c:pt idx="246">
                  <c:v>1953</c:v>
                </c:pt>
                <c:pt idx="247">
                  <c:v>1953</c:v>
                </c:pt>
                <c:pt idx="248">
                  <c:v>1953</c:v>
                </c:pt>
                <c:pt idx="249">
                  <c:v>1953</c:v>
                </c:pt>
                <c:pt idx="250">
                  <c:v>1953</c:v>
                </c:pt>
                <c:pt idx="251">
                  <c:v>1953</c:v>
                </c:pt>
                <c:pt idx="252">
                  <c:v>1954</c:v>
                </c:pt>
                <c:pt idx="253">
                  <c:v>1954</c:v>
                </c:pt>
                <c:pt idx="254">
                  <c:v>1954</c:v>
                </c:pt>
                <c:pt idx="255">
                  <c:v>1954</c:v>
                </c:pt>
                <c:pt idx="256">
                  <c:v>1954</c:v>
                </c:pt>
                <c:pt idx="257">
                  <c:v>1954</c:v>
                </c:pt>
                <c:pt idx="258">
                  <c:v>1954</c:v>
                </c:pt>
                <c:pt idx="259">
                  <c:v>1954</c:v>
                </c:pt>
                <c:pt idx="260">
                  <c:v>1954</c:v>
                </c:pt>
                <c:pt idx="261">
                  <c:v>1954</c:v>
                </c:pt>
                <c:pt idx="262">
                  <c:v>1954</c:v>
                </c:pt>
                <c:pt idx="263">
                  <c:v>1954</c:v>
                </c:pt>
                <c:pt idx="264">
                  <c:v>1955</c:v>
                </c:pt>
                <c:pt idx="265">
                  <c:v>1955</c:v>
                </c:pt>
                <c:pt idx="266">
                  <c:v>1955</c:v>
                </c:pt>
                <c:pt idx="267">
                  <c:v>1955</c:v>
                </c:pt>
                <c:pt idx="268">
                  <c:v>1955</c:v>
                </c:pt>
                <c:pt idx="269">
                  <c:v>1955</c:v>
                </c:pt>
                <c:pt idx="270">
                  <c:v>1955</c:v>
                </c:pt>
                <c:pt idx="271">
                  <c:v>1955</c:v>
                </c:pt>
                <c:pt idx="272">
                  <c:v>1955</c:v>
                </c:pt>
                <c:pt idx="273">
                  <c:v>1955</c:v>
                </c:pt>
                <c:pt idx="274">
                  <c:v>1955</c:v>
                </c:pt>
                <c:pt idx="275">
                  <c:v>1955</c:v>
                </c:pt>
                <c:pt idx="276">
                  <c:v>1956</c:v>
                </c:pt>
                <c:pt idx="277">
                  <c:v>1956</c:v>
                </c:pt>
                <c:pt idx="278">
                  <c:v>1956</c:v>
                </c:pt>
                <c:pt idx="279">
                  <c:v>1956</c:v>
                </c:pt>
                <c:pt idx="280">
                  <c:v>1956</c:v>
                </c:pt>
                <c:pt idx="281">
                  <c:v>1956</c:v>
                </c:pt>
                <c:pt idx="282">
                  <c:v>1956</c:v>
                </c:pt>
                <c:pt idx="283">
                  <c:v>1956</c:v>
                </c:pt>
                <c:pt idx="284">
                  <c:v>1956</c:v>
                </c:pt>
                <c:pt idx="285">
                  <c:v>1956</c:v>
                </c:pt>
                <c:pt idx="286">
                  <c:v>1956</c:v>
                </c:pt>
                <c:pt idx="287">
                  <c:v>1956</c:v>
                </c:pt>
                <c:pt idx="288">
                  <c:v>1957</c:v>
                </c:pt>
                <c:pt idx="289">
                  <c:v>1957</c:v>
                </c:pt>
                <c:pt idx="290">
                  <c:v>1957</c:v>
                </c:pt>
                <c:pt idx="291">
                  <c:v>1957</c:v>
                </c:pt>
                <c:pt idx="292">
                  <c:v>1957</c:v>
                </c:pt>
                <c:pt idx="293">
                  <c:v>1957</c:v>
                </c:pt>
                <c:pt idx="294">
                  <c:v>1957</c:v>
                </c:pt>
                <c:pt idx="295">
                  <c:v>1957</c:v>
                </c:pt>
                <c:pt idx="296">
                  <c:v>1957</c:v>
                </c:pt>
                <c:pt idx="297">
                  <c:v>1957</c:v>
                </c:pt>
                <c:pt idx="298">
                  <c:v>1957</c:v>
                </c:pt>
                <c:pt idx="299">
                  <c:v>1957</c:v>
                </c:pt>
                <c:pt idx="300">
                  <c:v>1958</c:v>
                </c:pt>
                <c:pt idx="301">
                  <c:v>1958</c:v>
                </c:pt>
                <c:pt idx="302">
                  <c:v>1958</c:v>
                </c:pt>
                <c:pt idx="303">
                  <c:v>1958</c:v>
                </c:pt>
                <c:pt idx="304">
                  <c:v>1958</c:v>
                </c:pt>
                <c:pt idx="305">
                  <c:v>1958</c:v>
                </c:pt>
                <c:pt idx="306">
                  <c:v>1958</c:v>
                </c:pt>
                <c:pt idx="307">
                  <c:v>1958</c:v>
                </c:pt>
                <c:pt idx="308">
                  <c:v>1958</c:v>
                </c:pt>
                <c:pt idx="309">
                  <c:v>1958</c:v>
                </c:pt>
                <c:pt idx="310">
                  <c:v>1958</c:v>
                </c:pt>
                <c:pt idx="311">
                  <c:v>1958</c:v>
                </c:pt>
                <c:pt idx="312">
                  <c:v>1959</c:v>
                </c:pt>
                <c:pt idx="313">
                  <c:v>1959</c:v>
                </c:pt>
                <c:pt idx="314">
                  <c:v>1959</c:v>
                </c:pt>
                <c:pt idx="315">
                  <c:v>1959</c:v>
                </c:pt>
                <c:pt idx="316">
                  <c:v>1959</c:v>
                </c:pt>
                <c:pt idx="317">
                  <c:v>1959</c:v>
                </c:pt>
                <c:pt idx="318">
                  <c:v>1959</c:v>
                </c:pt>
                <c:pt idx="319">
                  <c:v>1959</c:v>
                </c:pt>
                <c:pt idx="320">
                  <c:v>1959</c:v>
                </c:pt>
                <c:pt idx="321">
                  <c:v>1959</c:v>
                </c:pt>
                <c:pt idx="322">
                  <c:v>1959</c:v>
                </c:pt>
                <c:pt idx="323">
                  <c:v>1959</c:v>
                </c:pt>
                <c:pt idx="324">
                  <c:v>1960</c:v>
                </c:pt>
                <c:pt idx="325">
                  <c:v>1960</c:v>
                </c:pt>
                <c:pt idx="326">
                  <c:v>1960</c:v>
                </c:pt>
                <c:pt idx="327">
                  <c:v>1960</c:v>
                </c:pt>
                <c:pt idx="328">
                  <c:v>1960</c:v>
                </c:pt>
                <c:pt idx="329">
                  <c:v>1960</c:v>
                </c:pt>
                <c:pt idx="330">
                  <c:v>1960</c:v>
                </c:pt>
                <c:pt idx="331">
                  <c:v>1960</c:v>
                </c:pt>
                <c:pt idx="332">
                  <c:v>1960</c:v>
                </c:pt>
                <c:pt idx="333">
                  <c:v>1960</c:v>
                </c:pt>
                <c:pt idx="334">
                  <c:v>1960</c:v>
                </c:pt>
                <c:pt idx="335">
                  <c:v>1960</c:v>
                </c:pt>
                <c:pt idx="336">
                  <c:v>1961</c:v>
                </c:pt>
                <c:pt idx="337">
                  <c:v>1961</c:v>
                </c:pt>
                <c:pt idx="338">
                  <c:v>1961</c:v>
                </c:pt>
                <c:pt idx="339">
                  <c:v>1961</c:v>
                </c:pt>
                <c:pt idx="340">
                  <c:v>1961</c:v>
                </c:pt>
                <c:pt idx="341">
                  <c:v>1961</c:v>
                </c:pt>
                <c:pt idx="342">
                  <c:v>1961</c:v>
                </c:pt>
                <c:pt idx="343">
                  <c:v>1961</c:v>
                </c:pt>
                <c:pt idx="344">
                  <c:v>1961</c:v>
                </c:pt>
                <c:pt idx="345">
                  <c:v>1961</c:v>
                </c:pt>
                <c:pt idx="346">
                  <c:v>1961</c:v>
                </c:pt>
                <c:pt idx="347">
                  <c:v>1961</c:v>
                </c:pt>
                <c:pt idx="348">
                  <c:v>1962</c:v>
                </c:pt>
                <c:pt idx="349">
                  <c:v>1962</c:v>
                </c:pt>
                <c:pt idx="350">
                  <c:v>1962</c:v>
                </c:pt>
                <c:pt idx="351">
                  <c:v>1962</c:v>
                </c:pt>
                <c:pt idx="352">
                  <c:v>1962</c:v>
                </c:pt>
                <c:pt idx="353">
                  <c:v>1962</c:v>
                </c:pt>
                <c:pt idx="354">
                  <c:v>1962</c:v>
                </c:pt>
                <c:pt idx="355">
                  <c:v>1962</c:v>
                </c:pt>
                <c:pt idx="356">
                  <c:v>1962</c:v>
                </c:pt>
                <c:pt idx="357">
                  <c:v>1962</c:v>
                </c:pt>
                <c:pt idx="358">
                  <c:v>1962</c:v>
                </c:pt>
                <c:pt idx="359">
                  <c:v>1962</c:v>
                </c:pt>
                <c:pt idx="360">
                  <c:v>1963</c:v>
                </c:pt>
                <c:pt idx="361">
                  <c:v>1963</c:v>
                </c:pt>
                <c:pt idx="362">
                  <c:v>1963</c:v>
                </c:pt>
                <c:pt idx="363">
                  <c:v>1963</c:v>
                </c:pt>
                <c:pt idx="364">
                  <c:v>1963</c:v>
                </c:pt>
                <c:pt idx="365">
                  <c:v>1963</c:v>
                </c:pt>
                <c:pt idx="366">
                  <c:v>1963</c:v>
                </c:pt>
                <c:pt idx="367">
                  <c:v>1963</c:v>
                </c:pt>
                <c:pt idx="368">
                  <c:v>1963</c:v>
                </c:pt>
                <c:pt idx="369">
                  <c:v>1963</c:v>
                </c:pt>
                <c:pt idx="370">
                  <c:v>1963</c:v>
                </c:pt>
                <c:pt idx="371">
                  <c:v>1963</c:v>
                </c:pt>
                <c:pt idx="372">
                  <c:v>1964</c:v>
                </c:pt>
                <c:pt idx="373">
                  <c:v>1964</c:v>
                </c:pt>
                <c:pt idx="374">
                  <c:v>1964</c:v>
                </c:pt>
                <c:pt idx="375">
                  <c:v>1964</c:v>
                </c:pt>
                <c:pt idx="376">
                  <c:v>1964</c:v>
                </c:pt>
                <c:pt idx="377">
                  <c:v>1964</c:v>
                </c:pt>
                <c:pt idx="378">
                  <c:v>1964</c:v>
                </c:pt>
                <c:pt idx="379">
                  <c:v>1964</c:v>
                </c:pt>
                <c:pt idx="380">
                  <c:v>1964</c:v>
                </c:pt>
                <c:pt idx="381">
                  <c:v>1964</c:v>
                </c:pt>
                <c:pt idx="382">
                  <c:v>1964</c:v>
                </c:pt>
                <c:pt idx="383">
                  <c:v>1964</c:v>
                </c:pt>
                <c:pt idx="384">
                  <c:v>1965</c:v>
                </c:pt>
                <c:pt idx="385">
                  <c:v>1965</c:v>
                </c:pt>
                <c:pt idx="386">
                  <c:v>1965</c:v>
                </c:pt>
                <c:pt idx="387">
                  <c:v>1965</c:v>
                </c:pt>
                <c:pt idx="388">
                  <c:v>1965</c:v>
                </c:pt>
                <c:pt idx="389">
                  <c:v>1965</c:v>
                </c:pt>
                <c:pt idx="390">
                  <c:v>1965</c:v>
                </c:pt>
                <c:pt idx="391">
                  <c:v>1965</c:v>
                </c:pt>
                <c:pt idx="392">
                  <c:v>1965</c:v>
                </c:pt>
                <c:pt idx="393">
                  <c:v>1965</c:v>
                </c:pt>
                <c:pt idx="394">
                  <c:v>1965</c:v>
                </c:pt>
                <c:pt idx="395">
                  <c:v>1965</c:v>
                </c:pt>
                <c:pt idx="396">
                  <c:v>1966</c:v>
                </c:pt>
                <c:pt idx="397">
                  <c:v>1966</c:v>
                </c:pt>
                <c:pt idx="398">
                  <c:v>1966</c:v>
                </c:pt>
                <c:pt idx="399">
                  <c:v>1966</c:v>
                </c:pt>
                <c:pt idx="400">
                  <c:v>1966</c:v>
                </c:pt>
                <c:pt idx="401">
                  <c:v>1966</c:v>
                </c:pt>
                <c:pt idx="402">
                  <c:v>1966</c:v>
                </c:pt>
                <c:pt idx="403">
                  <c:v>1966</c:v>
                </c:pt>
                <c:pt idx="404">
                  <c:v>1966</c:v>
                </c:pt>
                <c:pt idx="405">
                  <c:v>1966</c:v>
                </c:pt>
                <c:pt idx="406">
                  <c:v>1966</c:v>
                </c:pt>
                <c:pt idx="407">
                  <c:v>1966</c:v>
                </c:pt>
                <c:pt idx="408">
                  <c:v>1967</c:v>
                </c:pt>
                <c:pt idx="409">
                  <c:v>1967</c:v>
                </c:pt>
                <c:pt idx="410">
                  <c:v>1967</c:v>
                </c:pt>
                <c:pt idx="411">
                  <c:v>1967</c:v>
                </c:pt>
                <c:pt idx="412">
                  <c:v>1967</c:v>
                </c:pt>
                <c:pt idx="413">
                  <c:v>1967</c:v>
                </c:pt>
                <c:pt idx="414">
                  <c:v>1967</c:v>
                </c:pt>
                <c:pt idx="415">
                  <c:v>1967</c:v>
                </c:pt>
                <c:pt idx="416">
                  <c:v>1967</c:v>
                </c:pt>
                <c:pt idx="417">
                  <c:v>1967</c:v>
                </c:pt>
                <c:pt idx="418">
                  <c:v>1967</c:v>
                </c:pt>
                <c:pt idx="419">
                  <c:v>1967</c:v>
                </c:pt>
                <c:pt idx="420">
                  <c:v>1968</c:v>
                </c:pt>
                <c:pt idx="421">
                  <c:v>1968</c:v>
                </c:pt>
                <c:pt idx="422">
                  <c:v>1968</c:v>
                </c:pt>
                <c:pt idx="423">
                  <c:v>1968</c:v>
                </c:pt>
                <c:pt idx="424">
                  <c:v>1968</c:v>
                </c:pt>
                <c:pt idx="425">
                  <c:v>1968</c:v>
                </c:pt>
                <c:pt idx="426">
                  <c:v>1968</c:v>
                </c:pt>
                <c:pt idx="427">
                  <c:v>1968</c:v>
                </c:pt>
                <c:pt idx="428">
                  <c:v>1968</c:v>
                </c:pt>
                <c:pt idx="429">
                  <c:v>1968</c:v>
                </c:pt>
                <c:pt idx="430">
                  <c:v>1968</c:v>
                </c:pt>
                <c:pt idx="431">
                  <c:v>1968</c:v>
                </c:pt>
                <c:pt idx="432">
                  <c:v>1969</c:v>
                </c:pt>
                <c:pt idx="433">
                  <c:v>1969</c:v>
                </c:pt>
                <c:pt idx="434">
                  <c:v>1969</c:v>
                </c:pt>
                <c:pt idx="435">
                  <c:v>1969</c:v>
                </c:pt>
                <c:pt idx="436">
                  <c:v>1969</c:v>
                </c:pt>
                <c:pt idx="437">
                  <c:v>1969</c:v>
                </c:pt>
                <c:pt idx="438">
                  <c:v>1969</c:v>
                </c:pt>
                <c:pt idx="439">
                  <c:v>1969</c:v>
                </c:pt>
                <c:pt idx="440">
                  <c:v>1969</c:v>
                </c:pt>
                <c:pt idx="441">
                  <c:v>1969</c:v>
                </c:pt>
                <c:pt idx="442">
                  <c:v>1969</c:v>
                </c:pt>
                <c:pt idx="443">
                  <c:v>1969</c:v>
                </c:pt>
                <c:pt idx="444">
                  <c:v>1970</c:v>
                </c:pt>
                <c:pt idx="445">
                  <c:v>1970</c:v>
                </c:pt>
                <c:pt idx="446">
                  <c:v>1970</c:v>
                </c:pt>
                <c:pt idx="447">
                  <c:v>1970</c:v>
                </c:pt>
                <c:pt idx="448">
                  <c:v>1970</c:v>
                </c:pt>
                <c:pt idx="449">
                  <c:v>1970</c:v>
                </c:pt>
                <c:pt idx="450">
                  <c:v>1970</c:v>
                </c:pt>
                <c:pt idx="451">
                  <c:v>1970</c:v>
                </c:pt>
                <c:pt idx="452">
                  <c:v>1970</c:v>
                </c:pt>
                <c:pt idx="453">
                  <c:v>1970</c:v>
                </c:pt>
                <c:pt idx="454">
                  <c:v>1970</c:v>
                </c:pt>
                <c:pt idx="455">
                  <c:v>1970</c:v>
                </c:pt>
                <c:pt idx="456">
                  <c:v>1971</c:v>
                </c:pt>
                <c:pt idx="457">
                  <c:v>1971</c:v>
                </c:pt>
                <c:pt idx="458">
                  <c:v>1971</c:v>
                </c:pt>
                <c:pt idx="459">
                  <c:v>1971</c:v>
                </c:pt>
                <c:pt idx="460">
                  <c:v>1971</c:v>
                </c:pt>
                <c:pt idx="461">
                  <c:v>1971</c:v>
                </c:pt>
                <c:pt idx="462">
                  <c:v>1971</c:v>
                </c:pt>
                <c:pt idx="463">
                  <c:v>1971</c:v>
                </c:pt>
                <c:pt idx="464">
                  <c:v>1971</c:v>
                </c:pt>
                <c:pt idx="465">
                  <c:v>1971</c:v>
                </c:pt>
                <c:pt idx="466">
                  <c:v>1971</c:v>
                </c:pt>
                <c:pt idx="467">
                  <c:v>1971</c:v>
                </c:pt>
                <c:pt idx="468">
                  <c:v>1972</c:v>
                </c:pt>
                <c:pt idx="469">
                  <c:v>1972</c:v>
                </c:pt>
                <c:pt idx="470">
                  <c:v>1972</c:v>
                </c:pt>
                <c:pt idx="471">
                  <c:v>1972</c:v>
                </c:pt>
                <c:pt idx="472">
                  <c:v>1972</c:v>
                </c:pt>
                <c:pt idx="473">
                  <c:v>1972</c:v>
                </c:pt>
                <c:pt idx="474">
                  <c:v>1972</c:v>
                </c:pt>
                <c:pt idx="475">
                  <c:v>1972</c:v>
                </c:pt>
                <c:pt idx="476">
                  <c:v>1972</c:v>
                </c:pt>
                <c:pt idx="477">
                  <c:v>1972</c:v>
                </c:pt>
                <c:pt idx="478">
                  <c:v>1972</c:v>
                </c:pt>
                <c:pt idx="479">
                  <c:v>1972</c:v>
                </c:pt>
                <c:pt idx="480">
                  <c:v>1973</c:v>
                </c:pt>
                <c:pt idx="481">
                  <c:v>1973</c:v>
                </c:pt>
                <c:pt idx="482">
                  <c:v>1973</c:v>
                </c:pt>
                <c:pt idx="483">
                  <c:v>1973</c:v>
                </c:pt>
                <c:pt idx="484">
                  <c:v>1973</c:v>
                </c:pt>
                <c:pt idx="485">
                  <c:v>1973</c:v>
                </c:pt>
                <c:pt idx="486">
                  <c:v>1973</c:v>
                </c:pt>
                <c:pt idx="487">
                  <c:v>1973</c:v>
                </c:pt>
                <c:pt idx="488">
                  <c:v>1973</c:v>
                </c:pt>
                <c:pt idx="489">
                  <c:v>1973</c:v>
                </c:pt>
                <c:pt idx="490">
                  <c:v>1973</c:v>
                </c:pt>
                <c:pt idx="491">
                  <c:v>1973</c:v>
                </c:pt>
                <c:pt idx="492">
                  <c:v>1974</c:v>
                </c:pt>
                <c:pt idx="493">
                  <c:v>1974</c:v>
                </c:pt>
                <c:pt idx="494">
                  <c:v>1974</c:v>
                </c:pt>
                <c:pt idx="495">
                  <c:v>1974</c:v>
                </c:pt>
                <c:pt idx="496">
                  <c:v>1974</c:v>
                </c:pt>
                <c:pt idx="497">
                  <c:v>1974</c:v>
                </c:pt>
                <c:pt idx="498">
                  <c:v>1974</c:v>
                </c:pt>
                <c:pt idx="499">
                  <c:v>1974</c:v>
                </c:pt>
                <c:pt idx="500">
                  <c:v>1974</c:v>
                </c:pt>
                <c:pt idx="501">
                  <c:v>1974</c:v>
                </c:pt>
                <c:pt idx="502">
                  <c:v>1974</c:v>
                </c:pt>
                <c:pt idx="503">
                  <c:v>1974</c:v>
                </c:pt>
                <c:pt idx="504">
                  <c:v>1975</c:v>
                </c:pt>
                <c:pt idx="505">
                  <c:v>1975</c:v>
                </c:pt>
                <c:pt idx="506">
                  <c:v>1975</c:v>
                </c:pt>
                <c:pt idx="507">
                  <c:v>1975</c:v>
                </c:pt>
                <c:pt idx="508">
                  <c:v>1975</c:v>
                </c:pt>
                <c:pt idx="509">
                  <c:v>1975</c:v>
                </c:pt>
                <c:pt idx="510">
                  <c:v>1975</c:v>
                </c:pt>
                <c:pt idx="511">
                  <c:v>1975</c:v>
                </c:pt>
                <c:pt idx="512">
                  <c:v>1975</c:v>
                </c:pt>
                <c:pt idx="513">
                  <c:v>1975</c:v>
                </c:pt>
                <c:pt idx="514">
                  <c:v>1975</c:v>
                </c:pt>
                <c:pt idx="515">
                  <c:v>1975</c:v>
                </c:pt>
                <c:pt idx="516">
                  <c:v>1976</c:v>
                </c:pt>
                <c:pt idx="517">
                  <c:v>1976</c:v>
                </c:pt>
                <c:pt idx="518">
                  <c:v>1976</c:v>
                </c:pt>
                <c:pt idx="519">
                  <c:v>1976</c:v>
                </c:pt>
                <c:pt idx="520">
                  <c:v>1976</c:v>
                </c:pt>
                <c:pt idx="521">
                  <c:v>1976</c:v>
                </c:pt>
                <c:pt idx="522">
                  <c:v>1976</c:v>
                </c:pt>
                <c:pt idx="523">
                  <c:v>1976</c:v>
                </c:pt>
                <c:pt idx="524">
                  <c:v>1976</c:v>
                </c:pt>
                <c:pt idx="525">
                  <c:v>1976</c:v>
                </c:pt>
                <c:pt idx="526">
                  <c:v>1976</c:v>
                </c:pt>
                <c:pt idx="527">
                  <c:v>1976</c:v>
                </c:pt>
                <c:pt idx="528">
                  <c:v>1977</c:v>
                </c:pt>
                <c:pt idx="529">
                  <c:v>1977</c:v>
                </c:pt>
                <c:pt idx="530">
                  <c:v>1977</c:v>
                </c:pt>
                <c:pt idx="531">
                  <c:v>1977</c:v>
                </c:pt>
                <c:pt idx="532">
                  <c:v>1977</c:v>
                </c:pt>
                <c:pt idx="533">
                  <c:v>1977</c:v>
                </c:pt>
                <c:pt idx="534">
                  <c:v>1977</c:v>
                </c:pt>
                <c:pt idx="535">
                  <c:v>1977</c:v>
                </c:pt>
                <c:pt idx="536">
                  <c:v>1977</c:v>
                </c:pt>
                <c:pt idx="537">
                  <c:v>1977</c:v>
                </c:pt>
                <c:pt idx="538">
                  <c:v>1977</c:v>
                </c:pt>
                <c:pt idx="539">
                  <c:v>1977</c:v>
                </c:pt>
                <c:pt idx="540">
                  <c:v>1978</c:v>
                </c:pt>
                <c:pt idx="541">
                  <c:v>1978</c:v>
                </c:pt>
                <c:pt idx="542">
                  <c:v>1978</c:v>
                </c:pt>
                <c:pt idx="543">
                  <c:v>1978</c:v>
                </c:pt>
                <c:pt idx="544">
                  <c:v>1978</c:v>
                </c:pt>
                <c:pt idx="545">
                  <c:v>1978</c:v>
                </c:pt>
                <c:pt idx="546">
                  <c:v>1978</c:v>
                </c:pt>
                <c:pt idx="547">
                  <c:v>1978</c:v>
                </c:pt>
                <c:pt idx="548">
                  <c:v>1978</c:v>
                </c:pt>
                <c:pt idx="549">
                  <c:v>1978</c:v>
                </c:pt>
                <c:pt idx="550">
                  <c:v>1978</c:v>
                </c:pt>
                <c:pt idx="551">
                  <c:v>1978</c:v>
                </c:pt>
                <c:pt idx="552">
                  <c:v>1979</c:v>
                </c:pt>
                <c:pt idx="553">
                  <c:v>1979</c:v>
                </c:pt>
                <c:pt idx="554">
                  <c:v>1979</c:v>
                </c:pt>
                <c:pt idx="555">
                  <c:v>1979</c:v>
                </c:pt>
                <c:pt idx="556">
                  <c:v>1979</c:v>
                </c:pt>
                <c:pt idx="557">
                  <c:v>1979</c:v>
                </c:pt>
                <c:pt idx="558">
                  <c:v>1979</c:v>
                </c:pt>
                <c:pt idx="559">
                  <c:v>1979</c:v>
                </c:pt>
                <c:pt idx="560">
                  <c:v>1979</c:v>
                </c:pt>
                <c:pt idx="561">
                  <c:v>1979</c:v>
                </c:pt>
                <c:pt idx="562">
                  <c:v>1979</c:v>
                </c:pt>
                <c:pt idx="563">
                  <c:v>1979</c:v>
                </c:pt>
                <c:pt idx="564">
                  <c:v>1980</c:v>
                </c:pt>
                <c:pt idx="565">
                  <c:v>1980</c:v>
                </c:pt>
                <c:pt idx="566">
                  <c:v>1980</c:v>
                </c:pt>
                <c:pt idx="567">
                  <c:v>1980</c:v>
                </c:pt>
                <c:pt idx="568">
                  <c:v>1980</c:v>
                </c:pt>
                <c:pt idx="569">
                  <c:v>1980</c:v>
                </c:pt>
                <c:pt idx="570">
                  <c:v>1980</c:v>
                </c:pt>
                <c:pt idx="571">
                  <c:v>1980</c:v>
                </c:pt>
                <c:pt idx="572">
                  <c:v>1980</c:v>
                </c:pt>
                <c:pt idx="573">
                  <c:v>1980</c:v>
                </c:pt>
                <c:pt idx="574">
                  <c:v>1980</c:v>
                </c:pt>
                <c:pt idx="575">
                  <c:v>1980</c:v>
                </c:pt>
                <c:pt idx="576">
                  <c:v>1981</c:v>
                </c:pt>
                <c:pt idx="577">
                  <c:v>1981</c:v>
                </c:pt>
                <c:pt idx="578">
                  <c:v>1981</c:v>
                </c:pt>
                <c:pt idx="579">
                  <c:v>1981</c:v>
                </c:pt>
                <c:pt idx="580">
                  <c:v>1981</c:v>
                </c:pt>
                <c:pt idx="581">
                  <c:v>1981</c:v>
                </c:pt>
                <c:pt idx="582">
                  <c:v>1981</c:v>
                </c:pt>
                <c:pt idx="583">
                  <c:v>1981</c:v>
                </c:pt>
                <c:pt idx="584">
                  <c:v>1981</c:v>
                </c:pt>
                <c:pt idx="585">
                  <c:v>1981</c:v>
                </c:pt>
                <c:pt idx="586">
                  <c:v>1981</c:v>
                </c:pt>
                <c:pt idx="587">
                  <c:v>1981</c:v>
                </c:pt>
                <c:pt idx="588">
                  <c:v>1982</c:v>
                </c:pt>
                <c:pt idx="589">
                  <c:v>1982</c:v>
                </c:pt>
                <c:pt idx="590">
                  <c:v>1982</c:v>
                </c:pt>
                <c:pt idx="591">
                  <c:v>1982</c:v>
                </c:pt>
                <c:pt idx="592">
                  <c:v>1982</c:v>
                </c:pt>
                <c:pt idx="593">
                  <c:v>1982</c:v>
                </c:pt>
                <c:pt idx="594">
                  <c:v>1982</c:v>
                </c:pt>
                <c:pt idx="595">
                  <c:v>1982</c:v>
                </c:pt>
                <c:pt idx="596">
                  <c:v>1982</c:v>
                </c:pt>
                <c:pt idx="597">
                  <c:v>1982</c:v>
                </c:pt>
                <c:pt idx="598">
                  <c:v>1982</c:v>
                </c:pt>
                <c:pt idx="599">
                  <c:v>1982</c:v>
                </c:pt>
                <c:pt idx="600">
                  <c:v>1983</c:v>
                </c:pt>
                <c:pt idx="601">
                  <c:v>1983</c:v>
                </c:pt>
                <c:pt idx="602">
                  <c:v>1983</c:v>
                </c:pt>
                <c:pt idx="603">
                  <c:v>1983</c:v>
                </c:pt>
                <c:pt idx="604">
                  <c:v>1983</c:v>
                </c:pt>
                <c:pt idx="605">
                  <c:v>1983</c:v>
                </c:pt>
                <c:pt idx="606">
                  <c:v>1983</c:v>
                </c:pt>
                <c:pt idx="607">
                  <c:v>1983</c:v>
                </c:pt>
                <c:pt idx="608">
                  <c:v>1983</c:v>
                </c:pt>
                <c:pt idx="609">
                  <c:v>1983</c:v>
                </c:pt>
                <c:pt idx="610">
                  <c:v>1983</c:v>
                </c:pt>
                <c:pt idx="611">
                  <c:v>1983</c:v>
                </c:pt>
                <c:pt idx="612">
                  <c:v>1984</c:v>
                </c:pt>
                <c:pt idx="613">
                  <c:v>1984</c:v>
                </c:pt>
                <c:pt idx="614">
                  <c:v>1984</c:v>
                </c:pt>
                <c:pt idx="615">
                  <c:v>1984</c:v>
                </c:pt>
                <c:pt idx="616">
                  <c:v>1984</c:v>
                </c:pt>
                <c:pt idx="617">
                  <c:v>1984</c:v>
                </c:pt>
                <c:pt idx="618">
                  <c:v>1984</c:v>
                </c:pt>
                <c:pt idx="619">
                  <c:v>1984</c:v>
                </c:pt>
                <c:pt idx="620">
                  <c:v>1984</c:v>
                </c:pt>
                <c:pt idx="621">
                  <c:v>1984</c:v>
                </c:pt>
                <c:pt idx="622">
                  <c:v>1984</c:v>
                </c:pt>
                <c:pt idx="623">
                  <c:v>1984</c:v>
                </c:pt>
                <c:pt idx="624">
                  <c:v>1985</c:v>
                </c:pt>
                <c:pt idx="625">
                  <c:v>1985</c:v>
                </c:pt>
                <c:pt idx="626">
                  <c:v>1985</c:v>
                </c:pt>
                <c:pt idx="627">
                  <c:v>1985</c:v>
                </c:pt>
                <c:pt idx="628">
                  <c:v>1985</c:v>
                </c:pt>
                <c:pt idx="629">
                  <c:v>1985</c:v>
                </c:pt>
                <c:pt idx="630">
                  <c:v>1985</c:v>
                </c:pt>
                <c:pt idx="631">
                  <c:v>1985</c:v>
                </c:pt>
                <c:pt idx="632">
                  <c:v>1985</c:v>
                </c:pt>
                <c:pt idx="633">
                  <c:v>1985</c:v>
                </c:pt>
                <c:pt idx="634">
                  <c:v>1985</c:v>
                </c:pt>
                <c:pt idx="635">
                  <c:v>1985</c:v>
                </c:pt>
                <c:pt idx="636">
                  <c:v>1986</c:v>
                </c:pt>
                <c:pt idx="637">
                  <c:v>1986</c:v>
                </c:pt>
                <c:pt idx="638">
                  <c:v>1986</c:v>
                </c:pt>
                <c:pt idx="639">
                  <c:v>1986</c:v>
                </c:pt>
                <c:pt idx="640">
                  <c:v>1986</c:v>
                </c:pt>
                <c:pt idx="641">
                  <c:v>1986</c:v>
                </c:pt>
                <c:pt idx="642">
                  <c:v>1986</c:v>
                </c:pt>
                <c:pt idx="643">
                  <c:v>1986</c:v>
                </c:pt>
                <c:pt idx="644">
                  <c:v>1986</c:v>
                </c:pt>
                <c:pt idx="645">
                  <c:v>1986</c:v>
                </c:pt>
                <c:pt idx="646">
                  <c:v>1986</c:v>
                </c:pt>
                <c:pt idx="647">
                  <c:v>1986</c:v>
                </c:pt>
                <c:pt idx="648">
                  <c:v>1987</c:v>
                </c:pt>
                <c:pt idx="649">
                  <c:v>1987</c:v>
                </c:pt>
                <c:pt idx="650">
                  <c:v>1987</c:v>
                </c:pt>
                <c:pt idx="651">
                  <c:v>1987</c:v>
                </c:pt>
                <c:pt idx="652">
                  <c:v>1987</c:v>
                </c:pt>
                <c:pt idx="653">
                  <c:v>1987</c:v>
                </c:pt>
                <c:pt idx="654">
                  <c:v>1987</c:v>
                </c:pt>
                <c:pt idx="655">
                  <c:v>1987</c:v>
                </c:pt>
                <c:pt idx="656">
                  <c:v>1987</c:v>
                </c:pt>
                <c:pt idx="657">
                  <c:v>1987</c:v>
                </c:pt>
                <c:pt idx="658">
                  <c:v>1987</c:v>
                </c:pt>
                <c:pt idx="659">
                  <c:v>1987</c:v>
                </c:pt>
                <c:pt idx="660">
                  <c:v>1988</c:v>
                </c:pt>
                <c:pt idx="661">
                  <c:v>1988</c:v>
                </c:pt>
                <c:pt idx="662">
                  <c:v>1988</c:v>
                </c:pt>
                <c:pt idx="663">
                  <c:v>1988</c:v>
                </c:pt>
                <c:pt idx="664">
                  <c:v>1988</c:v>
                </c:pt>
                <c:pt idx="665">
                  <c:v>1988</c:v>
                </c:pt>
                <c:pt idx="666">
                  <c:v>1988</c:v>
                </c:pt>
                <c:pt idx="667">
                  <c:v>1988</c:v>
                </c:pt>
                <c:pt idx="668">
                  <c:v>1988</c:v>
                </c:pt>
                <c:pt idx="669">
                  <c:v>1988</c:v>
                </c:pt>
                <c:pt idx="670">
                  <c:v>1988</c:v>
                </c:pt>
                <c:pt idx="671">
                  <c:v>1988</c:v>
                </c:pt>
                <c:pt idx="672">
                  <c:v>1989</c:v>
                </c:pt>
                <c:pt idx="673">
                  <c:v>1989</c:v>
                </c:pt>
                <c:pt idx="674">
                  <c:v>1989</c:v>
                </c:pt>
                <c:pt idx="675">
                  <c:v>1989</c:v>
                </c:pt>
                <c:pt idx="676">
                  <c:v>1989</c:v>
                </c:pt>
                <c:pt idx="677">
                  <c:v>1989</c:v>
                </c:pt>
                <c:pt idx="678">
                  <c:v>1989</c:v>
                </c:pt>
                <c:pt idx="679">
                  <c:v>1989</c:v>
                </c:pt>
                <c:pt idx="680">
                  <c:v>1989</c:v>
                </c:pt>
                <c:pt idx="681">
                  <c:v>1989</c:v>
                </c:pt>
                <c:pt idx="682">
                  <c:v>1989</c:v>
                </c:pt>
                <c:pt idx="683">
                  <c:v>1989</c:v>
                </c:pt>
                <c:pt idx="684">
                  <c:v>1990</c:v>
                </c:pt>
                <c:pt idx="685">
                  <c:v>1990</c:v>
                </c:pt>
                <c:pt idx="686">
                  <c:v>1990</c:v>
                </c:pt>
                <c:pt idx="687">
                  <c:v>1990</c:v>
                </c:pt>
                <c:pt idx="688">
                  <c:v>1990</c:v>
                </c:pt>
                <c:pt idx="689">
                  <c:v>1990</c:v>
                </c:pt>
                <c:pt idx="690">
                  <c:v>1990</c:v>
                </c:pt>
                <c:pt idx="691">
                  <c:v>1990</c:v>
                </c:pt>
                <c:pt idx="692">
                  <c:v>1990</c:v>
                </c:pt>
                <c:pt idx="693">
                  <c:v>1990</c:v>
                </c:pt>
                <c:pt idx="694">
                  <c:v>1990</c:v>
                </c:pt>
                <c:pt idx="695">
                  <c:v>1990</c:v>
                </c:pt>
                <c:pt idx="696">
                  <c:v>1991</c:v>
                </c:pt>
                <c:pt idx="697">
                  <c:v>1991</c:v>
                </c:pt>
                <c:pt idx="698">
                  <c:v>1991</c:v>
                </c:pt>
                <c:pt idx="699">
                  <c:v>1991</c:v>
                </c:pt>
                <c:pt idx="700">
                  <c:v>1991</c:v>
                </c:pt>
                <c:pt idx="701">
                  <c:v>1991</c:v>
                </c:pt>
                <c:pt idx="702">
                  <c:v>1991</c:v>
                </c:pt>
                <c:pt idx="703">
                  <c:v>1991</c:v>
                </c:pt>
                <c:pt idx="704">
                  <c:v>1991</c:v>
                </c:pt>
                <c:pt idx="705">
                  <c:v>1991</c:v>
                </c:pt>
                <c:pt idx="706">
                  <c:v>1991</c:v>
                </c:pt>
                <c:pt idx="707">
                  <c:v>1991</c:v>
                </c:pt>
                <c:pt idx="708">
                  <c:v>1992</c:v>
                </c:pt>
                <c:pt idx="709">
                  <c:v>1992</c:v>
                </c:pt>
                <c:pt idx="710">
                  <c:v>1992</c:v>
                </c:pt>
                <c:pt idx="711">
                  <c:v>1992</c:v>
                </c:pt>
                <c:pt idx="712">
                  <c:v>1992</c:v>
                </c:pt>
                <c:pt idx="713">
                  <c:v>1992</c:v>
                </c:pt>
                <c:pt idx="714">
                  <c:v>1992</c:v>
                </c:pt>
                <c:pt idx="715">
                  <c:v>1992</c:v>
                </c:pt>
                <c:pt idx="716">
                  <c:v>1992</c:v>
                </c:pt>
                <c:pt idx="717">
                  <c:v>1992</c:v>
                </c:pt>
                <c:pt idx="718">
                  <c:v>1992</c:v>
                </c:pt>
                <c:pt idx="719">
                  <c:v>1992</c:v>
                </c:pt>
                <c:pt idx="720">
                  <c:v>1993</c:v>
                </c:pt>
                <c:pt idx="721">
                  <c:v>1993</c:v>
                </c:pt>
                <c:pt idx="722">
                  <c:v>1993</c:v>
                </c:pt>
                <c:pt idx="723">
                  <c:v>1993</c:v>
                </c:pt>
                <c:pt idx="724">
                  <c:v>1993</c:v>
                </c:pt>
                <c:pt idx="725">
                  <c:v>1993</c:v>
                </c:pt>
                <c:pt idx="726">
                  <c:v>1993</c:v>
                </c:pt>
                <c:pt idx="727">
                  <c:v>1993</c:v>
                </c:pt>
                <c:pt idx="728">
                  <c:v>1993</c:v>
                </c:pt>
                <c:pt idx="729">
                  <c:v>1993</c:v>
                </c:pt>
                <c:pt idx="730">
                  <c:v>1993</c:v>
                </c:pt>
                <c:pt idx="731">
                  <c:v>1993</c:v>
                </c:pt>
                <c:pt idx="732">
                  <c:v>1994</c:v>
                </c:pt>
                <c:pt idx="733">
                  <c:v>1994</c:v>
                </c:pt>
                <c:pt idx="734">
                  <c:v>1994</c:v>
                </c:pt>
                <c:pt idx="735">
                  <c:v>1994</c:v>
                </c:pt>
                <c:pt idx="736">
                  <c:v>1994</c:v>
                </c:pt>
                <c:pt idx="737">
                  <c:v>1994</c:v>
                </c:pt>
                <c:pt idx="738">
                  <c:v>1994</c:v>
                </c:pt>
                <c:pt idx="739">
                  <c:v>1994</c:v>
                </c:pt>
                <c:pt idx="740">
                  <c:v>1994</c:v>
                </c:pt>
                <c:pt idx="741">
                  <c:v>1994</c:v>
                </c:pt>
                <c:pt idx="742">
                  <c:v>1994</c:v>
                </c:pt>
                <c:pt idx="743">
                  <c:v>1994</c:v>
                </c:pt>
                <c:pt idx="744">
                  <c:v>1995</c:v>
                </c:pt>
                <c:pt idx="745">
                  <c:v>1995</c:v>
                </c:pt>
                <c:pt idx="746">
                  <c:v>1995</c:v>
                </c:pt>
                <c:pt idx="747">
                  <c:v>1995</c:v>
                </c:pt>
                <c:pt idx="748">
                  <c:v>1995</c:v>
                </c:pt>
                <c:pt idx="749">
                  <c:v>1995</c:v>
                </c:pt>
                <c:pt idx="750">
                  <c:v>1995</c:v>
                </c:pt>
                <c:pt idx="751">
                  <c:v>1995</c:v>
                </c:pt>
                <c:pt idx="752">
                  <c:v>1995</c:v>
                </c:pt>
                <c:pt idx="753">
                  <c:v>1995</c:v>
                </c:pt>
                <c:pt idx="754">
                  <c:v>1995</c:v>
                </c:pt>
                <c:pt idx="755">
                  <c:v>1995</c:v>
                </c:pt>
                <c:pt idx="756">
                  <c:v>1996</c:v>
                </c:pt>
                <c:pt idx="757">
                  <c:v>1996</c:v>
                </c:pt>
                <c:pt idx="758">
                  <c:v>1996</c:v>
                </c:pt>
                <c:pt idx="759">
                  <c:v>1996</c:v>
                </c:pt>
                <c:pt idx="760">
                  <c:v>1996</c:v>
                </c:pt>
                <c:pt idx="761">
                  <c:v>1996</c:v>
                </c:pt>
                <c:pt idx="762">
                  <c:v>1996</c:v>
                </c:pt>
                <c:pt idx="763">
                  <c:v>1996</c:v>
                </c:pt>
                <c:pt idx="764">
                  <c:v>1996</c:v>
                </c:pt>
                <c:pt idx="765">
                  <c:v>1996</c:v>
                </c:pt>
                <c:pt idx="766">
                  <c:v>1996</c:v>
                </c:pt>
                <c:pt idx="767">
                  <c:v>1996</c:v>
                </c:pt>
                <c:pt idx="768">
                  <c:v>1997</c:v>
                </c:pt>
                <c:pt idx="769">
                  <c:v>1997</c:v>
                </c:pt>
                <c:pt idx="770">
                  <c:v>1997</c:v>
                </c:pt>
                <c:pt idx="771">
                  <c:v>1997</c:v>
                </c:pt>
                <c:pt idx="772">
                  <c:v>1997</c:v>
                </c:pt>
                <c:pt idx="773">
                  <c:v>1997</c:v>
                </c:pt>
                <c:pt idx="774">
                  <c:v>1997</c:v>
                </c:pt>
                <c:pt idx="775">
                  <c:v>1997</c:v>
                </c:pt>
                <c:pt idx="776">
                  <c:v>1997</c:v>
                </c:pt>
                <c:pt idx="777">
                  <c:v>1997</c:v>
                </c:pt>
                <c:pt idx="778">
                  <c:v>1997</c:v>
                </c:pt>
                <c:pt idx="779">
                  <c:v>1997</c:v>
                </c:pt>
                <c:pt idx="780">
                  <c:v>1998</c:v>
                </c:pt>
                <c:pt idx="781">
                  <c:v>1998</c:v>
                </c:pt>
                <c:pt idx="782">
                  <c:v>1998</c:v>
                </c:pt>
                <c:pt idx="783">
                  <c:v>1998</c:v>
                </c:pt>
                <c:pt idx="784">
                  <c:v>1998</c:v>
                </c:pt>
                <c:pt idx="785">
                  <c:v>1998</c:v>
                </c:pt>
                <c:pt idx="786">
                  <c:v>1998</c:v>
                </c:pt>
                <c:pt idx="787">
                  <c:v>1998</c:v>
                </c:pt>
                <c:pt idx="788">
                  <c:v>1998</c:v>
                </c:pt>
                <c:pt idx="789">
                  <c:v>1998</c:v>
                </c:pt>
                <c:pt idx="790">
                  <c:v>1998</c:v>
                </c:pt>
                <c:pt idx="791">
                  <c:v>1998</c:v>
                </c:pt>
                <c:pt idx="792">
                  <c:v>1999</c:v>
                </c:pt>
                <c:pt idx="793">
                  <c:v>1999</c:v>
                </c:pt>
                <c:pt idx="794">
                  <c:v>1999</c:v>
                </c:pt>
                <c:pt idx="795">
                  <c:v>1999</c:v>
                </c:pt>
                <c:pt idx="796">
                  <c:v>1999</c:v>
                </c:pt>
                <c:pt idx="797">
                  <c:v>1999</c:v>
                </c:pt>
                <c:pt idx="798">
                  <c:v>1999</c:v>
                </c:pt>
                <c:pt idx="799">
                  <c:v>1999</c:v>
                </c:pt>
                <c:pt idx="800">
                  <c:v>1999</c:v>
                </c:pt>
                <c:pt idx="801">
                  <c:v>1999</c:v>
                </c:pt>
                <c:pt idx="802">
                  <c:v>1999</c:v>
                </c:pt>
                <c:pt idx="803">
                  <c:v>1999</c:v>
                </c:pt>
                <c:pt idx="804">
                  <c:v>2000</c:v>
                </c:pt>
                <c:pt idx="805">
                  <c:v>2000</c:v>
                </c:pt>
                <c:pt idx="806">
                  <c:v>2000</c:v>
                </c:pt>
                <c:pt idx="807">
                  <c:v>2000</c:v>
                </c:pt>
                <c:pt idx="808">
                  <c:v>2000</c:v>
                </c:pt>
                <c:pt idx="809">
                  <c:v>2000</c:v>
                </c:pt>
                <c:pt idx="810">
                  <c:v>2000</c:v>
                </c:pt>
                <c:pt idx="811">
                  <c:v>2000</c:v>
                </c:pt>
                <c:pt idx="812">
                  <c:v>2000</c:v>
                </c:pt>
                <c:pt idx="813">
                  <c:v>2000</c:v>
                </c:pt>
                <c:pt idx="814">
                  <c:v>2000</c:v>
                </c:pt>
                <c:pt idx="815">
                  <c:v>2000</c:v>
                </c:pt>
                <c:pt idx="816">
                  <c:v>2001</c:v>
                </c:pt>
                <c:pt idx="817">
                  <c:v>2001</c:v>
                </c:pt>
                <c:pt idx="818">
                  <c:v>2001</c:v>
                </c:pt>
                <c:pt idx="819">
                  <c:v>2001</c:v>
                </c:pt>
                <c:pt idx="820">
                  <c:v>2001</c:v>
                </c:pt>
                <c:pt idx="821">
                  <c:v>2001</c:v>
                </c:pt>
                <c:pt idx="822">
                  <c:v>2001</c:v>
                </c:pt>
                <c:pt idx="823">
                  <c:v>2001</c:v>
                </c:pt>
                <c:pt idx="824">
                  <c:v>2001</c:v>
                </c:pt>
                <c:pt idx="825">
                  <c:v>2001</c:v>
                </c:pt>
                <c:pt idx="826">
                  <c:v>2001</c:v>
                </c:pt>
                <c:pt idx="827">
                  <c:v>2001</c:v>
                </c:pt>
                <c:pt idx="828">
                  <c:v>2002</c:v>
                </c:pt>
                <c:pt idx="829">
                  <c:v>2002</c:v>
                </c:pt>
                <c:pt idx="830">
                  <c:v>2002</c:v>
                </c:pt>
                <c:pt idx="831">
                  <c:v>2002</c:v>
                </c:pt>
                <c:pt idx="832">
                  <c:v>2002</c:v>
                </c:pt>
                <c:pt idx="833">
                  <c:v>2002</c:v>
                </c:pt>
                <c:pt idx="834">
                  <c:v>2002</c:v>
                </c:pt>
                <c:pt idx="835">
                  <c:v>2002</c:v>
                </c:pt>
                <c:pt idx="836">
                  <c:v>2002</c:v>
                </c:pt>
                <c:pt idx="837">
                  <c:v>2002</c:v>
                </c:pt>
                <c:pt idx="838">
                  <c:v>2002</c:v>
                </c:pt>
                <c:pt idx="839">
                  <c:v>2002</c:v>
                </c:pt>
                <c:pt idx="840">
                  <c:v>2003</c:v>
                </c:pt>
                <c:pt idx="841">
                  <c:v>2003</c:v>
                </c:pt>
                <c:pt idx="842">
                  <c:v>2003</c:v>
                </c:pt>
                <c:pt idx="843">
                  <c:v>2003</c:v>
                </c:pt>
                <c:pt idx="844">
                  <c:v>2003</c:v>
                </c:pt>
                <c:pt idx="845">
                  <c:v>2003</c:v>
                </c:pt>
                <c:pt idx="846">
                  <c:v>2003</c:v>
                </c:pt>
                <c:pt idx="847">
                  <c:v>2003</c:v>
                </c:pt>
                <c:pt idx="848">
                  <c:v>2003</c:v>
                </c:pt>
                <c:pt idx="849">
                  <c:v>2003</c:v>
                </c:pt>
                <c:pt idx="850">
                  <c:v>2003</c:v>
                </c:pt>
                <c:pt idx="851">
                  <c:v>2003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2004</c:v>
                </c:pt>
                <c:pt idx="856">
                  <c:v>2004</c:v>
                </c:pt>
                <c:pt idx="857">
                  <c:v>2004</c:v>
                </c:pt>
                <c:pt idx="858">
                  <c:v>2004</c:v>
                </c:pt>
                <c:pt idx="859">
                  <c:v>2004</c:v>
                </c:pt>
                <c:pt idx="860">
                  <c:v>2004</c:v>
                </c:pt>
                <c:pt idx="861">
                  <c:v>2004</c:v>
                </c:pt>
                <c:pt idx="862">
                  <c:v>2004</c:v>
                </c:pt>
                <c:pt idx="863">
                  <c:v>2004</c:v>
                </c:pt>
                <c:pt idx="864">
                  <c:v>2005</c:v>
                </c:pt>
                <c:pt idx="865">
                  <c:v>2005</c:v>
                </c:pt>
                <c:pt idx="866">
                  <c:v>2005</c:v>
                </c:pt>
                <c:pt idx="867">
                  <c:v>2005</c:v>
                </c:pt>
                <c:pt idx="868">
                  <c:v>2005</c:v>
                </c:pt>
                <c:pt idx="869">
                  <c:v>2005</c:v>
                </c:pt>
                <c:pt idx="870">
                  <c:v>2005</c:v>
                </c:pt>
                <c:pt idx="871">
                  <c:v>2005</c:v>
                </c:pt>
                <c:pt idx="872">
                  <c:v>2005</c:v>
                </c:pt>
                <c:pt idx="873">
                  <c:v>2005</c:v>
                </c:pt>
                <c:pt idx="874">
                  <c:v>2005</c:v>
                </c:pt>
                <c:pt idx="875">
                  <c:v>2005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2006</c:v>
                </c:pt>
                <c:pt idx="881">
                  <c:v>2006</c:v>
                </c:pt>
                <c:pt idx="882">
                  <c:v>2006</c:v>
                </c:pt>
                <c:pt idx="883">
                  <c:v>2006</c:v>
                </c:pt>
                <c:pt idx="884">
                  <c:v>2006</c:v>
                </c:pt>
                <c:pt idx="885">
                  <c:v>2006</c:v>
                </c:pt>
                <c:pt idx="886">
                  <c:v>2006</c:v>
                </c:pt>
                <c:pt idx="887">
                  <c:v>2006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2007</c:v>
                </c:pt>
                <c:pt idx="899">
                  <c:v>2007</c:v>
                </c:pt>
                <c:pt idx="900">
                  <c:v>2008</c:v>
                </c:pt>
                <c:pt idx="901">
                  <c:v>2008</c:v>
                </c:pt>
                <c:pt idx="902">
                  <c:v>2008</c:v>
                </c:pt>
                <c:pt idx="903">
                  <c:v>2008</c:v>
                </c:pt>
                <c:pt idx="904">
                  <c:v>2008</c:v>
                </c:pt>
                <c:pt idx="905">
                  <c:v>2008</c:v>
                </c:pt>
                <c:pt idx="906">
                  <c:v>2008</c:v>
                </c:pt>
                <c:pt idx="907">
                  <c:v>2008</c:v>
                </c:pt>
                <c:pt idx="908">
                  <c:v>2008</c:v>
                </c:pt>
                <c:pt idx="909">
                  <c:v>2008</c:v>
                </c:pt>
                <c:pt idx="910">
                  <c:v>2008</c:v>
                </c:pt>
                <c:pt idx="911">
                  <c:v>2008</c:v>
                </c:pt>
                <c:pt idx="912">
                  <c:v>2009</c:v>
                </c:pt>
                <c:pt idx="913">
                  <c:v>2009</c:v>
                </c:pt>
                <c:pt idx="914">
                  <c:v>2009</c:v>
                </c:pt>
                <c:pt idx="915">
                  <c:v>2009</c:v>
                </c:pt>
                <c:pt idx="916">
                  <c:v>2009</c:v>
                </c:pt>
                <c:pt idx="917">
                  <c:v>2009</c:v>
                </c:pt>
                <c:pt idx="918">
                  <c:v>2009</c:v>
                </c:pt>
                <c:pt idx="919">
                  <c:v>2009</c:v>
                </c:pt>
                <c:pt idx="920">
                  <c:v>2009</c:v>
                </c:pt>
                <c:pt idx="921">
                  <c:v>2009</c:v>
                </c:pt>
                <c:pt idx="922">
                  <c:v>2009</c:v>
                </c:pt>
                <c:pt idx="923">
                  <c:v>2009</c:v>
                </c:pt>
                <c:pt idx="924">
                  <c:v>2010</c:v>
                </c:pt>
                <c:pt idx="925">
                  <c:v>2010</c:v>
                </c:pt>
                <c:pt idx="926">
                  <c:v>2010</c:v>
                </c:pt>
                <c:pt idx="927">
                  <c:v>2010</c:v>
                </c:pt>
                <c:pt idx="928">
                  <c:v>2010</c:v>
                </c:pt>
                <c:pt idx="929">
                  <c:v>2010</c:v>
                </c:pt>
                <c:pt idx="930">
                  <c:v>2010</c:v>
                </c:pt>
                <c:pt idx="931">
                  <c:v>2010</c:v>
                </c:pt>
                <c:pt idx="932">
                  <c:v>2010</c:v>
                </c:pt>
                <c:pt idx="933">
                  <c:v>2010</c:v>
                </c:pt>
                <c:pt idx="934">
                  <c:v>2010</c:v>
                </c:pt>
                <c:pt idx="935">
                  <c:v>2010</c:v>
                </c:pt>
                <c:pt idx="936">
                  <c:v>2011</c:v>
                </c:pt>
                <c:pt idx="937">
                  <c:v>2011</c:v>
                </c:pt>
                <c:pt idx="938">
                  <c:v>2011</c:v>
                </c:pt>
                <c:pt idx="939">
                  <c:v>2011</c:v>
                </c:pt>
                <c:pt idx="940">
                  <c:v>2011</c:v>
                </c:pt>
                <c:pt idx="941">
                  <c:v>2011</c:v>
                </c:pt>
                <c:pt idx="942">
                  <c:v>2011</c:v>
                </c:pt>
                <c:pt idx="943">
                  <c:v>2011</c:v>
                </c:pt>
                <c:pt idx="944">
                  <c:v>2011</c:v>
                </c:pt>
                <c:pt idx="945">
                  <c:v>2011</c:v>
                </c:pt>
                <c:pt idx="946">
                  <c:v>2011</c:v>
                </c:pt>
                <c:pt idx="947">
                  <c:v>2011</c:v>
                </c:pt>
                <c:pt idx="948">
                  <c:v>2012</c:v>
                </c:pt>
                <c:pt idx="949">
                  <c:v>2012</c:v>
                </c:pt>
                <c:pt idx="950">
                  <c:v>2012</c:v>
                </c:pt>
                <c:pt idx="951">
                  <c:v>2012</c:v>
                </c:pt>
                <c:pt idx="952">
                  <c:v>2012</c:v>
                </c:pt>
                <c:pt idx="953">
                  <c:v>2012</c:v>
                </c:pt>
                <c:pt idx="954">
                  <c:v>2012</c:v>
                </c:pt>
                <c:pt idx="955">
                  <c:v>2012</c:v>
                </c:pt>
                <c:pt idx="956">
                  <c:v>2012</c:v>
                </c:pt>
                <c:pt idx="957">
                  <c:v>2012</c:v>
                </c:pt>
                <c:pt idx="958">
                  <c:v>2012</c:v>
                </c:pt>
                <c:pt idx="959">
                  <c:v>2012</c:v>
                </c:pt>
                <c:pt idx="960">
                  <c:v>2013</c:v>
                </c:pt>
                <c:pt idx="961">
                  <c:v>2013</c:v>
                </c:pt>
                <c:pt idx="962">
                  <c:v>2013</c:v>
                </c:pt>
                <c:pt idx="963">
                  <c:v>2013</c:v>
                </c:pt>
                <c:pt idx="964">
                  <c:v>2013</c:v>
                </c:pt>
                <c:pt idx="965">
                  <c:v>2013</c:v>
                </c:pt>
                <c:pt idx="966">
                  <c:v>2013</c:v>
                </c:pt>
                <c:pt idx="967">
                  <c:v>2013</c:v>
                </c:pt>
                <c:pt idx="968">
                  <c:v>2013</c:v>
                </c:pt>
                <c:pt idx="969">
                  <c:v>2013</c:v>
                </c:pt>
                <c:pt idx="970">
                  <c:v>2013</c:v>
                </c:pt>
                <c:pt idx="971">
                  <c:v>2013</c:v>
                </c:pt>
                <c:pt idx="972">
                  <c:v>2014</c:v>
                </c:pt>
                <c:pt idx="973">
                  <c:v>2014</c:v>
                </c:pt>
                <c:pt idx="974">
                  <c:v>2014</c:v>
                </c:pt>
                <c:pt idx="975">
                  <c:v>2014</c:v>
                </c:pt>
                <c:pt idx="976">
                  <c:v>2014</c:v>
                </c:pt>
                <c:pt idx="977">
                  <c:v>2014</c:v>
                </c:pt>
                <c:pt idx="978">
                  <c:v>2014</c:v>
                </c:pt>
                <c:pt idx="979">
                  <c:v>2014</c:v>
                </c:pt>
                <c:pt idx="980">
                  <c:v>2014</c:v>
                </c:pt>
                <c:pt idx="981">
                  <c:v>2014</c:v>
                </c:pt>
                <c:pt idx="982">
                  <c:v>2014</c:v>
                </c:pt>
                <c:pt idx="983">
                  <c:v>2014</c:v>
                </c:pt>
                <c:pt idx="984">
                  <c:v>2015</c:v>
                </c:pt>
                <c:pt idx="985">
                  <c:v>2015</c:v>
                </c:pt>
                <c:pt idx="986">
                  <c:v>2015</c:v>
                </c:pt>
                <c:pt idx="987">
                  <c:v>2015</c:v>
                </c:pt>
                <c:pt idx="988">
                  <c:v>2015</c:v>
                </c:pt>
              </c:numCache>
            </c:numRef>
          </c:xVal>
          <c:yVal>
            <c:numRef>
              <c:f>[2]en_climate_monthly_NU_2301000_1!$V$2:$V$990</c:f>
              <c:numCache>
                <c:formatCode>General</c:formatCode>
                <c:ptCount val="989"/>
                <c:pt idx="10">
                  <c:v>8.1</c:v>
                </c:pt>
                <c:pt idx="12">
                  <c:v>5.8</c:v>
                </c:pt>
                <c:pt idx="15">
                  <c:v>17.3</c:v>
                </c:pt>
                <c:pt idx="16">
                  <c:v>4.8</c:v>
                </c:pt>
                <c:pt idx="17">
                  <c:v>16</c:v>
                </c:pt>
                <c:pt idx="18">
                  <c:v>41.9</c:v>
                </c:pt>
                <c:pt idx="19">
                  <c:v>121.9</c:v>
                </c:pt>
                <c:pt idx="20">
                  <c:v>98.8</c:v>
                </c:pt>
                <c:pt idx="21">
                  <c:v>18.3</c:v>
                </c:pt>
                <c:pt idx="22">
                  <c:v>5.0999999999999996</c:v>
                </c:pt>
                <c:pt idx="23">
                  <c:v>0.8</c:v>
                </c:pt>
                <c:pt idx="24">
                  <c:v>0.8</c:v>
                </c:pt>
                <c:pt idx="25">
                  <c:v>12.7</c:v>
                </c:pt>
                <c:pt idx="26">
                  <c:v>1</c:v>
                </c:pt>
                <c:pt idx="27">
                  <c:v>7.6</c:v>
                </c:pt>
                <c:pt idx="146">
                  <c:v>15.5</c:v>
                </c:pt>
                <c:pt idx="147">
                  <c:v>5.0999999999999996</c:v>
                </c:pt>
                <c:pt idx="148">
                  <c:v>0.5</c:v>
                </c:pt>
                <c:pt idx="149">
                  <c:v>8.9</c:v>
                </c:pt>
                <c:pt idx="150">
                  <c:v>28.4</c:v>
                </c:pt>
                <c:pt idx="151">
                  <c:v>29.5</c:v>
                </c:pt>
                <c:pt idx="152">
                  <c:v>17.8</c:v>
                </c:pt>
                <c:pt idx="153">
                  <c:v>8.4</c:v>
                </c:pt>
                <c:pt idx="154">
                  <c:v>17.5</c:v>
                </c:pt>
                <c:pt idx="155">
                  <c:v>1.5</c:v>
                </c:pt>
                <c:pt idx="156">
                  <c:v>6.6</c:v>
                </c:pt>
                <c:pt idx="157">
                  <c:v>9.9</c:v>
                </c:pt>
                <c:pt idx="158">
                  <c:v>10.7</c:v>
                </c:pt>
                <c:pt idx="159">
                  <c:v>32.299999999999997</c:v>
                </c:pt>
                <c:pt idx="160">
                  <c:v>10.7</c:v>
                </c:pt>
                <c:pt idx="161">
                  <c:v>12.4</c:v>
                </c:pt>
                <c:pt idx="162">
                  <c:v>48.8</c:v>
                </c:pt>
                <c:pt idx="163">
                  <c:v>24.1</c:v>
                </c:pt>
                <c:pt idx="164">
                  <c:v>27.2</c:v>
                </c:pt>
                <c:pt idx="165">
                  <c:v>32.5</c:v>
                </c:pt>
                <c:pt idx="166">
                  <c:v>20.100000000000001</c:v>
                </c:pt>
                <c:pt idx="167">
                  <c:v>3.6</c:v>
                </c:pt>
                <c:pt idx="168">
                  <c:v>4.5999999999999996</c:v>
                </c:pt>
                <c:pt idx="169">
                  <c:v>20.100000000000001</c:v>
                </c:pt>
                <c:pt idx="170">
                  <c:v>6.4</c:v>
                </c:pt>
                <c:pt idx="171">
                  <c:v>21.3</c:v>
                </c:pt>
                <c:pt idx="172">
                  <c:v>27.9</c:v>
                </c:pt>
                <c:pt idx="173">
                  <c:v>29.7</c:v>
                </c:pt>
                <c:pt idx="174">
                  <c:v>78.7</c:v>
                </c:pt>
                <c:pt idx="175">
                  <c:v>60.7</c:v>
                </c:pt>
                <c:pt idx="176">
                  <c:v>31</c:v>
                </c:pt>
                <c:pt idx="177">
                  <c:v>29</c:v>
                </c:pt>
                <c:pt idx="178">
                  <c:v>48.8</c:v>
                </c:pt>
                <c:pt idx="179">
                  <c:v>16.3</c:v>
                </c:pt>
                <c:pt idx="180">
                  <c:v>20.3</c:v>
                </c:pt>
                <c:pt idx="181">
                  <c:v>15.7</c:v>
                </c:pt>
                <c:pt idx="182">
                  <c:v>13.5</c:v>
                </c:pt>
                <c:pt idx="183">
                  <c:v>37.299999999999997</c:v>
                </c:pt>
                <c:pt idx="184">
                  <c:v>4.3</c:v>
                </c:pt>
                <c:pt idx="185">
                  <c:v>27.7</c:v>
                </c:pt>
                <c:pt idx="186">
                  <c:v>32.299999999999997</c:v>
                </c:pt>
                <c:pt idx="187">
                  <c:v>64</c:v>
                </c:pt>
                <c:pt idx="188">
                  <c:v>30.2</c:v>
                </c:pt>
                <c:pt idx="189">
                  <c:v>30.7</c:v>
                </c:pt>
                <c:pt idx="190">
                  <c:v>12.2</c:v>
                </c:pt>
                <c:pt idx="191">
                  <c:v>14.7</c:v>
                </c:pt>
                <c:pt idx="192">
                  <c:v>7.4</c:v>
                </c:pt>
                <c:pt idx="193">
                  <c:v>0</c:v>
                </c:pt>
                <c:pt idx="194">
                  <c:v>8.4</c:v>
                </c:pt>
                <c:pt idx="195">
                  <c:v>5.8</c:v>
                </c:pt>
                <c:pt idx="196">
                  <c:v>3.6</c:v>
                </c:pt>
                <c:pt idx="197">
                  <c:v>73.2</c:v>
                </c:pt>
                <c:pt idx="198">
                  <c:v>41.1</c:v>
                </c:pt>
                <c:pt idx="199">
                  <c:v>35.299999999999997</c:v>
                </c:pt>
                <c:pt idx="200">
                  <c:v>19.100000000000001</c:v>
                </c:pt>
                <c:pt idx="201">
                  <c:v>28.4</c:v>
                </c:pt>
                <c:pt idx="202">
                  <c:v>4.3</c:v>
                </c:pt>
                <c:pt idx="203">
                  <c:v>21.1</c:v>
                </c:pt>
                <c:pt idx="204">
                  <c:v>4.0999999999999996</c:v>
                </c:pt>
                <c:pt idx="205">
                  <c:v>6.6</c:v>
                </c:pt>
                <c:pt idx="206">
                  <c:v>8.6</c:v>
                </c:pt>
                <c:pt idx="208">
                  <c:v>29.5</c:v>
                </c:pt>
                <c:pt idx="209">
                  <c:v>30.5</c:v>
                </c:pt>
                <c:pt idx="210">
                  <c:v>38.6</c:v>
                </c:pt>
                <c:pt idx="211">
                  <c:v>21.1</c:v>
                </c:pt>
                <c:pt idx="212">
                  <c:v>40.6</c:v>
                </c:pt>
                <c:pt idx="213">
                  <c:v>29.5</c:v>
                </c:pt>
                <c:pt idx="214">
                  <c:v>4.5999999999999996</c:v>
                </c:pt>
                <c:pt idx="215">
                  <c:v>24.1</c:v>
                </c:pt>
                <c:pt idx="216">
                  <c:v>1.3</c:v>
                </c:pt>
                <c:pt idx="217">
                  <c:v>3.8</c:v>
                </c:pt>
                <c:pt idx="218">
                  <c:v>13</c:v>
                </c:pt>
                <c:pt idx="219">
                  <c:v>11.2</c:v>
                </c:pt>
                <c:pt idx="220">
                  <c:v>6.1</c:v>
                </c:pt>
                <c:pt idx="221">
                  <c:v>21.8</c:v>
                </c:pt>
                <c:pt idx="222">
                  <c:v>15.2</c:v>
                </c:pt>
                <c:pt idx="223">
                  <c:v>2</c:v>
                </c:pt>
                <c:pt idx="224">
                  <c:v>22.1</c:v>
                </c:pt>
                <c:pt idx="225">
                  <c:v>33</c:v>
                </c:pt>
                <c:pt idx="226">
                  <c:v>18.8</c:v>
                </c:pt>
                <c:pt idx="227">
                  <c:v>9.9</c:v>
                </c:pt>
                <c:pt idx="228">
                  <c:v>4.0999999999999996</c:v>
                </c:pt>
                <c:pt idx="229">
                  <c:v>5.0999999999999996</c:v>
                </c:pt>
                <c:pt idx="230">
                  <c:v>5.6</c:v>
                </c:pt>
                <c:pt idx="231">
                  <c:v>17.5</c:v>
                </c:pt>
                <c:pt idx="232">
                  <c:v>10.7</c:v>
                </c:pt>
                <c:pt idx="233">
                  <c:v>26.2</c:v>
                </c:pt>
                <c:pt idx="234">
                  <c:v>23.4</c:v>
                </c:pt>
                <c:pt idx="235">
                  <c:v>107.2</c:v>
                </c:pt>
                <c:pt idx="236">
                  <c:v>44.7</c:v>
                </c:pt>
                <c:pt idx="237">
                  <c:v>14</c:v>
                </c:pt>
                <c:pt idx="238">
                  <c:v>14</c:v>
                </c:pt>
                <c:pt idx="239">
                  <c:v>10.9</c:v>
                </c:pt>
                <c:pt idx="240">
                  <c:v>6.6</c:v>
                </c:pt>
                <c:pt idx="241">
                  <c:v>4.0999999999999996</c:v>
                </c:pt>
                <c:pt idx="242">
                  <c:v>9.9</c:v>
                </c:pt>
                <c:pt idx="243">
                  <c:v>12.2</c:v>
                </c:pt>
                <c:pt idx="244">
                  <c:v>5.6</c:v>
                </c:pt>
                <c:pt idx="245">
                  <c:v>5.6</c:v>
                </c:pt>
                <c:pt idx="246">
                  <c:v>43.2</c:v>
                </c:pt>
                <c:pt idx="247">
                  <c:v>27.2</c:v>
                </c:pt>
                <c:pt idx="248">
                  <c:v>25.9</c:v>
                </c:pt>
                <c:pt idx="249">
                  <c:v>26.7</c:v>
                </c:pt>
                <c:pt idx="250">
                  <c:v>16.8</c:v>
                </c:pt>
                <c:pt idx="251">
                  <c:v>3</c:v>
                </c:pt>
                <c:pt idx="252">
                  <c:v>0.8</c:v>
                </c:pt>
                <c:pt idx="253">
                  <c:v>6.6</c:v>
                </c:pt>
                <c:pt idx="254">
                  <c:v>14.5</c:v>
                </c:pt>
                <c:pt idx="255">
                  <c:v>8.6</c:v>
                </c:pt>
                <c:pt idx="256">
                  <c:v>10.4</c:v>
                </c:pt>
                <c:pt idx="257">
                  <c:v>23.1</c:v>
                </c:pt>
                <c:pt idx="258">
                  <c:v>11.9</c:v>
                </c:pt>
                <c:pt idx="259">
                  <c:v>14</c:v>
                </c:pt>
                <c:pt idx="260">
                  <c:v>37.6</c:v>
                </c:pt>
                <c:pt idx="261">
                  <c:v>24.4</c:v>
                </c:pt>
                <c:pt idx="262">
                  <c:v>18.8</c:v>
                </c:pt>
                <c:pt idx="263">
                  <c:v>27.9</c:v>
                </c:pt>
                <c:pt idx="264">
                  <c:v>20.100000000000001</c:v>
                </c:pt>
                <c:pt idx="265">
                  <c:v>5.3</c:v>
                </c:pt>
                <c:pt idx="266">
                  <c:v>5.3</c:v>
                </c:pt>
                <c:pt idx="267">
                  <c:v>5.6</c:v>
                </c:pt>
                <c:pt idx="268">
                  <c:v>51.8</c:v>
                </c:pt>
                <c:pt idx="269">
                  <c:v>24.4</c:v>
                </c:pt>
                <c:pt idx="270">
                  <c:v>17.5</c:v>
                </c:pt>
                <c:pt idx="271">
                  <c:v>49.3</c:v>
                </c:pt>
                <c:pt idx="272">
                  <c:v>19.600000000000001</c:v>
                </c:pt>
                <c:pt idx="273">
                  <c:v>59.9</c:v>
                </c:pt>
                <c:pt idx="274">
                  <c:v>12.4</c:v>
                </c:pt>
                <c:pt idx="275">
                  <c:v>12.4</c:v>
                </c:pt>
                <c:pt idx="276">
                  <c:v>18</c:v>
                </c:pt>
                <c:pt idx="277">
                  <c:v>18.5</c:v>
                </c:pt>
                <c:pt idx="278">
                  <c:v>11.4</c:v>
                </c:pt>
                <c:pt idx="279">
                  <c:v>17.3</c:v>
                </c:pt>
                <c:pt idx="280">
                  <c:v>11.9</c:v>
                </c:pt>
                <c:pt idx="281">
                  <c:v>2.2999999999999998</c:v>
                </c:pt>
                <c:pt idx="282">
                  <c:v>32.5</c:v>
                </c:pt>
                <c:pt idx="283">
                  <c:v>22.6</c:v>
                </c:pt>
                <c:pt idx="284">
                  <c:v>32.799999999999997</c:v>
                </c:pt>
                <c:pt idx="285">
                  <c:v>60.5</c:v>
                </c:pt>
                <c:pt idx="286">
                  <c:v>22.6</c:v>
                </c:pt>
                <c:pt idx="287">
                  <c:v>14.5</c:v>
                </c:pt>
                <c:pt idx="288">
                  <c:v>2.5</c:v>
                </c:pt>
                <c:pt idx="289">
                  <c:v>23.1</c:v>
                </c:pt>
                <c:pt idx="290">
                  <c:v>20.8</c:v>
                </c:pt>
                <c:pt idx="291">
                  <c:v>18</c:v>
                </c:pt>
                <c:pt idx="292">
                  <c:v>32.299999999999997</c:v>
                </c:pt>
                <c:pt idx="293">
                  <c:v>68.8</c:v>
                </c:pt>
                <c:pt idx="294">
                  <c:v>33</c:v>
                </c:pt>
                <c:pt idx="295">
                  <c:v>24.6</c:v>
                </c:pt>
                <c:pt idx="296">
                  <c:v>60.7</c:v>
                </c:pt>
                <c:pt idx="297">
                  <c:v>31.8</c:v>
                </c:pt>
                <c:pt idx="298">
                  <c:v>17.3</c:v>
                </c:pt>
                <c:pt idx="299">
                  <c:v>7.1</c:v>
                </c:pt>
                <c:pt idx="300">
                  <c:v>21.3</c:v>
                </c:pt>
                <c:pt idx="301">
                  <c:v>9.4</c:v>
                </c:pt>
                <c:pt idx="302">
                  <c:v>8.9</c:v>
                </c:pt>
                <c:pt idx="303">
                  <c:v>12.4</c:v>
                </c:pt>
                <c:pt idx="304">
                  <c:v>28.2</c:v>
                </c:pt>
                <c:pt idx="305">
                  <c:v>28.2</c:v>
                </c:pt>
                <c:pt idx="306">
                  <c:v>55.1</c:v>
                </c:pt>
                <c:pt idx="307">
                  <c:v>60.7</c:v>
                </c:pt>
                <c:pt idx="308">
                  <c:v>56.1</c:v>
                </c:pt>
                <c:pt idx="309">
                  <c:v>13.7</c:v>
                </c:pt>
                <c:pt idx="310">
                  <c:v>15</c:v>
                </c:pt>
                <c:pt idx="311">
                  <c:v>5.8</c:v>
                </c:pt>
                <c:pt idx="312">
                  <c:v>7.1</c:v>
                </c:pt>
                <c:pt idx="313">
                  <c:v>3</c:v>
                </c:pt>
                <c:pt idx="314">
                  <c:v>2</c:v>
                </c:pt>
                <c:pt idx="315">
                  <c:v>8.9</c:v>
                </c:pt>
                <c:pt idx="316">
                  <c:v>24.4</c:v>
                </c:pt>
                <c:pt idx="317">
                  <c:v>52.3</c:v>
                </c:pt>
                <c:pt idx="318">
                  <c:v>41.1</c:v>
                </c:pt>
                <c:pt idx="319">
                  <c:v>45.5</c:v>
                </c:pt>
                <c:pt idx="320">
                  <c:v>24.9</c:v>
                </c:pt>
                <c:pt idx="321">
                  <c:v>40.1</c:v>
                </c:pt>
                <c:pt idx="322">
                  <c:v>5.6</c:v>
                </c:pt>
                <c:pt idx="323">
                  <c:v>15.7</c:v>
                </c:pt>
                <c:pt idx="324">
                  <c:v>3.8</c:v>
                </c:pt>
                <c:pt idx="325">
                  <c:v>19.600000000000001</c:v>
                </c:pt>
                <c:pt idx="326">
                  <c:v>5.6</c:v>
                </c:pt>
                <c:pt idx="327">
                  <c:v>13.2</c:v>
                </c:pt>
                <c:pt idx="328">
                  <c:v>34.299999999999997</c:v>
                </c:pt>
                <c:pt idx="329">
                  <c:v>11.2</c:v>
                </c:pt>
                <c:pt idx="330">
                  <c:v>62.7</c:v>
                </c:pt>
                <c:pt idx="331">
                  <c:v>51.8</c:v>
                </c:pt>
                <c:pt idx="332">
                  <c:v>51.1</c:v>
                </c:pt>
                <c:pt idx="333">
                  <c:v>19.8</c:v>
                </c:pt>
                <c:pt idx="334">
                  <c:v>32.799999999999997</c:v>
                </c:pt>
                <c:pt idx="335">
                  <c:v>14.2</c:v>
                </c:pt>
                <c:pt idx="336">
                  <c:v>5.3</c:v>
                </c:pt>
                <c:pt idx="337">
                  <c:v>10.199999999999999</c:v>
                </c:pt>
                <c:pt idx="338">
                  <c:v>5.0999999999999996</c:v>
                </c:pt>
                <c:pt idx="339">
                  <c:v>12.7</c:v>
                </c:pt>
                <c:pt idx="340">
                  <c:v>15.2</c:v>
                </c:pt>
                <c:pt idx="341">
                  <c:v>12.7</c:v>
                </c:pt>
                <c:pt idx="342">
                  <c:v>21.6</c:v>
                </c:pt>
                <c:pt idx="343">
                  <c:v>54.9</c:v>
                </c:pt>
                <c:pt idx="344">
                  <c:v>49.8</c:v>
                </c:pt>
                <c:pt idx="345">
                  <c:v>23.4</c:v>
                </c:pt>
                <c:pt idx="346">
                  <c:v>16.3</c:v>
                </c:pt>
                <c:pt idx="347">
                  <c:v>16.3</c:v>
                </c:pt>
                <c:pt idx="348">
                  <c:v>0</c:v>
                </c:pt>
                <c:pt idx="349">
                  <c:v>0</c:v>
                </c:pt>
                <c:pt idx="350">
                  <c:v>12.4</c:v>
                </c:pt>
                <c:pt idx="351">
                  <c:v>4.8</c:v>
                </c:pt>
                <c:pt idx="352">
                  <c:v>17.5</c:v>
                </c:pt>
                <c:pt idx="353">
                  <c:v>2.2999999999999998</c:v>
                </c:pt>
                <c:pt idx="354">
                  <c:v>80.3</c:v>
                </c:pt>
                <c:pt idx="355">
                  <c:v>56.1</c:v>
                </c:pt>
                <c:pt idx="356">
                  <c:v>23.1</c:v>
                </c:pt>
                <c:pt idx="357">
                  <c:v>28.4</c:v>
                </c:pt>
                <c:pt idx="358">
                  <c:v>9.6999999999999993</c:v>
                </c:pt>
                <c:pt idx="359">
                  <c:v>2.2999999999999998</c:v>
                </c:pt>
                <c:pt idx="360">
                  <c:v>7.6</c:v>
                </c:pt>
                <c:pt idx="361">
                  <c:v>4.3</c:v>
                </c:pt>
                <c:pt idx="362">
                  <c:v>0.3</c:v>
                </c:pt>
                <c:pt idx="363">
                  <c:v>9.9</c:v>
                </c:pt>
                <c:pt idx="364">
                  <c:v>2.5</c:v>
                </c:pt>
                <c:pt idx="365">
                  <c:v>24.4</c:v>
                </c:pt>
                <c:pt idx="366">
                  <c:v>24.4</c:v>
                </c:pt>
                <c:pt idx="367">
                  <c:v>42.9</c:v>
                </c:pt>
                <c:pt idx="368">
                  <c:v>13.7</c:v>
                </c:pt>
                <c:pt idx="369">
                  <c:v>27.4</c:v>
                </c:pt>
                <c:pt idx="370">
                  <c:v>14.5</c:v>
                </c:pt>
                <c:pt idx="371">
                  <c:v>10.199999999999999</c:v>
                </c:pt>
                <c:pt idx="372">
                  <c:v>5.0999999999999996</c:v>
                </c:pt>
                <c:pt idx="373">
                  <c:v>22.1</c:v>
                </c:pt>
                <c:pt idx="374">
                  <c:v>1.3</c:v>
                </c:pt>
                <c:pt idx="375">
                  <c:v>7.4</c:v>
                </c:pt>
                <c:pt idx="376">
                  <c:v>4.0999999999999996</c:v>
                </c:pt>
                <c:pt idx="377">
                  <c:v>22.9</c:v>
                </c:pt>
                <c:pt idx="378">
                  <c:v>19.600000000000001</c:v>
                </c:pt>
                <c:pt idx="379">
                  <c:v>69.3</c:v>
                </c:pt>
                <c:pt idx="380">
                  <c:v>28.2</c:v>
                </c:pt>
                <c:pt idx="381">
                  <c:v>15</c:v>
                </c:pt>
                <c:pt idx="382">
                  <c:v>25.4</c:v>
                </c:pt>
                <c:pt idx="383">
                  <c:v>14.5</c:v>
                </c:pt>
                <c:pt idx="384">
                  <c:v>6.9</c:v>
                </c:pt>
                <c:pt idx="385">
                  <c:v>4.5999999999999996</c:v>
                </c:pt>
                <c:pt idx="386">
                  <c:v>16</c:v>
                </c:pt>
                <c:pt idx="387">
                  <c:v>11.7</c:v>
                </c:pt>
                <c:pt idx="388">
                  <c:v>29.5</c:v>
                </c:pt>
                <c:pt idx="389">
                  <c:v>2.5</c:v>
                </c:pt>
                <c:pt idx="390">
                  <c:v>40.4</c:v>
                </c:pt>
                <c:pt idx="391">
                  <c:v>21.8</c:v>
                </c:pt>
                <c:pt idx="392">
                  <c:v>50</c:v>
                </c:pt>
                <c:pt idx="393">
                  <c:v>12.4</c:v>
                </c:pt>
                <c:pt idx="394">
                  <c:v>9.6999999999999993</c:v>
                </c:pt>
                <c:pt idx="395">
                  <c:v>9.4</c:v>
                </c:pt>
                <c:pt idx="396">
                  <c:v>16.5</c:v>
                </c:pt>
                <c:pt idx="397">
                  <c:v>16.3</c:v>
                </c:pt>
                <c:pt idx="398">
                  <c:v>12.7</c:v>
                </c:pt>
                <c:pt idx="399">
                  <c:v>10.7</c:v>
                </c:pt>
                <c:pt idx="400">
                  <c:v>9.6999999999999993</c:v>
                </c:pt>
                <c:pt idx="401">
                  <c:v>29.7</c:v>
                </c:pt>
                <c:pt idx="402">
                  <c:v>16</c:v>
                </c:pt>
                <c:pt idx="403">
                  <c:v>66.8</c:v>
                </c:pt>
                <c:pt idx="404">
                  <c:v>25.9</c:v>
                </c:pt>
                <c:pt idx="405">
                  <c:v>59.2</c:v>
                </c:pt>
                <c:pt idx="406">
                  <c:v>11.4</c:v>
                </c:pt>
                <c:pt idx="407">
                  <c:v>3.3</c:v>
                </c:pt>
                <c:pt idx="408">
                  <c:v>9.9</c:v>
                </c:pt>
                <c:pt idx="409">
                  <c:v>0.8</c:v>
                </c:pt>
                <c:pt idx="410">
                  <c:v>18.5</c:v>
                </c:pt>
                <c:pt idx="411">
                  <c:v>11.2</c:v>
                </c:pt>
                <c:pt idx="412">
                  <c:v>21.1</c:v>
                </c:pt>
                <c:pt idx="413">
                  <c:v>35.6</c:v>
                </c:pt>
                <c:pt idx="414">
                  <c:v>34.5</c:v>
                </c:pt>
                <c:pt idx="415">
                  <c:v>27.7</c:v>
                </c:pt>
                <c:pt idx="416">
                  <c:v>52.1</c:v>
                </c:pt>
                <c:pt idx="417">
                  <c:v>40.9</c:v>
                </c:pt>
                <c:pt idx="418">
                  <c:v>15</c:v>
                </c:pt>
                <c:pt idx="419">
                  <c:v>22.4</c:v>
                </c:pt>
                <c:pt idx="420">
                  <c:v>10.4</c:v>
                </c:pt>
                <c:pt idx="421">
                  <c:v>28.2</c:v>
                </c:pt>
                <c:pt idx="422">
                  <c:v>53.6</c:v>
                </c:pt>
                <c:pt idx="423">
                  <c:v>63.8</c:v>
                </c:pt>
                <c:pt idx="424">
                  <c:v>24.9</c:v>
                </c:pt>
                <c:pt idx="425">
                  <c:v>49.8</c:v>
                </c:pt>
                <c:pt idx="426">
                  <c:v>108</c:v>
                </c:pt>
                <c:pt idx="427">
                  <c:v>51.6</c:v>
                </c:pt>
                <c:pt idx="428">
                  <c:v>78.5</c:v>
                </c:pt>
                <c:pt idx="429">
                  <c:v>19.600000000000001</c:v>
                </c:pt>
                <c:pt idx="430">
                  <c:v>29.7</c:v>
                </c:pt>
                <c:pt idx="431">
                  <c:v>6.9</c:v>
                </c:pt>
                <c:pt idx="432">
                  <c:v>20.6</c:v>
                </c:pt>
                <c:pt idx="433">
                  <c:v>12.7</c:v>
                </c:pt>
                <c:pt idx="434">
                  <c:v>9.1</c:v>
                </c:pt>
                <c:pt idx="435">
                  <c:v>3.6</c:v>
                </c:pt>
                <c:pt idx="436">
                  <c:v>33</c:v>
                </c:pt>
                <c:pt idx="437">
                  <c:v>16.5</c:v>
                </c:pt>
                <c:pt idx="438">
                  <c:v>52.1</c:v>
                </c:pt>
                <c:pt idx="439">
                  <c:v>33.799999999999997</c:v>
                </c:pt>
                <c:pt idx="440">
                  <c:v>4.3</c:v>
                </c:pt>
                <c:pt idx="441">
                  <c:v>11.2</c:v>
                </c:pt>
                <c:pt idx="442">
                  <c:v>30</c:v>
                </c:pt>
                <c:pt idx="443">
                  <c:v>5.6</c:v>
                </c:pt>
                <c:pt idx="444">
                  <c:v>3.3</c:v>
                </c:pt>
                <c:pt idx="445">
                  <c:v>5.6</c:v>
                </c:pt>
                <c:pt idx="446">
                  <c:v>14.2</c:v>
                </c:pt>
                <c:pt idx="447">
                  <c:v>4.5999999999999996</c:v>
                </c:pt>
                <c:pt idx="448">
                  <c:v>6.4</c:v>
                </c:pt>
                <c:pt idx="449">
                  <c:v>45.5</c:v>
                </c:pt>
                <c:pt idx="450">
                  <c:v>52.3</c:v>
                </c:pt>
                <c:pt idx="451">
                  <c:v>80.5</c:v>
                </c:pt>
                <c:pt idx="452">
                  <c:v>31.5</c:v>
                </c:pt>
                <c:pt idx="453">
                  <c:v>57.9</c:v>
                </c:pt>
                <c:pt idx="454">
                  <c:v>17.8</c:v>
                </c:pt>
                <c:pt idx="455">
                  <c:v>4.8</c:v>
                </c:pt>
                <c:pt idx="456">
                  <c:v>17.8</c:v>
                </c:pt>
                <c:pt idx="457">
                  <c:v>16.8</c:v>
                </c:pt>
                <c:pt idx="458">
                  <c:v>6.4</c:v>
                </c:pt>
                <c:pt idx="459">
                  <c:v>12.7</c:v>
                </c:pt>
                <c:pt idx="460">
                  <c:v>6.6</c:v>
                </c:pt>
                <c:pt idx="461">
                  <c:v>12.2</c:v>
                </c:pt>
                <c:pt idx="462">
                  <c:v>19.8</c:v>
                </c:pt>
                <c:pt idx="463">
                  <c:v>24.1</c:v>
                </c:pt>
                <c:pt idx="464">
                  <c:v>18</c:v>
                </c:pt>
                <c:pt idx="465">
                  <c:v>73.900000000000006</c:v>
                </c:pt>
                <c:pt idx="466">
                  <c:v>19.8</c:v>
                </c:pt>
                <c:pt idx="467">
                  <c:v>4.0999999999999996</c:v>
                </c:pt>
                <c:pt idx="468">
                  <c:v>4.8</c:v>
                </c:pt>
                <c:pt idx="469">
                  <c:v>5.8</c:v>
                </c:pt>
                <c:pt idx="470">
                  <c:v>9.9</c:v>
                </c:pt>
                <c:pt idx="471">
                  <c:v>19.8</c:v>
                </c:pt>
                <c:pt idx="472">
                  <c:v>25.7</c:v>
                </c:pt>
                <c:pt idx="473">
                  <c:v>8.4</c:v>
                </c:pt>
                <c:pt idx="474">
                  <c:v>30.2</c:v>
                </c:pt>
                <c:pt idx="475">
                  <c:v>11.9</c:v>
                </c:pt>
                <c:pt idx="476">
                  <c:v>29.5</c:v>
                </c:pt>
                <c:pt idx="477">
                  <c:v>37.1</c:v>
                </c:pt>
                <c:pt idx="478">
                  <c:v>12.7</c:v>
                </c:pt>
                <c:pt idx="479">
                  <c:v>1.3</c:v>
                </c:pt>
                <c:pt idx="480">
                  <c:v>10.199999999999999</c:v>
                </c:pt>
                <c:pt idx="481">
                  <c:v>9.4</c:v>
                </c:pt>
                <c:pt idx="482">
                  <c:v>20.100000000000001</c:v>
                </c:pt>
                <c:pt idx="483">
                  <c:v>10.9</c:v>
                </c:pt>
                <c:pt idx="484">
                  <c:v>11.9</c:v>
                </c:pt>
                <c:pt idx="485">
                  <c:v>30.2</c:v>
                </c:pt>
                <c:pt idx="486">
                  <c:v>15</c:v>
                </c:pt>
                <c:pt idx="487">
                  <c:v>63</c:v>
                </c:pt>
                <c:pt idx="488">
                  <c:v>42.7</c:v>
                </c:pt>
                <c:pt idx="489">
                  <c:v>162.30000000000001</c:v>
                </c:pt>
                <c:pt idx="490">
                  <c:v>16.3</c:v>
                </c:pt>
                <c:pt idx="491">
                  <c:v>1.3</c:v>
                </c:pt>
                <c:pt idx="492">
                  <c:v>4.5999999999999996</c:v>
                </c:pt>
                <c:pt idx="493">
                  <c:v>8.1</c:v>
                </c:pt>
                <c:pt idx="494">
                  <c:v>0.3</c:v>
                </c:pt>
                <c:pt idx="495">
                  <c:v>14.5</c:v>
                </c:pt>
                <c:pt idx="496">
                  <c:v>5.3</c:v>
                </c:pt>
                <c:pt idx="497">
                  <c:v>44.5</c:v>
                </c:pt>
                <c:pt idx="498">
                  <c:v>48</c:v>
                </c:pt>
                <c:pt idx="499">
                  <c:v>54.4</c:v>
                </c:pt>
                <c:pt idx="500">
                  <c:v>27.9</c:v>
                </c:pt>
                <c:pt idx="501">
                  <c:v>32.799999999999997</c:v>
                </c:pt>
                <c:pt idx="502">
                  <c:v>16</c:v>
                </c:pt>
                <c:pt idx="503">
                  <c:v>5.6</c:v>
                </c:pt>
                <c:pt idx="504">
                  <c:v>1.3</c:v>
                </c:pt>
                <c:pt idx="505">
                  <c:v>11.7</c:v>
                </c:pt>
                <c:pt idx="506">
                  <c:v>4.0999999999999996</c:v>
                </c:pt>
                <c:pt idx="507">
                  <c:v>8.4</c:v>
                </c:pt>
                <c:pt idx="508">
                  <c:v>2.8</c:v>
                </c:pt>
                <c:pt idx="509">
                  <c:v>7.1</c:v>
                </c:pt>
                <c:pt idx="510">
                  <c:v>25.4</c:v>
                </c:pt>
                <c:pt idx="511">
                  <c:v>66.3</c:v>
                </c:pt>
                <c:pt idx="512">
                  <c:v>52.8</c:v>
                </c:pt>
                <c:pt idx="513">
                  <c:v>60.5</c:v>
                </c:pt>
                <c:pt idx="514">
                  <c:v>14.2</c:v>
                </c:pt>
                <c:pt idx="515">
                  <c:v>17.3</c:v>
                </c:pt>
                <c:pt idx="516">
                  <c:v>9.4</c:v>
                </c:pt>
                <c:pt idx="517">
                  <c:v>2.2999999999999998</c:v>
                </c:pt>
                <c:pt idx="518">
                  <c:v>3.8</c:v>
                </c:pt>
                <c:pt idx="519">
                  <c:v>20.6</c:v>
                </c:pt>
                <c:pt idx="520">
                  <c:v>4.3</c:v>
                </c:pt>
                <c:pt idx="521">
                  <c:v>15.7</c:v>
                </c:pt>
                <c:pt idx="522">
                  <c:v>38.1</c:v>
                </c:pt>
                <c:pt idx="523">
                  <c:v>44.2</c:v>
                </c:pt>
                <c:pt idx="524">
                  <c:v>54.6</c:v>
                </c:pt>
                <c:pt idx="525">
                  <c:v>14.5</c:v>
                </c:pt>
                <c:pt idx="526">
                  <c:v>25.9</c:v>
                </c:pt>
                <c:pt idx="527">
                  <c:v>4.0999999999999996</c:v>
                </c:pt>
                <c:pt idx="528">
                  <c:v>18.8</c:v>
                </c:pt>
                <c:pt idx="529">
                  <c:v>2.8</c:v>
                </c:pt>
                <c:pt idx="530">
                  <c:v>13.5</c:v>
                </c:pt>
                <c:pt idx="531">
                  <c:v>12.3</c:v>
                </c:pt>
                <c:pt idx="532">
                  <c:v>8.1</c:v>
                </c:pt>
                <c:pt idx="533">
                  <c:v>51.4</c:v>
                </c:pt>
                <c:pt idx="534">
                  <c:v>58.2</c:v>
                </c:pt>
                <c:pt idx="535">
                  <c:v>40.700000000000003</c:v>
                </c:pt>
                <c:pt idx="536">
                  <c:v>7.7</c:v>
                </c:pt>
                <c:pt idx="537">
                  <c:v>45.9</c:v>
                </c:pt>
                <c:pt idx="538">
                  <c:v>32.5</c:v>
                </c:pt>
                <c:pt idx="539">
                  <c:v>12.6</c:v>
                </c:pt>
                <c:pt idx="540">
                  <c:v>1.4</c:v>
                </c:pt>
                <c:pt idx="541">
                  <c:v>2.7</c:v>
                </c:pt>
                <c:pt idx="542">
                  <c:v>4.4000000000000004</c:v>
                </c:pt>
                <c:pt idx="543">
                  <c:v>19.600000000000001</c:v>
                </c:pt>
                <c:pt idx="544">
                  <c:v>13.3</c:v>
                </c:pt>
                <c:pt idx="545">
                  <c:v>61.3</c:v>
                </c:pt>
                <c:pt idx="546">
                  <c:v>82.6</c:v>
                </c:pt>
                <c:pt idx="547">
                  <c:v>29.1</c:v>
                </c:pt>
                <c:pt idx="548">
                  <c:v>3.6</c:v>
                </c:pt>
                <c:pt idx="549">
                  <c:v>19.7</c:v>
                </c:pt>
                <c:pt idx="550">
                  <c:v>10</c:v>
                </c:pt>
                <c:pt idx="551">
                  <c:v>6.7</c:v>
                </c:pt>
                <c:pt idx="552">
                  <c:v>5.2</c:v>
                </c:pt>
                <c:pt idx="553">
                  <c:v>0</c:v>
                </c:pt>
                <c:pt idx="554">
                  <c:v>16.399999999999999</c:v>
                </c:pt>
                <c:pt idx="555">
                  <c:v>4.9000000000000004</c:v>
                </c:pt>
                <c:pt idx="556">
                  <c:v>26.8</c:v>
                </c:pt>
                <c:pt idx="557">
                  <c:v>53.4</c:v>
                </c:pt>
                <c:pt idx="558">
                  <c:v>24.5</c:v>
                </c:pt>
                <c:pt idx="560">
                  <c:v>30.9</c:v>
                </c:pt>
                <c:pt idx="561">
                  <c:v>36.5</c:v>
                </c:pt>
                <c:pt idx="562">
                  <c:v>24</c:v>
                </c:pt>
                <c:pt idx="563">
                  <c:v>21.1</c:v>
                </c:pt>
                <c:pt idx="564">
                  <c:v>4.2</c:v>
                </c:pt>
                <c:pt idx="565">
                  <c:v>0</c:v>
                </c:pt>
                <c:pt idx="566">
                  <c:v>4.5</c:v>
                </c:pt>
                <c:pt idx="567">
                  <c:v>20.5</c:v>
                </c:pt>
                <c:pt idx="568">
                  <c:v>22.3</c:v>
                </c:pt>
                <c:pt idx="569">
                  <c:v>12.9</c:v>
                </c:pt>
                <c:pt idx="570">
                  <c:v>101.5</c:v>
                </c:pt>
                <c:pt idx="571">
                  <c:v>45.9</c:v>
                </c:pt>
                <c:pt idx="572">
                  <c:v>20</c:v>
                </c:pt>
                <c:pt idx="573">
                  <c:v>9.1</c:v>
                </c:pt>
                <c:pt idx="574">
                  <c:v>16.399999999999999</c:v>
                </c:pt>
                <c:pt idx="575">
                  <c:v>13.7</c:v>
                </c:pt>
                <c:pt idx="576">
                  <c:v>8.1</c:v>
                </c:pt>
                <c:pt idx="577">
                  <c:v>9.8000000000000007</c:v>
                </c:pt>
                <c:pt idx="578">
                  <c:v>11.6</c:v>
                </c:pt>
                <c:pt idx="579">
                  <c:v>8.1</c:v>
                </c:pt>
                <c:pt idx="580">
                  <c:v>11.9</c:v>
                </c:pt>
                <c:pt idx="581">
                  <c:v>37.5</c:v>
                </c:pt>
                <c:pt idx="582">
                  <c:v>30.8</c:v>
                </c:pt>
                <c:pt idx="583">
                  <c:v>34.700000000000003</c:v>
                </c:pt>
                <c:pt idx="584">
                  <c:v>63.7</c:v>
                </c:pt>
                <c:pt idx="585">
                  <c:v>26.9</c:v>
                </c:pt>
                <c:pt idx="586">
                  <c:v>28.8</c:v>
                </c:pt>
                <c:pt idx="587">
                  <c:v>17.5</c:v>
                </c:pt>
                <c:pt idx="588">
                  <c:v>2.6</c:v>
                </c:pt>
                <c:pt idx="589">
                  <c:v>10.199999999999999</c:v>
                </c:pt>
                <c:pt idx="590">
                  <c:v>9</c:v>
                </c:pt>
                <c:pt idx="591">
                  <c:v>11.5</c:v>
                </c:pt>
                <c:pt idx="592">
                  <c:v>20.399999999999999</c:v>
                </c:pt>
                <c:pt idx="593">
                  <c:v>30.3</c:v>
                </c:pt>
                <c:pt idx="594">
                  <c:v>51.1</c:v>
                </c:pt>
                <c:pt idx="595">
                  <c:v>25.6</c:v>
                </c:pt>
                <c:pt idx="596">
                  <c:v>59.5</c:v>
                </c:pt>
                <c:pt idx="597">
                  <c:v>50.6</c:v>
                </c:pt>
                <c:pt idx="598">
                  <c:v>9.9</c:v>
                </c:pt>
                <c:pt idx="599">
                  <c:v>10</c:v>
                </c:pt>
                <c:pt idx="600">
                  <c:v>4.0999999999999996</c:v>
                </c:pt>
                <c:pt idx="601">
                  <c:v>10.4</c:v>
                </c:pt>
                <c:pt idx="602">
                  <c:v>15.2</c:v>
                </c:pt>
                <c:pt idx="603">
                  <c:v>14.9</c:v>
                </c:pt>
                <c:pt idx="604">
                  <c:v>25.3</c:v>
                </c:pt>
                <c:pt idx="605">
                  <c:v>31.9</c:v>
                </c:pt>
                <c:pt idx="606">
                  <c:v>4.5999999999999996</c:v>
                </c:pt>
                <c:pt idx="607">
                  <c:v>66.099999999999994</c:v>
                </c:pt>
                <c:pt idx="608">
                  <c:v>5.2</c:v>
                </c:pt>
                <c:pt idx="609">
                  <c:v>23.2</c:v>
                </c:pt>
                <c:pt idx="610">
                  <c:v>20.8</c:v>
                </c:pt>
                <c:pt idx="611">
                  <c:v>5.0999999999999996</c:v>
                </c:pt>
                <c:pt idx="612">
                  <c:v>9.1</c:v>
                </c:pt>
                <c:pt idx="613">
                  <c:v>17.399999999999999</c:v>
                </c:pt>
                <c:pt idx="614">
                  <c:v>5.7</c:v>
                </c:pt>
                <c:pt idx="615">
                  <c:v>19.600000000000001</c:v>
                </c:pt>
                <c:pt idx="616">
                  <c:v>6.9</c:v>
                </c:pt>
                <c:pt idx="617">
                  <c:v>30</c:v>
                </c:pt>
                <c:pt idx="618">
                  <c:v>1.9</c:v>
                </c:pt>
                <c:pt idx="619">
                  <c:v>98.1</c:v>
                </c:pt>
                <c:pt idx="620">
                  <c:v>31.1</c:v>
                </c:pt>
                <c:pt idx="621">
                  <c:v>37.6</c:v>
                </c:pt>
                <c:pt idx="622">
                  <c:v>15.6</c:v>
                </c:pt>
                <c:pt idx="623">
                  <c:v>17.100000000000001</c:v>
                </c:pt>
                <c:pt idx="624">
                  <c:v>3</c:v>
                </c:pt>
                <c:pt idx="625">
                  <c:v>10</c:v>
                </c:pt>
                <c:pt idx="626">
                  <c:v>11.7</c:v>
                </c:pt>
                <c:pt idx="627">
                  <c:v>16.5</c:v>
                </c:pt>
                <c:pt idx="628">
                  <c:v>10.199999999999999</c:v>
                </c:pt>
                <c:pt idx="629">
                  <c:v>30.8</c:v>
                </c:pt>
                <c:pt idx="630">
                  <c:v>26.2</c:v>
                </c:pt>
                <c:pt idx="631">
                  <c:v>124.6</c:v>
                </c:pt>
                <c:pt idx="632">
                  <c:v>53.2</c:v>
                </c:pt>
                <c:pt idx="633">
                  <c:v>29</c:v>
                </c:pt>
                <c:pt idx="634">
                  <c:v>43.4</c:v>
                </c:pt>
                <c:pt idx="635">
                  <c:v>19.5</c:v>
                </c:pt>
                <c:pt idx="636">
                  <c:v>11</c:v>
                </c:pt>
                <c:pt idx="637">
                  <c:v>3.3</c:v>
                </c:pt>
                <c:pt idx="638">
                  <c:v>12.9</c:v>
                </c:pt>
                <c:pt idx="639">
                  <c:v>13.4</c:v>
                </c:pt>
                <c:pt idx="640">
                  <c:v>19.600000000000001</c:v>
                </c:pt>
                <c:pt idx="641">
                  <c:v>30.6</c:v>
                </c:pt>
                <c:pt idx="642">
                  <c:v>11.5</c:v>
                </c:pt>
                <c:pt idx="643">
                  <c:v>89.4</c:v>
                </c:pt>
                <c:pt idx="644">
                  <c:v>61.2</c:v>
                </c:pt>
                <c:pt idx="645">
                  <c:v>19.8</c:v>
                </c:pt>
                <c:pt idx="646">
                  <c:v>7.1</c:v>
                </c:pt>
                <c:pt idx="647">
                  <c:v>30.7</c:v>
                </c:pt>
                <c:pt idx="648">
                  <c:v>2.2000000000000002</c:v>
                </c:pt>
                <c:pt idx="649">
                  <c:v>2.2999999999999998</c:v>
                </c:pt>
                <c:pt idx="650">
                  <c:v>20.5</c:v>
                </c:pt>
                <c:pt idx="651">
                  <c:v>34.700000000000003</c:v>
                </c:pt>
                <c:pt idx="652">
                  <c:v>23.7</c:v>
                </c:pt>
                <c:pt idx="653">
                  <c:v>14.2</c:v>
                </c:pt>
                <c:pt idx="654">
                  <c:v>58.5</c:v>
                </c:pt>
                <c:pt idx="655">
                  <c:v>43.3</c:v>
                </c:pt>
                <c:pt idx="656">
                  <c:v>40.6</c:v>
                </c:pt>
                <c:pt idx="657">
                  <c:v>18.600000000000001</c:v>
                </c:pt>
                <c:pt idx="658">
                  <c:v>31</c:v>
                </c:pt>
                <c:pt idx="659">
                  <c:v>14.2</c:v>
                </c:pt>
                <c:pt idx="660">
                  <c:v>3.8</c:v>
                </c:pt>
                <c:pt idx="661">
                  <c:v>5.2</c:v>
                </c:pt>
                <c:pt idx="662">
                  <c:v>4.9000000000000004</c:v>
                </c:pt>
                <c:pt idx="663">
                  <c:v>22.4</c:v>
                </c:pt>
                <c:pt idx="664">
                  <c:v>14.2</c:v>
                </c:pt>
                <c:pt idx="665">
                  <c:v>34.799999999999997</c:v>
                </c:pt>
                <c:pt idx="666">
                  <c:v>51.6</c:v>
                </c:pt>
                <c:pt idx="667">
                  <c:v>31.6</c:v>
                </c:pt>
                <c:pt idx="668">
                  <c:v>32</c:v>
                </c:pt>
                <c:pt idx="669">
                  <c:v>27.8</c:v>
                </c:pt>
                <c:pt idx="671">
                  <c:v>2.8</c:v>
                </c:pt>
                <c:pt idx="672">
                  <c:v>1.4</c:v>
                </c:pt>
                <c:pt idx="673">
                  <c:v>2.8</c:v>
                </c:pt>
                <c:pt idx="674">
                  <c:v>11.6</c:v>
                </c:pt>
                <c:pt idx="675">
                  <c:v>22.5</c:v>
                </c:pt>
                <c:pt idx="677">
                  <c:v>10.5</c:v>
                </c:pt>
                <c:pt idx="678">
                  <c:v>57</c:v>
                </c:pt>
                <c:pt idx="679">
                  <c:v>23.4</c:v>
                </c:pt>
                <c:pt idx="680">
                  <c:v>32.700000000000003</c:v>
                </c:pt>
                <c:pt idx="681">
                  <c:v>34.1</c:v>
                </c:pt>
                <c:pt idx="682">
                  <c:v>15.4</c:v>
                </c:pt>
                <c:pt idx="683">
                  <c:v>10.7</c:v>
                </c:pt>
                <c:pt idx="684">
                  <c:v>13.9</c:v>
                </c:pt>
                <c:pt idx="685">
                  <c:v>9.1999999999999993</c:v>
                </c:pt>
                <c:pt idx="686">
                  <c:v>25</c:v>
                </c:pt>
                <c:pt idx="687">
                  <c:v>17.2</c:v>
                </c:pt>
                <c:pt idx="688">
                  <c:v>24.9</c:v>
                </c:pt>
                <c:pt idx="689">
                  <c:v>18.899999999999999</c:v>
                </c:pt>
                <c:pt idx="690">
                  <c:v>101</c:v>
                </c:pt>
                <c:pt idx="691">
                  <c:v>54.1</c:v>
                </c:pt>
                <c:pt idx="692">
                  <c:v>59.8</c:v>
                </c:pt>
                <c:pt idx="693">
                  <c:v>36.4</c:v>
                </c:pt>
                <c:pt idx="694">
                  <c:v>31.6</c:v>
                </c:pt>
                <c:pt idx="695">
                  <c:v>11.6</c:v>
                </c:pt>
                <c:pt idx="696">
                  <c:v>6.2</c:v>
                </c:pt>
                <c:pt idx="697">
                  <c:v>26.2</c:v>
                </c:pt>
                <c:pt idx="698">
                  <c:v>13</c:v>
                </c:pt>
                <c:pt idx="699">
                  <c:v>41.4</c:v>
                </c:pt>
                <c:pt idx="700">
                  <c:v>28.7</c:v>
                </c:pt>
                <c:pt idx="701">
                  <c:v>9.1</c:v>
                </c:pt>
                <c:pt idx="702">
                  <c:v>36.6</c:v>
                </c:pt>
                <c:pt idx="703">
                  <c:v>23.3</c:v>
                </c:pt>
                <c:pt idx="704">
                  <c:v>73.400000000000006</c:v>
                </c:pt>
                <c:pt idx="705">
                  <c:v>38.5</c:v>
                </c:pt>
                <c:pt idx="706">
                  <c:v>23.4</c:v>
                </c:pt>
                <c:pt idx="707">
                  <c:v>11.8</c:v>
                </c:pt>
                <c:pt idx="708">
                  <c:v>24.4</c:v>
                </c:pt>
                <c:pt idx="709">
                  <c:v>7.6</c:v>
                </c:pt>
                <c:pt idx="710">
                  <c:v>7.4</c:v>
                </c:pt>
                <c:pt idx="711">
                  <c:v>5.8</c:v>
                </c:pt>
                <c:pt idx="712">
                  <c:v>33.200000000000003</c:v>
                </c:pt>
                <c:pt idx="713">
                  <c:v>19.899999999999999</c:v>
                </c:pt>
                <c:pt idx="714">
                  <c:v>19.8</c:v>
                </c:pt>
                <c:pt idx="715">
                  <c:v>42.6</c:v>
                </c:pt>
                <c:pt idx="716">
                  <c:v>77.400000000000006</c:v>
                </c:pt>
                <c:pt idx="717">
                  <c:v>26.6</c:v>
                </c:pt>
                <c:pt idx="718">
                  <c:v>7.8</c:v>
                </c:pt>
                <c:pt idx="719">
                  <c:v>12.6</c:v>
                </c:pt>
                <c:pt idx="720">
                  <c:v>10.4</c:v>
                </c:pt>
                <c:pt idx="721">
                  <c:v>0.8</c:v>
                </c:pt>
                <c:pt idx="722">
                  <c:v>11.8</c:v>
                </c:pt>
                <c:pt idx="723">
                  <c:v>9.4</c:v>
                </c:pt>
                <c:pt idx="724">
                  <c:v>31.8</c:v>
                </c:pt>
                <c:pt idx="725">
                  <c:v>30.2</c:v>
                </c:pt>
                <c:pt idx="726">
                  <c:v>24</c:v>
                </c:pt>
                <c:pt idx="727">
                  <c:v>75</c:v>
                </c:pt>
                <c:pt idx="728">
                  <c:v>41.2</c:v>
                </c:pt>
                <c:pt idx="729">
                  <c:v>33.799999999999997</c:v>
                </c:pt>
                <c:pt idx="730">
                  <c:v>7.8</c:v>
                </c:pt>
                <c:pt idx="731">
                  <c:v>21</c:v>
                </c:pt>
                <c:pt idx="732">
                  <c:v>4</c:v>
                </c:pt>
                <c:pt idx="733">
                  <c:v>6</c:v>
                </c:pt>
                <c:pt idx="734">
                  <c:v>2.2000000000000002</c:v>
                </c:pt>
                <c:pt idx="735">
                  <c:v>22</c:v>
                </c:pt>
                <c:pt idx="736">
                  <c:v>18.600000000000001</c:v>
                </c:pt>
                <c:pt idx="737">
                  <c:v>40.799999999999997</c:v>
                </c:pt>
                <c:pt idx="738">
                  <c:v>23</c:v>
                </c:pt>
                <c:pt idx="739">
                  <c:v>47.4</c:v>
                </c:pt>
                <c:pt idx="740">
                  <c:v>42.2</c:v>
                </c:pt>
                <c:pt idx="741">
                  <c:v>18.8</c:v>
                </c:pt>
                <c:pt idx="742">
                  <c:v>11.6</c:v>
                </c:pt>
                <c:pt idx="743">
                  <c:v>15.6</c:v>
                </c:pt>
                <c:pt idx="744">
                  <c:v>9.4</c:v>
                </c:pt>
                <c:pt idx="745">
                  <c:v>1.8</c:v>
                </c:pt>
                <c:pt idx="746">
                  <c:v>4.2</c:v>
                </c:pt>
                <c:pt idx="747">
                  <c:v>11.8</c:v>
                </c:pt>
                <c:pt idx="748">
                  <c:v>7.6</c:v>
                </c:pt>
                <c:pt idx="751">
                  <c:v>45</c:v>
                </c:pt>
                <c:pt idx="752">
                  <c:v>70</c:v>
                </c:pt>
                <c:pt idx="754">
                  <c:v>20.2</c:v>
                </c:pt>
                <c:pt idx="755">
                  <c:v>5.4</c:v>
                </c:pt>
                <c:pt idx="756">
                  <c:v>2.6</c:v>
                </c:pt>
                <c:pt idx="757">
                  <c:v>4.5999999999999996</c:v>
                </c:pt>
                <c:pt idx="758">
                  <c:v>10.6</c:v>
                </c:pt>
                <c:pt idx="759">
                  <c:v>22.8</c:v>
                </c:pt>
                <c:pt idx="760">
                  <c:v>5.6</c:v>
                </c:pt>
                <c:pt idx="761">
                  <c:v>30.6</c:v>
                </c:pt>
                <c:pt idx="762">
                  <c:v>27.2</c:v>
                </c:pt>
                <c:pt idx="763">
                  <c:v>39.200000000000003</c:v>
                </c:pt>
                <c:pt idx="764">
                  <c:v>67.400000000000006</c:v>
                </c:pt>
                <c:pt idx="765">
                  <c:v>17.8</c:v>
                </c:pt>
                <c:pt idx="766">
                  <c:v>19.3</c:v>
                </c:pt>
                <c:pt idx="767">
                  <c:v>29.6</c:v>
                </c:pt>
                <c:pt idx="768">
                  <c:v>2.4</c:v>
                </c:pt>
                <c:pt idx="769">
                  <c:v>7.2</c:v>
                </c:pt>
                <c:pt idx="770">
                  <c:v>17</c:v>
                </c:pt>
                <c:pt idx="771">
                  <c:v>1.8</c:v>
                </c:pt>
                <c:pt idx="772">
                  <c:v>21.4</c:v>
                </c:pt>
                <c:pt idx="773">
                  <c:v>54.6</c:v>
                </c:pt>
                <c:pt idx="774">
                  <c:v>14.2</c:v>
                </c:pt>
                <c:pt idx="775">
                  <c:v>65.2</c:v>
                </c:pt>
                <c:pt idx="776">
                  <c:v>7.2</c:v>
                </c:pt>
                <c:pt idx="777">
                  <c:v>76.099999999999994</c:v>
                </c:pt>
                <c:pt idx="778">
                  <c:v>24.2</c:v>
                </c:pt>
                <c:pt idx="779">
                  <c:v>14.4</c:v>
                </c:pt>
                <c:pt idx="780">
                  <c:v>5.4</c:v>
                </c:pt>
                <c:pt idx="781">
                  <c:v>21.6</c:v>
                </c:pt>
                <c:pt idx="782">
                  <c:v>5.5</c:v>
                </c:pt>
                <c:pt idx="783">
                  <c:v>11</c:v>
                </c:pt>
                <c:pt idx="784">
                  <c:v>30.6</c:v>
                </c:pt>
                <c:pt idx="785">
                  <c:v>17.2</c:v>
                </c:pt>
                <c:pt idx="786">
                  <c:v>46.1</c:v>
                </c:pt>
                <c:pt idx="787">
                  <c:v>72</c:v>
                </c:pt>
                <c:pt idx="788">
                  <c:v>66.5</c:v>
                </c:pt>
                <c:pt idx="789">
                  <c:v>41.3</c:v>
                </c:pt>
                <c:pt idx="790">
                  <c:v>24.6</c:v>
                </c:pt>
                <c:pt idx="791">
                  <c:v>14.2</c:v>
                </c:pt>
                <c:pt idx="792">
                  <c:v>8.1999999999999993</c:v>
                </c:pt>
                <c:pt idx="793">
                  <c:v>7.2</c:v>
                </c:pt>
                <c:pt idx="794">
                  <c:v>17.600000000000001</c:v>
                </c:pt>
                <c:pt idx="795">
                  <c:v>30.9</c:v>
                </c:pt>
                <c:pt idx="796">
                  <c:v>19.7</c:v>
                </c:pt>
                <c:pt idx="797">
                  <c:v>14.4</c:v>
                </c:pt>
                <c:pt idx="798">
                  <c:v>61.2</c:v>
                </c:pt>
                <c:pt idx="799">
                  <c:v>46.2</c:v>
                </c:pt>
                <c:pt idx="800">
                  <c:v>19.2</c:v>
                </c:pt>
                <c:pt idx="801">
                  <c:v>5.4</c:v>
                </c:pt>
                <c:pt idx="802">
                  <c:v>7.8</c:v>
                </c:pt>
                <c:pt idx="803">
                  <c:v>21.2</c:v>
                </c:pt>
                <c:pt idx="804">
                  <c:v>9</c:v>
                </c:pt>
                <c:pt idx="805">
                  <c:v>13.6</c:v>
                </c:pt>
                <c:pt idx="806">
                  <c:v>13.6</c:v>
                </c:pt>
                <c:pt idx="807">
                  <c:v>20.2</c:v>
                </c:pt>
                <c:pt idx="808">
                  <c:v>3.6</c:v>
                </c:pt>
                <c:pt idx="809">
                  <c:v>17.2</c:v>
                </c:pt>
                <c:pt idx="810">
                  <c:v>22.2</c:v>
                </c:pt>
                <c:pt idx="811">
                  <c:v>53.6</c:v>
                </c:pt>
                <c:pt idx="812">
                  <c:v>50.7</c:v>
                </c:pt>
                <c:pt idx="813">
                  <c:v>28</c:v>
                </c:pt>
                <c:pt idx="814">
                  <c:v>31.8</c:v>
                </c:pt>
                <c:pt idx="815">
                  <c:v>15.8</c:v>
                </c:pt>
                <c:pt idx="816">
                  <c:v>5.2</c:v>
                </c:pt>
                <c:pt idx="817">
                  <c:v>7.2</c:v>
                </c:pt>
                <c:pt idx="818">
                  <c:v>10.8</c:v>
                </c:pt>
                <c:pt idx="819">
                  <c:v>19.2</c:v>
                </c:pt>
                <c:pt idx="820">
                  <c:v>9.8000000000000007</c:v>
                </c:pt>
                <c:pt idx="821">
                  <c:v>84.2</c:v>
                </c:pt>
                <c:pt idx="822">
                  <c:v>6</c:v>
                </c:pt>
                <c:pt idx="823">
                  <c:v>29.6</c:v>
                </c:pt>
                <c:pt idx="824">
                  <c:v>24.4</c:v>
                </c:pt>
                <c:pt idx="825">
                  <c:v>60.7</c:v>
                </c:pt>
                <c:pt idx="826">
                  <c:v>16.2</c:v>
                </c:pt>
                <c:pt idx="827">
                  <c:v>9.6</c:v>
                </c:pt>
                <c:pt idx="828">
                  <c:v>4.8</c:v>
                </c:pt>
                <c:pt idx="829">
                  <c:v>2.2000000000000002</c:v>
                </c:pt>
                <c:pt idx="830">
                  <c:v>21.8</c:v>
                </c:pt>
                <c:pt idx="831">
                  <c:v>11.8</c:v>
                </c:pt>
                <c:pt idx="832">
                  <c:v>7.6</c:v>
                </c:pt>
                <c:pt idx="833">
                  <c:v>26.2</c:v>
                </c:pt>
                <c:pt idx="834">
                  <c:v>23.8</c:v>
                </c:pt>
                <c:pt idx="835">
                  <c:v>49.2</c:v>
                </c:pt>
                <c:pt idx="836">
                  <c:v>54.6</c:v>
                </c:pt>
                <c:pt idx="837">
                  <c:v>36.200000000000003</c:v>
                </c:pt>
                <c:pt idx="838">
                  <c:v>19.600000000000001</c:v>
                </c:pt>
                <c:pt idx="839">
                  <c:v>15.8</c:v>
                </c:pt>
                <c:pt idx="840">
                  <c:v>15</c:v>
                </c:pt>
                <c:pt idx="841">
                  <c:v>0.6</c:v>
                </c:pt>
                <c:pt idx="842">
                  <c:v>12.8</c:v>
                </c:pt>
                <c:pt idx="843">
                  <c:v>19.5</c:v>
                </c:pt>
                <c:pt idx="844">
                  <c:v>59.8</c:v>
                </c:pt>
                <c:pt idx="845">
                  <c:v>34</c:v>
                </c:pt>
                <c:pt idx="846">
                  <c:v>24.6</c:v>
                </c:pt>
                <c:pt idx="847">
                  <c:v>46.6</c:v>
                </c:pt>
                <c:pt idx="848">
                  <c:v>29.2</c:v>
                </c:pt>
                <c:pt idx="849">
                  <c:v>63.2</c:v>
                </c:pt>
                <c:pt idx="850">
                  <c:v>38.299999999999997</c:v>
                </c:pt>
                <c:pt idx="851">
                  <c:v>12.4</c:v>
                </c:pt>
                <c:pt idx="852">
                  <c:v>7.6</c:v>
                </c:pt>
                <c:pt idx="853">
                  <c:v>4.2</c:v>
                </c:pt>
                <c:pt idx="854">
                  <c:v>4.4000000000000004</c:v>
                </c:pt>
                <c:pt idx="855">
                  <c:v>14.8</c:v>
                </c:pt>
                <c:pt idx="856">
                  <c:v>9.8000000000000007</c:v>
                </c:pt>
                <c:pt idx="857">
                  <c:v>6.6</c:v>
                </c:pt>
                <c:pt idx="858">
                  <c:v>16.2</c:v>
                </c:pt>
                <c:pt idx="859">
                  <c:v>52.2</c:v>
                </c:pt>
                <c:pt idx="860">
                  <c:v>45.7</c:v>
                </c:pt>
                <c:pt idx="861">
                  <c:v>64.8</c:v>
                </c:pt>
                <c:pt idx="862">
                  <c:v>24.2</c:v>
                </c:pt>
                <c:pt idx="863">
                  <c:v>11.8</c:v>
                </c:pt>
                <c:pt idx="864">
                  <c:v>3</c:v>
                </c:pt>
                <c:pt idx="865">
                  <c:v>13.8</c:v>
                </c:pt>
                <c:pt idx="866">
                  <c:v>18</c:v>
                </c:pt>
                <c:pt idx="867">
                  <c:v>21</c:v>
                </c:pt>
                <c:pt idx="868">
                  <c:v>22</c:v>
                </c:pt>
                <c:pt idx="869">
                  <c:v>27</c:v>
                </c:pt>
                <c:pt idx="870">
                  <c:v>102.2</c:v>
                </c:pt>
                <c:pt idx="871">
                  <c:v>65.900000000000006</c:v>
                </c:pt>
                <c:pt idx="872">
                  <c:v>23.4</c:v>
                </c:pt>
                <c:pt idx="873">
                  <c:v>23</c:v>
                </c:pt>
                <c:pt idx="874">
                  <c:v>50.2</c:v>
                </c:pt>
                <c:pt idx="875">
                  <c:v>19.2</c:v>
                </c:pt>
                <c:pt idx="876">
                  <c:v>17.8</c:v>
                </c:pt>
                <c:pt idx="877">
                  <c:v>11.6</c:v>
                </c:pt>
                <c:pt idx="878">
                  <c:v>3.2</c:v>
                </c:pt>
                <c:pt idx="879">
                  <c:v>23.3</c:v>
                </c:pt>
                <c:pt idx="880">
                  <c:v>14.4</c:v>
                </c:pt>
                <c:pt idx="881">
                  <c:v>24.8</c:v>
                </c:pt>
                <c:pt idx="882">
                  <c:v>81</c:v>
                </c:pt>
                <c:pt idx="883">
                  <c:v>59.2</c:v>
                </c:pt>
                <c:pt idx="884">
                  <c:v>10.6</c:v>
                </c:pt>
                <c:pt idx="885">
                  <c:v>30.6</c:v>
                </c:pt>
                <c:pt idx="886">
                  <c:v>33.4</c:v>
                </c:pt>
                <c:pt idx="887">
                  <c:v>14.2</c:v>
                </c:pt>
                <c:pt idx="888">
                  <c:v>0.6</c:v>
                </c:pt>
                <c:pt idx="889">
                  <c:v>3.4</c:v>
                </c:pt>
                <c:pt idx="890">
                  <c:v>5.8</c:v>
                </c:pt>
                <c:pt idx="891">
                  <c:v>11.2</c:v>
                </c:pt>
                <c:pt idx="892">
                  <c:v>12</c:v>
                </c:pt>
                <c:pt idx="893">
                  <c:v>30.4</c:v>
                </c:pt>
                <c:pt idx="894">
                  <c:v>54</c:v>
                </c:pt>
                <c:pt idx="895">
                  <c:v>84.2</c:v>
                </c:pt>
                <c:pt idx="896">
                  <c:v>35.799999999999997</c:v>
                </c:pt>
                <c:pt idx="897">
                  <c:v>22.5</c:v>
                </c:pt>
                <c:pt idx="898">
                  <c:v>18.600000000000001</c:v>
                </c:pt>
                <c:pt idx="899">
                  <c:v>13.4</c:v>
                </c:pt>
                <c:pt idx="900">
                  <c:v>29.2</c:v>
                </c:pt>
                <c:pt idx="901">
                  <c:v>3</c:v>
                </c:pt>
                <c:pt idx="902">
                  <c:v>19.2</c:v>
                </c:pt>
                <c:pt idx="903">
                  <c:v>16.8</c:v>
                </c:pt>
                <c:pt idx="904">
                  <c:v>14</c:v>
                </c:pt>
                <c:pt idx="905">
                  <c:v>29.2</c:v>
                </c:pt>
                <c:pt idx="906">
                  <c:v>2.2000000000000002</c:v>
                </c:pt>
                <c:pt idx="907">
                  <c:v>157</c:v>
                </c:pt>
                <c:pt idx="908">
                  <c:v>33.1</c:v>
                </c:pt>
                <c:pt idx="909">
                  <c:v>46.9</c:v>
                </c:pt>
                <c:pt idx="910">
                  <c:v>16</c:v>
                </c:pt>
                <c:pt idx="911">
                  <c:v>9.6</c:v>
                </c:pt>
                <c:pt idx="912">
                  <c:v>22</c:v>
                </c:pt>
                <c:pt idx="913">
                  <c:v>16.2</c:v>
                </c:pt>
                <c:pt idx="914">
                  <c:v>11.8</c:v>
                </c:pt>
                <c:pt idx="915">
                  <c:v>8.4</c:v>
                </c:pt>
                <c:pt idx="916">
                  <c:v>13.4</c:v>
                </c:pt>
                <c:pt idx="917">
                  <c:v>0.4</c:v>
                </c:pt>
                <c:pt idx="918">
                  <c:v>8.8000000000000007</c:v>
                </c:pt>
                <c:pt idx="919">
                  <c:v>38.6</c:v>
                </c:pt>
                <c:pt idx="920">
                  <c:v>99.7</c:v>
                </c:pt>
                <c:pt idx="921">
                  <c:v>21.6</c:v>
                </c:pt>
                <c:pt idx="922">
                  <c:v>32</c:v>
                </c:pt>
                <c:pt idx="923">
                  <c:v>13.4</c:v>
                </c:pt>
                <c:pt idx="924">
                  <c:v>10.4</c:v>
                </c:pt>
                <c:pt idx="925">
                  <c:v>14.4</c:v>
                </c:pt>
                <c:pt idx="926">
                  <c:v>17</c:v>
                </c:pt>
                <c:pt idx="927">
                  <c:v>11.6</c:v>
                </c:pt>
                <c:pt idx="928">
                  <c:v>22.4</c:v>
                </c:pt>
                <c:pt idx="929">
                  <c:v>23.4</c:v>
                </c:pt>
                <c:pt idx="930">
                  <c:v>2.4</c:v>
                </c:pt>
                <c:pt idx="931">
                  <c:v>86</c:v>
                </c:pt>
                <c:pt idx="932">
                  <c:v>47.2</c:v>
                </c:pt>
                <c:pt idx="933">
                  <c:v>60.2</c:v>
                </c:pt>
                <c:pt idx="934">
                  <c:v>88.4</c:v>
                </c:pt>
                <c:pt idx="935">
                  <c:v>23.4</c:v>
                </c:pt>
                <c:pt idx="936">
                  <c:v>12</c:v>
                </c:pt>
                <c:pt idx="937">
                  <c:v>9</c:v>
                </c:pt>
                <c:pt idx="938">
                  <c:v>4</c:v>
                </c:pt>
                <c:pt idx="939">
                  <c:v>36</c:v>
                </c:pt>
                <c:pt idx="940">
                  <c:v>9.4</c:v>
                </c:pt>
                <c:pt idx="941">
                  <c:v>34.799999999999997</c:v>
                </c:pt>
                <c:pt idx="942">
                  <c:v>36.200000000000003</c:v>
                </c:pt>
                <c:pt idx="943">
                  <c:v>69.400000000000006</c:v>
                </c:pt>
                <c:pt idx="944">
                  <c:v>25.2</c:v>
                </c:pt>
                <c:pt idx="945">
                  <c:v>48.6</c:v>
                </c:pt>
                <c:pt idx="946">
                  <c:v>46</c:v>
                </c:pt>
                <c:pt idx="947">
                  <c:v>11.4</c:v>
                </c:pt>
                <c:pt idx="948">
                  <c:v>4.4000000000000004</c:v>
                </c:pt>
                <c:pt idx="949">
                  <c:v>19</c:v>
                </c:pt>
                <c:pt idx="950">
                  <c:v>11</c:v>
                </c:pt>
                <c:pt idx="951">
                  <c:v>11.4</c:v>
                </c:pt>
                <c:pt idx="952">
                  <c:v>30.4</c:v>
                </c:pt>
                <c:pt idx="953">
                  <c:v>70.599999999999994</c:v>
                </c:pt>
                <c:pt idx="954">
                  <c:v>81.400000000000006</c:v>
                </c:pt>
                <c:pt idx="955">
                  <c:v>72.8</c:v>
                </c:pt>
                <c:pt idx="956">
                  <c:v>53.6</c:v>
                </c:pt>
                <c:pt idx="957">
                  <c:v>23.2</c:v>
                </c:pt>
                <c:pt idx="958">
                  <c:v>47.8</c:v>
                </c:pt>
                <c:pt idx="959">
                  <c:v>27.4</c:v>
                </c:pt>
                <c:pt idx="960">
                  <c:v>2.8</c:v>
                </c:pt>
                <c:pt idx="961">
                  <c:v>7.8</c:v>
                </c:pt>
                <c:pt idx="962">
                  <c:v>2.8</c:v>
                </c:pt>
                <c:pt idx="963">
                  <c:v>7</c:v>
                </c:pt>
                <c:pt idx="964">
                  <c:v>28.4</c:v>
                </c:pt>
                <c:pt idx="965">
                  <c:v>6.6</c:v>
                </c:pt>
                <c:pt idx="966">
                  <c:v>68</c:v>
                </c:pt>
                <c:pt idx="967">
                  <c:v>24</c:v>
                </c:pt>
                <c:pt idx="968">
                  <c:v>66.400000000000006</c:v>
                </c:pt>
                <c:pt idx="969">
                  <c:v>48.4</c:v>
                </c:pt>
                <c:pt idx="970">
                  <c:v>8</c:v>
                </c:pt>
                <c:pt idx="971">
                  <c:v>11.6</c:v>
                </c:pt>
                <c:pt idx="972">
                  <c:v>12.4</c:v>
                </c:pt>
                <c:pt idx="973">
                  <c:v>9.8000000000000007</c:v>
                </c:pt>
                <c:pt idx="974">
                  <c:v>6.2</c:v>
                </c:pt>
                <c:pt idx="975">
                  <c:v>2.6</c:v>
                </c:pt>
                <c:pt idx="976">
                  <c:v>14.2</c:v>
                </c:pt>
                <c:pt idx="977">
                  <c:v>19.399999999999999</c:v>
                </c:pt>
                <c:pt idx="978">
                  <c:v>19.600000000000001</c:v>
                </c:pt>
                <c:pt idx="979">
                  <c:v>91.4</c:v>
                </c:pt>
                <c:pt idx="980">
                  <c:v>23</c:v>
                </c:pt>
                <c:pt idx="981">
                  <c:v>7.8</c:v>
                </c:pt>
                <c:pt idx="982">
                  <c:v>19.399999999999999</c:v>
                </c:pt>
                <c:pt idx="983">
                  <c:v>34.9</c:v>
                </c:pt>
                <c:pt idx="984">
                  <c:v>3.8</c:v>
                </c:pt>
                <c:pt idx="985">
                  <c:v>3.2</c:v>
                </c:pt>
                <c:pt idx="986">
                  <c:v>5.8</c:v>
                </c:pt>
                <c:pt idx="987">
                  <c:v>14.4</c:v>
                </c:pt>
                <c:pt idx="98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9-4F35-9997-3B951C57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52480"/>
        <c:axId val="540252808"/>
      </c:scatterChart>
      <c:valAx>
        <c:axId val="540252480"/>
        <c:scaling>
          <c:orientation val="minMax"/>
          <c:max val="2015"/>
          <c:min val="194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2808"/>
        <c:crosses val="autoZero"/>
        <c:crossBetween val="midCat"/>
      </c:valAx>
      <c:valAx>
        <c:axId val="54025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304323157117"/>
          <c:y val="5.0662051838484885E-2"/>
          <c:w val="0.59446426894927407"/>
          <c:h val="0.82864694243456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'Canada Climate combo'!$B$1</c:f>
              <c:strCache>
                <c:ptCount val="1"/>
                <c:pt idx="0">
                  <c:v>Moore et al., 2001</c:v>
                </c:pt>
              </c:strCache>
            </c:strRef>
          </c:tx>
          <c:marker>
            <c:symbol val="none"/>
          </c:marker>
          <c:xVal>
            <c:numRef>
              <c:f>'Canada Climate combo'!$A$3:$A$8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-2.9999999999999997E-4</c:v>
                </c:pt>
                <c:pt idx="2">
                  <c:v>-5.9999999999999995E-4</c:v>
                </c:pt>
                <c:pt idx="3">
                  <c:v>-8.9999999999999998E-4</c:v>
                </c:pt>
                <c:pt idx="4">
                  <c:v>-1.1999999999999999E-3</c:v>
                </c:pt>
                <c:pt idx="5">
                  <c:v>-1.4999999999999998E-3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4288-AD70-BDB952EB1238}"/>
            </c:ext>
          </c:extLst>
        </c:ser>
        <c:ser>
          <c:idx val="3"/>
          <c:order val="1"/>
          <c:tx>
            <c:strRef>
              <c:f>'Canada Climate combo'!$C$1</c:f>
              <c:strCache>
                <c:ptCount val="1"/>
                <c:pt idx="0">
                  <c:v>Gennaretti et al., 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'Canada Climate combo'!$A$3:$A$8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combo'!$C$3:$C$8</c:f>
              <c:numCache>
                <c:formatCode>General</c:formatCode>
                <c:ptCount val="6"/>
                <c:pt idx="0">
                  <c:v>0</c:v>
                </c:pt>
                <c:pt idx="1">
                  <c:v>3.7000000000000002E-3</c:v>
                </c:pt>
                <c:pt idx="2">
                  <c:v>7.4000000000000003E-3</c:v>
                </c:pt>
                <c:pt idx="3">
                  <c:v>1.11E-2</c:v>
                </c:pt>
                <c:pt idx="4">
                  <c:v>1.4800000000000001E-2</c:v>
                </c:pt>
                <c:pt idx="5">
                  <c:v>1.8500000000000003E-2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A-4288-AD70-BDB952EB1238}"/>
            </c:ext>
          </c:extLst>
        </c:ser>
        <c:ser>
          <c:idx val="1"/>
          <c:order val="2"/>
          <c:tx>
            <c:strRef>
              <c:f>'Canada Climate combo'!$E$1</c:f>
              <c:strCache>
                <c:ptCount val="1"/>
                <c:pt idx="0">
                  <c:v>Morice et al., 2020</c:v>
                </c:pt>
              </c:strCache>
            </c:strRef>
          </c:tx>
          <c:marker>
            <c:symbol val="none"/>
          </c:marker>
          <c:xVal>
            <c:numRef>
              <c:f>'Canada Climate combo'!$A$3:$A$8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combo'!$E$3:$E$8</c:f>
              <c:numCache>
                <c:formatCode>General</c:formatCode>
                <c:ptCount val="6"/>
                <c:pt idx="0">
                  <c:v>0</c:v>
                </c:pt>
                <c:pt idx="1">
                  <c:v>8.3000000000000001E-3</c:v>
                </c:pt>
                <c:pt idx="2">
                  <c:v>1.66E-2</c:v>
                </c:pt>
                <c:pt idx="3">
                  <c:v>2.4899999999999999E-2</c:v>
                </c:pt>
                <c:pt idx="4">
                  <c:v>3.32E-2</c:v>
                </c:pt>
                <c:pt idx="5">
                  <c:v>4.1500000000000002E-2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A-4288-AD70-BDB952EB1238}"/>
            </c:ext>
          </c:extLst>
        </c:ser>
        <c:ser>
          <c:idx val="0"/>
          <c:order val="3"/>
          <c:tx>
            <c:strRef>
              <c:f>'Canada Climate combo'!$D$1</c:f>
              <c:strCache>
                <c:ptCount val="1"/>
                <c:pt idx="0">
                  <c:v>Zdanowicz et al., 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'Canada Climate combo'!$A$3:$A$8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combo'!$D$3:$D$8</c:f>
              <c:numCache>
                <c:formatCode>General</c:formatCode>
                <c:ptCount val="6"/>
                <c:pt idx="0">
                  <c:v>0</c:v>
                </c:pt>
                <c:pt idx="1">
                  <c:v>3.0800000000000001E-2</c:v>
                </c:pt>
                <c:pt idx="2">
                  <c:v>6.1600000000000002E-2</c:v>
                </c:pt>
                <c:pt idx="3">
                  <c:v>9.240000000000001E-2</c:v>
                </c:pt>
                <c:pt idx="4">
                  <c:v>0.1232</c:v>
                </c:pt>
                <c:pt idx="5">
                  <c:v>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AA-4288-AD70-BDB952EB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23624"/>
        <c:axId val="557726904"/>
      </c:scatterChart>
      <c:valAx>
        <c:axId val="557723624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26904"/>
        <c:crosses val="autoZero"/>
        <c:crossBetween val="midCat"/>
      </c:valAx>
      <c:valAx>
        <c:axId val="557726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solidFill>
                      <a:sysClr val="windowText" lastClr="000000"/>
                    </a:solidFill>
                  </a:defRPr>
                </a:pPr>
                <a:r>
                  <a:rPr lang="en-GB" b="0">
                    <a:solidFill>
                      <a:sysClr val="windowText" lastClr="000000"/>
                    </a:solidFill>
                  </a:rPr>
                  <a:t>Temperature Change</a:t>
                </a:r>
                <a:r>
                  <a:rPr lang="en-GB" b="0" baseline="0">
                    <a:solidFill>
                      <a:sysClr val="windowText" lastClr="000000"/>
                    </a:solidFill>
                  </a:rPr>
                  <a:t> (^C)</a:t>
                </a:r>
                <a:r>
                  <a:rPr lang="en-GB" b="0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236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0392347863733"/>
          <c:y val="8.3333333333333329E-2"/>
          <c:w val="0.64639283491625399"/>
          <c:h val="0.83796296296296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'Canada Climate combo'!$I$1</c:f>
              <c:strCache>
                <c:ptCount val="1"/>
                <c:pt idx="0">
                  <c:v>Neil et al., 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'Canada Climate combo'!$H$3:$H$8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combo'!$I$3:$I$8</c:f>
              <c:numCache>
                <c:formatCode>General</c:formatCode>
                <c:ptCount val="6"/>
                <c:pt idx="0">
                  <c:v>0</c:v>
                </c:pt>
                <c:pt idx="1">
                  <c:v>-0.74419999999999997</c:v>
                </c:pt>
                <c:pt idx="2">
                  <c:v>-1.4883999999999999</c:v>
                </c:pt>
                <c:pt idx="3">
                  <c:v>-2.2325999999999997</c:v>
                </c:pt>
                <c:pt idx="4">
                  <c:v>-2.9767999999999999</c:v>
                </c:pt>
                <c:pt idx="5">
                  <c:v>-3.7210000000000001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F-4619-BA20-EEA13F3A4219}"/>
            </c:ext>
          </c:extLst>
        </c:ser>
        <c:ser>
          <c:idx val="1"/>
          <c:order val="1"/>
          <c:tx>
            <c:strRef>
              <c:f>'Canada Climate combo'!$J$1</c:f>
              <c:strCache>
                <c:ptCount val="1"/>
                <c:pt idx="0">
                  <c:v>Clyde 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'Canada Climate combo'!$H$3:$H$8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combo'!$J$3:$J$8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1.8000000000000002E-2</c:v>
                </c:pt>
                <c:pt idx="4">
                  <c:v>2.4E-2</c:v>
                </c:pt>
                <c:pt idx="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F-4619-BA20-EEA13F3A4219}"/>
            </c:ext>
          </c:extLst>
        </c:ser>
        <c:ser>
          <c:idx val="2"/>
          <c:order val="2"/>
          <c:tx>
            <c:strRef>
              <c:f>'Canada Climate combo'!$K$1</c:f>
              <c:strCache>
                <c:ptCount val="1"/>
                <c:pt idx="0">
                  <c:v>Coral Harbor A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'Canada Climate combo'!$H$3:$H$8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combo'!$K$3:$K$8</c:f>
              <c:numCache>
                <c:formatCode>General</c:formatCode>
                <c:ptCount val="6"/>
                <c:pt idx="0">
                  <c:v>0</c:v>
                </c:pt>
                <c:pt idx="1">
                  <c:v>7.8299999999999995E-2</c:v>
                </c:pt>
                <c:pt idx="2">
                  <c:v>0.15659999999999999</c:v>
                </c:pt>
                <c:pt idx="3">
                  <c:v>0.2349</c:v>
                </c:pt>
                <c:pt idx="4">
                  <c:v>0.31319999999999998</c:v>
                </c:pt>
                <c:pt idx="5">
                  <c:v>0.39149999999999996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F-4619-BA20-EEA13F3A4219}"/>
            </c:ext>
          </c:extLst>
        </c:ser>
        <c:ser>
          <c:idx val="3"/>
          <c:order val="3"/>
          <c:tx>
            <c:strRef>
              <c:f>'Canada Climate combo'!$L$1</c:f>
              <c:strCache>
                <c:ptCount val="1"/>
                <c:pt idx="0">
                  <c:v>Average (with equation)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'Canada Climate combo'!$H$3:$H$8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combo'!$L$3:$L$8</c:f>
              <c:numCache>
                <c:formatCode>General</c:formatCode>
                <c:ptCount val="6"/>
                <c:pt idx="0">
                  <c:v>0</c:v>
                </c:pt>
                <c:pt idx="1">
                  <c:v>-0.21996666666666664</c:v>
                </c:pt>
                <c:pt idx="2">
                  <c:v>-0.43993333333333329</c:v>
                </c:pt>
                <c:pt idx="3">
                  <c:v>-0.65989999999999993</c:v>
                </c:pt>
                <c:pt idx="4">
                  <c:v>-0.87986666666666657</c:v>
                </c:pt>
                <c:pt idx="5">
                  <c:v>-1.0998333333333334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B-47FF-877D-8D95DA2D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91152"/>
        <c:axId val="557696072"/>
      </c:scatterChart>
      <c:valAx>
        <c:axId val="557691152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6072"/>
        <c:crossesAt val="0"/>
        <c:crossBetween val="midCat"/>
      </c:valAx>
      <c:valAx>
        <c:axId val="557696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Precipitation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Change (mm)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11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360263751989666"/>
          <c:y val="0.33911927675707204"/>
          <c:w val="0.22051693155101226"/>
          <c:h val="0.381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304323157117"/>
          <c:y val="5.0662051838484885E-2"/>
          <c:w val="0.59446426894927407"/>
          <c:h val="0.82864694243456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'Canada Climate combo'!$B$1</c:f>
              <c:strCache>
                <c:ptCount val="1"/>
                <c:pt idx="0">
                  <c:v>Moore et al., 2001</c:v>
                </c:pt>
              </c:strCache>
            </c:strRef>
          </c:tx>
          <c:marker>
            <c:symbol val="none"/>
          </c:marker>
          <c:xVal>
            <c:numRef>
              <c:f>'Canada Climate combo'!$A$3:$A$8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combo'!$B$3:$B$8</c:f>
              <c:numCache>
                <c:formatCode>General</c:formatCode>
                <c:ptCount val="6"/>
                <c:pt idx="0">
                  <c:v>0</c:v>
                </c:pt>
                <c:pt idx="1">
                  <c:v>-2.9999999999999997E-4</c:v>
                </c:pt>
                <c:pt idx="2">
                  <c:v>-5.9999999999999995E-4</c:v>
                </c:pt>
                <c:pt idx="3">
                  <c:v>-8.9999999999999998E-4</c:v>
                </c:pt>
                <c:pt idx="4">
                  <c:v>-1.1999999999999999E-3</c:v>
                </c:pt>
                <c:pt idx="5">
                  <c:v>-1.4999999999999998E-3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F-4361-B131-8A34BA74DFA7}"/>
            </c:ext>
          </c:extLst>
        </c:ser>
        <c:ser>
          <c:idx val="3"/>
          <c:order val="1"/>
          <c:tx>
            <c:strRef>
              <c:f>'Canada Climate combo'!$C$1</c:f>
              <c:strCache>
                <c:ptCount val="1"/>
                <c:pt idx="0">
                  <c:v>Gennaretti et al., 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'Canada Climate combo'!$A$3:$A$8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combo'!$C$3:$C$8</c:f>
              <c:numCache>
                <c:formatCode>General</c:formatCode>
                <c:ptCount val="6"/>
                <c:pt idx="0">
                  <c:v>0</c:v>
                </c:pt>
                <c:pt idx="1">
                  <c:v>3.7000000000000002E-3</c:v>
                </c:pt>
                <c:pt idx="2">
                  <c:v>7.4000000000000003E-3</c:v>
                </c:pt>
                <c:pt idx="3">
                  <c:v>1.11E-2</c:v>
                </c:pt>
                <c:pt idx="4">
                  <c:v>1.4800000000000001E-2</c:v>
                </c:pt>
                <c:pt idx="5">
                  <c:v>1.8500000000000003E-2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F-4361-B131-8A34BA74DFA7}"/>
            </c:ext>
          </c:extLst>
        </c:ser>
        <c:ser>
          <c:idx val="1"/>
          <c:order val="2"/>
          <c:tx>
            <c:strRef>
              <c:f>'Canada Climate combo'!$E$1</c:f>
              <c:strCache>
                <c:ptCount val="1"/>
                <c:pt idx="0">
                  <c:v>Morice et al., 2020</c:v>
                </c:pt>
              </c:strCache>
            </c:strRef>
          </c:tx>
          <c:marker>
            <c:symbol val="none"/>
          </c:marker>
          <c:xVal>
            <c:numRef>
              <c:f>'Canada Climate combo'!$A$3:$A$8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combo'!$E$3:$E$8</c:f>
              <c:numCache>
                <c:formatCode>General</c:formatCode>
                <c:ptCount val="6"/>
                <c:pt idx="0">
                  <c:v>0</c:v>
                </c:pt>
                <c:pt idx="1">
                  <c:v>8.3000000000000001E-3</c:v>
                </c:pt>
                <c:pt idx="2">
                  <c:v>1.66E-2</c:v>
                </c:pt>
                <c:pt idx="3">
                  <c:v>2.4899999999999999E-2</c:v>
                </c:pt>
                <c:pt idx="4">
                  <c:v>3.32E-2</c:v>
                </c:pt>
                <c:pt idx="5">
                  <c:v>4.1500000000000002E-2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F-4361-B131-8A34BA74DFA7}"/>
            </c:ext>
          </c:extLst>
        </c:ser>
        <c:ser>
          <c:idx val="0"/>
          <c:order val="3"/>
          <c:tx>
            <c:strRef>
              <c:f>'Canada Climate combo'!$D$1</c:f>
              <c:strCache>
                <c:ptCount val="1"/>
                <c:pt idx="0">
                  <c:v>Zdanowicz et al., 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'Canada Climate combo'!$A$3:$A$8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combo'!$D$3:$D$8</c:f>
              <c:numCache>
                <c:formatCode>General</c:formatCode>
                <c:ptCount val="6"/>
                <c:pt idx="0">
                  <c:v>0</c:v>
                </c:pt>
                <c:pt idx="1">
                  <c:v>3.0800000000000001E-2</c:v>
                </c:pt>
                <c:pt idx="2">
                  <c:v>6.1600000000000002E-2</c:v>
                </c:pt>
                <c:pt idx="3">
                  <c:v>9.240000000000001E-2</c:v>
                </c:pt>
                <c:pt idx="4">
                  <c:v>0.1232</c:v>
                </c:pt>
                <c:pt idx="5">
                  <c:v>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DF-4361-B131-8A34BA74DFA7}"/>
            </c:ext>
          </c:extLst>
        </c:ser>
        <c:ser>
          <c:idx val="4"/>
          <c:order val="4"/>
          <c:tx>
            <c:v>Average (with equation)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spPr>
              <a:ln>
                <a:solidFill>
                  <a:srgbClr val="00B0F0">
                    <a:alpha val="0"/>
                  </a:srgb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9.6443638283280706E-3"/>
                  <c:y val="-3.4700060344777565E-2"/>
                </c:manualLayout>
              </c:layout>
              <c:numFmt formatCode="General" sourceLinked="0"/>
            </c:trendlineLbl>
          </c:trendline>
          <c:xVal>
            <c:numRef>
              <c:f>'Canada Climate combo'!$A$3:$A$8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'Canada Climate combo'!$F$3:$F$8</c:f>
              <c:numCache>
                <c:formatCode>General</c:formatCode>
                <c:ptCount val="6"/>
                <c:pt idx="0">
                  <c:v>0</c:v>
                </c:pt>
                <c:pt idx="1">
                  <c:v>1.0625000000000001E-2</c:v>
                </c:pt>
                <c:pt idx="2">
                  <c:v>2.1250000000000002E-2</c:v>
                </c:pt>
                <c:pt idx="3">
                  <c:v>3.1875000000000001E-2</c:v>
                </c:pt>
                <c:pt idx="4">
                  <c:v>4.2500000000000003E-2</c:v>
                </c:pt>
                <c:pt idx="5">
                  <c:v>5.3124999999999999E-2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DF-4361-B131-8A34BA74D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23624"/>
        <c:axId val="557726904"/>
      </c:scatterChart>
      <c:valAx>
        <c:axId val="557723624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26904"/>
        <c:crosses val="autoZero"/>
        <c:crossBetween val="midCat"/>
      </c:valAx>
      <c:valAx>
        <c:axId val="557726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solidFill>
                      <a:sysClr val="windowText" lastClr="000000"/>
                    </a:solidFill>
                  </a:defRPr>
                </a:pPr>
                <a:r>
                  <a:rPr lang="en-GB" b="0">
                    <a:solidFill>
                      <a:sysClr val="windowText" lastClr="000000"/>
                    </a:solidFill>
                  </a:rPr>
                  <a:t>Temperature Change</a:t>
                </a:r>
                <a:r>
                  <a:rPr lang="en-GB" b="0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GB" b="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</a:rPr>
                  <a:t>°</a:t>
                </a:r>
                <a:r>
                  <a:rPr lang="en-GB" b="0" baseline="0">
                    <a:solidFill>
                      <a:sysClr val="windowText" lastClr="000000"/>
                    </a:solidFill>
                  </a:rPr>
                  <a:t>C)</a:t>
                </a:r>
                <a:r>
                  <a:rPr lang="en-GB" b="0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236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2289103045175E-2"/>
          <c:y val="4.1372807196795369E-2"/>
          <c:w val="0.77095446385861011"/>
          <c:h val="0.76433196095259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'Canada Moraines'!$H$2</c:f>
              <c:strCache>
                <c:ptCount val="1"/>
                <c:pt idx="0">
                  <c:v>Moraines</c:v>
                </c:pt>
              </c:strCache>
            </c:strRef>
          </c:tx>
          <c:spPr>
            <a:solidFill>
              <a:schemeClr val="tx1"/>
            </a:solidFill>
            <a:ln w="38100" cap="sq"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'Canada Moraines'!$F$3:$F$345</c:f>
              <c:numCache>
                <c:formatCode>General</c:formatCode>
                <c:ptCount val="343"/>
                <c:pt idx="0">
                  <c:v>1658</c:v>
                </c:pt>
                <c:pt idx="1">
                  <c:v>1659</c:v>
                </c:pt>
                <c:pt idx="2">
                  <c:v>1660</c:v>
                </c:pt>
                <c:pt idx="3">
                  <c:v>1661</c:v>
                </c:pt>
                <c:pt idx="4">
                  <c:v>1662</c:v>
                </c:pt>
                <c:pt idx="5">
                  <c:v>1663</c:v>
                </c:pt>
                <c:pt idx="6">
                  <c:v>1664</c:v>
                </c:pt>
                <c:pt idx="7">
                  <c:v>1665</c:v>
                </c:pt>
                <c:pt idx="8">
                  <c:v>1666</c:v>
                </c:pt>
                <c:pt idx="9">
                  <c:v>1667</c:v>
                </c:pt>
                <c:pt idx="10">
                  <c:v>1668</c:v>
                </c:pt>
                <c:pt idx="11">
                  <c:v>1669</c:v>
                </c:pt>
                <c:pt idx="12">
                  <c:v>1670</c:v>
                </c:pt>
                <c:pt idx="13">
                  <c:v>1671</c:v>
                </c:pt>
                <c:pt idx="14">
                  <c:v>1672</c:v>
                </c:pt>
                <c:pt idx="15">
                  <c:v>1673</c:v>
                </c:pt>
                <c:pt idx="16">
                  <c:v>1674</c:v>
                </c:pt>
                <c:pt idx="17">
                  <c:v>1675</c:v>
                </c:pt>
                <c:pt idx="18">
                  <c:v>1676</c:v>
                </c:pt>
                <c:pt idx="19">
                  <c:v>1677</c:v>
                </c:pt>
                <c:pt idx="20">
                  <c:v>1678</c:v>
                </c:pt>
                <c:pt idx="21">
                  <c:v>1679</c:v>
                </c:pt>
                <c:pt idx="22">
                  <c:v>1680</c:v>
                </c:pt>
                <c:pt idx="23">
                  <c:v>1681</c:v>
                </c:pt>
                <c:pt idx="24">
                  <c:v>1682</c:v>
                </c:pt>
                <c:pt idx="25">
                  <c:v>1683</c:v>
                </c:pt>
                <c:pt idx="26">
                  <c:v>1684</c:v>
                </c:pt>
                <c:pt idx="27">
                  <c:v>1685</c:v>
                </c:pt>
                <c:pt idx="28">
                  <c:v>1686</c:v>
                </c:pt>
                <c:pt idx="29">
                  <c:v>1687</c:v>
                </c:pt>
                <c:pt idx="30">
                  <c:v>1688</c:v>
                </c:pt>
                <c:pt idx="31">
                  <c:v>1689</c:v>
                </c:pt>
                <c:pt idx="32">
                  <c:v>1690</c:v>
                </c:pt>
                <c:pt idx="33">
                  <c:v>1691</c:v>
                </c:pt>
                <c:pt idx="34">
                  <c:v>1692</c:v>
                </c:pt>
                <c:pt idx="35">
                  <c:v>1693</c:v>
                </c:pt>
                <c:pt idx="36">
                  <c:v>1694</c:v>
                </c:pt>
                <c:pt idx="37">
                  <c:v>1695</c:v>
                </c:pt>
                <c:pt idx="38">
                  <c:v>1696</c:v>
                </c:pt>
                <c:pt idx="39">
                  <c:v>1697</c:v>
                </c:pt>
                <c:pt idx="40">
                  <c:v>1698</c:v>
                </c:pt>
                <c:pt idx="41">
                  <c:v>1699</c:v>
                </c:pt>
                <c:pt idx="42">
                  <c:v>1700</c:v>
                </c:pt>
                <c:pt idx="43">
                  <c:v>1701</c:v>
                </c:pt>
                <c:pt idx="44">
                  <c:v>1702</c:v>
                </c:pt>
                <c:pt idx="45">
                  <c:v>1703</c:v>
                </c:pt>
                <c:pt idx="46">
                  <c:v>1704</c:v>
                </c:pt>
                <c:pt idx="47">
                  <c:v>1705</c:v>
                </c:pt>
                <c:pt idx="48">
                  <c:v>1706</c:v>
                </c:pt>
                <c:pt idx="49">
                  <c:v>1707</c:v>
                </c:pt>
                <c:pt idx="50">
                  <c:v>1708</c:v>
                </c:pt>
                <c:pt idx="51">
                  <c:v>1709</c:v>
                </c:pt>
                <c:pt idx="52">
                  <c:v>1710</c:v>
                </c:pt>
                <c:pt idx="53">
                  <c:v>1711</c:v>
                </c:pt>
                <c:pt idx="54">
                  <c:v>1712</c:v>
                </c:pt>
                <c:pt idx="55">
                  <c:v>1713</c:v>
                </c:pt>
                <c:pt idx="56">
                  <c:v>1714</c:v>
                </c:pt>
                <c:pt idx="57">
                  <c:v>1715</c:v>
                </c:pt>
                <c:pt idx="58">
                  <c:v>1716</c:v>
                </c:pt>
                <c:pt idx="59">
                  <c:v>1717</c:v>
                </c:pt>
                <c:pt idx="60">
                  <c:v>1718</c:v>
                </c:pt>
                <c:pt idx="61">
                  <c:v>1719</c:v>
                </c:pt>
                <c:pt idx="62">
                  <c:v>1720</c:v>
                </c:pt>
                <c:pt idx="63">
                  <c:v>1721</c:v>
                </c:pt>
                <c:pt idx="64">
                  <c:v>1722</c:v>
                </c:pt>
                <c:pt idx="65">
                  <c:v>1723</c:v>
                </c:pt>
                <c:pt idx="66">
                  <c:v>1724</c:v>
                </c:pt>
                <c:pt idx="67">
                  <c:v>1725</c:v>
                </c:pt>
                <c:pt idx="68">
                  <c:v>1726</c:v>
                </c:pt>
                <c:pt idx="69">
                  <c:v>1727</c:v>
                </c:pt>
                <c:pt idx="70">
                  <c:v>1728</c:v>
                </c:pt>
                <c:pt idx="71">
                  <c:v>1729</c:v>
                </c:pt>
                <c:pt idx="72">
                  <c:v>1730</c:v>
                </c:pt>
                <c:pt idx="73">
                  <c:v>1731</c:v>
                </c:pt>
                <c:pt idx="74">
                  <c:v>1732</c:v>
                </c:pt>
                <c:pt idx="75">
                  <c:v>1733</c:v>
                </c:pt>
                <c:pt idx="76">
                  <c:v>1734</c:v>
                </c:pt>
                <c:pt idx="77">
                  <c:v>1735</c:v>
                </c:pt>
                <c:pt idx="78">
                  <c:v>1736</c:v>
                </c:pt>
                <c:pt idx="79">
                  <c:v>1737</c:v>
                </c:pt>
                <c:pt idx="80">
                  <c:v>1738</c:v>
                </c:pt>
                <c:pt idx="81">
                  <c:v>1739</c:v>
                </c:pt>
                <c:pt idx="82">
                  <c:v>1740</c:v>
                </c:pt>
                <c:pt idx="83">
                  <c:v>1741</c:v>
                </c:pt>
                <c:pt idx="84">
                  <c:v>1742</c:v>
                </c:pt>
                <c:pt idx="85">
                  <c:v>1743</c:v>
                </c:pt>
                <c:pt idx="86">
                  <c:v>1744</c:v>
                </c:pt>
                <c:pt idx="87">
                  <c:v>1745</c:v>
                </c:pt>
                <c:pt idx="88">
                  <c:v>1746</c:v>
                </c:pt>
                <c:pt idx="89">
                  <c:v>1747</c:v>
                </c:pt>
                <c:pt idx="90">
                  <c:v>1748</c:v>
                </c:pt>
                <c:pt idx="91">
                  <c:v>1749</c:v>
                </c:pt>
                <c:pt idx="92">
                  <c:v>1750</c:v>
                </c:pt>
                <c:pt idx="93">
                  <c:v>1751</c:v>
                </c:pt>
                <c:pt idx="94">
                  <c:v>1752</c:v>
                </c:pt>
                <c:pt idx="95">
                  <c:v>1753</c:v>
                </c:pt>
                <c:pt idx="96">
                  <c:v>1754</c:v>
                </c:pt>
                <c:pt idx="97">
                  <c:v>1755</c:v>
                </c:pt>
                <c:pt idx="98">
                  <c:v>1756</c:v>
                </c:pt>
                <c:pt idx="99">
                  <c:v>1757</c:v>
                </c:pt>
                <c:pt idx="100">
                  <c:v>1758</c:v>
                </c:pt>
                <c:pt idx="101">
                  <c:v>1759</c:v>
                </c:pt>
                <c:pt idx="102">
                  <c:v>1760</c:v>
                </c:pt>
                <c:pt idx="103">
                  <c:v>1761</c:v>
                </c:pt>
                <c:pt idx="104">
                  <c:v>1762</c:v>
                </c:pt>
                <c:pt idx="105">
                  <c:v>1763</c:v>
                </c:pt>
                <c:pt idx="106">
                  <c:v>1764</c:v>
                </c:pt>
                <c:pt idx="107">
                  <c:v>1765</c:v>
                </c:pt>
                <c:pt idx="108">
                  <c:v>1766</c:v>
                </c:pt>
                <c:pt idx="109">
                  <c:v>1767</c:v>
                </c:pt>
                <c:pt idx="110">
                  <c:v>1768</c:v>
                </c:pt>
                <c:pt idx="111">
                  <c:v>1769</c:v>
                </c:pt>
                <c:pt idx="112">
                  <c:v>1770</c:v>
                </c:pt>
                <c:pt idx="113">
                  <c:v>1771</c:v>
                </c:pt>
                <c:pt idx="114">
                  <c:v>1772</c:v>
                </c:pt>
                <c:pt idx="115">
                  <c:v>1773</c:v>
                </c:pt>
                <c:pt idx="116">
                  <c:v>1774</c:v>
                </c:pt>
                <c:pt idx="117">
                  <c:v>1775</c:v>
                </c:pt>
                <c:pt idx="118">
                  <c:v>1776</c:v>
                </c:pt>
                <c:pt idx="119">
                  <c:v>1777</c:v>
                </c:pt>
                <c:pt idx="120">
                  <c:v>1778</c:v>
                </c:pt>
                <c:pt idx="121">
                  <c:v>1779</c:v>
                </c:pt>
                <c:pt idx="122">
                  <c:v>1780</c:v>
                </c:pt>
                <c:pt idx="123">
                  <c:v>1781</c:v>
                </c:pt>
                <c:pt idx="124">
                  <c:v>1782</c:v>
                </c:pt>
                <c:pt idx="125">
                  <c:v>1783</c:v>
                </c:pt>
                <c:pt idx="126">
                  <c:v>1784</c:v>
                </c:pt>
                <c:pt idx="127">
                  <c:v>1785</c:v>
                </c:pt>
                <c:pt idx="128">
                  <c:v>1786</c:v>
                </c:pt>
                <c:pt idx="129">
                  <c:v>1787</c:v>
                </c:pt>
                <c:pt idx="130">
                  <c:v>1788</c:v>
                </c:pt>
                <c:pt idx="131">
                  <c:v>1789</c:v>
                </c:pt>
                <c:pt idx="132">
                  <c:v>1790</c:v>
                </c:pt>
                <c:pt idx="133">
                  <c:v>1791</c:v>
                </c:pt>
                <c:pt idx="134">
                  <c:v>1792</c:v>
                </c:pt>
                <c:pt idx="135">
                  <c:v>1793</c:v>
                </c:pt>
                <c:pt idx="136">
                  <c:v>1794</c:v>
                </c:pt>
                <c:pt idx="137">
                  <c:v>1795</c:v>
                </c:pt>
                <c:pt idx="138">
                  <c:v>1796</c:v>
                </c:pt>
                <c:pt idx="139">
                  <c:v>1797</c:v>
                </c:pt>
                <c:pt idx="140">
                  <c:v>1798</c:v>
                </c:pt>
                <c:pt idx="141">
                  <c:v>1799</c:v>
                </c:pt>
                <c:pt idx="142">
                  <c:v>1800</c:v>
                </c:pt>
                <c:pt idx="143">
                  <c:v>1801</c:v>
                </c:pt>
                <c:pt idx="144">
                  <c:v>1802</c:v>
                </c:pt>
                <c:pt idx="145">
                  <c:v>1803</c:v>
                </c:pt>
                <c:pt idx="146">
                  <c:v>1804</c:v>
                </c:pt>
                <c:pt idx="147">
                  <c:v>1805</c:v>
                </c:pt>
                <c:pt idx="148">
                  <c:v>1806</c:v>
                </c:pt>
                <c:pt idx="149">
                  <c:v>1807</c:v>
                </c:pt>
                <c:pt idx="150">
                  <c:v>1808</c:v>
                </c:pt>
                <c:pt idx="151">
                  <c:v>1809</c:v>
                </c:pt>
                <c:pt idx="152">
                  <c:v>1810</c:v>
                </c:pt>
                <c:pt idx="153">
                  <c:v>1811</c:v>
                </c:pt>
                <c:pt idx="154">
                  <c:v>1812</c:v>
                </c:pt>
                <c:pt idx="155">
                  <c:v>1813</c:v>
                </c:pt>
                <c:pt idx="156">
                  <c:v>1814</c:v>
                </c:pt>
                <c:pt idx="157">
                  <c:v>1815</c:v>
                </c:pt>
                <c:pt idx="158">
                  <c:v>1816</c:v>
                </c:pt>
                <c:pt idx="159">
                  <c:v>1817</c:v>
                </c:pt>
                <c:pt idx="160">
                  <c:v>1818</c:v>
                </c:pt>
                <c:pt idx="161">
                  <c:v>1819</c:v>
                </c:pt>
                <c:pt idx="162">
                  <c:v>1820</c:v>
                </c:pt>
                <c:pt idx="163">
                  <c:v>1821</c:v>
                </c:pt>
                <c:pt idx="164">
                  <c:v>1822</c:v>
                </c:pt>
                <c:pt idx="165">
                  <c:v>1823</c:v>
                </c:pt>
                <c:pt idx="166">
                  <c:v>1824</c:v>
                </c:pt>
                <c:pt idx="167">
                  <c:v>1825</c:v>
                </c:pt>
                <c:pt idx="168">
                  <c:v>1826</c:v>
                </c:pt>
                <c:pt idx="169">
                  <c:v>1827</c:v>
                </c:pt>
                <c:pt idx="170">
                  <c:v>1828</c:v>
                </c:pt>
                <c:pt idx="171">
                  <c:v>1829</c:v>
                </c:pt>
                <c:pt idx="172">
                  <c:v>1830</c:v>
                </c:pt>
                <c:pt idx="173">
                  <c:v>1831</c:v>
                </c:pt>
                <c:pt idx="174">
                  <c:v>1832</c:v>
                </c:pt>
                <c:pt idx="175">
                  <c:v>1833</c:v>
                </c:pt>
                <c:pt idx="176">
                  <c:v>1834</c:v>
                </c:pt>
                <c:pt idx="177">
                  <c:v>1835</c:v>
                </c:pt>
                <c:pt idx="178">
                  <c:v>1836</c:v>
                </c:pt>
                <c:pt idx="179">
                  <c:v>1837</c:v>
                </c:pt>
                <c:pt idx="180">
                  <c:v>1838</c:v>
                </c:pt>
                <c:pt idx="181">
                  <c:v>1839</c:v>
                </c:pt>
                <c:pt idx="182">
                  <c:v>1840</c:v>
                </c:pt>
                <c:pt idx="183">
                  <c:v>1841</c:v>
                </c:pt>
                <c:pt idx="184">
                  <c:v>1842</c:v>
                </c:pt>
                <c:pt idx="185">
                  <c:v>1843</c:v>
                </c:pt>
                <c:pt idx="186">
                  <c:v>1844</c:v>
                </c:pt>
                <c:pt idx="187">
                  <c:v>1845</c:v>
                </c:pt>
                <c:pt idx="188">
                  <c:v>1846</c:v>
                </c:pt>
                <c:pt idx="189">
                  <c:v>1847</c:v>
                </c:pt>
                <c:pt idx="190">
                  <c:v>1848</c:v>
                </c:pt>
                <c:pt idx="191">
                  <c:v>1849</c:v>
                </c:pt>
                <c:pt idx="192">
                  <c:v>1850</c:v>
                </c:pt>
                <c:pt idx="193">
                  <c:v>1851</c:v>
                </c:pt>
                <c:pt idx="194">
                  <c:v>1852</c:v>
                </c:pt>
                <c:pt idx="195">
                  <c:v>1853</c:v>
                </c:pt>
                <c:pt idx="196">
                  <c:v>1854</c:v>
                </c:pt>
                <c:pt idx="197">
                  <c:v>1855</c:v>
                </c:pt>
                <c:pt idx="198">
                  <c:v>1856</c:v>
                </c:pt>
                <c:pt idx="199">
                  <c:v>1857</c:v>
                </c:pt>
                <c:pt idx="200">
                  <c:v>1858</c:v>
                </c:pt>
                <c:pt idx="201">
                  <c:v>1859</c:v>
                </c:pt>
                <c:pt idx="202">
                  <c:v>1860</c:v>
                </c:pt>
                <c:pt idx="203">
                  <c:v>1861</c:v>
                </c:pt>
                <c:pt idx="204">
                  <c:v>1862</c:v>
                </c:pt>
                <c:pt idx="205">
                  <c:v>1863</c:v>
                </c:pt>
                <c:pt idx="206">
                  <c:v>1864</c:v>
                </c:pt>
                <c:pt idx="207">
                  <c:v>1865</c:v>
                </c:pt>
                <c:pt idx="208">
                  <c:v>1866</c:v>
                </c:pt>
                <c:pt idx="209">
                  <c:v>1867</c:v>
                </c:pt>
                <c:pt idx="210">
                  <c:v>1868</c:v>
                </c:pt>
                <c:pt idx="211">
                  <c:v>1869</c:v>
                </c:pt>
                <c:pt idx="212">
                  <c:v>1870</c:v>
                </c:pt>
                <c:pt idx="213">
                  <c:v>1871</c:v>
                </c:pt>
                <c:pt idx="214">
                  <c:v>1872</c:v>
                </c:pt>
                <c:pt idx="215">
                  <c:v>1873</c:v>
                </c:pt>
                <c:pt idx="216">
                  <c:v>1874</c:v>
                </c:pt>
                <c:pt idx="217">
                  <c:v>1875</c:v>
                </c:pt>
                <c:pt idx="218">
                  <c:v>1876</c:v>
                </c:pt>
                <c:pt idx="219">
                  <c:v>1877</c:v>
                </c:pt>
                <c:pt idx="220">
                  <c:v>1878</c:v>
                </c:pt>
                <c:pt idx="221">
                  <c:v>1879</c:v>
                </c:pt>
                <c:pt idx="222">
                  <c:v>1880</c:v>
                </c:pt>
                <c:pt idx="223">
                  <c:v>1881</c:v>
                </c:pt>
                <c:pt idx="224">
                  <c:v>1882</c:v>
                </c:pt>
                <c:pt idx="225">
                  <c:v>1883</c:v>
                </c:pt>
                <c:pt idx="226">
                  <c:v>1884</c:v>
                </c:pt>
                <c:pt idx="227">
                  <c:v>1885</c:v>
                </c:pt>
                <c:pt idx="228">
                  <c:v>1886</c:v>
                </c:pt>
                <c:pt idx="229">
                  <c:v>1887</c:v>
                </c:pt>
                <c:pt idx="230">
                  <c:v>1888</c:v>
                </c:pt>
                <c:pt idx="231">
                  <c:v>1889</c:v>
                </c:pt>
                <c:pt idx="232">
                  <c:v>1890</c:v>
                </c:pt>
                <c:pt idx="233">
                  <c:v>1891</c:v>
                </c:pt>
                <c:pt idx="234">
                  <c:v>1892</c:v>
                </c:pt>
                <c:pt idx="235">
                  <c:v>1893</c:v>
                </c:pt>
                <c:pt idx="236">
                  <c:v>1894</c:v>
                </c:pt>
                <c:pt idx="237">
                  <c:v>1895</c:v>
                </c:pt>
                <c:pt idx="238">
                  <c:v>1896</c:v>
                </c:pt>
                <c:pt idx="239">
                  <c:v>1897</c:v>
                </c:pt>
                <c:pt idx="240">
                  <c:v>1898</c:v>
                </c:pt>
                <c:pt idx="241">
                  <c:v>1899</c:v>
                </c:pt>
                <c:pt idx="242">
                  <c:v>1900</c:v>
                </c:pt>
                <c:pt idx="243">
                  <c:v>1901</c:v>
                </c:pt>
                <c:pt idx="244">
                  <c:v>1902</c:v>
                </c:pt>
                <c:pt idx="245">
                  <c:v>1903</c:v>
                </c:pt>
                <c:pt idx="246">
                  <c:v>1904</c:v>
                </c:pt>
                <c:pt idx="247">
                  <c:v>1905</c:v>
                </c:pt>
                <c:pt idx="248">
                  <c:v>1906</c:v>
                </c:pt>
                <c:pt idx="249">
                  <c:v>1907</c:v>
                </c:pt>
                <c:pt idx="250">
                  <c:v>1908</c:v>
                </c:pt>
                <c:pt idx="251">
                  <c:v>1909</c:v>
                </c:pt>
                <c:pt idx="252">
                  <c:v>1910</c:v>
                </c:pt>
                <c:pt idx="253">
                  <c:v>1911</c:v>
                </c:pt>
                <c:pt idx="254">
                  <c:v>1912</c:v>
                </c:pt>
                <c:pt idx="255">
                  <c:v>1913</c:v>
                </c:pt>
                <c:pt idx="256">
                  <c:v>1914</c:v>
                </c:pt>
                <c:pt idx="257">
                  <c:v>1915</c:v>
                </c:pt>
                <c:pt idx="258">
                  <c:v>1916</c:v>
                </c:pt>
                <c:pt idx="259">
                  <c:v>1917</c:v>
                </c:pt>
                <c:pt idx="260">
                  <c:v>1918</c:v>
                </c:pt>
                <c:pt idx="261">
                  <c:v>1919</c:v>
                </c:pt>
                <c:pt idx="262">
                  <c:v>1920</c:v>
                </c:pt>
                <c:pt idx="263">
                  <c:v>1921</c:v>
                </c:pt>
                <c:pt idx="264">
                  <c:v>1922</c:v>
                </c:pt>
                <c:pt idx="265">
                  <c:v>1923</c:v>
                </c:pt>
                <c:pt idx="266">
                  <c:v>1924</c:v>
                </c:pt>
                <c:pt idx="267">
                  <c:v>1925</c:v>
                </c:pt>
                <c:pt idx="268">
                  <c:v>1926</c:v>
                </c:pt>
                <c:pt idx="269">
                  <c:v>1927</c:v>
                </c:pt>
                <c:pt idx="270">
                  <c:v>1928</c:v>
                </c:pt>
                <c:pt idx="271">
                  <c:v>1929</c:v>
                </c:pt>
                <c:pt idx="272">
                  <c:v>1930</c:v>
                </c:pt>
                <c:pt idx="273">
                  <c:v>1931</c:v>
                </c:pt>
                <c:pt idx="274">
                  <c:v>1932</c:v>
                </c:pt>
                <c:pt idx="275">
                  <c:v>1933</c:v>
                </c:pt>
                <c:pt idx="276">
                  <c:v>1934</c:v>
                </c:pt>
                <c:pt idx="277">
                  <c:v>1935</c:v>
                </c:pt>
                <c:pt idx="278">
                  <c:v>1936</c:v>
                </c:pt>
                <c:pt idx="279">
                  <c:v>1937</c:v>
                </c:pt>
                <c:pt idx="280">
                  <c:v>1938</c:v>
                </c:pt>
                <c:pt idx="281">
                  <c:v>1939</c:v>
                </c:pt>
                <c:pt idx="282">
                  <c:v>1940</c:v>
                </c:pt>
                <c:pt idx="283">
                  <c:v>1941</c:v>
                </c:pt>
                <c:pt idx="284">
                  <c:v>1942</c:v>
                </c:pt>
                <c:pt idx="285">
                  <c:v>1943</c:v>
                </c:pt>
                <c:pt idx="286">
                  <c:v>1944</c:v>
                </c:pt>
                <c:pt idx="287">
                  <c:v>1945</c:v>
                </c:pt>
                <c:pt idx="288">
                  <c:v>1946</c:v>
                </c:pt>
                <c:pt idx="289">
                  <c:v>1947</c:v>
                </c:pt>
                <c:pt idx="290">
                  <c:v>1948</c:v>
                </c:pt>
                <c:pt idx="291">
                  <c:v>1949</c:v>
                </c:pt>
                <c:pt idx="292">
                  <c:v>1950</c:v>
                </c:pt>
                <c:pt idx="293">
                  <c:v>1951</c:v>
                </c:pt>
                <c:pt idx="294">
                  <c:v>1952</c:v>
                </c:pt>
                <c:pt idx="295">
                  <c:v>1953</c:v>
                </c:pt>
                <c:pt idx="296">
                  <c:v>1954</c:v>
                </c:pt>
                <c:pt idx="297">
                  <c:v>1955</c:v>
                </c:pt>
                <c:pt idx="298">
                  <c:v>1956</c:v>
                </c:pt>
                <c:pt idx="299">
                  <c:v>1957</c:v>
                </c:pt>
                <c:pt idx="300">
                  <c:v>1958</c:v>
                </c:pt>
                <c:pt idx="301">
                  <c:v>1959</c:v>
                </c:pt>
                <c:pt idx="302">
                  <c:v>1960</c:v>
                </c:pt>
                <c:pt idx="303">
                  <c:v>1961</c:v>
                </c:pt>
                <c:pt idx="304">
                  <c:v>1962</c:v>
                </c:pt>
                <c:pt idx="305">
                  <c:v>1963</c:v>
                </c:pt>
                <c:pt idx="306">
                  <c:v>1964</c:v>
                </c:pt>
                <c:pt idx="307">
                  <c:v>1965</c:v>
                </c:pt>
                <c:pt idx="308">
                  <c:v>1966</c:v>
                </c:pt>
                <c:pt idx="309">
                  <c:v>1967</c:v>
                </c:pt>
                <c:pt idx="310">
                  <c:v>1968</c:v>
                </c:pt>
                <c:pt idx="311">
                  <c:v>1969</c:v>
                </c:pt>
                <c:pt idx="312">
                  <c:v>1970</c:v>
                </c:pt>
                <c:pt idx="313">
                  <c:v>1971</c:v>
                </c:pt>
                <c:pt idx="314">
                  <c:v>1972</c:v>
                </c:pt>
                <c:pt idx="315">
                  <c:v>1973</c:v>
                </c:pt>
                <c:pt idx="316">
                  <c:v>1974</c:v>
                </c:pt>
                <c:pt idx="317">
                  <c:v>1975</c:v>
                </c:pt>
                <c:pt idx="318">
                  <c:v>1976</c:v>
                </c:pt>
                <c:pt idx="319">
                  <c:v>1977</c:v>
                </c:pt>
                <c:pt idx="320">
                  <c:v>1978</c:v>
                </c:pt>
                <c:pt idx="321">
                  <c:v>1979</c:v>
                </c:pt>
                <c:pt idx="322">
                  <c:v>1980</c:v>
                </c:pt>
                <c:pt idx="323">
                  <c:v>1981</c:v>
                </c:pt>
                <c:pt idx="324">
                  <c:v>1982</c:v>
                </c:pt>
                <c:pt idx="325">
                  <c:v>1983</c:v>
                </c:pt>
                <c:pt idx="326">
                  <c:v>1984</c:v>
                </c:pt>
                <c:pt idx="327">
                  <c:v>1985</c:v>
                </c:pt>
                <c:pt idx="328">
                  <c:v>1986</c:v>
                </c:pt>
                <c:pt idx="329">
                  <c:v>1987</c:v>
                </c:pt>
                <c:pt idx="330">
                  <c:v>1988</c:v>
                </c:pt>
                <c:pt idx="331">
                  <c:v>1989</c:v>
                </c:pt>
                <c:pt idx="332">
                  <c:v>1990</c:v>
                </c:pt>
                <c:pt idx="333">
                  <c:v>1991</c:v>
                </c:pt>
                <c:pt idx="334">
                  <c:v>1992</c:v>
                </c:pt>
                <c:pt idx="335">
                  <c:v>1993</c:v>
                </c:pt>
                <c:pt idx="336">
                  <c:v>1994</c:v>
                </c:pt>
                <c:pt idx="337">
                  <c:v>1995</c:v>
                </c:pt>
                <c:pt idx="338">
                  <c:v>1996</c:v>
                </c:pt>
                <c:pt idx="339">
                  <c:v>1997</c:v>
                </c:pt>
                <c:pt idx="340">
                  <c:v>1998</c:v>
                </c:pt>
                <c:pt idx="341">
                  <c:v>1999</c:v>
                </c:pt>
                <c:pt idx="342">
                  <c:v>2000</c:v>
                </c:pt>
              </c:numCache>
            </c:numRef>
          </c:cat>
          <c:val>
            <c:numRef>
              <c:f>'Canada Moraines'!$H$3:$H$345</c:f>
              <c:numCache>
                <c:formatCode>General</c:formatCode>
                <c:ptCount val="343"/>
                <c:pt idx="3">
                  <c:v>6.21</c:v>
                </c:pt>
                <c:pt idx="43">
                  <c:v>2.2000000000000002</c:v>
                </c:pt>
                <c:pt idx="78">
                  <c:v>1.47</c:v>
                </c:pt>
                <c:pt idx="92">
                  <c:v>4.17</c:v>
                </c:pt>
                <c:pt idx="111">
                  <c:v>2.74</c:v>
                </c:pt>
                <c:pt idx="156">
                  <c:v>-1.61</c:v>
                </c:pt>
                <c:pt idx="164">
                  <c:v>4.41</c:v>
                </c:pt>
                <c:pt idx="165">
                  <c:v>4.24</c:v>
                </c:pt>
                <c:pt idx="216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B-4CB4-907B-B2587E45F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612936"/>
        <c:axId val="568614576"/>
      </c:barChart>
      <c:lineChart>
        <c:grouping val="standard"/>
        <c:varyColors val="0"/>
        <c:ser>
          <c:idx val="1"/>
          <c:order val="1"/>
          <c:tx>
            <c:strRef>
              <c:f>'Canada Moraines'!$G$2</c:f>
              <c:strCache>
                <c:ptCount val="1"/>
                <c:pt idx="0">
                  <c:v>Temp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'Canada Moraines'!$F$3:$F$345</c:f>
              <c:numCache>
                <c:formatCode>General</c:formatCode>
                <c:ptCount val="343"/>
                <c:pt idx="0">
                  <c:v>1658</c:v>
                </c:pt>
                <c:pt idx="1">
                  <c:v>1659</c:v>
                </c:pt>
                <c:pt idx="2">
                  <c:v>1660</c:v>
                </c:pt>
                <c:pt idx="3">
                  <c:v>1661</c:v>
                </c:pt>
                <c:pt idx="4">
                  <c:v>1662</c:v>
                </c:pt>
                <c:pt idx="5">
                  <c:v>1663</c:v>
                </c:pt>
                <c:pt idx="6">
                  <c:v>1664</c:v>
                </c:pt>
                <c:pt idx="7">
                  <c:v>1665</c:v>
                </c:pt>
                <c:pt idx="8">
                  <c:v>1666</c:v>
                </c:pt>
                <c:pt idx="9">
                  <c:v>1667</c:v>
                </c:pt>
                <c:pt idx="10">
                  <c:v>1668</c:v>
                </c:pt>
                <c:pt idx="11">
                  <c:v>1669</c:v>
                </c:pt>
                <c:pt idx="12">
                  <c:v>1670</c:v>
                </c:pt>
                <c:pt idx="13">
                  <c:v>1671</c:v>
                </c:pt>
                <c:pt idx="14">
                  <c:v>1672</c:v>
                </c:pt>
                <c:pt idx="15">
                  <c:v>1673</c:v>
                </c:pt>
                <c:pt idx="16">
                  <c:v>1674</c:v>
                </c:pt>
                <c:pt idx="17">
                  <c:v>1675</c:v>
                </c:pt>
                <c:pt idx="18">
                  <c:v>1676</c:v>
                </c:pt>
                <c:pt idx="19">
                  <c:v>1677</c:v>
                </c:pt>
                <c:pt idx="20">
                  <c:v>1678</c:v>
                </c:pt>
                <c:pt idx="21">
                  <c:v>1679</c:v>
                </c:pt>
                <c:pt idx="22">
                  <c:v>1680</c:v>
                </c:pt>
                <c:pt idx="23">
                  <c:v>1681</c:v>
                </c:pt>
                <c:pt idx="24">
                  <c:v>1682</c:v>
                </c:pt>
                <c:pt idx="25">
                  <c:v>1683</c:v>
                </c:pt>
                <c:pt idx="26">
                  <c:v>1684</c:v>
                </c:pt>
                <c:pt idx="27">
                  <c:v>1685</c:v>
                </c:pt>
                <c:pt idx="28">
                  <c:v>1686</c:v>
                </c:pt>
                <c:pt idx="29">
                  <c:v>1687</c:v>
                </c:pt>
                <c:pt idx="30">
                  <c:v>1688</c:v>
                </c:pt>
                <c:pt idx="31">
                  <c:v>1689</c:v>
                </c:pt>
                <c:pt idx="32">
                  <c:v>1690</c:v>
                </c:pt>
                <c:pt idx="33">
                  <c:v>1691</c:v>
                </c:pt>
                <c:pt idx="34">
                  <c:v>1692</c:v>
                </c:pt>
                <c:pt idx="35">
                  <c:v>1693</c:v>
                </c:pt>
                <c:pt idx="36">
                  <c:v>1694</c:v>
                </c:pt>
                <c:pt idx="37">
                  <c:v>1695</c:v>
                </c:pt>
                <c:pt idx="38">
                  <c:v>1696</c:v>
                </c:pt>
                <c:pt idx="39">
                  <c:v>1697</c:v>
                </c:pt>
                <c:pt idx="40">
                  <c:v>1698</c:v>
                </c:pt>
                <c:pt idx="41">
                  <c:v>1699</c:v>
                </c:pt>
                <c:pt idx="42">
                  <c:v>1700</c:v>
                </c:pt>
                <c:pt idx="43">
                  <c:v>1701</c:v>
                </c:pt>
                <c:pt idx="44">
                  <c:v>1702</c:v>
                </c:pt>
                <c:pt idx="45">
                  <c:v>1703</c:v>
                </c:pt>
                <c:pt idx="46">
                  <c:v>1704</c:v>
                </c:pt>
                <c:pt idx="47">
                  <c:v>1705</c:v>
                </c:pt>
                <c:pt idx="48">
                  <c:v>1706</c:v>
                </c:pt>
                <c:pt idx="49">
                  <c:v>1707</c:v>
                </c:pt>
                <c:pt idx="50">
                  <c:v>1708</c:v>
                </c:pt>
                <c:pt idx="51">
                  <c:v>1709</c:v>
                </c:pt>
                <c:pt idx="52">
                  <c:v>1710</c:v>
                </c:pt>
                <c:pt idx="53">
                  <c:v>1711</c:v>
                </c:pt>
                <c:pt idx="54">
                  <c:v>1712</c:v>
                </c:pt>
                <c:pt idx="55">
                  <c:v>1713</c:v>
                </c:pt>
                <c:pt idx="56">
                  <c:v>1714</c:v>
                </c:pt>
                <c:pt idx="57">
                  <c:v>1715</c:v>
                </c:pt>
                <c:pt idx="58">
                  <c:v>1716</c:v>
                </c:pt>
                <c:pt idx="59">
                  <c:v>1717</c:v>
                </c:pt>
                <c:pt idx="60">
                  <c:v>1718</c:v>
                </c:pt>
                <c:pt idx="61">
                  <c:v>1719</c:v>
                </c:pt>
                <c:pt idx="62">
                  <c:v>1720</c:v>
                </c:pt>
                <c:pt idx="63">
                  <c:v>1721</c:v>
                </c:pt>
                <c:pt idx="64">
                  <c:v>1722</c:v>
                </c:pt>
                <c:pt idx="65">
                  <c:v>1723</c:v>
                </c:pt>
                <c:pt idx="66">
                  <c:v>1724</c:v>
                </c:pt>
                <c:pt idx="67">
                  <c:v>1725</c:v>
                </c:pt>
                <c:pt idx="68">
                  <c:v>1726</c:v>
                </c:pt>
                <c:pt idx="69">
                  <c:v>1727</c:v>
                </c:pt>
                <c:pt idx="70">
                  <c:v>1728</c:v>
                </c:pt>
                <c:pt idx="71">
                  <c:v>1729</c:v>
                </c:pt>
                <c:pt idx="72">
                  <c:v>1730</c:v>
                </c:pt>
                <c:pt idx="73">
                  <c:v>1731</c:v>
                </c:pt>
                <c:pt idx="74">
                  <c:v>1732</c:v>
                </c:pt>
                <c:pt idx="75">
                  <c:v>1733</c:v>
                </c:pt>
                <c:pt idx="76">
                  <c:v>1734</c:v>
                </c:pt>
                <c:pt idx="77">
                  <c:v>1735</c:v>
                </c:pt>
                <c:pt idx="78">
                  <c:v>1736</c:v>
                </c:pt>
                <c:pt idx="79">
                  <c:v>1737</c:v>
                </c:pt>
                <c:pt idx="80">
                  <c:v>1738</c:v>
                </c:pt>
                <c:pt idx="81">
                  <c:v>1739</c:v>
                </c:pt>
                <c:pt idx="82">
                  <c:v>1740</c:v>
                </c:pt>
                <c:pt idx="83">
                  <c:v>1741</c:v>
                </c:pt>
                <c:pt idx="84">
                  <c:v>1742</c:v>
                </c:pt>
                <c:pt idx="85">
                  <c:v>1743</c:v>
                </c:pt>
                <c:pt idx="86">
                  <c:v>1744</c:v>
                </c:pt>
                <c:pt idx="87">
                  <c:v>1745</c:v>
                </c:pt>
                <c:pt idx="88">
                  <c:v>1746</c:v>
                </c:pt>
                <c:pt idx="89">
                  <c:v>1747</c:v>
                </c:pt>
                <c:pt idx="90">
                  <c:v>1748</c:v>
                </c:pt>
                <c:pt idx="91">
                  <c:v>1749</c:v>
                </c:pt>
                <c:pt idx="92">
                  <c:v>1750</c:v>
                </c:pt>
                <c:pt idx="93">
                  <c:v>1751</c:v>
                </c:pt>
                <c:pt idx="94">
                  <c:v>1752</c:v>
                </c:pt>
                <c:pt idx="95">
                  <c:v>1753</c:v>
                </c:pt>
                <c:pt idx="96">
                  <c:v>1754</c:v>
                </c:pt>
                <c:pt idx="97">
                  <c:v>1755</c:v>
                </c:pt>
                <c:pt idx="98">
                  <c:v>1756</c:v>
                </c:pt>
                <c:pt idx="99">
                  <c:v>1757</c:v>
                </c:pt>
                <c:pt idx="100">
                  <c:v>1758</c:v>
                </c:pt>
                <c:pt idx="101">
                  <c:v>1759</c:v>
                </c:pt>
                <c:pt idx="102">
                  <c:v>1760</c:v>
                </c:pt>
                <c:pt idx="103">
                  <c:v>1761</c:v>
                </c:pt>
                <c:pt idx="104">
                  <c:v>1762</c:v>
                </c:pt>
                <c:pt idx="105">
                  <c:v>1763</c:v>
                </c:pt>
                <c:pt idx="106">
                  <c:v>1764</c:v>
                </c:pt>
                <c:pt idx="107">
                  <c:v>1765</c:v>
                </c:pt>
                <c:pt idx="108">
                  <c:v>1766</c:v>
                </c:pt>
                <c:pt idx="109">
                  <c:v>1767</c:v>
                </c:pt>
                <c:pt idx="110">
                  <c:v>1768</c:v>
                </c:pt>
                <c:pt idx="111">
                  <c:v>1769</c:v>
                </c:pt>
                <c:pt idx="112">
                  <c:v>1770</c:v>
                </c:pt>
                <c:pt idx="113">
                  <c:v>1771</c:v>
                </c:pt>
                <c:pt idx="114">
                  <c:v>1772</c:v>
                </c:pt>
                <c:pt idx="115">
                  <c:v>1773</c:v>
                </c:pt>
                <c:pt idx="116">
                  <c:v>1774</c:v>
                </c:pt>
                <c:pt idx="117">
                  <c:v>1775</c:v>
                </c:pt>
                <c:pt idx="118">
                  <c:v>1776</c:v>
                </c:pt>
                <c:pt idx="119">
                  <c:v>1777</c:v>
                </c:pt>
                <c:pt idx="120">
                  <c:v>1778</c:v>
                </c:pt>
                <c:pt idx="121">
                  <c:v>1779</c:v>
                </c:pt>
                <c:pt idx="122">
                  <c:v>1780</c:v>
                </c:pt>
                <c:pt idx="123">
                  <c:v>1781</c:v>
                </c:pt>
                <c:pt idx="124">
                  <c:v>1782</c:v>
                </c:pt>
                <c:pt idx="125">
                  <c:v>1783</c:v>
                </c:pt>
                <c:pt idx="126">
                  <c:v>1784</c:v>
                </c:pt>
                <c:pt idx="127">
                  <c:v>1785</c:v>
                </c:pt>
                <c:pt idx="128">
                  <c:v>1786</c:v>
                </c:pt>
                <c:pt idx="129">
                  <c:v>1787</c:v>
                </c:pt>
                <c:pt idx="130">
                  <c:v>1788</c:v>
                </c:pt>
                <c:pt idx="131">
                  <c:v>1789</c:v>
                </c:pt>
                <c:pt idx="132">
                  <c:v>1790</c:v>
                </c:pt>
                <c:pt idx="133">
                  <c:v>1791</c:v>
                </c:pt>
                <c:pt idx="134">
                  <c:v>1792</c:v>
                </c:pt>
                <c:pt idx="135">
                  <c:v>1793</c:v>
                </c:pt>
                <c:pt idx="136">
                  <c:v>1794</c:v>
                </c:pt>
                <c:pt idx="137">
                  <c:v>1795</c:v>
                </c:pt>
                <c:pt idx="138">
                  <c:v>1796</c:v>
                </c:pt>
                <c:pt idx="139">
                  <c:v>1797</c:v>
                </c:pt>
                <c:pt idx="140">
                  <c:v>1798</c:v>
                </c:pt>
                <c:pt idx="141">
                  <c:v>1799</c:v>
                </c:pt>
                <c:pt idx="142">
                  <c:v>1800</c:v>
                </c:pt>
                <c:pt idx="143">
                  <c:v>1801</c:v>
                </c:pt>
                <c:pt idx="144">
                  <c:v>1802</c:v>
                </c:pt>
                <c:pt idx="145">
                  <c:v>1803</c:v>
                </c:pt>
                <c:pt idx="146">
                  <c:v>1804</c:v>
                </c:pt>
                <c:pt idx="147">
                  <c:v>1805</c:v>
                </c:pt>
                <c:pt idx="148">
                  <c:v>1806</c:v>
                </c:pt>
                <c:pt idx="149">
                  <c:v>1807</c:v>
                </c:pt>
                <c:pt idx="150">
                  <c:v>1808</c:v>
                </c:pt>
                <c:pt idx="151">
                  <c:v>1809</c:v>
                </c:pt>
                <c:pt idx="152">
                  <c:v>1810</c:v>
                </c:pt>
                <c:pt idx="153">
                  <c:v>1811</c:v>
                </c:pt>
                <c:pt idx="154">
                  <c:v>1812</c:v>
                </c:pt>
                <c:pt idx="155">
                  <c:v>1813</c:v>
                </c:pt>
                <c:pt idx="156">
                  <c:v>1814</c:v>
                </c:pt>
                <c:pt idx="157">
                  <c:v>1815</c:v>
                </c:pt>
                <c:pt idx="158">
                  <c:v>1816</c:v>
                </c:pt>
                <c:pt idx="159">
                  <c:v>1817</c:v>
                </c:pt>
                <c:pt idx="160">
                  <c:v>1818</c:v>
                </c:pt>
                <c:pt idx="161">
                  <c:v>1819</c:v>
                </c:pt>
                <c:pt idx="162">
                  <c:v>1820</c:v>
                </c:pt>
                <c:pt idx="163">
                  <c:v>1821</c:v>
                </c:pt>
                <c:pt idx="164">
                  <c:v>1822</c:v>
                </c:pt>
                <c:pt idx="165">
                  <c:v>1823</c:v>
                </c:pt>
                <c:pt idx="166">
                  <c:v>1824</c:v>
                </c:pt>
                <c:pt idx="167">
                  <c:v>1825</c:v>
                </c:pt>
                <c:pt idx="168">
                  <c:v>1826</c:v>
                </c:pt>
                <c:pt idx="169">
                  <c:v>1827</c:v>
                </c:pt>
                <c:pt idx="170">
                  <c:v>1828</c:v>
                </c:pt>
                <c:pt idx="171">
                  <c:v>1829</c:v>
                </c:pt>
                <c:pt idx="172">
                  <c:v>1830</c:v>
                </c:pt>
                <c:pt idx="173">
                  <c:v>1831</c:v>
                </c:pt>
                <c:pt idx="174">
                  <c:v>1832</c:v>
                </c:pt>
                <c:pt idx="175">
                  <c:v>1833</c:v>
                </c:pt>
                <c:pt idx="176">
                  <c:v>1834</c:v>
                </c:pt>
                <c:pt idx="177">
                  <c:v>1835</c:v>
                </c:pt>
                <c:pt idx="178">
                  <c:v>1836</c:v>
                </c:pt>
                <c:pt idx="179">
                  <c:v>1837</c:v>
                </c:pt>
                <c:pt idx="180">
                  <c:v>1838</c:v>
                </c:pt>
                <c:pt idx="181">
                  <c:v>1839</c:v>
                </c:pt>
                <c:pt idx="182">
                  <c:v>1840</c:v>
                </c:pt>
                <c:pt idx="183">
                  <c:v>1841</c:v>
                </c:pt>
                <c:pt idx="184">
                  <c:v>1842</c:v>
                </c:pt>
                <c:pt idx="185">
                  <c:v>1843</c:v>
                </c:pt>
                <c:pt idx="186">
                  <c:v>1844</c:v>
                </c:pt>
                <c:pt idx="187">
                  <c:v>1845</c:v>
                </c:pt>
                <c:pt idx="188">
                  <c:v>1846</c:v>
                </c:pt>
                <c:pt idx="189">
                  <c:v>1847</c:v>
                </c:pt>
                <c:pt idx="190">
                  <c:v>1848</c:v>
                </c:pt>
                <c:pt idx="191">
                  <c:v>1849</c:v>
                </c:pt>
                <c:pt idx="192">
                  <c:v>1850</c:v>
                </c:pt>
                <c:pt idx="193">
                  <c:v>1851</c:v>
                </c:pt>
                <c:pt idx="194">
                  <c:v>1852</c:v>
                </c:pt>
                <c:pt idx="195">
                  <c:v>1853</c:v>
                </c:pt>
                <c:pt idx="196">
                  <c:v>1854</c:v>
                </c:pt>
                <c:pt idx="197">
                  <c:v>1855</c:v>
                </c:pt>
                <c:pt idx="198">
                  <c:v>1856</c:v>
                </c:pt>
                <c:pt idx="199">
                  <c:v>1857</c:v>
                </c:pt>
                <c:pt idx="200">
                  <c:v>1858</c:v>
                </c:pt>
                <c:pt idx="201">
                  <c:v>1859</c:v>
                </c:pt>
                <c:pt idx="202">
                  <c:v>1860</c:v>
                </c:pt>
                <c:pt idx="203">
                  <c:v>1861</c:v>
                </c:pt>
                <c:pt idx="204">
                  <c:v>1862</c:v>
                </c:pt>
                <c:pt idx="205">
                  <c:v>1863</c:v>
                </c:pt>
                <c:pt idx="206">
                  <c:v>1864</c:v>
                </c:pt>
                <c:pt idx="207">
                  <c:v>1865</c:v>
                </c:pt>
                <c:pt idx="208">
                  <c:v>1866</c:v>
                </c:pt>
                <c:pt idx="209">
                  <c:v>1867</c:v>
                </c:pt>
                <c:pt idx="210">
                  <c:v>1868</c:v>
                </c:pt>
                <c:pt idx="211">
                  <c:v>1869</c:v>
                </c:pt>
                <c:pt idx="212">
                  <c:v>1870</c:v>
                </c:pt>
                <c:pt idx="213">
                  <c:v>1871</c:v>
                </c:pt>
                <c:pt idx="214">
                  <c:v>1872</c:v>
                </c:pt>
                <c:pt idx="215">
                  <c:v>1873</c:v>
                </c:pt>
                <c:pt idx="216">
                  <c:v>1874</c:v>
                </c:pt>
                <c:pt idx="217">
                  <c:v>1875</c:v>
                </c:pt>
                <c:pt idx="218">
                  <c:v>1876</c:v>
                </c:pt>
                <c:pt idx="219">
                  <c:v>1877</c:v>
                </c:pt>
                <c:pt idx="220">
                  <c:v>1878</c:v>
                </c:pt>
                <c:pt idx="221">
                  <c:v>1879</c:v>
                </c:pt>
                <c:pt idx="222">
                  <c:v>1880</c:v>
                </c:pt>
                <c:pt idx="223">
                  <c:v>1881</c:v>
                </c:pt>
                <c:pt idx="224">
                  <c:v>1882</c:v>
                </c:pt>
                <c:pt idx="225">
                  <c:v>1883</c:v>
                </c:pt>
                <c:pt idx="226">
                  <c:v>1884</c:v>
                </c:pt>
                <c:pt idx="227">
                  <c:v>1885</c:v>
                </c:pt>
                <c:pt idx="228">
                  <c:v>1886</c:v>
                </c:pt>
                <c:pt idx="229">
                  <c:v>1887</c:v>
                </c:pt>
                <c:pt idx="230">
                  <c:v>1888</c:v>
                </c:pt>
                <c:pt idx="231">
                  <c:v>1889</c:v>
                </c:pt>
                <c:pt idx="232">
                  <c:v>1890</c:v>
                </c:pt>
                <c:pt idx="233">
                  <c:v>1891</c:v>
                </c:pt>
                <c:pt idx="234">
                  <c:v>1892</c:v>
                </c:pt>
                <c:pt idx="235">
                  <c:v>1893</c:v>
                </c:pt>
                <c:pt idx="236">
                  <c:v>1894</c:v>
                </c:pt>
                <c:pt idx="237">
                  <c:v>1895</c:v>
                </c:pt>
                <c:pt idx="238">
                  <c:v>1896</c:v>
                </c:pt>
                <c:pt idx="239">
                  <c:v>1897</c:v>
                </c:pt>
                <c:pt idx="240">
                  <c:v>1898</c:v>
                </c:pt>
                <c:pt idx="241">
                  <c:v>1899</c:v>
                </c:pt>
                <c:pt idx="242">
                  <c:v>1900</c:v>
                </c:pt>
                <c:pt idx="243">
                  <c:v>1901</c:v>
                </c:pt>
                <c:pt idx="244">
                  <c:v>1902</c:v>
                </c:pt>
                <c:pt idx="245">
                  <c:v>1903</c:v>
                </c:pt>
                <c:pt idx="246">
                  <c:v>1904</c:v>
                </c:pt>
                <c:pt idx="247">
                  <c:v>1905</c:v>
                </c:pt>
                <c:pt idx="248">
                  <c:v>1906</c:v>
                </c:pt>
                <c:pt idx="249">
                  <c:v>1907</c:v>
                </c:pt>
                <c:pt idx="250">
                  <c:v>1908</c:v>
                </c:pt>
                <c:pt idx="251">
                  <c:v>1909</c:v>
                </c:pt>
                <c:pt idx="252">
                  <c:v>1910</c:v>
                </c:pt>
                <c:pt idx="253">
                  <c:v>1911</c:v>
                </c:pt>
                <c:pt idx="254">
                  <c:v>1912</c:v>
                </c:pt>
                <c:pt idx="255">
                  <c:v>1913</c:v>
                </c:pt>
                <c:pt idx="256">
                  <c:v>1914</c:v>
                </c:pt>
                <c:pt idx="257">
                  <c:v>1915</c:v>
                </c:pt>
                <c:pt idx="258">
                  <c:v>1916</c:v>
                </c:pt>
                <c:pt idx="259">
                  <c:v>1917</c:v>
                </c:pt>
                <c:pt idx="260">
                  <c:v>1918</c:v>
                </c:pt>
                <c:pt idx="261">
                  <c:v>1919</c:v>
                </c:pt>
                <c:pt idx="262">
                  <c:v>1920</c:v>
                </c:pt>
                <c:pt idx="263">
                  <c:v>1921</c:v>
                </c:pt>
                <c:pt idx="264">
                  <c:v>1922</c:v>
                </c:pt>
                <c:pt idx="265">
                  <c:v>1923</c:v>
                </c:pt>
                <c:pt idx="266">
                  <c:v>1924</c:v>
                </c:pt>
                <c:pt idx="267">
                  <c:v>1925</c:v>
                </c:pt>
                <c:pt idx="268">
                  <c:v>1926</c:v>
                </c:pt>
                <c:pt idx="269">
                  <c:v>1927</c:v>
                </c:pt>
                <c:pt idx="270">
                  <c:v>1928</c:v>
                </c:pt>
                <c:pt idx="271">
                  <c:v>1929</c:v>
                </c:pt>
                <c:pt idx="272">
                  <c:v>1930</c:v>
                </c:pt>
                <c:pt idx="273">
                  <c:v>1931</c:v>
                </c:pt>
                <c:pt idx="274">
                  <c:v>1932</c:v>
                </c:pt>
                <c:pt idx="275">
                  <c:v>1933</c:v>
                </c:pt>
                <c:pt idx="276">
                  <c:v>1934</c:v>
                </c:pt>
                <c:pt idx="277">
                  <c:v>1935</c:v>
                </c:pt>
                <c:pt idx="278">
                  <c:v>1936</c:v>
                </c:pt>
                <c:pt idx="279">
                  <c:v>1937</c:v>
                </c:pt>
                <c:pt idx="280">
                  <c:v>1938</c:v>
                </c:pt>
                <c:pt idx="281">
                  <c:v>1939</c:v>
                </c:pt>
                <c:pt idx="282">
                  <c:v>1940</c:v>
                </c:pt>
                <c:pt idx="283">
                  <c:v>1941</c:v>
                </c:pt>
                <c:pt idx="284">
                  <c:v>1942</c:v>
                </c:pt>
                <c:pt idx="285">
                  <c:v>1943</c:v>
                </c:pt>
                <c:pt idx="286">
                  <c:v>1944</c:v>
                </c:pt>
                <c:pt idx="287">
                  <c:v>1945</c:v>
                </c:pt>
                <c:pt idx="288">
                  <c:v>1946</c:v>
                </c:pt>
                <c:pt idx="289">
                  <c:v>1947</c:v>
                </c:pt>
                <c:pt idx="290">
                  <c:v>1948</c:v>
                </c:pt>
                <c:pt idx="291">
                  <c:v>1949</c:v>
                </c:pt>
                <c:pt idx="292">
                  <c:v>1950</c:v>
                </c:pt>
                <c:pt idx="293">
                  <c:v>1951</c:v>
                </c:pt>
                <c:pt idx="294">
                  <c:v>1952</c:v>
                </c:pt>
                <c:pt idx="295">
                  <c:v>1953</c:v>
                </c:pt>
                <c:pt idx="296">
                  <c:v>1954</c:v>
                </c:pt>
                <c:pt idx="297">
                  <c:v>1955</c:v>
                </c:pt>
                <c:pt idx="298">
                  <c:v>1956</c:v>
                </c:pt>
                <c:pt idx="299">
                  <c:v>1957</c:v>
                </c:pt>
                <c:pt idx="300">
                  <c:v>1958</c:v>
                </c:pt>
                <c:pt idx="301">
                  <c:v>1959</c:v>
                </c:pt>
                <c:pt idx="302">
                  <c:v>1960</c:v>
                </c:pt>
                <c:pt idx="303">
                  <c:v>1961</c:v>
                </c:pt>
                <c:pt idx="304">
                  <c:v>1962</c:v>
                </c:pt>
                <c:pt idx="305">
                  <c:v>1963</c:v>
                </c:pt>
                <c:pt idx="306">
                  <c:v>1964</c:v>
                </c:pt>
                <c:pt idx="307">
                  <c:v>1965</c:v>
                </c:pt>
                <c:pt idx="308">
                  <c:v>1966</c:v>
                </c:pt>
                <c:pt idx="309">
                  <c:v>1967</c:v>
                </c:pt>
                <c:pt idx="310">
                  <c:v>1968</c:v>
                </c:pt>
                <c:pt idx="311">
                  <c:v>1969</c:v>
                </c:pt>
                <c:pt idx="312">
                  <c:v>1970</c:v>
                </c:pt>
                <c:pt idx="313">
                  <c:v>1971</c:v>
                </c:pt>
                <c:pt idx="314">
                  <c:v>1972</c:v>
                </c:pt>
                <c:pt idx="315">
                  <c:v>1973</c:v>
                </c:pt>
                <c:pt idx="316">
                  <c:v>1974</c:v>
                </c:pt>
                <c:pt idx="317">
                  <c:v>1975</c:v>
                </c:pt>
                <c:pt idx="318">
                  <c:v>1976</c:v>
                </c:pt>
                <c:pt idx="319">
                  <c:v>1977</c:v>
                </c:pt>
                <c:pt idx="320">
                  <c:v>1978</c:v>
                </c:pt>
                <c:pt idx="321">
                  <c:v>1979</c:v>
                </c:pt>
                <c:pt idx="322">
                  <c:v>1980</c:v>
                </c:pt>
                <c:pt idx="323">
                  <c:v>1981</c:v>
                </c:pt>
                <c:pt idx="324">
                  <c:v>1982</c:v>
                </c:pt>
                <c:pt idx="325">
                  <c:v>1983</c:v>
                </c:pt>
                <c:pt idx="326">
                  <c:v>1984</c:v>
                </c:pt>
                <c:pt idx="327">
                  <c:v>1985</c:v>
                </c:pt>
                <c:pt idx="328">
                  <c:v>1986</c:v>
                </c:pt>
                <c:pt idx="329">
                  <c:v>1987</c:v>
                </c:pt>
                <c:pt idx="330">
                  <c:v>1988</c:v>
                </c:pt>
                <c:pt idx="331">
                  <c:v>1989</c:v>
                </c:pt>
                <c:pt idx="332">
                  <c:v>1990</c:v>
                </c:pt>
                <c:pt idx="333">
                  <c:v>1991</c:v>
                </c:pt>
                <c:pt idx="334">
                  <c:v>1992</c:v>
                </c:pt>
                <c:pt idx="335">
                  <c:v>1993</c:v>
                </c:pt>
                <c:pt idx="336">
                  <c:v>1994</c:v>
                </c:pt>
                <c:pt idx="337">
                  <c:v>1995</c:v>
                </c:pt>
                <c:pt idx="338">
                  <c:v>1996</c:v>
                </c:pt>
                <c:pt idx="339">
                  <c:v>1997</c:v>
                </c:pt>
                <c:pt idx="340">
                  <c:v>1998</c:v>
                </c:pt>
                <c:pt idx="341">
                  <c:v>1999</c:v>
                </c:pt>
                <c:pt idx="342">
                  <c:v>2000</c:v>
                </c:pt>
              </c:numCache>
            </c:numRef>
          </c:cat>
          <c:val>
            <c:numRef>
              <c:f>'Canada Moraines'!$G$3:$G$345</c:f>
              <c:numCache>
                <c:formatCode>General</c:formatCode>
                <c:ptCount val="343"/>
                <c:pt idx="0">
                  <c:v>2.5099999999999998</c:v>
                </c:pt>
                <c:pt idx="1">
                  <c:v>1.9</c:v>
                </c:pt>
                <c:pt idx="2">
                  <c:v>-1.53</c:v>
                </c:pt>
                <c:pt idx="3">
                  <c:v>6.21</c:v>
                </c:pt>
                <c:pt idx="4">
                  <c:v>4.66</c:v>
                </c:pt>
                <c:pt idx="5">
                  <c:v>-0.57999999999999996</c:v>
                </c:pt>
                <c:pt idx="6">
                  <c:v>3.01</c:v>
                </c:pt>
                <c:pt idx="7">
                  <c:v>-1.75</c:v>
                </c:pt>
                <c:pt idx="8">
                  <c:v>0.67</c:v>
                </c:pt>
                <c:pt idx="9">
                  <c:v>5.93</c:v>
                </c:pt>
                <c:pt idx="10">
                  <c:v>4.7</c:v>
                </c:pt>
                <c:pt idx="11">
                  <c:v>3.6</c:v>
                </c:pt>
                <c:pt idx="12">
                  <c:v>-2.94</c:v>
                </c:pt>
                <c:pt idx="13">
                  <c:v>5.59</c:v>
                </c:pt>
                <c:pt idx="14">
                  <c:v>-0.68</c:v>
                </c:pt>
                <c:pt idx="15">
                  <c:v>3.58</c:v>
                </c:pt>
                <c:pt idx="16">
                  <c:v>-0.88</c:v>
                </c:pt>
                <c:pt idx="17">
                  <c:v>2.2599999999999998</c:v>
                </c:pt>
                <c:pt idx="18">
                  <c:v>4.01</c:v>
                </c:pt>
                <c:pt idx="19">
                  <c:v>2.19</c:v>
                </c:pt>
                <c:pt idx="20">
                  <c:v>3.15</c:v>
                </c:pt>
                <c:pt idx="21">
                  <c:v>-0.98</c:v>
                </c:pt>
                <c:pt idx="22">
                  <c:v>4.3</c:v>
                </c:pt>
                <c:pt idx="23">
                  <c:v>-0.09</c:v>
                </c:pt>
                <c:pt idx="24">
                  <c:v>2.52</c:v>
                </c:pt>
                <c:pt idx="25">
                  <c:v>1.85</c:v>
                </c:pt>
                <c:pt idx="26">
                  <c:v>-2.74</c:v>
                </c:pt>
                <c:pt idx="27">
                  <c:v>0.61</c:v>
                </c:pt>
                <c:pt idx="28">
                  <c:v>3.2</c:v>
                </c:pt>
                <c:pt idx="29">
                  <c:v>1.0900000000000001</c:v>
                </c:pt>
                <c:pt idx="30">
                  <c:v>-0.62</c:v>
                </c:pt>
                <c:pt idx="31">
                  <c:v>1.98</c:v>
                </c:pt>
                <c:pt idx="32">
                  <c:v>3.23</c:v>
                </c:pt>
                <c:pt idx="33">
                  <c:v>-1.17</c:v>
                </c:pt>
                <c:pt idx="34">
                  <c:v>0.23</c:v>
                </c:pt>
                <c:pt idx="35">
                  <c:v>4.13</c:v>
                </c:pt>
                <c:pt idx="36">
                  <c:v>2.5</c:v>
                </c:pt>
                <c:pt idx="37">
                  <c:v>-1.95</c:v>
                </c:pt>
                <c:pt idx="38">
                  <c:v>4.53</c:v>
                </c:pt>
                <c:pt idx="39">
                  <c:v>-2.97</c:v>
                </c:pt>
                <c:pt idx="40">
                  <c:v>-0.04</c:v>
                </c:pt>
                <c:pt idx="41">
                  <c:v>2.7</c:v>
                </c:pt>
                <c:pt idx="42">
                  <c:v>2.3199999999999998</c:v>
                </c:pt>
                <c:pt idx="43">
                  <c:v>2.2000000000000002</c:v>
                </c:pt>
                <c:pt idx="44">
                  <c:v>6.18</c:v>
                </c:pt>
                <c:pt idx="45">
                  <c:v>2.87</c:v>
                </c:pt>
                <c:pt idx="46">
                  <c:v>1.85</c:v>
                </c:pt>
                <c:pt idx="47">
                  <c:v>1.64</c:v>
                </c:pt>
                <c:pt idx="48">
                  <c:v>2.76</c:v>
                </c:pt>
                <c:pt idx="49">
                  <c:v>4.68</c:v>
                </c:pt>
                <c:pt idx="50">
                  <c:v>4.32</c:v>
                </c:pt>
                <c:pt idx="51">
                  <c:v>-2.13</c:v>
                </c:pt>
                <c:pt idx="52">
                  <c:v>1.93</c:v>
                </c:pt>
                <c:pt idx="53">
                  <c:v>1.03</c:v>
                </c:pt>
                <c:pt idx="54">
                  <c:v>2.57</c:v>
                </c:pt>
                <c:pt idx="55">
                  <c:v>5.43</c:v>
                </c:pt>
                <c:pt idx="56">
                  <c:v>1.89</c:v>
                </c:pt>
                <c:pt idx="57">
                  <c:v>2.79</c:v>
                </c:pt>
                <c:pt idx="58">
                  <c:v>1.21</c:v>
                </c:pt>
                <c:pt idx="59">
                  <c:v>1.52</c:v>
                </c:pt>
                <c:pt idx="60">
                  <c:v>-1.48</c:v>
                </c:pt>
                <c:pt idx="61">
                  <c:v>4.47</c:v>
                </c:pt>
                <c:pt idx="62">
                  <c:v>1.6</c:v>
                </c:pt>
                <c:pt idx="63">
                  <c:v>-0.46</c:v>
                </c:pt>
                <c:pt idx="64">
                  <c:v>4.57</c:v>
                </c:pt>
                <c:pt idx="65">
                  <c:v>1.38</c:v>
                </c:pt>
                <c:pt idx="66">
                  <c:v>2.92</c:v>
                </c:pt>
                <c:pt idx="67">
                  <c:v>-0.11</c:v>
                </c:pt>
                <c:pt idx="68">
                  <c:v>1.4</c:v>
                </c:pt>
                <c:pt idx="69">
                  <c:v>3.13</c:v>
                </c:pt>
                <c:pt idx="70">
                  <c:v>1.27</c:v>
                </c:pt>
                <c:pt idx="71">
                  <c:v>2.2599999999999998</c:v>
                </c:pt>
                <c:pt idx="72">
                  <c:v>2.4300000000000002</c:v>
                </c:pt>
                <c:pt idx="73">
                  <c:v>-1.31</c:v>
                </c:pt>
                <c:pt idx="74">
                  <c:v>3.96</c:v>
                </c:pt>
                <c:pt idx="75">
                  <c:v>4.47</c:v>
                </c:pt>
                <c:pt idx="76">
                  <c:v>4.8099999999999996</c:v>
                </c:pt>
                <c:pt idx="77">
                  <c:v>1.67</c:v>
                </c:pt>
                <c:pt idx="78">
                  <c:v>1.47</c:v>
                </c:pt>
                <c:pt idx="79">
                  <c:v>2.63</c:v>
                </c:pt>
                <c:pt idx="80">
                  <c:v>2.6</c:v>
                </c:pt>
                <c:pt idx="81">
                  <c:v>6.13</c:v>
                </c:pt>
                <c:pt idx="82">
                  <c:v>-4.38</c:v>
                </c:pt>
                <c:pt idx="83">
                  <c:v>5.04</c:v>
                </c:pt>
                <c:pt idx="84">
                  <c:v>3.26</c:v>
                </c:pt>
                <c:pt idx="85">
                  <c:v>2.84</c:v>
                </c:pt>
                <c:pt idx="86">
                  <c:v>-1.7</c:v>
                </c:pt>
                <c:pt idx="87">
                  <c:v>1.1299999999999999</c:v>
                </c:pt>
                <c:pt idx="88">
                  <c:v>0.31</c:v>
                </c:pt>
                <c:pt idx="89">
                  <c:v>7.89</c:v>
                </c:pt>
                <c:pt idx="90">
                  <c:v>-0.9</c:v>
                </c:pt>
                <c:pt idx="91">
                  <c:v>2.4900000000000002</c:v>
                </c:pt>
                <c:pt idx="92">
                  <c:v>4.17</c:v>
                </c:pt>
                <c:pt idx="93">
                  <c:v>0.54</c:v>
                </c:pt>
                <c:pt idx="94">
                  <c:v>3.03</c:v>
                </c:pt>
                <c:pt idx="95">
                  <c:v>2.71</c:v>
                </c:pt>
                <c:pt idx="96">
                  <c:v>0.27</c:v>
                </c:pt>
                <c:pt idx="97">
                  <c:v>-1.63</c:v>
                </c:pt>
                <c:pt idx="98">
                  <c:v>4.3899999999999997</c:v>
                </c:pt>
                <c:pt idx="99">
                  <c:v>1.84</c:v>
                </c:pt>
                <c:pt idx="100">
                  <c:v>2.0299999999999998</c:v>
                </c:pt>
                <c:pt idx="101">
                  <c:v>3.7</c:v>
                </c:pt>
                <c:pt idx="102">
                  <c:v>2.08</c:v>
                </c:pt>
                <c:pt idx="103">
                  <c:v>4.2300000000000004</c:v>
                </c:pt>
                <c:pt idx="104">
                  <c:v>1.82</c:v>
                </c:pt>
                <c:pt idx="105">
                  <c:v>5.42</c:v>
                </c:pt>
                <c:pt idx="106">
                  <c:v>4.88</c:v>
                </c:pt>
                <c:pt idx="107">
                  <c:v>-0.4</c:v>
                </c:pt>
                <c:pt idx="108">
                  <c:v>0.43</c:v>
                </c:pt>
                <c:pt idx="109">
                  <c:v>5.78</c:v>
                </c:pt>
                <c:pt idx="110">
                  <c:v>3.29</c:v>
                </c:pt>
                <c:pt idx="111">
                  <c:v>2.74</c:v>
                </c:pt>
                <c:pt idx="112">
                  <c:v>1.54</c:v>
                </c:pt>
                <c:pt idx="113">
                  <c:v>1.48</c:v>
                </c:pt>
                <c:pt idx="114">
                  <c:v>4.9000000000000004</c:v>
                </c:pt>
                <c:pt idx="115">
                  <c:v>0.26</c:v>
                </c:pt>
                <c:pt idx="116">
                  <c:v>3.37</c:v>
                </c:pt>
                <c:pt idx="117">
                  <c:v>5.51</c:v>
                </c:pt>
                <c:pt idx="118">
                  <c:v>4.17</c:v>
                </c:pt>
                <c:pt idx="119">
                  <c:v>0.74</c:v>
                </c:pt>
                <c:pt idx="120">
                  <c:v>1.02</c:v>
                </c:pt>
                <c:pt idx="121">
                  <c:v>4</c:v>
                </c:pt>
                <c:pt idx="122">
                  <c:v>0.24</c:v>
                </c:pt>
                <c:pt idx="123">
                  <c:v>3.98</c:v>
                </c:pt>
                <c:pt idx="124">
                  <c:v>-1.1200000000000001</c:v>
                </c:pt>
                <c:pt idx="125">
                  <c:v>4.4800000000000004</c:v>
                </c:pt>
                <c:pt idx="126">
                  <c:v>-0.42</c:v>
                </c:pt>
                <c:pt idx="127">
                  <c:v>-0.83</c:v>
                </c:pt>
                <c:pt idx="128">
                  <c:v>2.2599999999999998</c:v>
                </c:pt>
                <c:pt idx="129">
                  <c:v>3.01</c:v>
                </c:pt>
                <c:pt idx="130">
                  <c:v>3.7</c:v>
                </c:pt>
                <c:pt idx="131">
                  <c:v>4.22</c:v>
                </c:pt>
                <c:pt idx="132">
                  <c:v>4.34</c:v>
                </c:pt>
                <c:pt idx="133">
                  <c:v>2.59</c:v>
                </c:pt>
                <c:pt idx="134">
                  <c:v>1.88</c:v>
                </c:pt>
                <c:pt idx="135">
                  <c:v>3.8</c:v>
                </c:pt>
                <c:pt idx="136">
                  <c:v>5.58</c:v>
                </c:pt>
                <c:pt idx="137">
                  <c:v>2.9</c:v>
                </c:pt>
                <c:pt idx="138">
                  <c:v>3.37</c:v>
                </c:pt>
                <c:pt idx="139">
                  <c:v>2.52</c:v>
                </c:pt>
                <c:pt idx="140">
                  <c:v>3.12</c:v>
                </c:pt>
                <c:pt idx="141">
                  <c:v>3.89</c:v>
                </c:pt>
                <c:pt idx="142">
                  <c:v>1.1499999999999999</c:v>
                </c:pt>
                <c:pt idx="143">
                  <c:v>2.58</c:v>
                </c:pt>
                <c:pt idx="144">
                  <c:v>2.2400000000000002</c:v>
                </c:pt>
                <c:pt idx="145">
                  <c:v>0.28999999999999998</c:v>
                </c:pt>
                <c:pt idx="146">
                  <c:v>1.31</c:v>
                </c:pt>
                <c:pt idx="147">
                  <c:v>2.2999999999999998</c:v>
                </c:pt>
                <c:pt idx="148">
                  <c:v>4.75</c:v>
                </c:pt>
                <c:pt idx="149">
                  <c:v>3.5</c:v>
                </c:pt>
                <c:pt idx="150">
                  <c:v>0.76</c:v>
                </c:pt>
                <c:pt idx="151">
                  <c:v>5.89</c:v>
                </c:pt>
                <c:pt idx="152">
                  <c:v>-0.08</c:v>
                </c:pt>
                <c:pt idx="153">
                  <c:v>3.86</c:v>
                </c:pt>
                <c:pt idx="154">
                  <c:v>3.99</c:v>
                </c:pt>
                <c:pt idx="155">
                  <c:v>4.42</c:v>
                </c:pt>
                <c:pt idx="156">
                  <c:v>-1.61</c:v>
                </c:pt>
                <c:pt idx="157">
                  <c:v>4.79</c:v>
                </c:pt>
                <c:pt idx="158">
                  <c:v>0.76</c:v>
                </c:pt>
                <c:pt idx="159">
                  <c:v>4.88</c:v>
                </c:pt>
                <c:pt idx="160">
                  <c:v>2.97</c:v>
                </c:pt>
                <c:pt idx="161">
                  <c:v>3.54</c:v>
                </c:pt>
                <c:pt idx="162">
                  <c:v>2.71</c:v>
                </c:pt>
                <c:pt idx="163">
                  <c:v>0.28000000000000003</c:v>
                </c:pt>
                <c:pt idx="164">
                  <c:v>4.41</c:v>
                </c:pt>
                <c:pt idx="165">
                  <c:v>4.24</c:v>
                </c:pt>
                <c:pt idx="166">
                  <c:v>3.54</c:v>
                </c:pt>
                <c:pt idx="167">
                  <c:v>2.21</c:v>
                </c:pt>
                <c:pt idx="168">
                  <c:v>3.34</c:v>
                </c:pt>
                <c:pt idx="169">
                  <c:v>-2.5</c:v>
                </c:pt>
                <c:pt idx="170">
                  <c:v>2.74</c:v>
                </c:pt>
                <c:pt idx="171">
                  <c:v>-0.12</c:v>
                </c:pt>
                <c:pt idx="172">
                  <c:v>0.35</c:v>
                </c:pt>
                <c:pt idx="173">
                  <c:v>3.25</c:v>
                </c:pt>
                <c:pt idx="174">
                  <c:v>2.3199999999999998</c:v>
                </c:pt>
                <c:pt idx="175">
                  <c:v>5.45</c:v>
                </c:pt>
                <c:pt idx="176">
                  <c:v>2.79</c:v>
                </c:pt>
                <c:pt idx="177">
                  <c:v>3.98</c:v>
                </c:pt>
                <c:pt idx="178">
                  <c:v>1.84</c:v>
                </c:pt>
                <c:pt idx="179">
                  <c:v>2.59</c:v>
                </c:pt>
                <c:pt idx="180">
                  <c:v>0.42</c:v>
                </c:pt>
                <c:pt idx="181">
                  <c:v>3.12</c:v>
                </c:pt>
                <c:pt idx="182">
                  <c:v>2.0099999999999998</c:v>
                </c:pt>
                <c:pt idx="183">
                  <c:v>0.56000000000000005</c:v>
                </c:pt>
                <c:pt idx="184">
                  <c:v>0.24</c:v>
                </c:pt>
                <c:pt idx="185">
                  <c:v>4.0999999999999996</c:v>
                </c:pt>
                <c:pt idx="186">
                  <c:v>1.31</c:v>
                </c:pt>
                <c:pt idx="187">
                  <c:v>-2.71</c:v>
                </c:pt>
                <c:pt idx="188">
                  <c:v>4.67</c:v>
                </c:pt>
                <c:pt idx="189">
                  <c:v>0.59</c:v>
                </c:pt>
                <c:pt idx="190">
                  <c:v>4.55</c:v>
                </c:pt>
                <c:pt idx="191">
                  <c:v>4.43</c:v>
                </c:pt>
                <c:pt idx="192">
                  <c:v>5.21</c:v>
                </c:pt>
                <c:pt idx="193">
                  <c:v>1.86</c:v>
                </c:pt>
                <c:pt idx="194">
                  <c:v>2.66</c:v>
                </c:pt>
                <c:pt idx="195">
                  <c:v>-0.21</c:v>
                </c:pt>
                <c:pt idx="196">
                  <c:v>0.32</c:v>
                </c:pt>
                <c:pt idx="197">
                  <c:v>0.54</c:v>
                </c:pt>
                <c:pt idx="198">
                  <c:v>3.96</c:v>
                </c:pt>
                <c:pt idx="199">
                  <c:v>1.05</c:v>
                </c:pt>
                <c:pt idx="200">
                  <c:v>0.17</c:v>
                </c:pt>
                <c:pt idx="201">
                  <c:v>3.47</c:v>
                </c:pt>
                <c:pt idx="202">
                  <c:v>-0.4</c:v>
                </c:pt>
                <c:pt idx="203">
                  <c:v>4.5199999999999996</c:v>
                </c:pt>
                <c:pt idx="204">
                  <c:v>2.96</c:v>
                </c:pt>
                <c:pt idx="205">
                  <c:v>3.19</c:v>
                </c:pt>
                <c:pt idx="206">
                  <c:v>1.57</c:v>
                </c:pt>
                <c:pt idx="207">
                  <c:v>-0.24</c:v>
                </c:pt>
                <c:pt idx="208">
                  <c:v>5.19</c:v>
                </c:pt>
                <c:pt idx="209">
                  <c:v>5.85</c:v>
                </c:pt>
                <c:pt idx="210">
                  <c:v>4.51</c:v>
                </c:pt>
                <c:pt idx="211">
                  <c:v>7</c:v>
                </c:pt>
                <c:pt idx="212">
                  <c:v>-0.75</c:v>
                </c:pt>
                <c:pt idx="213">
                  <c:v>3.43</c:v>
                </c:pt>
                <c:pt idx="214">
                  <c:v>3.51</c:v>
                </c:pt>
                <c:pt idx="215">
                  <c:v>1.24</c:v>
                </c:pt>
                <c:pt idx="216">
                  <c:v>1.76</c:v>
                </c:pt>
                <c:pt idx="217">
                  <c:v>-1.04</c:v>
                </c:pt>
                <c:pt idx="218">
                  <c:v>3.3</c:v>
                </c:pt>
                <c:pt idx="219">
                  <c:v>4.9800000000000004</c:v>
                </c:pt>
                <c:pt idx="220">
                  <c:v>3.04</c:v>
                </c:pt>
                <c:pt idx="221">
                  <c:v>3.2</c:v>
                </c:pt>
                <c:pt idx="222">
                  <c:v>2.5</c:v>
                </c:pt>
                <c:pt idx="223">
                  <c:v>3.55</c:v>
                </c:pt>
                <c:pt idx="224">
                  <c:v>2.99</c:v>
                </c:pt>
                <c:pt idx="225">
                  <c:v>4.34</c:v>
                </c:pt>
                <c:pt idx="226">
                  <c:v>4.24</c:v>
                </c:pt>
                <c:pt idx="227">
                  <c:v>5.44</c:v>
                </c:pt>
                <c:pt idx="228">
                  <c:v>0.03</c:v>
                </c:pt>
                <c:pt idx="229">
                  <c:v>0.66</c:v>
                </c:pt>
                <c:pt idx="230">
                  <c:v>0.02</c:v>
                </c:pt>
                <c:pt idx="231">
                  <c:v>0.42</c:v>
                </c:pt>
                <c:pt idx="232">
                  <c:v>-7.0000000000000007E-2</c:v>
                </c:pt>
                <c:pt idx="233">
                  <c:v>0.53</c:v>
                </c:pt>
                <c:pt idx="234">
                  <c:v>3.22</c:v>
                </c:pt>
                <c:pt idx="235">
                  <c:v>4.34</c:v>
                </c:pt>
                <c:pt idx="236">
                  <c:v>3.49</c:v>
                </c:pt>
                <c:pt idx="237">
                  <c:v>-3.79</c:v>
                </c:pt>
                <c:pt idx="238">
                  <c:v>1.3</c:v>
                </c:pt>
                <c:pt idx="239">
                  <c:v>4.8</c:v>
                </c:pt>
                <c:pt idx="240">
                  <c:v>2.69</c:v>
                </c:pt>
                <c:pt idx="241">
                  <c:v>3.93</c:v>
                </c:pt>
                <c:pt idx="242">
                  <c:v>4.2699999999999996</c:v>
                </c:pt>
                <c:pt idx="243">
                  <c:v>-2.2999999999999998</c:v>
                </c:pt>
                <c:pt idx="244">
                  <c:v>0.9</c:v>
                </c:pt>
                <c:pt idx="245">
                  <c:v>4</c:v>
                </c:pt>
                <c:pt idx="246">
                  <c:v>2.8</c:v>
                </c:pt>
                <c:pt idx="247">
                  <c:v>2.5</c:v>
                </c:pt>
                <c:pt idx="248">
                  <c:v>-0.2</c:v>
                </c:pt>
                <c:pt idx="249">
                  <c:v>-0.4</c:v>
                </c:pt>
                <c:pt idx="250">
                  <c:v>2.9</c:v>
                </c:pt>
                <c:pt idx="251">
                  <c:v>0.4</c:v>
                </c:pt>
                <c:pt idx="252">
                  <c:v>4.0999999999999996</c:v>
                </c:pt>
                <c:pt idx="253">
                  <c:v>3.3</c:v>
                </c:pt>
                <c:pt idx="254">
                  <c:v>5.5</c:v>
                </c:pt>
                <c:pt idx="255">
                  <c:v>3.7</c:v>
                </c:pt>
                <c:pt idx="256">
                  <c:v>5.3</c:v>
                </c:pt>
                <c:pt idx="257">
                  <c:v>3.2</c:v>
                </c:pt>
                <c:pt idx="258">
                  <c:v>4</c:v>
                </c:pt>
                <c:pt idx="259">
                  <c:v>-1.3</c:v>
                </c:pt>
                <c:pt idx="260">
                  <c:v>4.2</c:v>
                </c:pt>
                <c:pt idx="261">
                  <c:v>2.2000000000000002</c:v>
                </c:pt>
                <c:pt idx="262">
                  <c:v>5.0999999999999996</c:v>
                </c:pt>
                <c:pt idx="263">
                  <c:v>3.7</c:v>
                </c:pt>
                <c:pt idx="264">
                  <c:v>3.3</c:v>
                </c:pt>
                <c:pt idx="265">
                  <c:v>5.5</c:v>
                </c:pt>
                <c:pt idx="266">
                  <c:v>1.1000000000000001</c:v>
                </c:pt>
                <c:pt idx="267">
                  <c:v>6</c:v>
                </c:pt>
                <c:pt idx="268">
                  <c:v>7.9</c:v>
                </c:pt>
                <c:pt idx="269">
                  <c:v>3.3</c:v>
                </c:pt>
                <c:pt idx="270">
                  <c:v>4.7</c:v>
                </c:pt>
                <c:pt idx="271">
                  <c:v>-3.8</c:v>
                </c:pt>
                <c:pt idx="272">
                  <c:v>2.5</c:v>
                </c:pt>
                <c:pt idx="273">
                  <c:v>1.1000000000000001</c:v>
                </c:pt>
                <c:pt idx="274">
                  <c:v>0.2</c:v>
                </c:pt>
                <c:pt idx="275">
                  <c:v>2.5</c:v>
                </c:pt>
                <c:pt idx="276">
                  <c:v>2</c:v>
                </c:pt>
                <c:pt idx="277">
                  <c:v>3.9</c:v>
                </c:pt>
                <c:pt idx="278">
                  <c:v>2.4</c:v>
                </c:pt>
                <c:pt idx="279">
                  <c:v>5.2</c:v>
                </c:pt>
                <c:pt idx="280">
                  <c:v>2.2000000000000002</c:v>
                </c:pt>
                <c:pt idx="281">
                  <c:v>2.8</c:v>
                </c:pt>
                <c:pt idx="282">
                  <c:v>1.1000000000000001</c:v>
                </c:pt>
                <c:pt idx="283">
                  <c:v>2.2999999999999998</c:v>
                </c:pt>
                <c:pt idx="284">
                  <c:v>-3</c:v>
                </c:pt>
                <c:pt idx="285">
                  <c:v>4.5</c:v>
                </c:pt>
                <c:pt idx="286">
                  <c:v>0.8</c:v>
                </c:pt>
                <c:pt idx="287">
                  <c:v>6</c:v>
                </c:pt>
                <c:pt idx="288">
                  <c:v>5.2</c:v>
                </c:pt>
                <c:pt idx="289">
                  <c:v>-2</c:v>
                </c:pt>
                <c:pt idx="290">
                  <c:v>3</c:v>
                </c:pt>
                <c:pt idx="291">
                  <c:v>2.9</c:v>
                </c:pt>
                <c:pt idx="292">
                  <c:v>5.3</c:v>
                </c:pt>
                <c:pt idx="293">
                  <c:v>3.9</c:v>
                </c:pt>
                <c:pt idx="294">
                  <c:v>1.2</c:v>
                </c:pt>
                <c:pt idx="295">
                  <c:v>1.5</c:v>
                </c:pt>
                <c:pt idx="296">
                  <c:v>-0.5</c:v>
                </c:pt>
                <c:pt idx="297">
                  <c:v>1.2</c:v>
                </c:pt>
                <c:pt idx="298">
                  <c:v>-4.4000000000000004</c:v>
                </c:pt>
                <c:pt idx="299">
                  <c:v>6.2</c:v>
                </c:pt>
                <c:pt idx="300">
                  <c:v>4.9000000000000004</c:v>
                </c:pt>
                <c:pt idx="301">
                  <c:v>0.8</c:v>
                </c:pt>
                <c:pt idx="302">
                  <c:v>3.4</c:v>
                </c:pt>
                <c:pt idx="303">
                  <c:v>6.6</c:v>
                </c:pt>
                <c:pt idx="304">
                  <c:v>2.2000000000000002</c:v>
                </c:pt>
                <c:pt idx="305">
                  <c:v>-3.4</c:v>
                </c:pt>
                <c:pt idx="306">
                  <c:v>4.0999999999999996</c:v>
                </c:pt>
                <c:pt idx="307">
                  <c:v>0.2</c:v>
                </c:pt>
                <c:pt idx="308">
                  <c:v>7.1</c:v>
                </c:pt>
                <c:pt idx="309">
                  <c:v>4.4000000000000004</c:v>
                </c:pt>
                <c:pt idx="310">
                  <c:v>3.1</c:v>
                </c:pt>
                <c:pt idx="311">
                  <c:v>0.4</c:v>
                </c:pt>
                <c:pt idx="312">
                  <c:v>2.5</c:v>
                </c:pt>
                <c:pt idx="313">
                  <c:v>2.8</c:v>
                </c:pt>
                <c:pt idx="314">
                  <c:v>4.4000000000000004</c:v>
                </c:pt>
                <c:pt idx="315">
                  <c:v>2.1</c:v>
                </c:pt>
                <c:pt idx="316">
                  <c:v>4.7</c:v>
                </c:pt>
                <c:pt idx="317">
                  <c:v>3.1</c:v>
                </c:pt>
                <c:pt idx="318">
                  <c:v>2.5</c:v>
                </c:pt>
                <c:pt idx="319">
                  <c:v>5.7</c:v>
                </c:pt>
                <c:pt idx="320">
                  <c:v>1.2</c:v>
                </c:pt>
                <c:pt idx="321">
                  <c:v>2.1</c:v>
                </c:pt>
                <c:pt idx="322">
                  <c:v>5.0999999999999996</c:v>
                </c:pt>
                <c:pt idx="323">
                  <c:v>1.1000000000000001</c:v>
                </c:pt>
                <c:pt idx="324">
                  <c:v>2.2999999999999998</c:v>
                </c:pt>
                <c:pt idx="325">
                  <c:v>0.7</c:v>
                </c:pt>
                <c:pt idx="326">
                  <c:v>1.9</c:v>
                </c:pt>
                <c:pt idx="327">
                  <c:v>0.4</c:v>
                </c:pt>
                <c:pt idx="328">
                  <c:v>-4.5</c:v>
                </c:pt>
                <c:pt idx="329">
                  <c:v>1.7</c:v>
                </c:pt>
                <c:pt idx="330">
                  <c:v>3.4</c:v>
                </c:pt>
                <c:pt idx="331">
                  <c:v>3.6</c:v>
                </c:pt>
                <c:pt idx="332">
                  <c:v>7.6</c:v>
                </c:pt>
                <c:pt idx="333">
                  <c:v>-0.7</c:v>
                </c:pt>
                <c:pt idx="334">
                  <c:v>3.7</c:v>
                </c:pt>
                <c:pt idx="335">
                  <c:v>0.8</c:v>
                </c:pt>
                <c:pt idx="336">
                  <c:v>3.1</c:v>
                </c:pt>
                <c:pt idx="337">
                  <c:v>6.8</c:v>
                </c:pt>
                <c:pt idx="338">
                  <c:v>1.2</c:v>
                </c:pt>
                <c:pt idx="339">
                  <c:v>5.9</c:v>
                </c:pt>
                <c:pt idx="340">
                  <c:v>3.8</c:v>
                </c:pt>
                <c:pt idx="341">
                  <c:v>2.8</c:v>
                </c:pt>
                <c:pt idx="342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B-4CB4-907B-B2587E45F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63648"/>
        <c:axId val="565463976"/>
      </c:lineChart>
      <c:catAx>
        <c:axId val="56546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63976"/>
        <c:crossesAt val="0"/>
        <c:auto val="1"/>
        <c:lblAlgn val="ctr"/>
        <c:lblOffset val="100"/>
        <c:tickMarkSkip val="10"/>
        <c:noMultiLvlLbl val="0"/>
      </c:catAx>
      <c:valAx>
        <c:axId val="565463976"/>
        <c:scaling>
          <c:orientation val="minMax"/>
          <c:max val="8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Anomaly (</a:t>
                </a:r>
                <a:r>
                  <a:rPr lang="en-GB">
                    <a:solidFill>
                      <a:sysClr val="windowText" lastClr="000000"/>
                    </a:solidFill>
                    <a:latin typeface="Tw Cen MT" panose="020B0602020104020603" pitchFamily="34" charset="0"/>
                  </a:rPr>
                  <a:t>°</a:t>
                </a:r>
                <a:r>
                  <a:rPr lang="en-GB">
                    <a:solidFill>
                      <a:sysClr val="windowText" lastClr="000000"/>
                    </a:solidFill>
                  </a:rPr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63648"/>
        <c:crosses val="autoZero"/>
        <c:crossBetween val="between"/>
      </c:valAx>
      <c:valAx>
        <c:axId val="568614576"/>
        <c:scaling>
          <c:orientation val="minMax"/>
          <c:max val="10"/>
          <c:min val="-6"/>
        </c:scaling>
        <c:delete val="1"/>
        <c:axPos val="r"/>
        <c:numFmt formatCode="General" sourceLinked="1"/>
        <c:majorTickMark val="out"/>
        <c:minorTickMark val="none"/>
        <c:tickLblPos val="nextTo"/>
        <c:crossAx val="568612936"/>
        <c:crosses val="max"/>
        <c:crossBetween val="between"/>
      </c:valAx>
      <c:catAx>
        <c:axId val="568612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6145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125989924256686"/>
          <c:y val="0.43652990836382244"/>
          <c:w val="0.12303396751787396"/>
          <c:h val="0.12694018327235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311254032178"/>
          <c:y val="5.0837656838902123E-2"/>
          <c:w val="0.69288012662539322"/>
          <c:h val="0.74394778969003583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'Canada Moraines'!$Z$2</c:f>
              <c:strCache>
                <c:ptCount val="1"/>
                <c:pt idx="0">
                  <c:v>Moraines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'Canada Moraines'!$V$3:$V$25</c:f>
              <c:numCache>
                <c:formatCode>0</c:formatCode>
                <c:ptCount val="23"/>
                <c:pt idx="0">
                  <c:v>2013.06835</c:v>
                </c:pt>
                <c:pt idx="1">
                  <c:v>1985.20875</c:v>
                </c:pt>
                <c:pt idx="2">
                  <c:v>1957.13635</c:v>
                </c:pt>
                <c:pt idx="3">
                  <c:v>1928.85115</c:v>
                </c:pt>
                <c:pt idx="4">
                  <c:v>1900.3531499999999</c:v>
                </c:pt>
                <c:pt idx="5">
                  <c:v>1871.6423500000001</c:v>
                </c:pt>
                <c:pt idx="6">
                  <c:v>1842.71875</c:v>
                </c:pt>
                <c:pt idx="7">
                  <c:v>1813.5823500000001</c:v>
                </c:pt>
                <c:pt idx="8">
                  <c:v>1784.23315</c:v>
                </c:pt>
                <c:pt idx="9">
                  <c:v>1754.6711500000001</c:v>
                </c:pt>
                <c:pt idx="10">
                  <c:v>1724.89635</c:v>
                </c:pt>
                <c:pt idx="11">
                  <c:v>1694.9087500000001</c:v>
                </c:pt>
                <c:pt idx="12">
                  <c:v>1664.7083499999999</c:v>
                </c:pt>
                <c:pt idx="13">
                  <c:v>1634.2951499999999</c:v>
                </c:pt>
                <c:pt idx="14">
                  <c:v>1603.6691500000002</c:v>
                </c:pt>
                <c:pt idx="15">
                  <c:v>1572.83035</c:v>
                </c:pt>
                <c:pt idx="16">
                  <c:v>1541.7787499999999</c:v>
                </c:pt>
                <c:pt idx="17">
                  <c:v>1510.5143499999999</c:v>
                </c:pt>
                <c:pt idx="18">
                  <c:v>1479.0371500000001</c:v>
                </c:pt>
                <c:pt idx="19">
                  <c:v>1447.3471500000001</c:v>
                </c:pt>
                <c:pt idx="20">
                  <c:v>1415.4443500000002</c:v>
                </c:pt>
                <c:pt idx="21">
                  <c:v>1351.00035</c:v>
                </c:pt>
                <c:pt idx="22">
                  <c:v>1219.5587500000001</c:v>
                </c:pt>
              </c:numCache>
            </c:numRef>
          </c:cat>
          <c:val>
            <c:numRef>
              <c:f>'Canada Moraines'!$X$3:$X$25</c:f>
              <c:numCache>
                <c:formatCode>General</c:formatCode>
                <c:ptCount val="23"/>
                <c:pt idx="5" formatCode="0">
                  <c:v>916.66666666666663</c:v>
                </c:pt>
                <c:pt idx="6" formatCode="0">
                  <c:v>1194.3333333333333</c:v>
                </c:pt>
                <c:pt idx="7" formatCode="0">
                  <c:v>937</c:v>
                </c:pt>
                <c:pt idx="9" formatCode="0">
                  <c:v>1199</c:v>
                </c:pt>
                <c:pt idx="10" formatCode="0">
                  <c:v>1024</c:v>
                </c:pt>
                <c:pt idx="12" formatCode="0">
                  <c:v>1063</c:v>
                </c:pt>
                <c:pt idx="13" formatCode="0">
                  <c:v>1099.3333333333333</c:v>
                </c:pt>
                <c:pt idx="16" formatCode="0">
                  <c:v>1063</c:v>
                </c:pt>
                <c:pt idx="18" formatCode="0">
                  <c:v>1109.6666666666667</c:v>
                </c:pt>
                <c:pt idx="20" formatCode="0">
                  <c:v>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18-4FAD-9A01-AE08B787E265}"/>
            </c:ext>
          </c:extLst>
        </c:ser>
        <c:ser>
          <c:idx val="0"/>
          <c:order val="2"/>
          <c:tx>
            <c:strRef>
              <c:f>'Canada Moraines'!$W$2</c:f>
              <c:strCache>
                <c:ptCount val="1"/>
                <c:pt idx="0">
                  <c:v>Annual Precipitation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'Canada Moraines'!$V$3:$V$25</c:f>
              <c:numCache>
                <c:formatCode>0</c:formatCode>
                <c:ptCount val="23"/>
                <c:pt idx="0">
                  <c:v>2013.06835</c:v>
                </c:pt>
                <c:pt idx="1">
                  <c:v>1985.20875</c:v>
                </c:pt>
                <c:pt idx="2">
                  <c:v>1957.13635</c:v>
                </c:pt>
                <c:pt idx="3">
                  <c:v>1928.85115</c:v>
                </c:pt>
                <c:pt idx="4">
                  <c:v>1900.3531499999999</c:v>
                </c:pt>
                <c:pt idx="5">
                  <c:v>1871.6423500000001</c:v>
                </c:pt>
                <c:pt idx="6">
                  <c:v>1842.71875</c:v>
                </c:pt>
                <c:pt idx="7">
                  <c:v>1813.5823500000001</c:v>
                </c:pt>
                <c:pt idx="8">
                  <c:v>1784.23315</c:v>
                </c:pt>
                <c:pt idx="9">
                  <c:v>1754.6711500000001</c:v>
                </c:pt>
                <c:pt idx="10">
                  <c:v>1724.89635</c:v>
                </c:pt>
                <c:pt idx="11">
                  <c:v>1694.9087500000001</c:v>
                </c:pt>
                <c:pt idx="12">
                  <c:v>1664.7083499999999</c:v>
                </c:pt>
                <c:pt idx="13">
                  <c:v>1634.2951499999999</c:v>
                </c:pt>
                <c:pt idx="14">
                  <c:v>1603.6691500000002</c:v>
                </c:pt>
                <c:pt idx="15">
                  <c:v>1572.83035</c:v>
                </c:pt>
                <c:pt idx="16">
                  <c:v>1541.7787499999999</c:v>
                </c:pt>
                <c:pt idx="17">
                  <c:v>1510.5143499999999</c:v>
                </c:pt>
                <c:pt idx="18">
                  <c:v>1479.0371500000001</c:v>
                </c:pt>
                <c:pt idx="19">
                  <c:v>1447.3471500000001</c:v>
                </c:pt>
                <c:pt idx="20">
                  <c:v>1415.4443500000002</c:v>
                </c:pt>
                <c:pt idx="21">
                  <c:v>1351.00035</c:v>
                </c:pt>
                <c:pt idx="22">
                  <c:v>1219.5587500000001</c:v>
                </c:pt>
              </c:numCache>
            </c:numRef>
          </c:cat>
          <c:val>
            <c:numRef>
              <c:f>'Canada Moraines'!$W$3:$W$25</c:f>
              <c:numCache>
                <c:formatCode>0</c:formatCode>
                <c:ptCount val="23"/>
                <c:pt idx="0">
                  <c:v>814.33333333333337</c:v>
                </c:pt>
                <c:pt idx="1">
                  <c:v>1078.6666666666667</c:v>
                </c:pt>
                <c:pt idx="2">
                  <c:v>927.66666666666663</c:v>
                </c:pt>
                <c:pt idx="3">
                  <c:v>1079</c:v>
                </c:pt>
                <c:pt idx="4">
                  <c:v>986</c:v>
                </c:pt>
                <c:pt idx="5">
                  <c:v>916.66666666666663</c:v>
                </c:pt>
                <c:pt idx="6">
                  <c:v>1194.3333333333333</c:v>
                </c:pt>
                <c:pt idx="7">
                  <c:v>937</c:v>
                </c:pt>
                <c:pt idx="8">
                  <c:v>1147.6666666666667</c:v>
                </c:pt>
                <c:pt idx="9">
                  <c:v>1199</c:v>
                </c:pt>
                <c:pt idx="10">
                  <c:v>1024</c:v>
                </c:pt>
                <c:pt idx="11">
                  <c:v>1063</c:v>
                </c:pt>
                <c:pt idx="12">
                  <c:v>1063</c:v>
                </c:pt>
                <c:pt idx="13">
                  <c:v>1099.3333333333333</c:v>
                </c:pt>
                <c:pt idx="14">
                  <c:v>1100</c:v>
                </c:pt>
                <c:pt idx="15">
                  <c:v>1079</c:v>
                </c:pt>
                <c:pt idx="16">
                  <c:v>1063</c:v>
                </c:pt>
                <c:pt idx="17">
                  <c:v>1136.3333333333333</c:v>
                </c:pt>
                <c:pt idx="18">
                  <c:v>1109.6666666666667</c:v>
                </c:pt>
                <c:pt idx="19">
                  <c:v>1069.3333333333333</c:v>
                </c:pt>
                <c:pt idx="20">
                  <c:v>1143</c:v>
                </c:pt>
                <c:pt idx="21">
                  <c:v>1195.3333333333333</c:v>
                </c:pt>
                <c:pt idx="22">
                  <c:v>1133.6666666666667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18-4FAD-9A01-AE08B787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9573568"/>
        <c:axId val="549569304"/>
      </c:barChart>
      <c:barChart>
        <c:barDir val="col"/>
        <c:grouping val="clustered"/>
        <c:varyColors val="0"/>
        <c:ser>
          <c:idx val="2"/>
          <c:order val="0"/>
          <c:tx>
            <c:strRef>
              <c:f>'Canada Moraines'!$W$2</c:f>
              <c:strCache>
                <c:ptCount val="1"/>
                <c:pt idx="0">
                  <c:v>Annual Precipitation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numRef>
              <c:f>'Canada Moraines'!$V$3:$V$25</c:f>
              <c:numCache>
                <c:formatCode>0</c:formatCode>
                <c:ptCount val="23"/>
                <c:pt idx="0">
                  <c:v>2013.06835</c:v>
                </c:pt>
                <c:pt idx="1">
                  <c:v>1985.20875</c:v>
                </c:pt>
                <c:pt idx="2">
                  <c:v>1957.13635</c:v>
                </c:pt>
                <c:pt idx="3">
                  <c:v>1928.85115</c:v>
                </c:pt>
                <c:pt idx="4">
                  <c:v>1900.3531499999999</c:v>
                </c:pt>
                <c:pt idx="5">
                  <c:v>1871.6423500000001</c:v>
                </c:pt>
                <c:pt idx="6">
                  <c:v>1842.71875</c:v>
                </c:pt>
                <c:pt idx="7">
                  <c:v>1813.5823500000001</c:v>
                </c:pt>
                <c:pt idx="8">
                  <c:v>1784.23315</c:v>
                </c:pt>
                <c:pt idx="9">
                  <c:v>1754.6711500000001</c:v>
                </c:pt>
                <c:pt idx="10">
                  <c:v>1724.89635</c:v>
                </c:pt>
                <c:pt idx="11">
                  <c:v>1694.9087500000001</c:v>
                </c:pt>
                <c:pt idx="12">
                  <c:v>1664.7083499999999</c:v>
                </c:pt>
                <c:pt idx="13">
                  <c:v>1634.2951499999999</c:v>
                </c:pt>
                <c:pt idx="14">
                  <c:v>1603.6691500000002</c:v>
                </c:pt>
                <c:pt idx="15">
                  <c:v>1572.83035</c:v>
                </c:pt>
                <c:pt idx="16">
                  <c:v>1541.7787499999999</c:v>
                </c:pt>
                <c:pt idx="17">
                  <c:v>1510.5143499999999</c:v>
                </c:pt>
                <c:pt idx="18">
                  <c:v>1479.0371500000001</c:v>
                </c:pt>
                <c:pt idx="19">
                  <c:v>1447.3471500000001</c:v>
                </c:pt>
                <c:pt idx="20">
                  <c:v>1415.4443500000002</c:v>
                </c:pt>
                <c:pt idx="21">
                  <c:v>1351.00035</c:v>
                </c:pt>
                <c:pt idx="22">
                  <c:v>1219.5587500000001</c:v>
                </c:pt>
              </c:numCache>
            </c:numRef>
          </c:cat>
          <c:val>
            <c:numRef>
              <c:f>'Canada Moraines'!$W$3:$W$25</c:f>
              <c:numCache>
                <c:formatCode>0</c:formatCode>
                <c:ptCount val="23"/>
                <c:pt idx="0">
                  <c:v>814.33333333333337</c:v>
                </c:pt>
                <c:pt idx="1">
                  <c:v>1078.6666666666667</c:v>
                </c:pt>
                <c:pt idx="2">
                  <c:v>927.66666666666663</c:v>
                </c:pt>
                <c:pt idx="3">
                  <c:v>1079</c:v>
                </c:pt>
                <c:pt idx="4">
                  <c:v>986</c:v>
                </c:pt>
                <c:pt idx="5">
                  <c:v>916.66666666666663</c:v>
                </c:pt>
                <c:pt idx="6">
                  <c:v>1194.3333333333333</c:v>
                </c:pt>
                <c:pt idx="7">
                  <c:v>937</c:v>
                </c:pt>
                <c:pt idx="8">
                  <c:v>1147.6666666666667</c:v>
                </c:pt>
                <c:pt idx="9">
                  <c:v>1199</c:v>
                </c:pt>
                <c:pt idx="10">
                  <c:v>1024</c:v>
                </c:pt>
                <c:pt idx="11">
                  <c:v>1063</c:v>
                </c:pt>
                <c:pt idx="12">
                  <c:v>1063</c:v>
                </c:pt>
                <c:pt idx="13">
                  <c:v>1099.3333333333333</c:v>
                </c:pt>
                <c:pt idx="14">
                  <c:v>1100</c:v>
                </c:pt>
                <c:pt idx="15">
                  <c:v>1079</c:v>
                </c:pt>
                <c:pt idx="16">
                  <c:v>1063</c:v>
                </c:pt>
                <c:pt idx="17">
                  <c:v>1136.3333333333333</c:v>
                </c:pt>
                <c:pt idx="18">
                  <c:v>1109.6666666666667</c:v>
                </c:pt>
                <c:pt idx="19">
                  <c:v>1069.3333333333333</c:v>
                </c:pt>
                <c:pt idx="20">
                  <c:v>1143</c:v>
                </c:pt>
                <c:pt idx="21">
                  <c:v>1195.3333333333333</c:v>
                </c:pt>
                <c:pt idx="22">
                  <c:v>1133.6666666666667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18-4FAD-9A01-AE08B787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37"/>
        <c:axId val="550072336"/>
        <c:axId val="550066104"/>
      </c:barChart>
      <c:catAx>
        <c:axId val="5495735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69304"/>
        <c:crosses val="autoZero"/>
        <c:auto val="1"/>
        <c:lblAlgn val="ctr"/>
        <c:lblOffset val="100"/>
        <c:tickMarkSkip val="1"/>
        <c:noMultiLvlLbl val="0"/>
      </c:catAx>
      <c:valAx>
        <c:axId val="54956930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Annual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Precipitation (mm/yr)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9973753280842E-2"/>
              <c:y val="0.16150581357900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9573568"/>
        <c:crosses val="autoZero"/>
        <c:crossBetween val="between"/>
      </c:valAx>
      <c:valAx>
        <c:axId val="55006610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72336"/>
        <c:crosses val="autoZero"/>
        <c:crossBetween val="between"/>
      </c:valAx>
      <c:catAx>
        <c:axId val="55007233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500661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60257257919096"/>
          <c:y val="0.36192881781887165"/>
          <c:w val="0.14888521568391735"/>
          <c:h val="0.26227718495481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22323531093479E-2"/>
                  <c:y val="-0.32206320952437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'Canada Climate'!$F$3:$F$1104</c:f>
              <c:numCache>
                <c:formatCode>General</c:formatCode>
                <c:ptCount val="1102"/>
                <c:pt idx="0">
                  <c:v>910</c:v>
                </c:pt>
                <c:pt idx="1">
                  <c:v>911</c:v>
                </c:pt>
                <c:pt idx="2">
                  <c:v>912</c:v>
                </c:pt>
                <c:pt idx="3">
                  <c:v>913</c:v>
                </c:pt>
                <c:pt idx="4">
                  <c:v>914</c:v>
                </c:pt>
                <c:pt idx="5">
                  <c:v>915</c:v>
                </c:pt>
                <c:pt idx="6">
                  <c:v>916</c:v>
                </c:pt>
                <c:pt idx="7">
                  <c:v>917</c:v>
                </c:pt>
                <c:pt idx="8">
                  <c:v>918</c:v>
                </c:pt>
                <c:pt idx="9">
                  <c:v>919</c:v>
                </c:pt>
                <c:pt idx="10">
                  <c:v>920</c:v>
                </c:pt>
                <c:pt idx="11">
                  <c:v>921</c:v>
                </c:pt>
                <c:pt idx="12">
                  <c:v>922</c:v>
                </c:pt>
                <c:pt idx="13">
                  <c:v>923</c:v>
                </c:pt>
                <c:pt idx="14">
                  <c:v>924</c:v>
                </c:pt>
                <c:pt idx="15">
                  <c:v>925</c:v>
                </c:pt>
                <c:pt idx="16">
                  <c:v>926</c:v>
                </c:pt>
                <c:pt idx="17">
                  <c:v>927</c:v>
                </c:pt>
                <c:pt idx="18">
                  <c:v>928</c:v>
                </c:pt>
                <c:pt idx="19">
                  <c:v>929</c:v>
                </c:pt>
                <c:pt idx="20">
                  <c:v>930</c:v>
                </c:pt>
                <c:pt idx="21">
                  <c:v>931</c:v>
                </c:pt>
                <c:pt idx="22">
                  <c:v>932</c:v>
                </c:pt>
                <c:pt idx="23">
                  <c:v>933</c:v>
                </c:pt>
                <c:pt idx="24">
                  <c:v>934</c:v>
                </c:pt>
                <c:pt idx="25">
                  <c:v>935</c:v>
                </c:pt>
                <c:pt idx="26">
                  <c:v>936</c:v>
                </c:pt>
                <c:pt idx="27">
                  <c:v>937</c:v>
                </c:pt>
                <c:pt idx="28">
                  <c:v>938</c:v>
                </c:pt>
                <c:pt idx="29">
                  <c:v>939</c:v>
                </c:pt>
                <c:pt idx="30">
                  <c:v>940</c:v>
                </c:pt>
                <c:pt idx="31">
                  <c:v>941</c:v>
                </c:pt>
                <c:pt idx="32">
                  <c:v>942</c:v>
                </c:pt>
                <c:pt idx="33">
                  <c:v>943</c:v>
                </c:pt>
                <c:pt idx="34">
                  <c:v>944</c:v>
                </c:pt>
                <c:pt idx="35">
                  <c:v>945</c:v>
                </c:pt>
                <c:pt idx="36">
                  <c:v>946</c:v>
                </c:pt>
                <c:pt idx="37">
                  <c:v>947</c:v>
                </c:pt>
                <c:pt idx="38">
                  <c:v>948</c:v>
                </c:pt>
                <c:pt idx="39">
                  <c:v>949</c:v>
                </c:pt>
                <c:pt idx="40">
                  <c:v>950</c:v>
                </c:pt>
                <c:pt idx="41">
                  <c:v>951</c:v>
                </c:pt>
                <c:pt idx="42">
                  <c:v>952</c:v>
                </c:pt>
                <c:pt idx="43">
                  <c:v>953</c:v>
                </c:pt>
                <c:pt idx="44">
                  <c:v>954</c:v>
                </c:pt>
                <c:pt idx="45">
                  <c:v>955</c:v>
                </c:pt>
                <c:pt idx="46">
                  <c:v>956</c:v>
                </c:pt>
                <c:pt idx="47">
                  <c:v>957</c:v>
                </c:pt>
                <c:pt idx="48">
                  <c:v>958</c:v>
                </c:pt>
                <c:pt idx="49">
                  <c:v>959</c:v>
                </c:pt>
                <c:pt idx="50">
                  <c:v>960</c:v>
                </c:pt>
                <c:pt idx="51">
                  <c:v>961</c:v>
                </c:pt>
                <c:pt idx="52">
                  <c:v>962</c:v>
                </c:pt>
                <c:pt idx="53">
                  <c:v>963</c:v>
                </c:pt>
                <c:pt idx="54">
                  <c:v>964</c:v>
                </c:pt>
                <c:pt idx="55">
                  <c:v>965</c:v>
                </c:pt>
                <c:pt idx="56">
                  <c:v>966</c:v>
                </c:pt>
                <c:pt idx="57">
                  <c:v>967</c:v>
                </c:pt>
                <c:pt idx="58">
                  <c:v>968</c:v>
                </c:pt>
                <c:pt idx="59">
                  <c:v>969</c:v>
                </c:pt>
                <c:pt idx="60">
                  <c:v>970</c:v>
                </c:pt>
                <c:pt idx="61">
                  <c:v>971</c:v>
                </c:pt>
                <c:pt idx="62">
                  <c:v>972</c:v>
                </c:pt>
                <c:pt idx="63">
                  <c:v>973</c:v>
                </c:pt>
                <c:pt idx="64">
                  <c:v>974</c:v>
                </c:pt>
                <c:pt idx="65">
                  <c:v>975</c:v>
                </c:pt>
                <c:pt idx="66">
                  <c:v>976</c:v>
                </c:pt>
                <c:pt idx="67">
                  <c:v>977</c:v>
                </c:pt>
                <c:pt idx="68">
                  <c:v>978</c:v>
                </c:pt>
                <c:pt idx="69">
                  <c:v>979</c:v>
                </c:pt>
                <c:pt idx="70">
                  <c:v>980</c:v>
                </c:pt>
                <c:pt idx="71">
                  <c:v>981</c:v>
                </c:pt>
                <c:pt idx="72">
                  <c:v>982</c:v>
                </c:pt>
                <c:pt idx="73">
                  <c:v>983</c:v>
                </c:pt>
                <c:pt idx="74">
                  <c:v>984</c:v>
                </c:pt>
                <c:pt idx="75">
                  <c:v>985</c:v>
                </c:pt>
                <c:pt idx="76">
                  <c:v>986</c:v>
                </c:pt>
                <c:pt idx="77">
                  <c:v>987</c:v>
                </c:pt>
                <c:pt idx="78">
                  <c:v>988</c:v>
                </c:pt>
                <c:pt idx="79">
                  <c:v>989</c:v>
                </c:pt>
                <c:pt idx="80">
                  <c:v>990</c:v>
                </c:pt>
                <c:pt idx="81">
                  <c:v>991</c:v>
                </c:pt>
                <c:pt idx="82">
                  <c:v>992</c:v>
                </c:pt>
                <c:pt idx="83">
                  <c:v>993</c:v>
                </c:pt>
                <c:pt idx="84">
                  <c:v>994</c:v>
                </c:pt>
                <c:pt idx="85">
                  <c:v>995</c:v>
                </c:pt>
                <c:pt idx="86">
                  <c:v>996</c:v>
                </c:pt>
                <c:pt idx="87">
                  <c:v>997</c:v>
                </c:pt>
                <c:pt idx="88">
                  <c:v>998</c:v>
                </c:pt>
                <c:pt idx="89">
                  <c:v>999</c:v>
                </c:pt>
                <c:pt idx="90">
                  <c:v>1000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1022</c:v>
                </c:pt>
                <c:pt idx="113">
                  <c:v>1023</c:v>
                </c:pt>
                <c:pt idx="114">
                  <c:v>1024</c:v>
                </c:pt>
                <c:pt idx="115">
                  <c:v>1025</c:v>
                </c:pt>
                <c:pt idx="116">
                  <c:v>1026</c:v>
                </c:pt>
                <c:pt idx="117">
                  <c:v>1027</c:v>
                </c:pt>
                <c:pt idx="118">
                  <c:v>1028</c:v>
                </c:pt>
                <c:pt idx="119">
                  <c:v>1029</c:v>
                </c:pt>
                <c:pt idx="120">
                  <c:v>1030</c:v>
                </c:pt>
                <c:pt idx="121">
                  <c:v>1031</c:v>
                </c:pt>
                <c:pt idx="122">
                  <c:v>1032</c:v>
                </c:pt>
                <c:pt idx="123">
                  <c:v>1033</c:v>
                </c:pt>
                <c:pt idx="124">
                  <c:v>1034</c:v>
                </c:pt>
                <c:pt idx="125">
                  <c:v>1035</c:v>
                </c:pt>
                <c:pt idx="126">
                  <c:v>1036</c:v>
                </c:pt>
                <c:pt idx="127">
                  <c:v>1037</c:v>
                </c:pt>
                <c:pt idx="128">
                  <c:v>1038</c:v>
                </c:pt>
                <c:pt idx="129">
                  <c:v>1039</c:v>
                </c:pt>
                <c:pt idx="130">
                  <c:v>1040</c:v>
                </c:pt>
                <c:pt idx="131">
                  <c:v>1041</c:v>
                </c:pt>
                <c:pt idx="132">
                  <c:v>1042</c:v>
                </c:pt>
                <c:pt idx="133">
                  <c:v>1043</c:v>
                </c:pt>
                <c:pt idx="134">
                  <c:v>1044</c:v>
                </c:pt>
                <c:pt idx="135">
                  <c:v>1045</c:v>
                </c:pt>
                <c:pt idx="136">
                  <c:v>1046</c:v>
                </c:pt>
                <c:pt idx="137">
                  <c:v>1047</c:v>
                </c:pt>
                <c:pt idx="138">
                  <c:v>1048</c:v>
                </c:pt>
                <c:pt idx="139">
                  <c:v>1049</c:v>
                </c:pt>
                <c:pt idx="140">
                  <c:v>1050</c:v>
                </c:pt>
                <c:pt idx="141">
                  <c:v>1051</c:v>
                </c:pt>
                <c:pt idx="142">
                  <c:v>1052</c:v>
                </c:pt>
                <c:pt idx="143">
                  <c:v>1053</c:v>
                </c:pt>
                <c:pt idx="144">
                  <c:v>1054</c:v>
                </c:pt>
                <c:pt idx="145">
                  <c:v>1055</c:v>
                </c:pt>
                <c:pt idx="146">
                  <c:v>1056</c:v>
                </c:pt>
                <c:pt idx="147">
                  <c:v>1057</c:v>
                </c:pt>
                <c:pt idx="148">
                  <c:v>1058</c:v>
                </c:pt>
                <c:pt idx="149">
                  <c:v>1059</c:v>
                </c:pt>
                <c:pt idx="150">
                  <c:v>1060</c:v>
                </c:pt>
                <c:pt idx="151">
                  <c:v>1061</c:v>
                </c:pt>
                <c:pt idx="152">
                  <c:v>1062</c:v>
                </c:pt>
                <c:pt idx="153">
                  <c:v>1063</c:v>
                </c:pt>
                <c:pt idx="154">
                  <c:v>1064</c:v>
                </c:pt>
                <c:pt idx="155">
                  <c:v>1065</c:v>
                </c:pt>
                <c:pt idx="156">
                  <c:v>1066</c:v>
                </c:pt>
                <c:pt idx="157">
                  <c:v>1067</c:v>
                </c:pt>
                <c:pt idx="158">
                  <c:v>1068</c:v>
                </c:pt>
                <c:pt idx="159">
                  <c:v>1069</c:v>
                </c:pt>
                <c:pt idx="160">
                  <c:v>1070</c:v>
                </c:pt>
                <c:pt idx="161">
                  <c:v>1071</c:v>
                </c:pt>
                <c:pt idx="162">
                  <c:v>1072</c:v>
                </c:pt>
                <c:pt idx="163">
                  <c:v>1073</c:v>
                </c:pt>
                <c:pt idx="164">
                  <c:v>1074</c:v>
                </c:pt>
                <c:pt idx="165">
                  <c:v>1075</c:v>
                </c:pt>
                <c:pt idx="166">
                  <c:v>1076</c:v>
                </c:pt>
                <c:pt idx="167">
                  <c:v>1077</c:v>
                </c:pt>
                <c:pt idx="168">
                  <c:v>1078</c:v>
                </c:pt>
                <c:pt idx="169">
                  <c:v>1079</c:v>
                </c:pt>
                <c:pt idx="170">
                  <c:v>1080</c:v>
                </c:pt>
                <c:pt idx="171">
                  <c:v>1081</c:v>
                </c:pt>
                <c:pt idx="172">
                  <c:v>1082</c:v>
                </c:pt>
                <c:pt idx="173">
                  <c:v>1083</c:v>
                </c:pt>
                <c:pt idx="174">
                  <c:v>1084</c:v>
                </c:pt>
                <c:pt idx="175">
                  <c:v>1085</c:v>
                </c:pt>
                <c:pt idx="176">
                  <c:v>1086</c:v>
                </c:pt>
                <c:pt idx="177">
                  <c:v>1087</c:v>
                </c:pt>
                <c:pt idx="178">
                  <c:v>1088</c:v>
                </c:pt>
                <c:pt idx="179">
                  <c:v>1089</c:v>
                </c:pt>
                <c:pt idx="180">
                  <c:v>1090</c:v>
                </c:pt>
                <c:pt idx="181">
                  <c:v>1091</c:v>
                </c:pt>
                <c:pt idx="182">
                  <c:v>1092</c:v>
                </c:pt>
                <c:pt idx="183">
                  <c:v>1093</c:v>
                </c:pt>
                <c:pt idx="184">
                  <c:v>1094</c:v>
                </c:pt>
                <c:pt idx="185">
                  <c:v>1095</c:v>
                </c:pt>
                <c:pt idx="186">
                  <c:v>1096</c:v>
                </c:pt>
                <c:pt idx="187">
                  <c:v>1097</c:v>
                </c:pt>
                <c:pt idx="188">
                  <c:v>1098</c:v>
                </c:pt>
                <c:pt idx="189">
                  <c:v>1099</c:v>
                </c:pt>
                <c:pt idx="190">
                  <c:v>1100</c:v>
                </c:pt>
                <c:pt idx="191">
                  <c:v>1101</c:v>
                </c:pt>
                <c:pt idx="192">
                  <c:v>1102</c:v>
                </c:pt>
                <c:pt idx="193">
                  <c:v>1103</c:v>
                </c:pt>
                <c:pt idx="194">
                  <c:v>1104</c:v>
                </c:pt>
                <c:pt idx="195">
                  <c:v>1105</c:v>
                </c:pt>
                <c:pt idx="196">
                  <c:v>1106</c:v>
                </c:pt>
                <c:pt idx="197">
                  <c:v>1107</c:v>
                </c:pt>
                <c:pt idx="198">
                  <c:v>1108</c:v>
                </c:pt>
                <c:pt idx="199">
                  <c:v>1109</c:v>
                </c:pt>
                <c:pt idx="200">
                  <c:v>1110</c:v>
                </c:pt>
                <c:pt idx="201">
                  <c:v>1111</c:v>
                </c:pt>
                <c:pt idx="202">
                  <c:v>1112</c:v>
                </c:pt>
                <c:pt idx="203">
                  <c:v>1113</c:v>
                </c:pt>
                <c:pt idx="204">
                  <c:v>1114</c:v>
                </c:pt>
                <c:pt idx="205">
                  <c:v>1115</c:v>
                </c:pt>
                <c:pt idx="206">
                  <c:v>1116</c:v>
                </c:pt>
                <c:pt idx="207">
                  <c:v>1117</c:v>
                </c:pt>
                <c:pt idx="208">
                  <c:v>1118</c:v>
                </c:pt>
                <c:pt idx="209">
                  <c:v>1119</c:v>
                </c:pt>
                <c:pt idx="210">
                  <c:v>1120</c:v>
                </c:pt>
                <c:pt idx="211">
                  <c:v>1121</c:v>
                </c:pt>
                <c:pt idx="212">
                  <c:v>1122</c:v>
                </c:pt>
                <c:pt idx="213">
                  <c:v>1123</c:v>
                </c:pt>
                <c:pt idx="214">
                  <c:v>1124</c:v>
                </c:pt>
                <c:pt idx="215">
                  <c:v>1125</c:v>
                </c:pt>
                <c:pt idx="216">
                  <c:v>1126</c:v>
                </c:pt>
                <c:pt idx="217">
                  <c:v>1127</c:v>
                </c:pt>
                <c:pt idx="218">
                  <c:v>1128</c:v>
                </c:pt>
                <c:pt idx="219">
                  <c:v>1129</c:v>
                </c:pt>
                <c:pt idx="220">
                  <c:v>1130</c:v>
                </c:pt>
                <c:pt idx="221">
                  <c:v>1131</c:v>
                </c:pt>
                <c:pt idx="222">
                  <c:v>1132</c:v>
                </c:pt>
                <c:pt idx="223">
                  <c:v>1133</c:v>
                </c:pt>
                <c:pt idx="224">
                  <c:v>1134</c:v>
                </c:pt>
                <c:pt idx="225">
                  <c:v>1135</c:v>
                </c:pt>
                <c:pt idx="226">
                  <c:v>1136</c:v>
                </c:pt>
                <c:pt idx="227">
                  <c:v>1137</c:v>
                </c:pt>
                <c:pt idx="228">
                  <c:v>1138</c:v>
                </c:pt>
                <c:pt idx="229">
                  <c:v>1139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1145</c:v>
                </c:pt>
                <c:pt idx="236">
                  <c:v>1146</c:v>
                </c:pt>
                <c:pt idx="237">
                  <c:v>1147</c:v>
                </c:pt>
                <c:pt idx="238">
                  <c:v>1148</c:v>
                </c:pt>
                <c:pt idx="239">
                  <c:v>1149</c:v>
                </c:pt>
                <c:pt idx="240">
                  <c:v>1150</c:v>
                </c:pt>
                <c:pt idx="241">
                  <c:v>1151</c:v>
                </c:pt>
                <c:pt idx="242">
                  <c:v>1152</c:v>
                </c:pt>
                <c:pt idx="243">
                  <c:v>1153</c:v>
                </c:pt>
                <c:pt idx="244">
                  <c:v>1154</c:v>
                </c:pt>
                <c:pt idx="245">
                  <c:v>1155</c:v>
                </c:pt>
                <c:pt idx="246">
                  <c:v>1156</c:v>
                </c:pt>
                <c:pt idx="247">
                  <c:v>1157</c:v>
                </c:pt>
                <c:pt idx="248">
                  <c:v>1158</c:v>
                </c:pt>
                <c:pt idx="249">
                  <c:v>1159</c:v>
                </c:pt>
                <c:pt idx="250">
                  <c:v>1160</c:v>
                </c:pt>
                <c:pt idx="251">
                  <c:v>1161</c:v>
                </c:pt>
                <c:pt idx="252">
                  <c:v>1162</c:v>
                </c:pt>
                <c:pt idx="253">
                  <c:v>1163</c:v>
                </c:pt>
                <c:pt idx="254">
                  <c:v>1164</c:v>
                </c:pt>
                <c:pt idx="255">
                  <c:v>1165</c:v>
                </c:pt>
                <c:pt idx="256">
                  <c:v>1166</c:v>
                </c:pt>
                <c:pt idx="257">
                  <c:v>1167</c:v>
                </c:pt>
                <c:pt idx="258">
                  <c:v>1168</c:v>
                </c:pt>
                <c:pt idx="259">
                  <c:v>1169</c:v>
                </c:pt>
                <c:pt idx="260">
                  <c:v>1170</c:v>
                </c:pt>
                <c:pt idx="261">
                  <c:v>1171</c:v>
                </c:pt>
                <c:pt idx="262">
                  <c:v>1172</c:v>
                </c:pt>
                <c:pt idx="263">
                  <c:v>1173</c:v>
                </c:pt>
                <c:pt idx="264">
                  <c:v>1174</c:v>
                </c:pt>
                <c:pt idx="265">
                  <c:v>1175</c:v>
                </c:pt>
                <c:pt idx="266">
                  <c:v>1176</c:v>
                </c:pt>
                <c:pt idx="267">
                  <c:v>1177</c:v>
                </c:pt>
                <c:pt idx="268">
                  <c:v>1178</c:v>
                </c:pt>
                <c:pt idx="269">
                  <c:v>1179</c:v>
                </c:pt>
                <c:pt idx="270">
                  <c:v>1180</c:v>
                </c:pt>
                <c:pt idx="271">
                  <c:v>1181</c:v>
                </c:pt>
                <c:pt idx="272">
                  <c:v>1182</c:v>
                </c:pt>
                <c:pt idx="273">
                  <c:v>1183</c:v>
                </c:pt>
                <c:pt idx="274">
                  <c:v>1184</c:v>
                </c:pt>
                <c:pt idx="275">
                  <c:v>1185</c:v>
                </c:pt>
                <c:pt idx="276">
                  <c:v>1186</c:v>
                </c:pt>
                <c:pt idx="277">
                  <c:v>1187</c:v>
                </c:pt>
                <c:pt idx="278">
                  <c:v>1188</c:v>
                </c:pt>
                <c:pt idx="279">
                  <c:v>1189</c:v>
                </c:pt>
                <c:pt idx="280">
                  <c:v>1190</c:v>
                </c:pt>
                <c:pt idx="281">
                  <c:v>1191</c:v>
                </c:pt>
                <c:pt idx="282">
                  <c:v>1192</c:v>
                </c:pt>
                <c:pt idx="283">
                  <c:v>1193</c:v>
                </c:pt>
                <c:pt idx="284">
                  <c:v>1194</c:v>
                </c:pt>
                <c:pt idx="285">
                  <c:v>1195</c:v>
                </c:pt>
                <c:pt idx="286">
                  <c:v>1196</c:v>
                </c:pt>
                <c:pt idx="287">
                  <c:v>1197</c:v>
                </c:pt>
                <c:pt idx="288">
                  <c:v>1198</c:v>
                </c:pt>
                <c:pt idx="289">
                  <c:v>1199</c:v>
                </c:pt>
                <c:pt idx="290">
                  <c:v>1200</c:v>
                </c:pt>
                <c:pt idx="291">
                  <c:v>1201</c:v>
                </c:pt>
                <c:pt idx="292">
                  <c:v>1202</c:v>
                </c:pt>
                <c:pt idx="293">
                  <c:v>1203</c:v>
                </c:pt>
                <c:pt idx="294">
                  <c:v>1204</c:v>
                </c:pt>
                <c:pt idx="295">
                  <c:v>1205</c:v>
                </c:pt>
                <c:pt idx="296">
                  <c:v>1206</c:v>
                </c:pt>
                <c:pt idx="297">
                  <c:v>1207</c:v>
                </c:pt>
                <c:pt idx="298">
                  <c:v>1208</c:v>
                </c:pt>
                <c:pt idx="299">
                  <c:v>1209</c:v>
                </c:pt>
                <c:pt idx="300">
                  <c:v>1210</c:v>
                </c:pt>
                <c:pt idx="301">
                  <c:v>1211</c:v>
                </c:pt>
                <c:pt idx="302">
                  <c:v>1212</c:v>
                </c:pt>
                <c:pt idx="303">
                  <c:v>1213</c:v>
                </c:pt>
                <c:pt idx="304">
                  <c:v>1214</c:v>
                </c:pt>
                <c:pt idx="305">
                  <c:v>1215</c:v>
                </c:pt>
                <c:pt idx="306">
                  <c:v>1216</c:v>
                </c:pt>
                <c:pt idx="307">
                  <c:v>1217</c:v>
                </c:pt>
                <c:pt idx="308">
                  <c:v>1218</c:v>
                </c:pt>
                <c:pt idx="309">
                  <c:v>1219</c:v>
                </c:pt>
                <c:pt idx="310">
                  <c:v>1220</c:v>
                </c:pt>
                <c:pt idx="311">
                  <c:v>1221</c:v>
                </c:pt>
                <c:pt idx="312">
                  <c:v>1222</c:v>
                </c:pt>
                <c:pt idx="313">
                  <c:v>1223</c:v>
                </c:pt>
                <c:pt idx="314">
                  <c:v>1224</c:v>
                </c:pt>
                <c:pt idx="315">
                  <c:v>1225</c:v>
                </c:pt>
                <c:pt idx="316">
                  <c:v>1226</c:v>
                </c:pt>
                <c:pt idx="317">
                  <c:v>1227</c:v>
                </c:pt>
                <c:pt idx="318">
                  <c:v>1228</c:v>
                </c:pt>
                <c:pt idx="319">
                  <c:v>1229</c:v>
                </c:pt>
                <c:pt idx="320">
                  <c:v>1230</c:v>
                </c:pt>
                <c:pt idx="321">
                  <c:v>1231</c:v>
                </c:pt>
                <c:pt idx="322">
                  <c:v>1232</c:v>
                </c:pt>
                <c:pt idx="323">
                  <c:v>1233</c:v>
                </c:pt>
                <c:pt idx="324">
                  <c:v>1234</c:v>
                </c:pt>
                <c:pt idx="325">
                  <c:v>1235</c:v>
                </c:pt>
                <c:pt idx="326">
                  <c:v>1236</c:v>
                </c:pt>
                <c:pt idx="327">
                  <c:v>1237</c:v>
                </c:pt>
                <c:pt idx="328">
                  <c:v>1238</c:v>
                </c:pt>
                <c:pt idx="329">
                  <c:v>1239</c:v>
                </c:pt>
                <c:pt idx="330">
                  <c:v>1240</c:v>
                </c:pt>
                <c:pt idx="331">
                  <c:v>1241</c:v>
                </c:pt>
                <c:pt idx="332">
                  <c:v>1242</c:v>
                </c:pt>
                <c:pt idx="333">
                  <c:v>1243</c:v>
                </c:pt>
                <c:pt idx="334">
                  <c:v>1244</c:v>
                </c:pt>
                <c:pt idx="335">
                  <c:v>1245</c:v>
                </c:pt>
                <c:pt idx="336">
                  <c:v>1246</c:v>
                </c:pt>
                <c:pt idx="337">
                  <c:v>1247</c:v>
                </c:pt>
                <c:pt idx="338">
                  <c:v>1248</c:v>
                </c:pt>
                <c:pt idx="339">
                  <c:v>1249</c:v>
                </c:pt>
                <c:pt idx="340">
                  <c:v>1250</c:v>
                </c:pt>
                <c:pt idx="341">
                  <c:v>1251</c:v>
                </c:pt>
                <c:pt idx="342">
                  <c:v>1252</c:v>
                </c:pt>
                <c:pt idx="343">
                  <c:v>1253</c:v>
                </c:pt>
                <c:pt idx="344">
                  <c:v>1254</c:v>
                </c:pt>
                <c:pt idx="345">
                  <c:v>1255</c:v>
                </c:pt>
                <c:pt idx="346">
                  <c:v>1256</c:v>
                </c:pt>
                <c:pt idx="347">
                  <c:v>1257</c:v>
                </c:pt>
                <c:pt idx="348">
                  <c:v>1258</c:v>
                </c:pt>
                <c:pt idx="349">
                  <c:v>1259</c:v>
                </c:pt>
                <c:pt idx="350">
                  <c:v>1260</c:v>
                </c:pt>
                <c:pt idx="351">
                  <c:v>1261</c:v>
                </c:pt>
                <c:pt idx="352">
                  <c:v>1262</c:v>
                </c:pt>
                <c:pt idx="353">
                  <c:v>1263</c:v>
                </c:pt>
                <c:pt idx="354">
                  <c:v>1264</c:v>
                </c:pt>
                <c:pt idx="355">
                  <c:v>1265</c:v>
                </c:pt>
                <c:pt idx="356">
                  <c:v>1266</c:v>
                </c:pt>
                <c:pt idx="357">
                  <c:v>1267</c:v>
                </c:pt>
                <c:pt idx="358">
                  <c:v>1268</c:v>
                </c:pt>
                <c:pt idx="359">
                  <c:v>1269</c:v>
                </c:pt>
                <c:pt idx="360">
                  <c:v>1270</c:v>
                </c:pt>
                <c:pt idx="361">
                  <c:v>1271</c:v>
                </c:pt>
                <c:pt idx="362">
                  <c:v>1272</c:v>
                </c:pt>
                <c:pt idx="363">
                  <c:v>1273</c:v>
                </c:pt>
                <c:pt idx="364">
                  <c:v>1274</c:v>
                </c:pt>
                <c:pt idx="365">
                  <c:v>1275</c:v>
                </c:pt>
                <c:pt idx="366">
                  <c:v>1276</c:v>
                </c:pt>
                <c:pt idx="367">
                  <c:v>1277</c:v>
                </c:pt>
                <c:pt idx="368">
                  <c:v>1278</c:v>
                </c:pt>
                <c:pt idx="369">
                  <c:v>1279</c:v>
                </c:pt>
                <c:pt idx="370">
                  <c:v>1280</c:v>
                </c:pt>
                <c:pt idx="371">
                  <c:v>1281</c:v>
                </c:pt>
                <c:pt idx="372">
                  <c:v>1282</c:v>
                </c:pt>
                <c:pt idx="373">
                  <c:v>1283</c:v>
                </c:pt>
                <c:pt idx="374">
                  <c:v>1284</c:v>
                </c:pt>
                <c:pt idx="375">
                  <c:v>1285</c:v>
                </c:pt>
                <c:pt idx="376">
                  <c:v>1286</c:v>
                </c:pt>
                <c:pt idx="377">
                  <c:v>1287</c:v>
                </c:pt>
                <c:pt idx="378">
                  <c:v>1288</c:v>
                </c:pt>
                <c:pt idx="379">
                  <c:v>1289</c:v>
                </c:pt>
                <c:pt idx="380">
                  <c:v>1290</c:v>
                </c:pt>
                <c:pt idx="381">
                  <c:v>1291</c:v>
                </c:pt>
                <c:pt idx="382">
                  <c:v>1292</c:v>
                </c:pt>
                <c:pt idx="383">
                  <c:v>1293</c:v>
                </c:pt>
                <c:pt idx="384">
                  <c:v>1294</c:v>
                </c:pt>
                <c:pt idx="385">
                  <c:v>1295</c:v>
                </c:pt>
                <c:pt idx="386">
                  <c:v>1296</c:v>
                </c:pt>
                <c:pt idx="387">
                  <c:v>1297</c:v>
                </c:pt>
                <c:pt idx="388">
                  <c:v>1298</c:v>
                </c:pt>
                <c:pt idx="389">
                  <c:v>1299</c:v>
                </c:pt>
                <c:pt idx="390">
                  <c:v>1300</c:v>
                </c:pt>
                <c:pt idx="391">
                  <c:v>1301</c:v>
                </c:pt>
                <c:pt idx="392">
                  <c:v>1302</c:v>
                </c:pt>
                <c:pt idx="393">
                  <c:v>1303</c:v>
                </c:pt>
                <c:pt idx="394">
                  <c:v>1304</c:v>
                </c:pt>
                <c:pt idx="395">
                  <c:v>1305</c:v>
                </c:pt>
                <c:pt idx="396">
                  <c:v>1306</c:v>
                </c:pt>
                <c:pt idx="397">
                  <c:v>1307</c:v>
                </c:pt>
                <c:pt idx="398">
                  <c:v>1308</c:v>
                </c:pt>
                <c:pt idx="399">
                  <c:v>1309</c:v>
                </c:pt>
                <c:pt idx="400">
                  <c:v>1310</c:v>
                </c:pt>
                <c:pt idx="401">
                  <c:v>1311</c:v>
                </c:pt>
                <c:pt idx="402">
                  <c:v>1312</c:v>
                </c:pt>
                <c:pt idx="403">
                  <c:v>1313</c:v>
                </c:pt>
                <c:pt idx="404">
                  <c:v>1314</c:v>
                </c:pt>
                <c:pt idx="405">
                  <c:v>1315</c:v>
                </c:pt>
                <c:pt idx="406">
                  <c:v>1316</c:v>
                </c:pt>
                <c:pt idx="407">
                  <c:v>1317</c:v>
                </c:pt>
                <c:pt idx="408">
                  <c:v>1318</c:v>
                </c:pt>
                <c:pt idx="409">
                  <c:v>1319</c:v>
                </c:pt>
                <c:pt idx="410">
                  <c:v>1320</c:v>
                </c:pt>
                <c:pt idx="411">
                  <c:v>1321</c:v>
                </c:pt>
                <c:pt idx="412">
                  <c:v>1322</c:v>
                </c:pt>
                <c:pt idx="413">
                  <c:v>1323</c:v>
                </c:pt>
                <c:pt idx="414">
                  <c:v>1324</c:v>
                </c:pt>
                <c:pt idx="415">
                  <c:v>1325</c:v>
                </c:pt>
                <c:pt idx="416">
                  <c:v>1326</c:v>
                </c:pt>
                <c:pt idx="417">
                  <c:v>1327</c:v>
                </c:pt>
                <c:pt idx="418">
                  <c:v>1328</c:v>
                </c:pt>
                <c:pt idx="419">
                  <c:v>1329</c:v>
                </c:pt>
                <c:pt idx="420">
                  <c:v>1330</c:v>
                </c:pt>
                <c:pt idx="421">
                  <c:v>1331</c:v>
                </c:pt>
                <c:pt idx="422">
                  <c:v>1332</c:v>
                </c:pt>
                <c:pt idx="423">
                  <c:v>1333</c:v>
                </c:pt>
                <c:pt idx="424">
                  <c:v>1334</c:v>
                </c:pt>
                <c:pt idx="425">
                  <c:v>1335</c:v>
                </c:pt>
                <c:pt idx="426">
                  <c:v>1336</c:v>
                </c:pt>
                <c:pt idx="427">
                  <c:v>1337</c:v>
                </c:pt>
                <c:pt idx="428">
                  <c:v>1338</c:v>
                </c:pt>
                <c:pt idx="429">
                  <c:v>1339</c:v>
                </c:pt>
                <c:pt idx="430">
                  <c:v>1340</c:v>
                </c:pt>
                <c:pt idx="431">
                  <c:v>1341</c:v>
                </c:pt>
                <c:pt idx="432">
                  <c:v>1342</c:v>
                </c:pt>
                <c:pt idx="433">
                  <c:v>1343</c:v>
                </c:pt>
                <c:pt idx="434">
                  <c:v>1344</c:v>
                </c:pt>
                <c:pt idx="435">
                  <c:v>1345</c:v>
                </c:pt>
                <c:pt idx="436">
                  <c:v>1346</c:v>
                </c:pt>
                <c:pt idx="437">
                  <c:v>1347</c:v>
                </c:pt>
                <c:pt idx="438">
                  <c:v>1348</c:v>
                </c:pt>
                <c:pt idx="439">
                  <c:v>1349</c:v>
                </c:pt>
                <c:pt idx="440">
                  <c:v>1350</c:v>
                </c:pt>
                <c:pt idx="441">
                  <c:v>1351</c:v>
                </c:pt>
                <c:pt idx="442">
                  <c:v>1352</c:v>
                </c:pt>
                <c:pt idx="443">
                  <c:v>1353</c:v>
                </c:pt>
                <c:pt idx="444">
                  <c:v>1354</c:v>
                </c:pt>
                <c:pt idx="445">
                  <c:v>1355</c:v>
                </c:pt>
                <c:pt idx="446">
                  <c:v>1356</c:v>
                </c:pt>
                <c:pt idx="447">
                  <c:v>1357</c:v>
                </c:pt>
                <c:pt idx="448">
                  <c:v>1358</c:v>
                </c:pt>
                <c:pt idx="449">
                  <c:v>1359</c:v>
                </c:pt>
                <c:pt idx="450">
                  <c:v>1360</c:v>
                </c:pt>
                <c:pt idx="451">
                  <c:v>1361</c:v>
                </c:pt>
                <c:pt idx="452">
                  <c:v>1362</c:v>
                </c:pt>
                <c:pt idx="453">
                  <c:v>1363</c:v>
                </c:pt>
                <c:pt idx="454">
                  <c:v>1364</c:v>
                </c:pt>
                <c:pt idx="455">
                  <c:v>1365</c:v>
                </c:pt>
                <c:pt idx="456">
                  <c:v>1366</c:v>
                </c:pt>
                <c:pt idx="457">
                  <c:v>1367</c:v>
                </c:pt>
                <c:pt idx="458">
                  <c:v>1368</c:v>
                </c:pt>
                <c:pt idx="459">
                  <c:v>1369</c:v>
                </c:pt>
                <c:pt idx="460">
                  <c:v>1370</c:v>
                </c:pt>
                <c:pt idx="461">
                  <c:v>1371</c:v>
                </c:pt>
                <c:pt idx="462">
                  <c:v>1372</c:v>
                </c:pt>
                <c:pt idx="463">
                  <c:v>1373</c:v>
                </c:pt>
                <c:pt idx="464">
                  <c:v>1374</c:v>
                </c:pt>
                <c:pt idx="465">
                  <c:v>1375</c:v>
                </c:pt>
                <c:pt idx="466">
                  <c:v>1376</c:v>
                </c:pt>
                <c:pt idx="467">
                  <c:v>1377</c:v>
                </c:pt>
                <c:pt idx="468">
                  <c:v>1378</c:v>
                </c:pt>
                <c:pt idx="469">
                  <c:v>1379</c:v>
                </c:pt>
                <c:pt idx="470">
                  <c:v>1380</c:v>
                </c:pt>
                <c:pt idx="471">
                  <c:v>1381</c:v>
                </c:pt>
                <c:pt idx="472">
                  <c:v>1382</c:v>
                </c:pt>
                <c:pt idx="473">
                  <c:v>1383</c:v>
                </c:pt>
                <c:pt idx="474">
                  <c:v>1384</c:v>
                </c:pt>
                <c:pt idx="475">
                  <c:v>1385</c:v>
                </c:pt>
                <c:pt idx="476">
                  <c:v>1386</c:v>
                </c:pt>
                <c:pt idx="477">
                  <c:v>1387</c:v>
                </c:pt>
                <c:pt idx="478">
                  <c:v>1388</c:v>
                </c:pt>
                <c:pt idx="479">
                  <c:v>1389</c:v>
                </c:pt>
                <c:pt idx="480">
                  <c:v>1390</c:v>
                </c:pt>
                <c:pt idx="481">
                  <c:v>1391</c:v>
                </c:pt>
                <c:pt idx="482">
                  <c:v>1392</c:v>
                </c:pt>
                <c:pt idx="483">
                  <c:v>1393</c:v>
                </c:pt>
                <c:pt idx="484">
                  <c:v>1394</c:v>
                </c:pt>
                <c:pt idx="485">
                  <c:v>1395</c:v>
                </c:pt>
                <c:pt idx="486">
                  <c:v>1396</c:v>
                </c:pt>
                <c:pt idx="487">
                  <c:v>1397</c:v>
                </c:pt>
                <c:pt idx="488">
                  <c:v>1398</c:v>
                </c:pt>
                <c:pt idx="489">
                  <c:v>1399</c:v>
                </c:pt>
                <c:pt idx="490">
                  <c:v>1400</c:v>
                </c:pt>
                <c:pt idx="491">
                  <c:v>1401</c:v>
                </c:pt>
                <c:pt idx="492">
                  <c:v>1402</c:v>
                </c:pt>
                <c:pt idx="493">
                  <c:v>1403</c:v>
                </c:pt>
                <c:pt idx="494">
                  <c:v>1404</c:v>
                </c:pt>
                <c:pt idx="495">
                  <c:v>1405</c:v>
                </c:pt>
                <c:pt idx="496">
                  <c:v>1406</c:v>
                </c:pt>
                <c:pt idx="497">
                  <c:v>1407</c:v>
                </c:pt>
                <c:pt idx="498">
                  <c:v>1408</c:v>
                </c:pt>
                <c:pt idx="499">
                  <c:v>1409</c:v>
                </c:pt>
                <c:pt idx="500">
                  <c:v>1410</c:v>
                </c:pt>
                <c:pt idx="501">
                  <c:v>1411</c:v>
                </c:pt>
                <c:pt idx="502">
                  <c:v>1412</c:v>
                </c:pt>
                <c:pt idx="503">
                  <c:v>1413</c:v>
                </c:pt>
                <c:pt idx="504">
                  <c:v>1414</c:v>
                </c:pt>
                <c:pt idx="505">
                  <c:v>1415</c:v>
                </c:pt>
                <c:pt idx="506">
                  <c:v>1416</c:v>
                </c:pt>
                <c:pt idx="507">
                  <c:v>1417</c:v>
                </c:pt>
                <c:pt idx="508">
                  <c:v>1418</c:v>
                </c:pt>
                <c:pt idx="509">
                  <c:v>1419</c:v>
                </c:pt>
                <c:pt idx="510">
                  <c:v>1420</c:v>
                </c:pt>
                <c:pt idx="511">
                  <c:v>1421</c:v>
                </c:pt>
                <c:pt idx="512">
                  <c:v>1422</c:v>
                </c:pt>
                <c:pt idx="513">
                  <c:v>1423</c:v>
                </c:pt>
                <c:pt idx="514">
                  <c:v>1424</c:v>
                </c:pt>
                <c:pt idx="515">
                  <c:v>1425</c:v>
                </c:pt>
                <c:pt idx="516">
                  <c:v>1426</c:v>
                </c:pt>
                <c:pt idx="517">
                  <c:v>1427</c:v>
                </c:pt>
                <c:pt idx="518">
                  <c:v>1428</c:v>
                </c:pt>
                <c:pt idx="519">
                  <c:v>1429</c:v>
                </c:pt>
                <c:pt idx="520">
                  <c:v>1430</c:v>
                </c:pt>
                <c:pt idx="521">
                  <c:v>1431</c:v>
                </c:pt>
                <c:pt idx="522">
                  <c:v>1432</c:v>
                </c:pt>
                <c:pt idx="523">
                  <c:v>1433</c:v>
                </c:pt>
                <c:pt idx="524">
                  <c:v>1434</c:v>
                </c:pt>
                <c:pt idx="525">
                  <c:v>1435</c:v>
                </c:pt>
                <c:pt idx="526">
                  <c:v>1436</c:v>
                </c:pt>
                <c:pt idx="527">
                  <c:v>1437</c:v>
                </c:pt>
                <c:pt idx="528">
                  <c:v>1438</c:v>
                </c:pt>
                <c:pt idx="529">
                  <c:v>1439</c:v>
                </c:pt>
                <c:pt idx="530">
                  <c:v>1440</c:v>
                </c:pt>
                <c:pt idx="531">
                  <c:v>1441</c:v>
                </c:pt>
                <c:pt idx="532">
                  <c:v>1442</c:v>
                </c:pt>
                <c:pt idx="533">
                  <c:v>1443</c:v>
                </c:pt>
                <c:pt idx="534">
                  <c:v>1444</c:v>
                </c:pt>
                <c:pt idx="535">
                  <c:v>1445</c:v>
                </c:pt>
                <c:pt idx="536">
                  <c:v>1446</c:v>
                </c:pt>
                <c:pt idx="537">
                  <c:v>1447</c:v>
                </c:pt>
                <c:pt idx="538">
                  <c:v>1448</c:v>
                </c:pt>
                <c:pt idx="539">
                  <c:v>1449</c:v>
                </c:pt>
                <c:pt idx="540">
                  <c:v>1450</c:v>
                </c:pt>
                <c:pt idx="541">
                  <c:v>1451</c:v>
                </c:pt>
                <c:pt idx="542">
                  <c:v>1452</c:v>
                </c:pt>
                <c:pt idx="543">
                  <c:v>1453</c:v>
                </c:pt>
                <c:pt idx="544">
                  <c:v>1454</c:v>
                </c:pt>
                <c:pt idx="545">
                  <c:v>1455</c:v>
                </c:pt>
                <c:pt idx="546">
                  <c:v>1456</c:v>
                </c:pt>
                <c:pt idx="547">
                  <c:v>1457</c:v>
                </c:pt>
                <c:pt idx="548">
                  <c:v>1458</c:v>
                </c:pt>
                <c:pt idx="549">
                  <c:v>1459</c:v>
                </c:pt>
                <c:pt idx="550">
                  <c:v>1460</c:v>
                </c:pt>
                <c:pt idx="551">
                  <c:v>1461</c:v>
                </c:pt>
                <c:pt idx="552">
                  <c:v>1462</c:v>
                </c:pt>
                <c:pt idx="553">
                  <c:v>1463</c:v>
                </c:pt>
                <c:pt idx="554">
                  <c:v>1464</c:v>
                </c:pt>
                <c:pt idx="555">
                  <c:v>1465</c:v>
                </c:pt>
                <c:pt idx="556">
                  <c:v>1466</c:v>
                </c:pt>
                <c:pt idx="557">
                  <c:v>1467</c:v>
                </c:pt>
                <c:pt idx="558">
                  <c:v>1468</c:v>
                </c:pt>
                <c:pt idx="559">
                  <c:v>1469</c:v>
                </c:pt>
                <c:pt idx="560">
                  <c:v>1470</c:v>
                </c:pt>
                <c:pt idx="561">
                  <c:v>1471</c:v>
                </c:pt>
                <c:pt idx="562">
                  <c:v>1472</c:v>
                </c:pt>
                <c:pt idx="563">
                  <c:v>1473</c:v>
                </c:pt>
                <c:pt idx="564">
                  <c:v>1474</c:v>
                </c:pt>
                <c:pt idx="565">
                  <c:v>1475</c:v>
                </c:pt>
                <c:pt idx="566">
                  <c:v>1476</c:v>
                </c:pt>
                <c:pt idx="567">
                  <c:v>1477</c:v>
                </c:pt>
                <c:pt idx="568">
                  <c:v>1478</c:v>
                </c:pt>
                <c:pt idx="569">
                  <c:v>1479</c:v>
                </c:pt>
                <c:pt idx="570">
                  <c:v>1480</c:v>
                </c:pt>
                <c:pt idx="571">
                  <c:v>1481</c:v>
                </c:pt>
                <c:pt idx="572">
                  <c:v>1482</c:v>
                </c:pt>
                <c:pt idx="573">
                  <c:v>1483</c:v>
                </c:pt>
                <c:pt idx="574">
                  <c:v>1484</c:v>
                </c:pt>
                <c:pt idx="575">
                  <c:v>1485</c:v>
                </c:pt>
                <c:pt idx="576">
                  <c:v>1486</c:v>
                </c:pt>
                <c:pt idx="577">
                  <c:v>1487</c:v>
                </c:pt>
                <c:pt idx="578">
                  <c:v>1488</c:v>
                </c:pt>
                <c:pt idx="579">
                  <c:v>1489</c:v>
                </c:pt>
                <c:pt idx="580">
                  <c:v>1490</c:v>
                </c:pt>
                <c:pt idx="581">
                  <c:v>1491</c:v>
                </c:pt>
                <c:pt idx="582">
                  <c:v>1492</c:v>
                </c:pt>
                <c:pt idx="583">
                  <c:v>1493</c:v>
                </c:pt>
                <c:pt idx="584">
                  <c:v>1494</c:v>
                </c:pt>
                <c:pt idx="585">
                  <c:v>1495</c:v>
                </c:pt>
                <c:pt idx="586">
                  <c:v>1496</c:v>
                </c:pt>
                <c:pt idx="587">
                  <c:v>1497</c:v>
                </c:pt>
                <c:pt idx="588">
                  <c:v>1498</c:v>
                </c:pt>
                <c:pt idx="589">
                  <c:v>1499</c:v>
                </c:pt>
                <c:pt idx="590">
                  <c:v>1500</c:v>
                </c:pt>
                <c:pt idx="591">
                  <c:v>1501</c:v>
                </c:pt>
                <c:pt idx="592">
                  <c:v>1502</c:v>
                </c:pt>
                <c:pt idx="593">
                  <c:v>1503</c:v>
                </c:pt>
                <c:pt idx="594">
                  <c:v>1504</c:v>
                </c:pt>
                <c:pt idx="595">
                  <c:v>1505</c:v>
                </c:pt>
                <c:pt idx="596">
                  <c:v>1506</c:v>
                </c:pt>
                <c:pt idx="597">
                  <c:v>1507</c:v>
                </c:pt>
                <c:pt idx="598">
                  <c:v>1508</c:v>
                </c:pt>
                <c:pt idx="599">
                  <c:v>1509</c:v>
                </c:pt>
                <c:pt idx="600">
                  <c:v>1510</c:v>
                </c:pt>
                <c:pt idx="601">
                  <c:v>1511</c:v>
                </c:pt>
                <c:pt idx="602">
                  <c:v>1512</c:v>
                </c:pt>
                <c:pt idx="603">
                  <c:v>1513</c:v>
                </c:pt>
                <c:pt idx="604">
                  <c:v>1514</c:v>
                </c:pt>
                <c:pt idx="605">
                  <c:v>1515</c:v>
                </c:pt>
                <c:pt idx="606">
                  <c:v>1516</c:v>
                </c:pt>
                <c:pt idx="607">
                  <c:v>1517</c:v>
                </c:pt>
                <c:pt idx="608">
                  <c:v>1518</c:v>
                </c:pt>
                <c:pt idx="609">
                  <c:v>1519</c:v>
                </c:pt>
                <c:pt idx="610">
                  <c:v>1520</c:v>
                </c:pt>
                <c:pt idx="611">
                  <c:v>1521</c:v>
                </c:pt>
                <c:pt idx="612">
                  <c:v>1522</c:v>
                </c:pt>
                <c:pt idx="613">
                  <c:v>1523</c:v>
                </c:pt>
                <c:pt idx="614">
                  <c:v>1524</c:v>
                </c:pt>
                <c:pt idx="615">
                  <c:v>1525</c:v>
                </c:pt>
                <c:pt idx="616">
                  <c:v>1526</c:v>
                </c:pt>
                <c:pt idx="617">
                  <c:v>1527</c:v>
                </c:pt>
                <c:pt idx="618">
                  <c:v>1528</c:v>
                </c:pt>
                <c:pt idx="619">
                  <c:v>1529</c:v>
                </c:pt>
                <c:pt idx="620">
                  <c:v>1530</c:v>
                </c:pt>
                <c:pt idx="621">
                  <c:v>1531</c:v>
                </c:pt>
                <c:pt idx="622">
                  <c:v>1532</c:v>
                </c:pt>
                <c:pt idx="623">
                  <c:v>1533</c:v>
                </c:pt>
                <c:pt idx="624">
                  <c:v>1534</c:v>
                </c:pt>
                <c:pt idx="625">
                  <c:v>1535</c:v>
                </c:pt>
                <c:pt idx="626">
                  <c:v>1536</c:v>
                </c:pt>
                <c:pt idx="627">
                  <c:v>1537</c:v>
                </c:pt>
                <c:pt idx="628">
                  <c:v>1538</c:v>
                </c:pt>
                <c:pt idx="629">
                  <c:v>1539</c:v>
                </c:pt>
                <c:pt idx="630">
                  <c:v>1540</c:v>
                </c:pt>
                <c:pt idx="631">
                  <c:v>1541</c:v>
                </c:pt>
                <c:pt idx="632">
                  <c:v>1542</c:v>
                </c:pt>
                <c:pt idx="633">
                  <c:v>1543</c:v>
                </c:pt>
                <c:pt idx="634">
                  <c:v>1544</c:v>
                </c:pt>
                <c:pt idx="635">
                  <c:v>1545</c:v>
                </c:pt>
                <c:pt idx="636">
                  <c:v>1546</c:v>
                </c:pt>
                <c:pt idx="637">
                  <c:v>1547</c:v>
                </c:pt>
                <c:pt idx="638">
                  <c:v>1548</c:v>
                </c:pt>
                <c:pt idx="639">
                  <c:v>1549</c:v>
                </c:pt>
                <c:pt idx="640">
                  <c:v>1550</c:v>
                </c:pt>
                <c:pt idx="641">
                  <c:v>1551</c:v>
                </c:pt>
                <c:pt idx="642">
                  <c:v>1552</c:v>
                </c:pt>
                <c:pt idx="643">
                  <c:v>1553</c:v>
                </c:pt>
                <c:pt idx="644">
                  <c:v>1554</c:v>
                </c:pt>
                <c:pt idx="645">
                  <c:v>1555</c:v>
                </c:pt>
                <c:pt idx="646">
                  <c:v>1556</c:v>
                </c:pt>
                <c:pt idx="647">
                  <c:v>1557</c:v>
                </c:pt>
                <c:pt idx="648">
                  <c:v>1558</c:v>
                </c:pt>
                <c:pt idx="649">
                  <c:v>1559</c:v>
                </c:pt>
                <c:pt idx="650">
                  <c:v>1560</c:v>
                </c:pt>
                <c:pt idx="651">
                  <c:v>1561</c:v>
                </c:pt>
                <c:pt idx="652">
                  <c:v>1562</c:v>
                </c:pt>
                <c:pt idx="653">
                  <c:v>1563</c:v>
                </c:pt>
                <c:pt idx="654">
                  <c:v>1564</c:v>
                </c:pt>
                <c:pt idx="655">
                  <c:v>1565</c:v>
                </c:pt>
                <c:pt idx="656">
                  <c:v>1566</c:v>
                </c:pt>
                <c:pt idx="657">
                  <c:v>1567</c:v>
                </c:pt>
                <c:pt idx="658">
                  <c:v>1568</c:v>
                </c:pt>
                <c:pt idx="659">
                  <c:v>1569</c:v>
                </c:pt>
                <c:pt idx="660">
                  <c:v>1570</c:v>
                </c:pt>
                <c:pt idx="661">
                  <c:v>1571</c:v>
                </c:pt>
                <c:pt idx="662">
                  <c:v>1572</c:v>
                </c:pt>
                <c:pt idx="663">
                  <c:v>1573</c:v>
                </c:pt>
                <c:pt idx="664">
                  <c:v>1574</c:v>
                </c:pt>
                <c:pt idx="665">
                  <c:v>1575</c:v>
                </c:pt>
                <c:pt idx="666">
                  <c:v>1576</c:v>
                </c:pt>
                <c:pt idx="667">
                  <c:v>1577</c:v>
                </c:pt>
                <c:pt idx="668">
                  <c:v>1578</c:v>
                </c:pt>
                <c:pt idx="669">
                  <c:v>1579</c:v>
                </c:pt>
                <c:pt idx="670">
                  <c:v>1580</c:v>
                </c:pt>
                <c:pt idx="671">
                  <c:v>1581</c:v>
                </c:pt>
                <c:pt idx="672">
                  <c:v>1582</c:v>
                </c:pt>
                <c:pt idx="673">
                  <c:v>1583</c:v>
                </c:pt>
                <c:pt idx="674">
                  <c:v>1584</c:v>
                </c:pt>
                <c:pt idx="675">
                  <c:v>1585</c:v>
                </c:pt>
                <c:pt idx="676">
                  <c:v>1586</c:v>
                </c:pt>
                <c:pt idx="677">
                  <c:v>1587</c:v>
                </c:pt>
                <c:pt idx="678">
                  <c:v>1588</c:v>
                </c:pt>
                <c:pt idx="679">
                  <c:v>1589</c:v>
                </c:pt>
                <c:pt idx="680">
                  <c:v>1590</c:v>
                </c:pt>
                <c:pt idx="681">
                  <c:v>1591</c:v>
                </c:pt>
                <c:pt idx="682">
                  <c:v>1592</c:v>
                </c:pt>
                <c:pt idx="683">
                  <c:v>1593</c:v>
                </c:pt>
                <c:pt idx="684">
                  <c:v>1594</c:v>
                </c:pt>
                <c:pt idx="685">
                  <c:v>1595</c:v>
                </c:pt>
                <c:pt idx="686">
                  <c:v>1596</c:v>
                </c:pt>
                <c:pt idx="687">
                  <c:v>1597</c:v>
                </c:pt>
                <c:pt idx="688">
                  <c:v>1598</c:v>
                </c:pt>
                <c:pt idx="689">
                  <c:v>1599</c:v>
                </c:pt>
                <c:pt idx="690">
                  <c:v>1600</c:v>
                </c:pt>
                <c:pt idx="691">
                  <c:v>1601</c:v>
                </c:pt>
                <c:pt idx="692">
                  <c:v>1602</c:v>
                </c:pt>
                <c:pt idx="693">
                  <c:v>1603</c:v>
                </c:pt>
                <c:pt idx="694">
                  <c:v>1604</c:v>
                </c:pt>
                <c:pt idx="695">
                  <c:v>1605</c:v>
                </c:pt>
                <c:pt idx="696">
                  <c:v>1606</c:v>
                </c:pt>
                <c:pt idx="697">
                  <c:v>1607</c:v>
                </c:pt>
                <c:pt idx="698">
                  <c:v>1608</c:v>
                </c:pt>
                <c:pt idx="699">
                  <c:v>1609</c:v>
                </c:pt>
                <c:pt idx="700">
                  <c:v>1610</c:v>
                </c:pt>
                <c:pt idx="701">
                  <c:v>1611</c:v>
                </c:pt>
                <c:pt idx="702">
                  <c:v>1612</c:v>
                </c:pt>
                <c:pt idx="703">
                  <c:v>1613</c:v>
                </c:pt>
                <c:pt idx="704">
                  <c:v>1614</c:v>
                </c:pt>
                <c:pt idx="705">
                  <c:v>1615</c:v>
                </c:pt>
                <c:pt idx="706">
                  <c:v>1616</c:v>
                </c:pt>
                <c:pt idx="707">
                  <c:v>1617</c:v>
                </c:pt>
                <c:pt idx="708">
                  <c:v>1618</c:v>
                </c:pt>
                <c:pt idx="709">
                  <c:v>1619</c:v>
                </c:pt>
                <c:pt idx="710">
                  <c:v>1620</c:v>
                </c:pt>
                <c:pt idx="711">
                  <c:v>1621</c:v>
                </c:pt>
                <c:pt idx="712">
                  <c:v>1622</c:v>
                </c:pt>
                <c:pt idx="713">
                  <c:v>1623</c:v>
                </c:pt>
                <c:pt idx="714">
                  <c:v>1624</c:v>
                </c:pt>
                <c:pt idx="715">
                  <c:v>1625</c:v>
                </c:pt>
                <c:pt idx="716">
                  <c:v>1626</c:v>
                </c:pt>
                <c:pt idx="717">
                  <c:v>1627</c:v>
                </c:pt>
                <c:pt idx="718">
                  <c:v>1628</c:v>
                </c:pt>
                <c:pt idx="719">
                  <c:v>1629</c:v>
                </c:pt>
                <c:pt idx="720">
                  <c:v>1630</c:v>
                </c:pt>
                <c:pt idx="721">
                  <c:v>1631</c:v>
                </c:pt>
                <c:pt idx="722">
                  <c:v>1632</c:v>
                </c:pt>
                <c:pt idx="723">
                  <c:v>1633</c:v>
                </c:pt>
                <c:pt idx="724">
                  <c:v>1634</c:v>
                </c:pt>
                <c:pt idx="725">
                  <c:v>1635</c:v>
                </c:pt>
                <c:pt idx="726">
                  <c:v>1636</c:v>
                </c:pt>
                <c:pt idx="727">
                  <c:v>1637</c:v>
                </c:pt>
                <c:pt idx="728">
                  <c:v>1638</c:v>
                </c:pt>
                <c:pt idx="729">
                  <c:v>1639</c:v>
                </c:pt>
                <c:pt idx="730">
                  <c:v>1640</c:v>
                </c:pt>
                <c:pt idx="731">
                  <c:v>1641</c:v>
                </c:pt>
                <c:pt idx="732">
                  <c:v>1642</c:v>
                </c:pt>
                <c:pt idx="733">
                  <c:v>1643</c:v>
                </c:pt>
                <c:pt idx="734">
                  <c:v>1644</c:v>
                </c:pt>
                <c:pt idx="735">
                  <c:v>1645</c:v>
                </c:pt>
                <c:pt idx="736">
                  <c:v>1646</c:v>
                </c:pt>
                <c:pt idx="737">
                  <c:v>1647</c:v>
                </c:pt>
                <c:pt idx="738">
                  <c:v>1648</c:v>
                </c:pt>
                <c:pt idx="739">
                  <c:v>1649</c:v>
                </c:pt>
                <c:pt idx="740">
                  <c:v>1650</c:v>
                </c:pt>
                <c:pt idx="741">
                  <c:v>1651</c:v>
                </c:pt>
                <c:pt idx="742">
                  <c:v>1652</c:v>
                </c:pt>
                <c:pt idx="743">
                  <c:v>1653</c:v>
                </c:pt>
                <c:pt idx="744">
                  <c:v>1654</c:v>
                </c:pt>
                <c:pt idx="745">
                  <c:v>1655</c:v>
                </c:pt>
                <c:pt idx="746">
                  <c:v>1656</c:v>
                </c:pt>
                <c:pt idx="747">
                  <c:v>1657</c:v>
                </c:pt>
                <c:pt idx="748">
                  <c:v>1658</c:v>
                </c:pt>
                <c:pt idx="749">
                  <c:v>1659</c:v>
                </c:pt>
                <c:pt idx="750">
                  <c:v>1660</c:v>
                </c:pt>
                <c:pt idx="751">
                  <c:v>1661</c:v>
                </c:pt>
                <c:pt idx="752">
                  <c:v>1662</c:v>
                </c:pt>
                <c:pt idx="753">
                  <c:v>1663</c:v>
                </c:pt>
                <c:pt idx="754">
                  <c:v>1664</c:v>
                </c:pt>
                <c:pt idx="755">
                  <c:v>1665</c:v>
                </c:pt>
                <c:pt idx="756">
                  <c:v>1666</c:v>
                </c:pt>
                <c:pt idx="757">
                  <c:v>1667</c:v>
                </c:pt>
                <c:pt idx="758">
                  <c:v>1668</c:v>
                </c:pt>
                <c:pt idx="759">
                  <c:v>1669</c:v>
                </c:pt>
                <c:pt idx="760">
                  <c:v>1670</c:v>
                </c:pt>
                <c:pt idx="761">
                  <c:v>1671</c:v>
                </c:pt>
                <c:pt idx="762">
                  <c:v>1672</c:v>
                </c:pt>
                <c:pt idx="763">
                  <c:v>1673</c:v>
                </c:pt>
                <c:pt idx="764">
                  <c:v>1674</c:v>
                </c:pt>
                <c:pt idx="765">
                  <c:v>1675</c:v>
                </c:pt>
                <c:pt idx="766">
                  <c:v>1676</c:v>
                </c:pt>
                <c:pt idx="767">
                  <c:v>1677</c:v>
                </c:pt>
                <c:pt idx="768">
                  <c:v>1678</c:v>
                </c:pt>
                <c:pt idx="769">
                  <c:v>1679</c:v>
                </c:pt>
                <c:pt idx="770">
                  <c:v>1680</c:v>
                </c:pt>
                <c:pt idx="771">
                  <c:v>1681</c:v>
                </c:pt>
                <c:pt idx="772">
                  <c:v>1682</c:v>
                </c:pt>
                <c:pt idx="773">
                  <c:v>1683</c:v>
                </c:pt>
                <c:pt idx="774">
                  <c:v>1684</c:v>
                </c:pt>
                <c:pt idx="775">
                  <c:v>1685</c:v>
                </c:pt>
                <c:pt idx="776">
                  <c:v>1686</c:v>
                </c:pt>
                <c:pt idx="777">
                  <c:v>1687</c:v>
                </c:pt>
                <c:pt idx="778">
                  <c:v>1688</c:v>
                </c:pt>
                <c:pt idx="779">
                  <c:v>1689</c:v>
                </c:pt>
                <c:pt idx="780">
                  <c:v>1690</c:v>
                </c:pt>
                <c:pt idx="781">
                  <c:v>1691</c:v>
                </c:pt>
                <c:pt idx="782">
                  <c:v>1692</c:v>
                </c:pt>
                <c:pt idx="783">
                  <c:v>1693</c:v>
                </c:pt>
                <c:pt idx="784">
                  <c:v>1694</c:v>
                </c:pt>
                <c:pt idx="785">
                  <c:v>1695</c:v>
                </c:pt>
                <c:pt idx="786">
                  <c:v>1696</c:v>
                </c:pt>
                <c:pt idx="787">
                  <c:v>1697</c:v>
                </c:pt>
                <c:pt idx="788">
                  <c:v>1698</c:v>
                </c:pt>
                <c:pt idx="789">
                  <c:v>1699</c:v>
                </c:pt>
                <c:pt idx="790">
                  <c:v>1700</c:v>
                </c:pt>
                <c:pt idx="791">
                  <c:v>1701</c:v>
                </c:pt>
                <c:pt idx="792">
                  <c:v>1702</c:v>
                </c:pt>
                <c:pt idx="793">
                  <c:v>1703</c:v>
                </c:pt>
                <c:pt idx="794">
                  <c:v>1704</c:v>
                </c:pt>
                <c:pt idx="795">
                  <c:v>1705</c:v>
                </c:pt>
                <c:pt idx="796">
                  <c:v>1706</c:v>
                </c:pt>
                <c:pt idx="797">
                  <c:v>1707</c:v>
                </c:pt>
                <c:pt idx="798">
                  <c:v>1708</c:v>
                </c:pt>
                <c:pt idx="799">
                  <c:v>1709</c:v>
                </c:pt>
                <c:pt idx="800">
                  <c:v>1710</c:v>
                </c:pt>
                <c:pt idx="801">
                  <c:v>1711</c:v>
                </c:pt>
                <c:pt idx="802">
                  <c:v>1712</c:v>
                </c:pt>
                <c:pt idx="803">
                  <c:v>1713</c:v>
                </c:pt>
                <c:pt idx="804">
                  <c:v>1714</c:v>
                </c:pt>
                <c:pt idx="805">
                  <c:v>1715</c:v>
                </c:pt>
                <c:pt idx="806">
                  <c:v>1716</c:v>
                </c:pt>
                <c:pt idx="807">
                  <c:v>1717</c:v>
                </c:pt>
                <c:pt idx="808">
                  <c:v>1718</c:v>
                </c:pt>
                <c:pt idx="809">
                  <c:v>1719</c:v>
                </c:pt>
                <c:pt idx="810">
                  <c:v>1720</c:v>
                </c:pt>
                <c:pt idx="811">
                  <c:v>1721</c:v>
                </c:pt>
                <c:pt idx="812">
                  <c:v>1722</c:v>
                </c:pt>
                <c:pt idx="813">
                  <c:v>1723</c:v>
                </c:pt>
                <c:pt idx="814">
                  <c:v>1724</c:v>
                </c:pt>
                <c:pt idx="815">
                  <c:v>1725</c:v>
                </c:pt>
                <c:pt idx="816">
                  <c:v>1726</c:v>
                </c:pt>
                <c:pt idx="817">
                  <c:v>1727</c:v>
                </c:pt>
                <c:pt idx="818">
                  <c:v>1728</c:v>
                </c:pt>
                <c:pt idx="819">
                  <c:v>1729</c:v>
                </c:pt>
                <c:pt idx="820">
                  <c:v>1730</c:v>
                </c:pt>
                <c:pt idx="821">
                  <c:v>1731</c:v>
                </c:pt>
                <c:pt idx="822">
                  <c:v>1732</c:v>
                </c:pt>
                <c:pt idx="823">
                  <c:v>1733</c:v>
                </c:pt>
                <c:pt idx="824">
                  <c:v>1734</c:v>
                </c:pt>
                <c:pt idx="825">
                  <c:v>1735</c:v>
                </c:pt>
                <c:pt idx="826">
                  <c:v>1736</c:v>
                </c:pt>
                <c:pt idx="827">
                  <c:v>1737</c:v>
                </c:pt>
                <c:pt idx="828">
                  <c:v>1738</c:v>
                </c:pt>
                <c:pt idx="829">
                  <c:v>1739</c:v>
                </c:pt>
                <c:pt idx="830">
                  <c:v>1740</c:v>
                </c:pt>
                <c:pt idx="831">
                  <c:v>1741</c:v>
                </c:pt>
                <c:pt idx="832">
                  <c:v>1742</c:v>
                </c:pt>
                <c:pt idx="833">
                  <c:v>1743</c:v>
                </c:pt>
                <c:pt idx="834">
                  <c:v>1744</c:v>
                </c:pt>
                <c:pt idx="835">
                  <c:v>1745</c:v>
                </c:pt>
                <c:pt idx="836">
                  <c:v>1746</c:v>
                </c:pt>
                <c:pt idx="837">
                  <c:v>1747</c:v>
                </c:pt>
                <c:pt idx="838">
                  <c:v>1748</c:v>
                </c:pt>
                <c:pt idx="839">
                  <c:v>1749</c:v>
                </c:pt>
                <c:pt idx="840">
                  <c:v>1750</c:v>
                </c:pt>
                <c:pt idx="841">
                  <c:v>1751</c:v>
                </c:pt>
                <c:pt idx="842">
                  <c:v>1752</c:v>
                </c:pt>
                <c:pt idx="843">
                  <c:v>1753</c:v>
                </c:pt>
                <c:pt idx="844">
                  <c:v>1754</c:v>
                </c:pt>
                <c:pt idx="845">
                  <c:v>1755</c:v>
                </c:pt>
                <c:pt idx="846">
                  <c:v>1756</c:v>
                </c:pt>
                <c:pt idx="847">
                  <c:v>1757</c:v>
                </c:pt>
                <c:pt idx="848">
                  <c:v>1758</c:v>
                </c:pt>
                <c:pt idx="849">
                  <c:v>1759</c:v>
                </c:pt>
                <c:pt idx="850">
                  <c:v>1760</c:v>
                </c:pt>
                <c:pt idx="851">
                  <c:v>1761</c:v>
                </c:pt>
                <c:pt idx="852">
                  <c:v>1762</c:v>
                </c:pt>
                <c:pt idx="853">
                  <c:v>1763</c:v>
                </c:pt>
                <c:pt idx="854">
                  <c:v>1764</c:v>
                </c:pt>
                <c:pt idx="855">
                  <c:v>1765</c:v>
                </c:pt>
                <c:pt idx="856">
                  <c:v>1766</c:v>
                </c:pt>
                <c:pt idx="857">
                  <c:v>1767</c:v>
                </c:pt>
                <c:pt idx="858">
                  <c:v>1768</c:v>
                </c:pt>
                <c:pt idx="859">
                  <c:v>1769</c:v>
                </c:pt>
                <c:pt idx="860">
                  <c:v>1770</c:v>
                </c:pt>
                <c:pt idx="861">
                  <c:v>1771</c:v>
                </c:pt>
                <c:pt idx="862">
                  <c:v>1772</c:v>
                </c:pt>
                <c:pt idx="863">
                  <c:v>1773</c:v>
                </c:pt>
                <c:pt idx="864">
                  <c:v>1774</c:v>
                </c:pt>
                <c:pt idx="865">
                  <c:v>1775</c:v>
                </c:pt>
                <c:pt idx="866">
                  <c:v>1776</c:v>
                </c:pt>
                <c:pt idx="867">
                  <c:v>1777</c:v>
                </c:pt>
                <c:pt idx="868">
                  <c:v>1778</c:v>
                </c:pt>
                <c:pt idx="869">
                  <c:v>1779</c:v>
                </c:pt>
                <c:pt idx="870">
                  <c:v>1780</c:v>
                </c:pt>
                <c:pt idx="871">
                  <c:v>1781</c:v>
                </c:pt>
                <c:pt idx="872">
                  <c:v>1782</c:v>
                </c:pt>
                <c:pt idx="873">
                  <c:v>1783</c:v>
                </c:pt>
                <c:pt idx="874">
                  <c:v>1784</c:v>
                </c:pt>
                <c:pt idx="875">
                  <c:v>1785</c:v>
                </c:pt>
                <c:pt idx="876">
                  <c:v>1786</c:v>
                </c:pt>
                <c:pt idx="877">
                  <c:v>1787</c:v>
                </c:pt>
                <c:pt idx="878">
                  <c:v>1788</c:v>
                </c:pt>
                <c:pt idx="879">
                  <c:v>1789</c:v>
                </c:pt>
                <c:pt idx="880">
                  <c:v>1790</c:v>
                </c:pt>
                <c:pt idx="881">
                  <c:v>1791</c:v>
                </c:pt>
                <c:pt idx="882">
                  <c:v>1792</c:v>
                </c:pt>
                <c:pt idx="883">
                  <c:v>1793</c:v>
                </c:pt>
                <c:pt idx="884">
                  <c:v>1794</c:v>
                </c:pt>
                <c:pt idx="885">
                  <c:v>1795</c:v>
                </c:pt>
                <c:pt idx="886">
                  <c:v>1796</c:v>
                </c:pt>
                <c:pt idx="887">
                  <c:v>1797</c:v>
                </c:pt>
                <c:pt idx="888">
                  <c:v>1798</c:v>
                </c:pt>
                <c:pt idx="889">
                  <c:v>1799</c:v>
                </c:pt>
                <c:pt idx="890">
                  <c:v>1800</c:v>
                </c:pt>
                <c:pt idx="891">
                  <c:v>1801</c:v>
                </c:pt>
                <c:pt idx="892">
                  <c:v>1802</c:v>
                </c:pt>
                <c:pt idx="893">
                  <c:v>1803</c:v>
                </c:pt>
                <c:pt idx="894">
                  <c:v>1804</c:v>
                </c:pt>
                <c:pt idx="895">
                  <c:v>1805</c:v>
                </c:pt>
                <c:pt idx="896">
                  <c:v>1806</c:v>
                </c:pt>
                <c:pt idx="897">
                  <c:v>1807</c:v>
                </c:pt>
                <c:pt idx="898">
                  <c:v>1808</c:v>
                </c:pt>
                <c:pt idx="899">
                  <c:v>1809</c:v>
                </c:pt>
                <c:pt idx="900">
                  <c:v>1810</c:v>
                </c:pt>
                <c:pt idx="901">
                  <c:v>1811</c:v>
                </c:pt>
                <c:pt idx="902">
                  <c:v>1812</c:v>
                </c:pt>
                <c:pt idx="903">
                  <c:v>1813</c:v>
                </c:pt>
                <c:pt idx="904">
                  <c:v>1814</c:v>
                </c:pt>
                <c:pt idx="905">
                  <c:v>1815</c:v>
                </c:pt>
                <c:pt idx="906">
                  <c:v>1816</c:v>
                </c:pt>
                <c:pt idx="907">
                  <c:v>1817</c:v>
                </c:pt>
                <c:pt idx="908">
                  <c:v>1818</c:v>
                </c:pt>
                <c:pt idx="909">
                  <c:v>1819</c:v>
                </c:pt>
                <c:pt idx="910">
                  <c:v>1820</c:v>
                </c:pt>
                <c:pt idx="911">
                  <c:v>1821</c:v>
                </c:pt>
                <c:pt idx="912">
                  <c:v>1822</c:v>
                </c:pt>
                <c:pt idx="913">
                  <c:v>1823</c:v>
                </c:pt>
                <c:pt idx="914">
                  <c:v>1824</c:v>
                </c:pt>
                <c:pt idx="915">
                  <c:v>1825</c:v>
                </c:pt>
                <c:pt idx="916">
                  <c:v>1826</c:v>
                </c:pt>
                <c:pt idx="917">
                  <c:v>1827</c:v>
                </c:pt>
                <c:pt idx="918">
                  <c:v>1828</c:v>
                </c:pt>
                <c:pt idx="919">
                  <c:v>1829</c:v>
                </c:pt>
                <c:pt idx="920">
                  <c:v>1830</c:v>
                </c:pt>
                <c:pt idx="921">
                  <c:v>1831</c:v>
                </c:pt>
                <c:pt idx="922">
                  <c:v>1832</c:v>
                </c:pt>
                <c:pt idx="923">
                  <c:v>1833</c:v>
                </c:pt>
                <c:pt idx="924">
                  <c:v>1834</c:v>
                </c:pt>
                <c:pt idx="925">
                  <c:v>1835</c:v>
                </c:pt>
                <c:pt idx="926">
                  <c:v>1836</c:v>
                </c:pt>
                <c:pt idx="927">
                  <c:v>1837</c:v>
                </c:pt>
                <c:pt idx="928">
                  <c:v>1838</c:v>
                </c:pt>
                <c:pt idx="929">
                  <c:v>1839</c:v>
                </c:pt>
                <c:pt idx="930">
                  <c:v>1840</c:v>
                </c:pt>
                <c:pt idx="931">
                  <c:v>1841</c:v>
                </c:pt>
                <c:pt idx="932">
                  <c:v>1842</c:v>
                </c:pt>
                <c:pt idx="933">
                  <c:v>1843</c:v>
                </c:pt>
                <c:pt idx="934">
                  <c:v>1844</c:v>
                </c:pt>
                <c:pt idx="935">
                  <c:v>1845</c:v>
                </c:pt>
                <c:pt idx="936">
                  <c:v>1846</c:v>
                </c:pt>
                <c:pt idx="937">
                  <c:v>1847</c:v>
                </c:pt>
                <c:pt idx="938">
                  <c:v>1848</c:v>
                </c:pt>
                <c:pt idx="939">
                  <c:v>1849</c:v>
                </c:pt>
                <c:pt idx="940">
                  <c:v>1850</c:v>
                </c:pt>
                <c:pt idx="941">
                  <c:v>1851</c:v>
                </c:pt>
                <c:pt idx="942">
                  <c:v>1852</c:v>
                </c:pt>
                <c:pt idx="943">
                  <c:v>1853</c:v>
                </c:pt>
                <c:pt idx="944">
                  <c:v>1854</c:v>
                </c:pt>
                <c:pt idx="945">
                  <c:v>1855</c:v>
                </c:pt>
                <c:pt idx="946">
                  <c:v>1856</c:v>
                </c:pt>
                <c:pt idx="947">
                  <c:v>1857</c:v>
                </c:pt>
                <c:pt idx="948">
                  <c:v>1858</c:v>
                </c:pt>
                <c:pt idx="949">
                  <c:v>1859</c:v>
                </c:pt>
                <c:pt idx="950">
                  <c:v>1860</c:v>
                </c:pt>
                <c:pt idx="951">
                  <c:v>1861</c:v>
                </c:pt>
                <c:pt idx="952">
                  <c:v>1862</c:v>
                </c:pt>
                <c:pt idx="953">
                  <c:v>1863</c:v>
                </c:pt>
                <c:pt idx="954">
                  <c:v>1864</c:v>
                </c:pt>
                <c:pt idx="955">
                  <c:v>1865</c:v>
                </c:pt>
                <c:pt idx="956">
                  <c:v>1866</c:v>
                </c:pt>
                <c:pt idx="957">
                  <c:v>1867</c:v>
                </c:pt>
                <c:pt idx="958">
                  <c:v>1868</c:v>
                </c:pt>
                <c:pt idx="959">
                  <c:v>1869</c:v>
                </c:pt>
                <c:pt idx="960">
                  <c:v>1870</c:v>
                </c:pt>
                <c:pt idx="961">
                  <c:v>1871</c:v>
                </c:pt>
                <c:pt idx="962">
                  <c:v>1872</c:v>
                </c:pt>
                <c:pt idx="963">
                  <c:v>1873</c:v>
                </c:pt>
                <c:pt idx="964">
                  <c:v>1874</c:v>
                </c:pt>
                <c:pt idx="965">
                  <c:v>1875</c:v>
                </c:pt>
                <c:pt idx="966">
                  <c:v>1876</c:v>
                </c:pt>
                <c:pt idx="967">
                  <c:v>1877</c:v>
                </c:pt>
                <c:pt idx="968">
                  <c:v>1878</c:v>
                </c:pt>
                <c:pt idx="969">
                  <c:v>1879</c:v>
                </c:pt>
                <c:pt idx="970">
                  <c:v>1880</c:v>
                </c:pt>
                <c:pt idx="971">
                  <c:v>1881</c:v>
                </c:pt>
                <c:pt idx="972">
                  <c:v>1882</c:v>
                </c:pt>
                <c:pt idx="973">
                  <c:v>1883</c:v>
                </c:pt>
                <c:pt idx="974">
                  <c:v>1884</c:v>
                </c:pt>
                <c:pt idx="975">
                  <c:v>1885</c:v>
                </c:pt>
                <c:pt idx="976">
                  <c:v>1886</c:v>
                </c:pt>
                <c:pt idx="977">
                  <c:v>1887</c:v>
                </c:pt>
                <c:pt idx="978">
                  <c:v>1888</c:v>
                </c:pt>
                <c:pt idx="979">
                  <c:v>1889</c:v>
                </c:pt>
                <c:pt idx="980">
                  <c:v>1890</c:v>
                </c:pt>
                <c:pt idx="981">
                  <c:v>1891</c:v>
                </c:pt>
                <c:pt idx="982">
                  <c:v>1892</c:v>
                </c:pt>
                <c:pt idx="983">
                  <c:v>1893</c:v>
                </c:pt>
                <c:pt idx="984">
                  <c:v>1894</c:v>
                </c:pt>
                <c:pt idx="985">
                  <c:v>1895</c:v>
                </c:pt>
                <c:pt idx="986">
                  <c:v>1896</c:v>
                </c:pt>
                <c:pt idx="987">
                  <c:v>1897</c:v>
                </c:pt>
                <c:pt idx="988">
                  <c:v>1898</c:v>
                </c:pt>
                <c:pt idx="989">
                  <c:v>1899</c:v>
                </c:pt>
                <c:pt idx="990">
                  <c:v>1900</c:v>
                </c:pt>
                <c:pt idx="991">
                  <c:v>1901</c:v>
                </c:pt>
                <c:pt idx="992">
                  <c:v>1902</c:v>
                </c:pt>
                <c:pt idx="993">
                  <c:v>1903</c:v>
                </c:pt>
                <c:pt idx="994">
                  <c:v>1904</c:v>
                </c:pt>
                <c:pt idx="995">
                  <c:v>1905</c:v>
                </c:pt>
                <c:pt idx="996">
                  <c:v>1906</c:v>
                </c:pt>
                <c:pt idx="997">
                  <c:v>1907</c:v>
                </c:pt>
                <c:pt idx="998">
                  <c:v>1908</c:v>
                </c:pt>
                <c:pt idx="999">
                  <c:v>1909</c:v>
                </c:pt>
                <c:pt idx="1000">
                  <c:v>1910</c:v>
                </c:pt>
                <c:pt idx="1001">
                  <c:v>1911</c:v>
                </c:pt>
                <c:pt idx="1002">
                  <c:v>1912</c:v>
                </c:pt>
                <c:pt idx="1003">
                  <c:v>1913</c:v>
                </c:pt>
                <c:pt idx="1004">
                  <c:v>1914</c:v>
                </c:pt>
                <c:pt idx="1005">
                  <c:v>1915</c:v>
                </c:pt>
                <c:pt idx="1006">
                  <c:v>1916</c:v>
                </c:pt>
                <c:pt idx="1007">
                  <c:v>1917</c:v>
                </c:pt>
                <c:pt idx="1008">
                  <c:v>1918</c:v>
                </c:pt>
                <c:pt idx="1009">
                  <c:v>1919</c:v>
                </c:pt>
                <c:pt idx="1010">
                  <c:v>1920</c:v>
                </c:pt>
                <c:pt idx="1011">
                  <c:v>1921</c:v>
                </c:pt>
                <c:pt idx="1012">
                  <c:v>1922</c:v>
                </c:pt>
                <c:pt idx="1013">
                  <c:v>1923</c:v>
                </c:pt>
                <c:pt idx="1014">
                  <c:v>1924</c:v>
                </c:pt>
                <c:pt idx="1015">
                  <c:v>1925</c:v>
                </c:pt>
                <c:pt idx="1016">
                  <c:v>1926</c:v>
                </c:pt>
                <c:pt idx="1017">
                  <c:v>1927</c:v>
                </c:pt>
                <c:pt idx="1018">
                  <c:v>1928</c:v>
                </c:pt>
                <c:pt idx="1019">
                  <c:v>1929</c:v>
                </c:pt>
                <c:pt idx="1020">
                  <c:v>1930</c:v>
                </c:pt>
                <c:pt idx="1021">
                  <c:v>1931</c:v>
                </c:pt>
                <c:pt idx="1022">
                  <c:v>1932</c:v>
                </c:pt>
                <c:pt idx="1023">
                  <c:v>1933</c:v>
                </c:pt>
                <c:pt idx="1024">
                  <c:v>1934</c:v>
                </c:pt>
                <c:pt idx="1025">
                  <c:v>1935</c:v>
                </c:pt>
                <c:pt idx="1026">
                  <c:v>1936</c:v>
                </c:pt>
                <c:pt idx="1027">
                  <c:v>1937</c:v>
                </c:pt>
                <c:pt idx="1028">
                  <c:v>1938</c:v>
                </c:pt>
                <c:pt idx="1029">
                  <c:v>1939</c:v>
                </c:pt>
                <c:pt idx="1030">
                  <c:v>1940</c:v>
                </c:pt>
                <c:pt idx="1031">
                  <c:v>1941</c:v>
                </c:pt>
                <c:pt idx="1032">
                  <c:v>1942</c:v>
                </c:pt>
                <c:pt idx="1033">
                  <c:v>1943</c:v>
                </c:pt>
                <c:pt idx="1034">
                  <c:v>1944</c:v>
                </c:pt>
                <c:pt idx="1035">
                  <c:v>1945</c:v>
                </c:pt>
                <c:pt idx="1036">
                  <c:v>1946</c:v>
                </c:pt>
                <c:pt idx="1037">
                  <c:v>1947</c:v>
                </c:pt>
                <c:pt idx="1038">
                  <c:v>1948</c:v>
                </c:pt>
                <c:pt idx="1039">
                  <c:v>1949</c:v>
                </c:pt>
                <c:pt idx="1040">
                  <c:v>1950</c:v>
                </c:pt>
                <c:pt idx="1041">
                  <c:v>1951</c:v>
                </c:pt>
                <c:pt idx="1042">
                  <c:v>1952</c:v>
                </c:pt>
                <c:pt idx="1043">
                  <c:v>1953</c:v>
                </c:pt>
                <c:pt idx="1044">
                  <c:v>1954</c:v>
                </c:pt>
                <c:pt idx="1045">
                  <c:v>1955</c:v>
                </c:pt>
                <c:pt idx="1046">
                  <c:v>1956</c:v>
                </c:pt>
                <c:pt idx="1047">
                  <c:v>1957</c:v>
                </c:pt>
                <c:pt idx="1048">
                  <c:v>1958</c:v>
                </c:pt>
                <c:pt idx="1049">
                  <c:v>1959</c:v>
                </c:pt>
                <c:pt idx="1050">
                  <c:v>1960</c:v>
                </c:pt>
                <c:pt idx="1051">
                  <c:v>1961</c:v>
                </c:pt>
                <c:pt idx="1052">
                  <c:v>1962</c:v>
                </c:pt>
                <c:pt idx="1053">
                  <c:v>1963</c:v>
                </c:pt>
                <c:pt idx="1054">
                  <c:v>1964</c:v>
                </c:pt>
                <c:pt idx="1055">
                  <c:v>1965</c:v>
                </c:pt>
                <c:pt idx="1056">
                  <c:v>1966</c:v>
                </c:pt>
                <c:pt idx="1057">
                  <c:v>1967</c:v>
                </c:pt>
                <c:pt idx="1058">
                  <c:v>1968</c:v>
                </c:pt>
                <c:pt idx="1059">
                  <c:v>1969</c:v>
                </c:pt>
                <c:pt idx="1060">
                  <c:v>1970</c:v>
                </c:pt>
                <c:pt idx="1061">
                  <c:v>1971</c:v>
                </c:pt>
                <c:pt idx="1062">
                  <c:v>1972</c:v>
                </c:pt>
                <c:pt idx="1063">
                  <c:v>1973</c:v>
                </c:pt>
                <c:pt idx="1064">
                  <c:v>1974</c:v>
                </c:pt>
                <c:pt idx="1065">
                  <c:v>1975</c:v>
                </c:pt>
                <c:pt idx="1066">
                  <c:v>1976</c:v>
                </c:pt>
                <c:pt idx="1067">
                  <c:v>1977</c:v>
                </c:pt>
                <c:pt idx="1068">
                  <c:v>1978</c:v>
                </c:pt>
                <c:pt idx="1069">
                  <c:v>1979</c:v>
                </c:pt>
                <c:pt idx="1070">
                  <c:v>1980</c:v>
                </c:pt>
                <c:pt idx="1071">
                  <c:v>1981</c:v>
                </c:pt>
                <c:pt idx="1072">
                  <c:v>1982</c:v>
                </c:pt>
                <c:pt idx="1073">
                  <c:v>1983</c:v>
                </c:pt>
                <c:pt idx="1074">
                  <c:v>1984</c:v>
                </c:pt>
                <c:pt idx="1075">
                  <c:v>1985</c:v>
                </c:pt>
                <c:pt idx="1076">
                  <c:v>1986</c:v>
                </c:pt>
                <c:pt idx="1077">
                  <c:v>1987</c:v>
                </c:pt>
                <c:pt idx="1078">
                  <c:v>1988</c:v>
                </c:pt>
                <c:pt idx="1079">
                  <c:v>1989</c:v>
                </c:pt>
                <c:pt idx="1080">
                  <c:v>1990</c:v>
                </c:pt>
                <c:pt idx="1081">
                  <c:v>1991</c:v>
                </c:pt>
                <c:pt idx="1082">
                  <c:v>1992</c:v>
                </c:pt>
                <c:pt idx="1083">
                  <c:v>1993</c:v>
                </c:pt>
                <c:pt idx="1084">
                  <c:v>1994</c:v>
                </c:pt>
                <c:pt idx="1085">
                  <c:v>1995</c:v>
                </c:pt>
                <c:pt idx="1086">
                  <c:v>1996</c:v>
                </c:pt>
                <c:pt idx="1087">
                  <c:v>1997</c:v>
                </c:pt>
                <c:pt idx="1088">
                  <c:v>1998</c:v>
                </c:pt>
                <c:pt idx="1089">
                  <c:v>1999</c:v>
                </c:pt>
                <c:pt idx="1090">
                  <c:v>2000</c:v>
                </c:pt>
                <c:pt idx="1091">
                  <c:v>2001</c:v>
                </c:pt>
                <c:pt idx="1092">
                  <c:v>2002</c:v>
                </c:pt>
                <c:pt idx="1093">
                  <c:v>2003</c:v>
                </c:pt>
                <c:pt idx="1094">
                  <c:v>2004</c:v>
                </c:pt>
                <c:pt idx="1095">
                  <c:v>2005</c:v>
                </c:pt>
                <c:pt idx="1096">
                  <c:v>2006</c:v>
                </c:pt>
                <c:pt idx="1097">
                  <c:v>2007</c:v>
                </c:pt>
                <c:pt idx="1098">
                  <c:v>2008</c:v>
                </c:pt>
                <c:pt idx="1099">
                  <c:v>2009</c:v>
                </c:pt>
                <c:pt idx="1100">
                  <c:v>2010</c:v>
                </c:pt>
                <c:pt idx="1101">
                  <c:v>2011</c:v>
                </c:pt>
              </c:numCache>
            </c:numRef>
          </c:xVal>
          <c:yVal>
            <c:numRef>
              <c:f>'Canada Climate'!$G$3:$G$1104</c:f>
              <c:numCache>
                <c:formatCode>General</c:formatCode>
                <c:ptCount val="1102"/>
                <c:pt idx="0">
                  <c:v>14.62063601</c:v>
                </c:pt>
                <c:pt idx="1">
                  <c:v>14.74850728</c:v>
                </c:pt>
                <c:pt idx="2">
                  <c:v>13.82346834</c:v>
                </c:pt>
                <c:pt idx="3">
                  <c:v>13.60479441</c:v>
                </c:pt>
                <c:pt idx="4">
                  <c:v>14.41637225</c:v>
                </c:pt>
                <c:pt idx="5">
                  <c:v>13.60479441</c:v>
                </c:pt>
                <c:pt idx="6">
                  <c:v>12.519546249999999</c:v>
                </c:pt>
                <c:pt idx="7">
                  <c:v>14.28244887</c:v>
                </c:pt>
                <c:pt idx="8">
                  <c:v>13.82346834</c:v>
                </c:pt>
                <c:pt idx="9">
                  <c:v>14.32821422</c:v>
                </c:pt>
                <c:pt idx="10">
                  <c:v>14.138763539999999</c:v>
                </c:pt>
                <c:pt idx="11">
                  <c:v>13.747858170000001</c:v>
                </c:pt>
                <c:pt idx="12">
                  <c:v>13.371820899999999</c:v>
                </c:pt>
                <c:pt idx="13">
                  <c:v>13.33190488</c:v>
                </c:pt>
                <c:pt idx="14">
                  <c:v>13.274901809999999</c:v>
                </c:pt>
                <c:pt idx="15">
                  <c:v>11.27255834</c:v>
                </c:pt>
                <c:pt idx="16">
                  <c:v>12.65327991</c:v>
                </c:pt>
                <c:pt idx="17">
                  <c:v>12.69999967</c:v>
                </c:pt>
                <c:pt idx="18">
                  <c:v>12.87834569</c:v>
                </c:pt>
                <c:pt idx="19">
                  <c:v>14.19846699</c:v>
                </c:pt>
                <c:pt idx="20">
                  <c:v>14.11109635</c:v>
                </c:pt>
                <c:pt idx="21">
                  <c:v>12.60177083</c:v>
                </c:pt>
                <c:pt idx="22">
                  <c:v>12.866823800000001</c:v>
                </c:pt>
                <c:pt idx="23">
                  <c:v>13.05950163</c:v>
                </c:pt>
                <c:pt idx="24">
                  <c:v>11.60328584</c:v>
                </c:pt>
                <c:pt idx="25">
                  <c:v>14.0465436</c:v>
                </c:pt>
                <c:pt idx="26">
                  <c:v>11.88970587</c:v>
                </c:pt>
                <c:pt idx="27">
                  <c:v>12.539869700000001</c:v>
                </c:pt>
                <c:pt idx="28">
                  <c:v>13.44851371</c:v>
                </c:pt>
                <c:pt idx="29">
                  <c:v>13.263465</c:v>
                </c:pt>
                <c:pt idx="30">
                  <c:v>12.82405616</c:v>
                </c:pt>
                <c:pt idx="31">
                  <c:v>13.419736500000001</c:v>
                </c:pt>
                <c:pt idx="32">
                  <c:v>13.4498558</c:v>
                </c:pt>
                <c:pt idx="33">
                  <c:v>11.80037181</c:v>
                </c:pt>
                <c:pt idx="34">
                  <c:v>12.48640185</c:v>
                </c:pt>
                <c:pt idx="35">
                  <c:v>11.467992020000001</c:v>
                </c:pt>
                <c:pt idx="36">
                  <c:v>12.326657190000001</c:v>
                </c:pt>
                <c:pt idx="37">
                  <c:v>13.106615339999999</c:v>
                </c:pt>
                <c:pt idx="38">
                  <c:v>13.094365489999999</c:v>
                </c:pt>
                <c:pt idx="39">
                  <c:v>13.60479441</c:v>
                </c:pt>
                <c:pt idx="40">
                  <c:v>12.433144410000001</c:v>
                </c:pt>
                <c:pt idx="41">
                  <c:v>13.046422039999999</c:v>
                </c:pt>
                <c:pt idx="42">
                  <c:v>12.8941382</c:v>
                </c:pt>
                <c:pt idx="43">
                  <c:v>12.26503514</c:v>
                </c:pt>
                <c:pt idx="44">
                  <c:v>11.13053463</c:v>
                </c:pt>
                <c:pt idx="45">
                  <c:v>12.38880593</c:v>
                </c:pt>
                <c:pt idx="46">
                  <c:v>11.277594369999999</c:v>
                </c:pt>
                <c:pt idx="47">
                  <c:v>11.8171254</c:v>
                </c:pt>
                <c:pt idx="48">
                  <c:v>11.25180585</c:v>
                </c:pt>
                <c:pt idx="49">
                  <c:v>12.33316188</c:v>
                </c:pt>
                <c:pt idx="50">
                  <c:v>12.519546249999999</c:v>
                </c:pt>
                <c:pt idx="51">
                  <c:v>11.71803171</c:v>
                </c:pt>
                <c:pt idx="52">
                  <c:v>12.82474934</c:v>
                </c:pt>
                <c:pt idx="53">
                  <c:v>10.51513598</c:v>
                </c:pt>
                <c:pt idx="54">
                  <c:v>12.45296096</c:v>
                </c:pt>
                <c:pt idx="55">
                  <c:v>11.96214687</c:v>
                </c:pt>
                <c:pt idx="56">
                  <c:v>13.226465360000001</c:v>
                </c:pt>
                <c:pt idx="57">
                  <c:v>10.76873153</c:v>
                </c:pt>
                <c:pt idx="58">
                  <c:v>13.22947681</c:v>
                </c:pt>
                <c:pt idx="59">
                  <c:v>12.410652280000001</c:v>
                </c:pt>
                <c:pt idx="60">
                  <c:v>13.79174508</c:v>
                </c:pt>
                <c:pt idx="61">
                  <c:v>12.94692195</c:v>
                </c:pt>
                <c:pt idx="62">
                  <c:v>13.22605089</c:v>
                </c:pt>
                <c:pt idx="63">
                  <c:v>13.25055862</c:v>
                </c:pt>
                <c:pt idx="64">
                  <c:v>12.698334060000001</c:v>
                </c:pt>
                <c:pt idx="65">
                  <c:v>13.934136580000001</c:v>
                </c:pt>
                <c:pt idx="66">
                  <c:v>13.194738839999999</c:v>
                </c:pt>
                <c:pt idx="67">
                  <c:v>13.354870849999999</c:v>
                </c:pt>
                <c:pt idx="68">
                  <c:v>11.604075870000001</c:v>
                </c:pt>
                <c:pt idx="69">
                  <c:v>11.83211408</c:v>
                </c:pt>
                <c:pt idx="70">
                  <c:v>12.801152849999999</c:v>
                </c:pt>
                <c:pt idx="71">
                  <c:v>11.33804496</c:v>
                </c:pt>
                <c:pt idx="72">
                  <c:v>11.96003219</c:v>
                </c:pt>
                <c:pt idx="73">
                  <c:v>10.968917579999999</c:v>
                </c:pt>
                <c:pt idx="74">
                  <c:v>13.31728405</c:v>
                </c:pt>
                <c:pt idx="75">
                  <c:v>14.574027320000001</c:v>
                </c:pt>
                <c:pt idx="76">
                  <c:v>13.19649319</c:v>
                </c:pt>
                <c:pt idx="77">
                  <c:v>12.916318349999999</c:v>
                </c:pt>
                <c:pt idx="78">
                  <c:v>13.165324569999999</c:v>
                </c:pt>
                <c:pt idx="79">
                  <c:v>13.63444557</c:v>
                </c:pt>
                <c:pt idx="80">
                  <c:v>13.96510235</c:v>
                </c:pt>
                <c:pt idx="81">
                  <c:v>14.332180259999999</c:v>
                </c:pt>
                <c:pt idx="82">
                  <c:v>12.35408176</c:v>
                </c:pt>
                <c:pt idx="83">
                  <c:v>12.761704630000001</c:v>
                </c:pt>
                <c:pt idx="84">
                  <c:v>13.29118931</c:v>
                </c:pt>
                <c:pt idx="85">
                  <c:v>13.925310899999999</c:v>
                </c:pt>
                <c:pt idx="86">
                  <c:v>13.082273750000001</c:v>
                </c:pt>
                <c:pt idx="87">
                  <c:v>12.85812044</c:v>
                </c:pt>
                <c:pt idx="88">
                  <c:v>12.026205170000001</c:v>
                </c:pt>
                <c:pt idx="89">
                  <c:v>11.289039969999999</c:v>
                </c:pt>
                <c:pt idx="90">
                  <c:v>13.336277389999999</c:v>
                </c:pt>
                <c:pt idx="91">
                  <c:v>11.94905752</c:v>
                </c:pt>
                <c:pt idx="92">
                  <c:v>11.55921878</c:v>
                </c:pt>
                <c:pt idx="93">
                  <c:v>12.4776322</c:v>
                </c:pt>
                <c:pt idx="94">
                  <c:v>12.738913050000001</c:v>
                </c:pt>
                <c:pt idx="95">
                  <c:v>12.611386899999999</c:v>
                </c:pt>
                <c:pt idx="96">
                  <c:v>12.873815</c:v>
                </c:pt>
                <c:pt idx="97">
                  <c:v>12.14398216</c:v>
                </c:pt>
                <c:pt idx="98">
                  <c:v>14.426131679999999</c:v>
                </c:pt>
                <c:pt idx="99">
                  <c:v>13.953447089999999</c:v>
                </c:pt>
                <c:pt idx="100">
                  <c:v>13.774989959999999</c:v>
                </c:pt>
                <c:pt idx="101">
                  <c:v>14.177823849999999</c:v>
                </c:pt>
                <c:pt idx="102">
                  <c:v>13.0460783</c:v>
                </c:pt>
                <c:pt idx="103">
                  <c:v>13.77201185</c:v>
                </c:pt>
                <c:pt idx="104">
                  <c:v>13.95451196</c:v>
                </c:pt>
                <c:pt idx="105">
                  <c:v>14.40718276</c:v>
                </c:pt>
                <c:pt idx="106">
                  <c:v>12.911318420000001</c:v>
                </c:pt>
                <c:pt idx="107">
                  <c:v>13.17026334</c:v>
                </c:pt>
                <c:pt idx="108">
                  <c:v>13.565076080000001</c:v>
                </c:pt>
                <c:pt idx="109">
                  <c:v>13.84696759</c:v>
                </c:pt>
                <c:pt idx="110">
                  <c:v>12.82627506</c:v>
                </c:pt>
                <c:pt idx="111">
                  <c:v>11.65315079</c:v>
                </c:pt>
                <c:pt idx="112">
                  <c:v>13.79427413</c:v>
                </c:pt>
                <c:pt idx="113">
                  <c:v>13.810480549999999</c:v>
                </c:pt>
                <c:pt idx="114">
                  <c:v>12.464181999999999</c:v>
                </c:pt>
                <c:pt idx="115">
                  <c:v>13.86245021</c:v>
                </c:pt>
                <c:pt idx="116">
                  <c:v>14.259538600000001</c:v>
                </c:pt>
                <c:pt idx="117">
                  <c:v>11.69213418</c:v>
                </c:pt>
                <c:pt idx="118">
                  <c:v>13.396178900000001</c:v>
                </c:pt>
                <c:pt idx="119">
                  <c:v>11.55499111</c:v>
                </c:pt>
                <c:pt idx="120">
                  <c:v>11.766623490000001</c:v>
                </c:pt>
                <c:pt idx="121">
                  <c:v>11.46351615</c:v>
                </c:pt>
                <c:pt idx="122">
                  <c:v>12.442398799999999</c:v>
                </c:pt>
                <c:pt idx="123">
                  <c:v>12.40180455</c:v>
                </c:pt>
                <c:pt idx="124">
                  <c:v>13.164775970000001</c:v>
                </c:pt>
                <c:pt idx="125">
                  <c:v>13.2952709</c:v>
                </c:pt>
                <c:pt idx="126">
                  <c:v>14.47449583</c:v>
                </c:pt>
                <c:pt idx="127">
                  <c:v>13.82070704</c:v>
                </c:pt>
                <c:pt idx="128">
                  <c:v>13.45912262</c:v>
                </c:pt>
                <c:pt idx="129">
                  <c:v>14.10739424</c:v>
                </c:pt>
                <c:pt idx="130">
                  <c:v>12.93280204</c:v>
                </c:pt>
                <c:pt idx="131">
                  <c:v>14.31628708</c:v>
                </c:pt>
                <c:pt idx="132">
                  <c:v>12.14302245</c:v>
                </c:pt>
                <c:pt idx="133">
                  <c:v>12.88312597</c:v>
                </c:pt>
                <c:pt idx="134">
                  <c:v>13.1469354</c:v>
                </c:pt>
                <c:pt idx="135">
                  <c:v>13.634671689999999</c:v>
                </c:pt>
                <c:pt idx="136">
                  <c:v>14.462345109999999</c:v>
                </c:pt>
                <c:pt idx="137">
                  <c:v>13.57814028</c:v>
                </c:pt>
                <c:pt idx="138">
                  <c:v>12.7983236</c:v>
                </c:pt>
                <c:pt idx="139">
                  <c:v>14.34651968</c:v>
                </c:pt>
                <c:pt idx="140">
                  <c:v>13.740633040000001</c:v>
                </c:pt>
                <c:pt idx="141">
                  <c:v>13.37020409</c:v>
                </c:pt>
                <c:pt idx="142">
                  <c:v>11.946678289999999</c:v>
                </c:pt>
                <c:pt idx="143">
                  <c:v>14.18248251</c:v>
                </c:pt>
                <c:pt idx="144">
                  <c:v>13.13737727</c:v>
                </c:pt>
                <c:pt idx="145">
                  <c:v>14.30819778</c:v>
                </c:pt>
                <c:pt idx="146">
                  <c:v>12.312901399999999</c:v>
                </c:pt>
                <c:pt idx="147">
                  <c:v>13.48264241</c:v>
                </c:pt>
                <c:pt idx="148">
                  <c:v>12.91255277</c:v>
                </c:pt>
                <c:pt idx="149">
                  <c:v>14.482034260000001</c:v>
                </c:pt>
                <c:pt idx="150">
                  <c:v>14.606275399999999</c:v>
                </c:pt>
                <c:pt idx="151">
                  <c:v>14.44094948</c:v>
                </c:pt>
                <c:pt idx="152">
                  <c:v>14.010615850000001</c:v>
                </c:pt>
                <c:pt idx="153">
                  <c:v>15.051113389999999</c:v>
                </c:pt>
                <c:pt idx="154">
                  <c:v>12.25934766</c:v>
                </c:pt>
                <c:pt idx="155">
                  <c:v>13.95866702</c:v>
                </c:pt>
                <c:pt idx="156">
                  <c:v>13.76071544</c:v>
                </c:pt>
                <c:pt idx="157">
                  <c:v>13.67646339</c:v>
                </c:pt>
                <c:pt idx="158">
                  <c:v>14.97152934</c:v>
                </c:pt>
                <c:pt idx="159">
                  <c:v>14.814264720000001</c:v>
                </c:pt>
                <c:pt idx="160">
                  <c:v>15.34693865</c:v>
                </c:pt>
                <c:pt idx="161">
                  <c:v>13.682299370000001</c:v>
                </c:pt>
                <c:pt idx="162">
                  <c:v>15.416164350000001</c:v>
                </c:pt>
                <c:pt idx="163">
                  <c:v>13.66059435</c:v>
                </c:pt>
                <c:pt idx="164">
                  <c:v>12.55650324</c:v>
                </c:pt>
                <c:pt idx="165">
                  <c:v>15.315931709999999</c:v>
                </c:pt>
                <c:pt idx="166">
                  <c:v>12.125475010000001</c:v>
                </c:pt>
                <c:pt idx="167">
                  <c:v>13.48226165</c:v>
                </c:pt>
                <c:pt idx="168">
                  <c:v>14.72890028</c:v>
                </c:pt>
                <c:pt idx="169">
                  <c:v>15.141912100000001</c:v>
                </c:pt>
                <c:pt idx="170">
                  <c:v>15.927597629999999</c:v>
                </c:pt>
                <c:pt idx="171">
                  <c:v>15.27026004</c:v>
                </c:pt>
                <c:pt idx="172">
                  <c:v>13.81391767</c:v>
                </c:pt>
                <c:pt idx="173">
                  <c:v>14.00525517</c:v>
                </c:pt>
                <c:pt idx="174">
                  <c:v>13.65500037</c:v>
                </c:pt>
                <c:pt idx="175">
                  <c:v>13.43192943</c:v>
                </c:pt>
                <c:pt idx="176">
                  <c:v>14.73707793</c:v>
                </c:pt>
                <c:pt idx="177">
                  <c:v>13.750041810000001</c:v>
                </c:pt>
                <c:pt idx="178">
                  <c:v>15.12802903</c:v>
                </c:pt>
                <c:pt idx="179">
                  <c:v>15.73092387</c:v>
                </c:pt>
                <c:pt idx="180">
                  <c:v>15.83608517</c:v>
                </c:pt>
                <c:pt idx="181">
                  <c:v>14.228491249999999</c:v>
                </c:pt>
                <c:pt idx="182">
                  <c:v>13.17942485</c:v>
                </c:pt>
                <c:pt idx="183">
                  <c:v>14.635295940000001</c:v>
                </c:pt>
                <c:pt idx="184">
                  <c:v>14.02843268</c:v>
                </c:pt>
                <c:pt idx="185">
                  <c:v>14.30796758</c:v>
                </c:pt>
                <c:pt idx="186">
                  <c:v>14.43886575</c:v>
                </c:pt>
                <c:pt idx="187">
                  <c:v>13.167048550000001</c:v>
                </c:pt>
                <c:pt idx="188">
                  <c:v>13.53229552</c:v>
                </c:pt>
                <c:pt idx="189">
                  <c:v>13.23999317</c:v>
                </c:pt>
                <c:pt idx="190">
                  <c:v>13.19141005</c:v>
                </c:pt>
                <c:pt idx="191">
                  <c:v>11.75316166</c:v>
                </c:pt>
                <c:pt idx="192">
                  <c:v>12.37522367</c:v>
                </c:pt>
                <c:pt idx="193">
                  <c:v>12.27029995</c:v>
                </c:pt>
                <c:pt idx="194">
                  <c:v>10.789710729999999</c:v>
                </c:pt>
                <c:pt idx="195">
                  <c:v>12.358016210000001</c:v>
                </c:pt>
                <c:pt idx="196">
                  <c:v>12.50993167</c:v>
                </c:pt>
                <c:pt idx="197">
                  <c:v>11.9563366</c:v>
                </c:pt>
                <c:pt idx="198">
                  <c:v>12.062097919999999</c:v>
                </c:pt>
                <c:pt idx="199">
                  <c:v>11.56034013</c:v>
                </c:pt>
                <c:pt idx="200">
                  <c:v>12.814073690000001</c:v>
                </c:pt>
                <c:pt idx="201">
                  <c:v>12.151254489999999</c:v>
                </c:pt>
                <c:pt idx="202">
                  <c:v>14.01662522</c:v>
                </c:pt>
                <c:pt idx="203">
                  <c:v>11.92074996</c:v>
                </c:pt>
                <c:pt idx="204">
                  <c:v>11.82768963</c:v>
                </c:pt>
                <c:pt idx="205">
                  <c:v>10.23427609</c:v>
                </c:pt>
                <c:pt idx="206">
                  <c:v>11.966943560000001</c:v>
                </c:pt>
                <c:pt idx="207">
                  <c:v>13.1741929</c:v>
                </c:pt>
                <c:pt idx="208">
                  <c:v>13.71434861</c:v>
                </c:pt>
                <c:pt idx="209">
                  <c:v>12.95791412</c:v>
                </c:pt>
                <c:pt idx="210">
                  <c:v>14.22137876</c:v>
                </c:pt>
                <c:pt idx="211">
                  <c:v>12.63814998</c:v>
                </c:pt>
                <c:pt idx="212">
                  <c:v>12.89407959</c:v>
                </c:pt>
                <c:pt idx="213">
                  <c:v>14.26368905</c:v>
                </c:pt>
                <c:pt idx="214">
                  <c:v>14.075037200000001</c:v>
                </c:pt>
                <c:pt idx="215">
                  <c:v>14.36749015</c:v>
                </c:pt>
                <c:pt idx="216">
                  <c:v>12.989586020000001</c:v>
                </c:pt>
                <c:pt idx="217">
                  <c:v>13.76992821</c:v>
                </c:pt>
                <c:pt idx="218">
                  <c:v>11.35096953</c:v>
                </c:pt>
                <c:pt idx="219">
                  <c:v>11.15637085</c:v>
                </c:pt>
                <c:pt idx="220">
                  <c:v>11.74700223</c:v>
                </c:pt>
                <c:pt idx="221">
                  <c:v>10.79675797</c:v>
                </c:pt>
                <c:pt idx="222">
                  <c:v>10.571379520000001</c:v>
                </c:pt>
                <c:pt idx="223">
                  <c:v>12.25803219</c:v>
                </c:pt>
                <c:pt idx="224">
                  <c:v>13.031230969999999</c:v>
                </c:pt>
                <c:pt idx="225">
                  <c:v>13.24668913</c:v>
                </c:pt>
                <c:pt idx="226">
                  <c:v>12.92197251</c:v>
                </c:pt>
                <c:pt idx="227">
                  <c:v>12.95879671</c:v>
                </c:pt>
                <c:pt idx="228">
                  <c:v>11.476741390000001</c:v>
                </c:pt>
                <c:pt idx="229">
                  <c:v>14.932284660000001</c:v>
                </c:pt>
                <c:pt idx="230">
                  <c:v>12.08251184</c:v>
                </c:pt>
                <c:pt idx="231">
                  <c:v>11.88175157</c:v>
                </c:pt>
                <c:pt idx="232">
                  <c:v>14.2267221</c:v>
                </c:pt>
                <c:pt idx="233">
                  <c:v>15.06681601</c:v>
                </c:pt>
                <c:pt idx="234">
                  <c:v>13.35450253</c:v>
                </c:pt>
                <c:pt idx="235">
                  <c:v>14.914456879999999</c:v>
                </c:pt>
                <c:pt idx="236">
                  <c:v>13.953881490000001</c:v>
                </c:pt>
                <c:pt idx="237">
                  <c:v>14.15312424</c:v>
                </c:pt>
                <c:pt idx="238">
                  <c:v>14.439748570000001</c:v>
                </c:pt>
                <c:pt idx="239">
                  <c:v>15.99670802</c:v>
                </c:pt>
                <c:pt idx="240">
                  <c:v>14.50786748</c:v>
                </c:pt>
                <c:pt idx="241">
                  <c:v>15.395561860000001</c:v>
                </c:pt>
                <c:pt idx="242">
                  <c:v>15.31772658</c:v>
                </c:pt>
                <c:pt idx="243">
                  <c:v>14.06521525</c:v>
                </c:pt>
                <c:pt idx="244">
                  <c:v>13.422631300000001</c:v>
                </c:pt>
                <c:pt idx="245">
                  <c:v>15.19437317</c:v>
                </c:pt>
                <c:pt idx="246">
                  <c:v>15.204986829999999</c:v>
                </c:pt>
                <c:pt idx="247">
                  <c:v>15.67658758</c:v>
                </c:pt>
                <c:pt idx="248">
                  <c:v>15.664135679999999</c:v>
                </c:pt>
                <c:pt idx="249">
                  <c:v>15.56754948</c:v>
                </c:pt>
                <c:pt idx="250">
                  <c:v>14.97148483</c:v>
                </c:pt>
                <c:pt idx="251">
                  <c:v>14.043549779999999</c:v>
                </c:pt>
                <c:pt idx="252">
                  <c:v>15.48323255</c:v>
                </c:pt>
                <c:pt idx="253">
                  <c:v>15.744536460000001</c:v>
                </c:pt>
                <c:pt idx="254">
                  <c:v>13.4930576</c:v>
                </c:pt>
                <c:pt idx="255">
                  <c:v>14.87018791</c:v>
                </c:pt>
                <c:pt idx="256">
                  <c:v>14.685980280000001</c:v>
                </c:pt>
                <c:pt idx="257">
                  <c:v>14.89899486</c:v>
                </c:pt>
                <c:pt idx="258">
                  <c:v>16.543588020000001</c:v>
                </c:pt>
                <c:pt idx="259">
                  <c:v>15.85957436</c:v>
                </c:pt>
                <c:pt idx="260">
                  <c:v>16.031555000000001</c:v>
                </c:pt>
                <c:pt idx="261">
                  <c:v>13.28173788</c:v>
                </c:pt>
                <c:pt idx="262">
                  <c:v>14.956663730000001</c:v>
                </c:pt>
                <c:pt idx="263">
                  <c:v>13.21597173</c:v>
                </c:pt>
                <c:pt idx="264">
                  <c:v>14.07709111</c:v>
                </c:pt>
                <c:pt idx="265">
                  <c:v>14.87216368</c:v>
                </c:pt>
                <c:pt idx="266">
                  <c:v>13.44251873</c:v>
                </c:pt>
                <c:pt idx="267">
                  <c:v>14.233816750000001</c:v>
                </c:pt>
                <c:pt idx="268">
                  <c:v>12.679417150000001</c:v>
                </c:pt>
                <c:pt idx="269">
                  <c:v>12.688361909999999</c:v>
                </c:pt>
                <c:pt idx="270">
                  <c:v>15.29182218</c:v>
                </c:pt>
                <c:pt idx="271">
                  <c:v>11.45052903</c:v>
                </c:pt>
                <c:pt idx="272">
                  <c:v>12.9524937</c:v>
                </c:pt>
                <c:pt idx="273">
                  <c:v>12.54014943</c:v>
                </c:pt>
                <c:pt idx="274">
                  <c:v>13.61948095</c:v>
                </c:pt>
                <c:pt idx="275">
                  <c:v>12.90832599</c:v>
                </c:pt>
                <c:pt idx="276">
                  <c:v>16.57880617</c:v>
                </c:pt>
                <c:pt idx="277">
                  <c:v>14.14390738</c:v>
                </c:pt>
                <c:pt idx="278">
                  <c:v>13.19437774</c:v>
                </c:pt>
                <c:pt idx="279">
                  <c:v>14.642161290000001</c:v>
                </c:pt>
                <c:pt idx="280">
                  <c:v>14.33411789</c:v>
                </c:pt>
                <c:pt idx="281">
                  <c:v>14.89496245</c:v>
                </c:pt>
                <c:pt idx="282">
                  <c:v>13.876560209999999</c:v>
                </c:pt>
                <c:pt idx="283">
                  <c:v>12.79020813</c:v>
                </c:pt>
                <c:pt idx="284">
                  <c:v>13.18039853</c:v>
                </c:pt>
                <c:pt idx="285">
                  <c:v>13.291564190000001</c:v>
                </c:pt>
                <c:pt idx="286">
                  <c:v>14.4354054</c:v>
                </c:pt>
                <c:pt idx="287">
                  <c:v>13.06612685</c:v>
                </c:pt>
                <c:pt idx="288">
                  <c:v>14.159565710000001</c:v>
                </c:pt>
                <c:pt idx="289">
                  <c:v>12.177846840000001</c:v>
                </c:pt>
                <c:pt idx="290">
                  <c:v>14.01639057</c:v>
                </c:pt>
                <c:pt idx="291">
                  <c:v>14.181654590000001</c:v>
                </c:pt>
                <c:pt idx="292">
                  <c:v>13.7497215</c:v>
                </c:pt>
                <c:pt idx="293">
                  <c:v>13.417772299999999</c:v>
                </c:pt>
                <c:pt idx="294">
                  <c:v>12.69093172</c:v>
                </c:pt>
                <c:pt idx="295">
                  <c:v>13.484379949999999</c:v>
                </c:pt>
                <c:pt idx="296">
                  <c:v>15.15952195</c:v>
                </c:pt>
                <c:pt idx="297">
                  <c:v>14.2591366</c:v>
                </c:pt>
                <c:pt idx="298">
                  <c:v>12.99625663</c:v>
                </c:pt>
                <c:pt idx="299">
                  <c:v>13.81082222</c:v>
                </c:pt>
                <c:pt idx="300">
                  <c:v>12.829247069999999</c:v>
                </c:pt>
                <c:pt idx="301">
                  <c:v>13.074541529999999</c:v>
                </c:pt>
                <c:pt idx="302">
                  <c:v>12.5077245</c:v>
                </c:pt>
                <c:pt idx="303">
                  <c:v>12.642314689999999</c:v>
                </c:pt>
                <c:pt idx="304">
                  <c:v>14.9910721</c:v>
                </c:pt>
                <c:pt idx="305">
                  <c:v>11.745206380000001</c:v>
                </c:pt>
                <c:pt idx="306">
                  <c:v>12.57372492</c:v>
                </c:pt>
                <c:pt idx="307">
                  <c:v>14.17709339</c:v>
                </c:pt>
                <c:pt idx="308">
                  <c:v>14.090112919999999</c:v>
                </c:pt>
                <c:pt idx="309">
                  <c:v>12.3816515</c:v>
                </c:pt>
                <c:pt idx="310">
                  <c:v>12.44533377</c:v>
                </c:pt>
                <c:pt idx="311">
                  <c:v>11.04296995</c:v>
                </c:pt>
                <c:pt idx="312">
                  <c:v>12.49206886</c:v>
                </c:pt>
                <c:pt idx="313">
                  <c:v>13.583798959999999</c:v>
                </c:pt>
                <c:pt idx="314">
                  <c:v>13.449706770000001</c:v>
                </c:pt>
                <c:pt idx="315">
                  <c:v>13.36098644</c:v>
                </c:pt>
                <c:pt idx="316">
                  <c:v>12.728590820000001</c:v>
                </c:pt>
                <c:pt idx="317">
                  <c:v>14.22433498</c:v>
                </c:pt>
                <c:pt idx="318">
                  <c:v>14.736070249999999</c:v>
                </c:pt>
                <c:pt idx="319">
                  <c:v>13.422709449999999</c:v>
                </c:pt>
                <c:pt idx="320">
                  <c:v>11.71382262</c:v>
                </c:pt>
                <c:pt idx="321">
                  <c:v>11.711208539999999</c:v>
                </c:pt>
                <c:pt idx="322">
                  <c:v>12.01149829</c:v>
                </c:pt>
                <c:pt idx="323">
                  <c:v>11.50808557</c:v>
                </c:pt>
                <c:pt idx="324">
                  <c:v>13.11803862</c:v>
                </c:pt>
                <c:pt idx="325">
                  <c:v>12.11124978</c:v>
                </c:pt>
                <c:pt idx="326">
                  <c:v>13.36323996</c:v>
                </c:pt>
                <c:pt idx="327">
                  <c:v>13.503313690000001</c:v>
                </c:pt>
                <c:pt idx="328">
                  <c:v>11.79896243</c:v>
                </c:pt>
                <c:pt idx="329">
                  <c:v>12.19080143</c:v>
                </c:pt>
                <c:pt idx="330">
                  <c:v>12.311366899999999</c:v>
                </c:pt>
                <c:pt idx="331">
                  <c:v>13.53383431</c:v>
                </c:pt>
                <c:pt idx="332">
                  <c:v>14.03250566</c:v>
                </c:pt>
                <c:pt idx="333">
                  <c:v>15.47220491</c:v>
                </c:pt>
                <c:pt idx="334">
                  <c:v>13.984368229999999</c:v>
                </c:pt>
                <c:pt idx="335">
                  <c:v>14.203802059999999</c:v>
                </c:pt>
                <c:pt idx="336">
                  <c:v>13.84456207</c:v>
                </c:pt>
                <c:pt idx="337">
                  <c:v>14.940474180000001</c:v>
                </c:pt>
                <c:pt idx="338">
                  <c:v>12.730809089999999</c:v>
                </c:pt>
                <c:pt idx="339">
                  <c:v>13.50462317</c:v>
                </c:pt>
                <c:pt idx="340">
                  <c:v>14.4051483</c:v>
                </c:pt>
                <c:pt idx="341">
                  <c:v>14.104619019999999</c:v>
                </c:pt>
                <c:pt idx="342">
                  <c:v>14.769262339999999</c:v>
                </c:pt>
                <c:pt idx="343">
                  <c:v>15.355797859999999</c:v>
                </c:pt>
                <c:pt idx="344">
                  <c:v>13.0108956</c:v>
                </c:pt>
                <c:pt idx="345">
                  <c:v>14.038757800000001</c:v>
                </c:pt>
                <c:pt idx="346">
                  <c:v>13.43292286</c:v>
                </c:pt>
                <c:pt idx="347">
                  <c:v>12.30391053</c:v>
                </c:pt>
                <c:pt idx="348">
                  <c:v>14.10326961</c:v>
                </c:pt>
                <c:pt idx="349">
                  <c:v>11.364962630000001</c:v>
                </c:pt>
                <c:pt idx="350">
                  <c:v>11.890586649999999</c:v>
                </c:pt>
                <c:pt idx="351">
                  <c:v>12.06709674</c:v>
                </c:pt>
                <c:pt idx="352">
                  <c:v>12.57959731</c:v>
                </c:pt>
                <c:pt idx="353">
                  <c:v>12.995753349999999</c:v>
                </c:pt>
                <c:pt idx="354">
                  <c:v>11.13520011</c:v>
                </c:pt>
                <c:pt idx="355">
                  <c:v>12.68586365</c:v>
                </c:pt>
                <c:pt idx="356">
                  <c:v>13.86118156</c:v>
                </c:pt>
                <c:pt idx="357">
                  <c:v>12.07527821</c:v>
                </c:pt>
                <c:pt idx="358">
                  <c:v>12.360860990000001</c:v>
                </c:pt>
                <c:pt idx="359">
                  <c:v>12.24563236</c:v>
                </c:pt>
                <c:pt idx="360">
                  <c:v>13.38710953</c:v>
                </c:pt>
                <c:pt idx="361">
                  <c:v>12.92089893</c:v>
                </c:pt>
                <c:pt idx="362">
                  <c:v>14.11182792</c:v>
                </c:pt>
                <c:pt idx="363">
                  <c:v>12.97994858</c:v>
                </c:pt>
                <c:pt idx="364">
                  <c:v>11.34457617</c:v>
                </c:pt>
                <c:pt idx="365">
                  <c:v>11.44606521</c:v>
                </c:pt>
                <c:pt idx="366">
                  <c:v>13.031545899999999</c:v>
                </c:pt>
                <c:pt idx="367">
                  <c:v>11.46871471</c:v>
                </c:pt>
                <c:pt idx="368">
                  <c:v>12.73935996</c:v>
                </c:pt>
                <c:pt idx="369">
                  <c:v>12.87181017</c:v>
                </c:pt>
                <c:pt idx="370">
                  <c:v>11.91830686</c:v>
                </c:pt>
                <c:pt idx="371">
                  <c:v>13.096939190000001</c:v>
                </c:pt>
                <c:pt idx="372">
                  <c:v>12.460340240000001</c:v>
                </c:pt>
                <c:pt idx="373">
                  <c:v>11.31010322</c:v>
                </c:pt>
                <c:pt idx="374">
                  <c:v>12.23218133</c:v>
                </c:pt>
                <c:pt idx="375">
                  <c:v>13.397858360000001</c:v>
                </c:pt>
                <c:pt idx="376">
                  <c:v>13.032012249999999</c:v>
                </c:pt>
                <c:pt idx="377">
                  <c:v>13.961653180000001</c:v>
                </c:pt>
                <c:pt idx="378">
                  <c:v>12.32222262</c:v>
                </c:pt>
                <c:pt idx="379">
                  <c:v>11.863775560000001</c:v>
                </c:pt>
                <c:pt idx="380">
                  <c:v>11.358853160000001</c:v>
                </c:pt>
                <c:pt idx="381">
                  <c:v>11.62606708</c:v>
                </c:pt>
                <c:pt idx="382">
                  <c:v>11.22018359</c:v>
                </c:pt>
                <c:pt idx="383">
                  <c:v>10.21900211</c:v>
                </c:pt>
                <c:pt idx="384">
                  <c:v>11.38630962</c:v>
                </c:pt>
                <c:pt idx="385">
                  <c:v>11.74565685</c:v>
                </c:pt>
                <c:pt idx="386">
                  <c:v>12.1548116</c:v>
                </c:pt>
                <c:pt idx="387">
                  <c:v>11.500664479999999</c:v>
                </c:pt>
                <c:pt idx="388">
                  <c:v>11.615710379999999</c:v>
                </c:pt>
                <c:pt idx="389">
                  <c:v>11.24169961</c:v>
                </c:pt>
                <c:pt idx="390">
                  <c:v>11.84111388</c:v>
                </c:pt>
                <c:pt idx="391">
                  <c:v>12.2204988</c:v>
                </c:pt>
                <c:pt idx="392">
                  <c:v>11.571940570000001</c:v>
                </c:pt>
                <c:pt idx="393">
                  <c:v>11.21905744</c:v>
                </c:pt>
                <c:pt idx="394">
                  <c:v>12.526229710000001</c:v>
                </c:pt>
                <c:pt idx="395">
                  <c:v>13.28149773</c:v>
                </c:pt>
                <c:pt idx="396">
                  <c:v>12.576984700000001</c:v>
                </c:pt>
                <c:pt idx="397">
                  <c:v>12.90561544</c:v>
                </c:pt>
                <c:pt idx="398">
                  <c:v>13.79126655</c:v>
                </c:pt>
                <c:pt idx="399">
                  <c:v>10.757549920000001</c:v>
                </c:pt>
                <c:pt idx="400">
                  <c:v>12.97141476</c:v>
                </c:pt>
                <c:pt idx="401">
                  <c:v>13.051964099999999</c:v>
                </c:pt>
                <c:pt idx="402">
                  <c:v>12.56088873</c:v>
                </c:pt>
                <c:pt idx="403">
                  <c:v>13.302473689999999</c:v>
                </c:pt>
                <c:pt idx="404">
                  <c:v>13.06506304</c:v>
                </c:pt>
                <c:pt idx="405">
                  <c:v>14.31366965</c:v>
                </c:pt>
                <c:pt idx="406">
                  <c:v>12.75851716</c:v>
                </c:pt>
                <c:pt idx="407">
                  <c:v>13.110110479999999</c:v>
                </c:pt>
                <c:pt idx="408">
                  <c:v>13.55152105</c:v>
                </c:pt>
                <c:pt idx="409">
                  <c:v>12.35652546</c:v>
                </c:pt>
                <c:pt idx="410">
                  <c:v>13.57636407</c:v>
                </c:pt>
                <c:pt idx="411">
                  <c:v>12.3599028</c:v>
                </c:pt>
                <c:pt idx="412">
                  <c:v>14.4364998</c:v>
                </c:pt>
                <c:pt idx="413">
                  <c:v>11.27109121</c:v>
                </c:pt>
                <c:pt idx="414">
                  <c:v>12.355404419999999</c:v>
                </c:pt>
                <c:pt idx="415">
                  <c:v>11.86502449</c:v>
                </c:pt>
                <c:pt idx="416">
                  <c:v>11.1790906</c:v>
                </c:pt>
                <c:pt idx="417">
                  <c:v>12.20801835</c:v>
                </c:pt>
                <c:pt idx="418">
                  <c:v>13.323963689999999</c:v>
                </c:pt>
                <c:pt idx="419">
                  <c:v>12.151011390000001</c:v>
                </c:pt>
                <c:pt idx="420">
                  <c:v>10.76647988</c:v>
                </c:pt>
                <c:pt idx="421">
                  <c:v>11.513865490000001</c:v>
                </c:pt>
                <c:pt idx="422">
                  <c:v>10.78030379</c:v>
                </c:pt>
                <c:pt idx="423">
                  <c:v>11.577808879999999</c:v>
                </c:pt>
                <c:pt idx="424">
                  <c:v>12.84662125</c:v>
                </c:pt>
                <c:pt idx="425">
                  <c:v>12.96797123</c:v>
                </c:pt>
                <c:pt idx="426">
                  <c:v>14.08485791</c:v>
                </c:pt>
                <c:pt idx="427">
                  <c:v>13.0253782</c:v>
                </c:pt>
                <c:pt idx="428">
                  <c:v>12.83109833</c:v>
                </c:pt>
                <c:pt idx="429">
                  <c:v>12.690658790000001</c:v>
                </c:pt>
                <c:pt idx="430">
                  <c:v>12.306728959999999</c:v>
                </c:pt>
                <c:pt idx="431">
                  <c:v>11.632339010000001</c:v>
                </c:pt>
                <c:pt idx="432">
                  <c:v>12.297703329999999</c:v>
                </c:pt>
                <c:pt idx="433">
                  <c:v>12.362316270000001</c:v>
                </c:pt>
                <c:pt idx="434">
                  <c:v>12.884567479999999</c:v>
                </c:pt>
                <c:pt idx="435">
                  <c:v>12.88797832</c:v>
                </c:pt>
                <c:pt idx="436">
                  <c:v>12.688061319999999</c:v>
                </c:pt>
                <c:pt idx="437">
                  <c:v>13.13255011</c:v>
                </c:pt>
                <c:pt idx="438">
                  <c:v>11.869445799999999</c:v>
                </c:pt>
                <c:pt idx="439">
                  <c:v>12.24966594</c:v>
                </c:pt>
                <c:pt idx="440">
                  <c:v>12.43527081</c:v>
                </c:pt>
                <c:pt idx="441">
                  <c:v>11.80220723</c:v>
                </c:pt>
                <c:pt idx="442">
                  <c:v>12.064109090000001</c:v>
                </c:pt>
                <c:pt idx="443">
                  <c:v>13.07205209</c:v>
                </c:pt>
                <c:pt idx="444">
                  <c:v>13.72482471</c:v>
                </c:pt>
                <c:pt idx="445">
                  <c:v>13.203105089999999</c:v>
                </c:pt>
                <c:pt idx="446">
                  <c:v>13.473956210000001</c:v>
                </c:pt>
                <c:pt idx="447">
                  <c:v>12.494384719999999</c:v>
                </c:pt>
                <c:pt idx="448">
                  <c:v>12.83585734</c:v>
                </c:pt>
                <c:pt idx="449">
                  <c:v>13.012366460000001</c:v>
                </c:pt>
                <c:pt idx="450">
                  <c:v>12.51393551</c:v>
                </c:pt>
                <c:pt idx="451">
                  <c:v>12.503163730000001</c:v>
                </c:pt>
                <c:pt idx="452">
                  <c:v>14.379659780000001</c:v>
                </c:pt>
                <c:pt idx="453">
                  <c:v>13.026566669999999</c:v>
                </c:pt>
                <c:pt idx="454">
                  <c:v>12.796253269999999</c:v>
                </c:pt>
                <c:pt idx="455">
                  <c:v>12.73334116</c:v>
                </c:pt>
                <c:pt idx="456">
                  <c:v>12.32996576</c:v>
                </c:pt>
                <c:pt idx="457">
                  <c:v>12.073593900000001</c:v>
                </c:pt>
                <c:pt idx="458">
                  <c:v>12.24906361</c:v>
                </c:pt>
                <c:pt idx="459">
                  <c:v>11.077788480000001</c:v>
                </c:pt>
                <c:pt idx="460">
                  <c:v>11.784975129999999</c:v>
                </c:pt>
                <c:pt idx="461">
                  <c:v>12.95370374</c:v>
                </c:pt>
                <c:pt idx="462">
                  <c:v>10.405779799999999</c:v>
                </c:pt>
                <c:pt idx="463">
                  <c:v>9.6424795420000002</c:v>
                </c:pt>
                <c:pt idx="464">
                  <c:v>12.43611765</c:v>
                </c:pt>
                <c:pt idx="465">
                  <c:v>12.77602396</c:v>
                </c:pt>
                <c:pt idx="466">
                  <c:v>11.246261000000001</c:v>
                </c:pt>
                <c:pt idx="467">
                  <c:v>12.686897869999999</c:v>
                </c:pt>
                <c:pt idx="468">
                  <c:v>11.977941510000001</c:v>
                </c:pt>
                <c:pt idx="469">
                  <c:v>11.161242120000001</c:v>
                </c:pt>
                <c:pt idx="470">
                  <c:v>12.171681059999999</c:v>
                </c:pt>
                <c:pt idx="471">
                  <c:v>11.7716911</c:v>
                </c:pt>
                <c:pt idx="472">
                  <c:v>11.625656279999999</c:v>
                </c:pt>
                <c:pt idx="473">
                  <c:v>11.96389473</c:v>
                </c:pt>
                <c:pt idx="474">
                  <c:v>10.868567580000001</c:v>
                </c:pt>
                <c:pt idx="475">
                  <c:v>11.985038680000001</c:v>
                </c:pt>
                <c:pt idx="476">
                  <c:v>10.267935359999999</c:v>
                </c:pt>
                <c:pt idx="477">
                  <c:v>11.28537729</c:v>
                </c:pt>
                <c:pt idx="478">
                  <c:v>11.38926434</c:v>
                </c:pt>
                <c:pt idx="479">
                  <c:v>11.5101619</c:v>
                </c:pt>
                <c:pt idx="480">
                  <c:v>11.06028968</c:v>
                </c:pt>
                <c:pt idx="481">
                  <c:v>11.54594342</c:v>
                </c:pt>
                <c:pt idx="482">
                  <c:v>11.222938729999999</c:v>
                </c:pt>
                <c:pt idx="483">
                  <c:v>10.780734560000001</c:v>
                </c:pt>
                <c:pt idx="484">
                  <c:v>11.105487350000001</c:v>
                </c:pt>
                <c:pt idx="485">
                  <c:v>12.37378009</c:v>
                </c:pt>
                <c:pt idx="486">
                  <c:v>12.639418429999999</c:v>
                </c:pt>
                <c:pt idx="487">
                  <c:v>12.936498479999999</c:v>
                </c:pt>
                <c:pt idx="488">
                  <c:v>13.366827219999999</c:v>
                </c:pt>
                <c:pt idx="489">
                  <c:v>13.747858170000001</c:v>
                </c:pt>
                <c:pt idx="490">
                  <c:v>12.831487510000001</c:v>
                </c:pt>
                <c:pt idx="491">
                  <c:v>12.397931420000001</c:v>
                </c:pt>
                <c:pt idx="492">
                  <c:v>12.772516080000001</c:v>
                </c:pt>
                <c:pt idx="493">
                  <c:v>11.93046509</c:v>
                </c:pt>
                <c:pt idx="494">
                  <c:v>12.300003240000001</c:v>
                </c:pt>
                <c:pt idx="495">
                  <c:v>12.1388765</c:v>
                </c:pt>
                <c:pt idx="496">
                  <c:v>12.40553774</c:v>
                </c:pt>
                <c:pt idx="497">
                  <c:v>11.750424779999999</c:v>
                </c:pt>
                <c:pt idx="498">
                  <c:v>12.150227900000001</c:v>
                </c:pt>
                <c:pt idx="499">
                  <c:v>12.02306465</c:v>
                </c:pt>
                <c:pt idx="500">
                  <c:v>10.281536669999999</c:v>
                </c:pt>
                <c:pt idx="501">
                  <c:v>13.04972296</c:v>
                </c:pt>
                <c:pt idx="502">
                  <c:v>11.39139295</c:v>
                </c:pt>
                <c:pt idx="503">
                  <c:v>12.3491056</c:v>
                </c:pt>
                <c:pt idx="504">
                  <c:v>11.97086184</c:v>
                </c:pt>
                <c:pt idx="505">
                  <c:v>12.57167712</c:v>
                </c:pt>
                <c:pt idx="506">
                  <c:v>11.2623295</c:v>
                </c:pt>
                <c:pt idx="507">
                  <c:v>11.00481486</c:v>
                </c:pt>
                <c:pt idx="508">
                  <c:v>11.472472829999999</c:v>
                </c:pt>
                <c:pt idx="509">
                  <c:v>11.77578469</c:v>
                </c:pt>
                <c:pt idx="510">
                  <c:v>10.90621967</c:v>
                </c:pt>
                <c:pt idx="511">
                  <c:v>11.80331709</c:v>
                </c:pt>
                <c:pt idx="512">
                  <c:v>12.304699080000001</c:v>
                </c:pt>
                <c:pt idx="513">
                  <c:v>12.82555977</c:v>
                </c:pt>
                <c:pt idx="514">
                  <c:v>11.27196676</c:v>
                </c:pt>
                <c:pt idx="515">
                  <c:v>14.070938529999999</c:v>
                </c:pt>
                <c:pt idx="516">
                  <c:v>12.21281615</c:v>
                </c:pt>
                <c:pt idx="517">
                  <c:v>11.868976269999999</c:v>
                </c:pt>
                <c:pt idx="518">
                  <c:v>11.52031433</c:v>
                </c:pt>
                <c:pt idx="519">
                  <c:v>11.10701274</c:v>
                </c:pt>
                <c:pt idx="520">
                  <c:v>12.80281226</c:v>
                </c:pt>
                <c:pt idx="521">
                  <c:v>12.47120024</c:v>
                </c:pt>
                <c:pt idx="522">
                  <c:v>13.46250515</c:v>
                </c:pt>
                <c:pt idx="523">
                  <c:v>12.11124978</c:v>
                </c:pt>
                <c:pt idx="524">
                  <c:v>13.258914300000001</c:v>
                </c:pt>
                <c:pt idx="525">
                  <c:v>13.86845042</c:v>
                </c:pt>
                <c:pt idx="526">
                  <c:v>12.55094727</c:v>
                </c:pt>
                <c:pt idx="527">
                  <c:v>12.899131499999999</c:v>
                </c:pt>
                <c:pt idx="528">
                  <c:v>13.31799526</c:v>
                </c:pt>
                <c:pt idx="529">
                  <c:v>13.12112374</c:v>
                </c:pt>
                <c:pt idx="530">
                  <c:v>13.117730610000001</c:v>
                </c:pt>
                <c:pt idx="531">
                  <c:v>13.64021149</c:v>
                </c:pt>
                <c:pt idx="532">
                  <c:v>13.886701370000001</c:v>
                </c:pt>
                <c:pt idx="533">
                  <c:v>13.576072529999999</c:v>
                </c:pt>
                <c:pt idx="534">
                  <c:v>11.473431010000001</c:v>
                </c:pt>
                <c:pt idx="535">
                  <c:v>12.668470640000001</c:v>
                </c:pt>
                <c:pt idx="536">
                  <c:v>11.179369360000001</c:v>
                </c:pt>
                <c:pt idx="537">
                  <c:v>13.456875780000001</c:v>
                </c:pt>
                <c:pt idx="538">
                  <c:v>14.13725621</c:v>
                </c:pt>
                <c:pt idx="539">
                  <c:v>14.28718492</c:v>
                </c:pt>
                <c:pt idx="540">
                  <c:v>12.747802610000001</c:v>
                </c:pt>
                <c:pt idx="541">
                  <c:v>11.75222157</c:v>
                </c:pt>
                <c:pt idx="542">
                  <c:v>13.53066909</c:v>
                </c:pt>
                <c:pt idx="543">
                  <c:v>11.579509140000001</c:v>
                </c:pt>
                <c:pt idx="544">
                  <c:v>12.16672548</c:v>
                </c:pt>
                <c:pt idx="545">
                  <c:v>11.708891960000001</c:v>
                </c:pt>
                <c:pt idx="546">
                  <c:v>13.16178384</c:v>
                </c:pt>
                <c:pt idx="547">
                  <c:v>12.168534810000001</c:v>
                </c:pt>
                <c:pt idx="548">
                  <c:v>12.49576319</c:v>
                </c:pt>
                <c:pt idx="549">
                  <c:v>12.673838959999999</c:v>
                </c:pt>
                <c:pt idx="550">
                  <c:v>12.30563302</c:v>
                </c:pt>
                <c:pt idx="551">
                  <c:v>12.54095817</c:v>
                </c:pt>
                <c:pt idx="552">
                  <c:v>10.93164466</c:v>
                </c:pt>
                <c:pt idx="553">
                  <c:v>10.83492525</c:v>
                </c:pt>
                <c:pt idx="554">
                  <c:v>10.73959163</c:v>
                </c:pt>
                <c:pt idx="555">
                  <c:v>9.2255314160000008</c:v>
                </c:pt>
                <c:pt idx="556">
                  <c:v>12.092418690000001</c:v>
                </c:pt>
                <c:pt idx="557">
                  <c:v>9.6212687579999994</c:v>
                </c:pt>
                <c:pt idx="558">
                  <c:v>9.8758324769999994</c:v>
                </c:pt>
                <c:pt idx="559">
                  <c:v>9.8546889639999993</c:v>
                </c:pt>
                <c:pt idx="560">
                  <c:v>9.6512486790000001</c:v>
                </c:pt>
                <c:pt idx="561">
                  <c:v>11.82349677</c:v>
                </c:pt>
                <c:pt idx="562">
                  <c:v>10.86375116</c:v>
                </c:pt>
                <c:pt idx="563">
                  <c:v>10.901599020000001</c:v>
                </c:pt>
                <c:pt idx="564">
                  <c:v>10.30796131</c:v>
                </c:pt>
                <c:pt idx="565">
                  <c:v>12.92570982</c:v>
                </c:pt>
                <c:pt idx="566">
                  <c:v>14.30906751</c:v>
                </c:pt>
                <c:pt idx="567">
                  <c:v>12.818910689999999</c:v>
                </c:pt>
                <c:pt idx="568">
                  <c:v>14.54169317</c:v>
                </c:pt>
                <c:pt idx="569">
                  <c:v>13.529908130000001</c:v>
                </c:pt>
                <c:pt idx="570">
                  <c:v>11.978487299999999</c:v>
                </c:pt>
                <c:pt idx="571">
                  <c:v>13.31976768</c:v>
                </c:pt>
                <c:pt idx="572">
                  <c:v>12.70284917</c:v>
                </c:pt>
                <c:pt idx="573">
                  <c:v>12.290460449999999</c:v>
                </c:pt>
                <c:pt idx="574">
                  <c:v>11.925951059999999</c:v>
                </c:pt>
                <c:pt idx="575">
                  <c:v>12.04766824</c:v>
                </c:pt>
                <c:pt idx="576">
                  <c:v>12.26607789</c:v>
                </c:pt>
                <c:pt idx="577">
                  <c:v>14.052436569999999</c:v>
                </c:pt>
                <c:pt idx="578">
                  <c:v>12.324154200000001</c:v>
                </c:pt>
                <c:pt idx="579">
                  <c:v>13.475878379999999</c:v>
                </c:pt>
                <c:pt idx="580">
                  <c:v>13.46528032</c:v>
                </c:pt>
                <c:pt idx="581">
                  <c:v>12.856889170000001</c:v>
                </c:pt>
                <c:pt idx="582">
                  <c:v>12.69636639</c:v>
                </c:pt>
                <c:pt idx="583">
                  <c:v>12.719404770000001</c:v>
                </c:pt>
                <c:pt idx="584">
                  <c:v>12.78693264</c:v>
                </c:pt>
                <c:pt idx="585">
                  <c:v>12.340014070000001</c:v>
                </c:pt>
                <c:pt idx="586">
                  <c:v>14.010958069999999</c:v>
                </c:pt>
                <c:pt idx="587">
                  <c:v>13.99988791</c:v>
                </c:pt>
                <c:pt idx="588">
                  <c:v>12.88418414</c:v>
                </c:pt>
                <c:pt idx="589">
                  <c:v>14.51519674</c:v>
                </c:pt>
                <c:pt idx="590">
                  <c:v>12.10553657</c:v>
                </c:pt>
                <c:pt idx="591">
                  <c:v>12.682546179999999</c:v>
                </c:pt>
                <c:pt idx="592">
                  <c:v>12.91755189</c:v>
                </c:pt>
                <c:pt idx="593">
                  <c:v>12.32977474</c:v>
                </c:pt>
                <c:pt idx="594">
                  <c:v>13.39259951</c:v>
                </c:pt>
                <c:pt idx="595">
                  <c:v>12.831414090000001</c:v>
                </c:pt>
                <c:pt idx="596">
                  <c:v>12.966978770000001</c:v>
                </c:pt>
                <c:pt idx="597">
                  <c:v>11.458620209999999</c:v>
                </c:pt>
                <c:pt idx="598">
                  <c:v>12.8006458</c:v>
                </c:pt>
                <c:pt idx="599">
                  <c:v>11.939415</c:v>
                </c:pt>
                <c:pt idx="600">
                  <c:v>13.607146220000001</c:v>
                </c:pt>
                <c:pt idx="601">
                  <c:v>13.56330386</c:v>
                </c:pt>
                <c:pt idx="602">
                  <c:v>12.8939054</c:v>
                </c:pt>
                <c:pt idx="603">
                  <c:v>12.183395429999999</c:v>
                </c:pt>
                <c:pt idx="604">
                  <c:v>12.72325318</c:v>
                </c:pt>
                <c:pt idx="605">
                  <c:v>11.96109693</c:v>
                </c:pt>
                <c:pt idx="606">
                  <c:v>12.19432041</c:v>
                </c:pt>
                <c:pt idx="607">
                  <c:v>13.01060953</c:v>
                </c:pt>
                <c:pt idx="608">
                  <c:v>11.089371099999999</c:v>
                </c:pt>
                <c:pt idx="609">
                  <c:v>11.987263909999999</c:v>
                </c:pt>
                <c:pt idx="610">
                  <c:v>12.38211605</c:v>
                </c:pt>
                <c:pt idx="611">
                  <c:v>11.564449249999999</c:v>
                </c:pt>
                <c:pt idx="612">
                  <c:v>11.67430618</c:v>
                </c:pt>
                <c:pt idx="613">
                  <c:v>12.010617249999999</c:v>
                </c:pt>
                <c:pt idx="614">
                  <c:v>13.40362416</c:v>
                </c:pt>
                <c:pt idx="615">
                  <c:v>12.866828119999999</c:v>
                </c:pt>
                <c:pt idx="616">
                  <c:v>12.181503449999999</c:v>
                </c:pt>
                <c:pt idx="617">
                  <c:v>12.49689225</c:v>
                </c:pt>
                <c:pt idx="618">
                  <c:v>11.73568961</c:v>
                </c:pt>
                <c:pt idx="619">
                  <c:v>12.48488259</c:v>
                </c:pt>
                <c:pt idx="620">
                  <c:v>11.820926630000001</c:v>
                </c:pt>
                <c:pt idx="621">
                  <c:v>12.37901826</c:v>
                </c:pt>
                <c:pt idx="622">
                  <c:v>13.062141759999999</c:v>
                </c:pt>
                <c:pt idx="623">
                  <c:v>13.26957146</c:v>
                </c:pt>
                <c:pt idx="624">
                  <c:v>12.284557960000001</c:v>
                </c:pt>
                <c:pt idx="625">
                  <c:v>12.320554680000001</c:v>
                </c:pt>
                <c:pt idx="626">
                  <c:v>13.587430319999999</c:v>
                </c:pt>
                <c:pt idx="627">
                  <c:v>12.53750432</c:v>
                </c:pt>
                <c:pt idx="628">
                  <c:v>11.9066367</c:v>
                </c:pt>
                <c:pt idx="629">
                  <c:v>13.68880581</c:v>
                </c:pt>
                <c:pt idx="630">
                  <c:v>14.25667541</c:v>
                </c:pt>
                <c:pt idx="631">
                  <c:v>12.8789503</c:v>
                </c:pt>
                <c:pt idx="632">
                  <c:v>12.277593660000001</c:v>
                </c:pt>
                <c:pt idx="633">
                  <c:v>12.49782036</c:v>
                </c:pt>
                <c:pt idx="634">
                  <c:v>12.94180862</c:v>
                </c:pt>
                <c:pt idx="635">
                  <c:v>13.01065923</c:v>
                </c:pt>
                <c:pt idx="636">
                  <c:v>11.18791938</c:v>
                </c:pt>
                <c:pt idx="637">
                  <c:v>11.822377579999999</c:v>
                </c:pt>
                <c:pt idx="638">
                  <c:v>11.916233070000001</c:v>
                </c:pt>
                <c:pt idx="639">
                  <c:v>11.19394146</c:v>
                </c:pt>
                <c:pt idx="640">
                  <c:v>10.96866786</c:v>
                </c:pt>
                <c:pt idx="641">
                  <c:v>11.651250729999999</c:v>
                </c:pt>
                <c:pt idx="642">
                  <c:v>10.96675683</c:v>
                </c:pt>
                <c:pt idx="643">
                  <c:v>11.87911757</c:v>
                </c:pt>
                <c:pt idx="644">
                  <c:v>11.31794504</c:v>
                </c:pt>
                <c:pt idx="645">
                  <c:v>12.22438691</c:v>
                </c:pt>
                <c:pt idx="646">
                  <c:v>10.924054160000001</c:v>
                </c:pt>
                <c:pt idx="647">
                  <c:v>11.193077880000001</c:v>
                </c:pt>
                <c:pt idx="648">
                  <c:v>12.066825870000001</c:v>
                </c:pt>
                <c:pt idx="649">
                  <c:v>10.530183859999999</c:v>
                </c:pt>
                <c:pt idx="650">
                  <c:v>12.041664450000001</c:v>
                </c:pt>
                <c:pt idx="651">
                  <c:v>12.99782995</c:v>
                </c:pt>
                <c:pt idx="652">
                  <c:v>12.751518559999999</c:v>
                </c:pt>
                <c:pt idx="653">
                  <c:v>12.51983573</c:v>
                </c:pt>
                <c:pt idx="654">
                  <c:v>11.789361189999999</c:v>
                </c:pt>
                <c:pt idx="655">
                  <c:v>12.65720881</c:v>
                </c:pt>
                <c:pt idx="656">
                  <c:v>11.751683399999999</c:v>
                </c:pt>
                <c:pt idx="657">
                  <c:v>11.9413325</c:v>
                </c:pt>
                <c:pt idx="658">
                  <c:v>11.88025607</c:v>
                </c:pt>
                <c:pt idx="659">
                  <c:v>12.523423210000001</c:v>
                </c:pt>
                <c:pt idx="660">
                  <c:v>12.31624863</c:v>
                </c:pt>
                <c:pt idx="661">
                  <c:v>11.60694462</c:v>
                </c:pt>
                <c:pt idx="662">
                  <c:v>11.67635952</c:v>
                </c:pt>
                <c:pt idx="663">
                  <c:v>12.63838528</c:v>
                </c:pt>
                <c:pt idx="664">
                  <c:v>13.794943290000001</c:v>
                </c:pt>
                <c:pt idx="665">
                  <c:v>14.00969591</c:v>
                </c:pt>
                <c:pt idx="666">
                  <c:v>11.77240108</c:v>
                </c:pt>
                <c:pt idx="667">
                  <c:v>12.77120105</c:v>
                </c:pt>
                <c:pt idx="668">
                  <c:v>12.12327432</c:v>
                </c:pt>
                <c:pt idx="669">
                  <c:v>11.901763430000001</c:v>
                </c:pt>
                <c:pt idx="670">
                  <c:v>12.07291253</c:v>
                </c:pt>
                <c:pt idx="671">
                  <c:v>12.235823809999999</c:v>
                </c:pt>
                <c:pt idx="672">
                  <c:v>10.89497298</c:v>
                </c:pt>
                <c:pt idx="673">
                  <c:v>11.641454250000001</c:v>
                </c:pt>
                <c:pt idx="674">
                  <c:v>10.56008901</c:v>
                </c:pt>
                <c:pt idx="675">
                  <c:v>11.648974320000001</c:v>
                </c:pt>
                <c:pt idx="676">
                  <c:v>12.871562219999999</c:v>
                </c:pt>
                <c:pt idx="677">
                  <c:v>12.470235840000001</c:v>
                </c:pt>
                <c:pt idx="678">
                  <c:v>11.12774186</c:v>
                </c:pt>
                <c:pt idx="679">
                  <c:v>12.016604470000001</c:v>
                </c:pt>
                <c:pt idx="680">
                  <c:v>11.875371489999999</c:v>
                </c:pt>
                <c:pt idx="681">
                  <c:v>13.28203527</c:v>
                </c:pt>
                <c:pt idx="682">
                  <c:v>14.45593783</c:v>
                </c:pt>
                <c:pt idx="683">
                  <c:v>11.82698529</c:v>
                </c:pt>
                <c:pt idx="684">
                  <c:v>13.153095759999999</c:v>
                </c:pt>
                <c:pt idx="685">
                  <c:v>10.43060955</c:v>
                </c:pt>
                <c:pt idx="686">
                  <c:v>12.457047380000001</c:v>
                </c:pt>
                <c:pt idx="687">
                  <c:v>10.776217239999999</c:v>
                </c:pt>
                <c:pt idx="688">
                  <c:v>10.673924420000001</c:v>
                </c:pt>
                <c:pt idx="689">
                  <c:v>12.83368368</c:v>
                </c:pt>
                <c:pt idx="690">
                  <c:v>10.926781699999999</c:v>
                </c:pt>
                <c:pt idx="691">
                  <c:v>10.65442747</c:v>
                </c:pt>
                <c:pt idx="692">
                  <c:v>9.0062879030000005</c:v>
                </c:pt>
                <c:pt idx="693">
                  <c:v>12.18884808</c:v>
                </c:pt>
                <c:pt idx="694">
                  <c:v>10.41604909</c:v>
                </c:pt>
                <c:pt idx="695">
                  <c:v>9.8703727570000002</c:v>
                </c:pt>
                <c:pt idx="696">
                  <c:v>10.15821096</c:v>
                </c:pt>
                <c:pt idx="697">
                  <c:v>11.284877229999999</c:v>
                </c:pt>
                <c:pt idx="698">
                  <c:v>11.0022854</c:v>
                </c:pt>
                <c:pt idx="699">
                  <c:v>11.696936770000001</c:v>
                </c:pt>
                <c:pt idx="700">
                  <c:v>11.103619889999999</c:v>
                </c:pt>
                <c:pt idx="701">
                  <c:v>10.03508366</c:v>
                </c:pt>
                <c:pt idx="702">
                  <c:v>11.74110621</c:v>
                </c:pt>
                <c:pt idx="703">
                  <c:v>11.50534697</c:v>
                </c:pt>
                <c:pt idx="704">
                  <c:v>11.951094299999999</c:v>
                </c:pt>
                <c:pt idx="705">
                  <c:v>13.29576735</c:v>
                </c:pt>
                <c:pt idx="706">
                  <c:v>14.025433919999999</c:v>
                </c:pt>
                <c:pt idx="707">
                  <c:v>12.280060730000001</c:v>
                </c:pt>
                <c:pt idx="708">
                  <c:v>13.44900897</c:v>
                </c:pt>
                <c:pt idx="709">
                  <c:v>10.17462825</c:v>
                </c:pt>
                <c:pt idx="710">
                  <c:v>13.010500159999999</c:v>
                </c:pt>
                <c:pt idx="711">
                  <c:v>13.322043969999999</c:v>
                </c:pt>
                <c:pt idx="712">
                  <c:v>14.15987507</c:v>
                </c:pt>
                <c:pt idx="713">
                  <c:v>12.28565777</c:v>
                </c:pt>
                <c:pt idx="714">
                  <c:v>13.026111269999999</c:v>
                </c:pt>
                <c:pt idx="715">
                  <c:v>13.46480612</c:v>
                </c:pt>
                <c:pt idx="716">
                  <c:v>14.169927599999999</c:v>
                </c:pt>
                <c:pt idx="717">
                  <c:v>12.81199923</c:v>
                </c:pt>
                <c:pt idx="718">
                  <c:v>12.41400387</c:v>
                </c:pt>
                <c:pt idx="719">
                  <c:v>14.294614490000001</c:v>
                </c:pt>
                <c:pt idx="720">
                  <c:v>12.901824209999999</c:v>
                </c:pt>
                <c:pt idx="721">
                  <c:v>12.43744167</c:v>
                </c:pt>
                <c:pt idx="722">
                  <c:v>11.96023613</c:v>
                </c:pt>
                <c:pt idx="723">
                  <c:v>11.986760540000001</c:v>
                </c:pt>
                <c:pt idx="724">
                  <c:v>12.63941919</c:v>
                </c:pt>
                <c:pt idx="725">
                  <c:v>12.800845649999999</c:v>
                </c:pt>
                <c:pt idx="726">
                  <c:v>11.49093878</c:v>
                </c:pt>
                <c:pt idx="727">
                  <c:v>12.459855019999999</c:v>
                </c:pt>
                <c:pt idx="728">
                  <c:v>12.57171874</c:v>
                </c:pt>
                <c:pt idx="729">
                  <c:v>12.85369021</c:v>
                </c:pt>
                <c:pt idx="730">
                  <c:v>13.48755761</c:v>
                </c:pt>
                <c:pt idx="731">
                  <c:v>11.925984659999999</c:v>
                </c:pt>
                <c:pt idx="732">
                  <c:v>12.961817099999999</c:v>
                </c:pt>
                <c:pt idx="733">
                  <c:v>13.13882624</c:v>
                </c:pt>
                <c:pt idx="734">
                  <c:v>10.76801354</c:v>
                </c:pt>
                <c:pt idx="735">
                  <c:v>12.03721431</c:v>
                </c:pt>
                <c:pt idx="736">
                  <c:v>9.6018826859999997</c:v>
                </c:pt>
                <c:pt idx="737">
                  <c:v>10.890153440000001</c:v>
                </c:pt>
                <c:pt idx="738">
                  <c:v>9.8976313620000003</c:v>
                </c:pt>
                <c:pt idx="739">
                  <c:v>11.4100444</c:v>
                </c:pt>
                <c:pt idx="740">
                  <c:v>11.71380454</c:v>
                </c:pt>
                <c:pt idx="741">
                  <c:v>11.328215200000001</c:v>
                </c:pt>
                <c:pt idx="742">
                  <c:v>11.79846543</c:v>
                </c:pt>
                <c:pt idx="743">
                  <c:v>12.95263961</c:v>
                </c:pt>
                <c:pt idx="744">
                  <c:v>11.866867770000001</c:v>
                </c:pt>
                <c:pt idx="745">
                  <c:v>11.65270484</c:v>
                </c:pt>
                <c:pt idx="746">
                  <c:v>12.55122222</c:v>
                </c:pt>
                <c:pt idx="747">
                  <c:v>11.23739563</c:v>
                </c:pt>
                <c:pt idx="748">
                  <c:v>11.11821623</c:v>
                </c:pt>
                <c:pt idx="749">
                  <c:v>13.024587670000001</c:v>
                </c:pt>
                <c:pt idx="750">
                  <c:v>13.45289388</c:v>
                </c:pt>
                <c:pt idx="751">
                  <c:v>12.57860924</c:v>
                </c:pt>
                <c:pt idx="752">
                  <c:v>12.8331128</c:v>
                </c:pt>
                <c:pt idx="753">
                  <c:v>12.671924410000001</c:v>
                </c:pt>
                <c:pt idx="754">
                  <c:v>13.34006374</c:v>
                </c:pt>
                <c:pt idx="755">
                  <c:v>12.24083722</c:v>
                </c:pt>
                <c:pt idx="756">
                  <c:v>13.88678123</c:v>
                </c:pt>
                <c:pt idx="757">
                  <c:v>12.70325981</c:v>
                </c:pt>
                <c:pt idx="758">
                  <c:v>12.24716521</c:v>
                </c:pt>
                <c:pt idx="759">
                  <c:v>12.03672156</c:v>
                </c:pt>
                <c:pt idx="760">
                  <c:v>12.4434188</c:v>
                </c:pt>
                <c:pt idx="761">
                  <c:v>13.044898420000001</c:v>
                </c:pt>
                <c:pt idx="762">
                  <c:v>12.101405639999999</c:v>
                </c:pt>
                <c:pt idx="763">
                  <c:v>12.0095711</c:v>
                </c:pt>
                <c:pt idx="764">
                  <c:v>12.43619949</c:v>
                </c:pt>
                <c:pt idx="765">
                  <c:v>12.64006601</c:v>
                </c:pt>
                <c:pt idx="766">
                  <c:v>13.063642590000001</c:v>
                </c:pt>
                <c:pt idx="767">
                  <c:v>11.9484715</c:v>
                </c:pt>
                <c:pt idx="768">
                  <c:v>12.644728150000001</c:v>
                </c:pt>
                <c:pt idx="769">
                  <c:v>10.91907007</c:v>
                </c:pt>
                <c:pt idx="770">
                  <c:v>12.59560508</c:v>
                </c:pt>
                <c:pt idx="771">
                  <c:v>12.19771628</c:v>
                </c:pt>
                <c:pt idx="772">
                  <c:v>11.34516447</c:v>
                </c:pt>
                <c:pt idx="773">
                  <c:v>11.25621516</c:v>
                </c:pt>
                <c:pt idx="774">
                  <c:v>13.82749183</c:v>
                </c:pt>
                <c:pt idx="775">
                  <c:v>12.970314309999999</c:v>
                </c:pt>
                <c:pt idx="776">
                  <c:v>12.95885058</c:v>
                </c:pt>
                <c:pt idx="777">
                  <c:v>12.84267257</c:v>
                </c:pt>
                <c:pt idx="778">
                  <c:v>12.49905422</c:v>
                </c:pt>
                <c:pt idx="779">
                  <c:v>14.09306598</c:v>
                </c:pt>
                <c:pt idx="780">
                  <c:v>12.36930821</c:v>
                </c:pt>
                <c:pt idx="781">
                  <c:v>13.138286389999999</c:v>
                </c:pt>
                <c:pt idx="782">
                  <c:v>12.576705110000001</c:v>
                </c:pt>
                <c:pt idx="783">
                  <c:v>13.08878507</c:v>
                </c:pt>
                <c:pt idx="784">
                  <c:v>12.151968070000001</c:v>
                </c:pt>
                <c:pt idx="785">
                  <c:v>11.649947969999999</c:v>
                </c:pt>
                <c:pt idx="786">
                  <c:v>11.62511681</c:v>
                </c:pt>
                <c:pt idx="787">
                  <c:v>11.011682909999999</c:v>
                </c:pt>
                <c:pt idx="788">
                  <c:v>11.178005860000001</c:v>
                </c:pt>
                <c:pt idx="789">
                  <c:v>9.9801440679999995</c:v>
                </c:pt>
                <c:pt idx="790">
                  <c:v>10.014759099999999</c:v>
                </c:pt>
                <c:pt idx="791">
                  <c:v>10.2437328</c:v>
                </c:pt>
                <c:pt idx="792">
                  <c:v>10.909223190000001</c:v>
                </c:pt>
                <c:pt idx="793">
                  <c:v>11.929748780000001</c:v>
                </c:pt>
                <c:pt idx="794">
                  <c:v>10.97187705</c:v>
                </c:pt>
                <c:pt idx="795">
                  <c:v>12.36685892</c:v>
                </c:pt>
                <c:pt idx="796">
                  <c:v>13.67498217</c:v>
                </c:pt>
                <c:pt idx="797">
                  <c:v>13.85254486</c:v>
                </c:pt>
                <c:pt idx="798">
                  <c:v>12.35723469</c:v>
                </c:pt>
                <c:pt idx="799">
                  <c:v>12.877128239999999</c:v>
                </c:pt>
                <c:pt idx="800">
                  <c:v>12.654573750000001</c:v>
                </c:pt>
                <c:pt idx="801">
                  <c:v>14.25473311</c:v>
                </c:pt>
                <c:pt idx="802">
                  <c:v>13.044961949999999</c:v>
                </c:pt>
                <c:pt idx="803">
                  <c:v>12.755816960000001</c:v>
                </c:pt>
                <c:pt idx="804">
                  <c:v>13.13275718</c:v>
                </c:pt>
                <c:pt idx="805">
                  <c:v>13.804803939999999</c:v>
                </c:pt>
                <c:pt idx="806">
                  <c:v>12.78608142</c:v>
                </c:pt>
                <c:pt idx="807">
                  <c:v>12.27105442</c:v>
                </c:pt>
                <c:pt idx="808">
                  <c:v>12.274756999999999</c:v>
                </c:pt>
                <c:pt idx="809">
                  <c:v>13.07219884</c:v>
                </c:pt>
                <c:pt idx="810">
                  <c:v>12.94820945</c:v>
                </c:pt>
                <c:pt idx="811">
                  <c:v>11.85067066</c:v>
                </c:pt>
                <c:pt idx="812">
                  <c:v>11.756006060000001</c:v>
                </c:pt>
                <c:pt idx="813">
                  <c:v>13.323248919999999</c:v>
                </c:pt>
                <c:pt idx="814">
                  <c:v>12.74987977</c:v>
                </c:pt>
                <c:pt idx="815">
                  <c:v>14.012218710000001</c:v>
                </c:pt>
                <c:pt idx="816">
                  <c:v>13.460653110000001</c:v>
                </c:pt>
                <c:pt idx="817">
                  <c:v>13.29442841</c:v>
                </c:pt>
                <c:pt idx="818">
                  <c:v>13.083847390000001</c:v>
                </c:pt>
                <c:pt idx="819">
                  <c:v>14.3263593</c:v>
                </c:pt>
                <c:pt idx="820">
                  <c:v>12.456052809999999</c:v>
                </c:pt>
                <c:pt idx="821">
                  <c:v>13.17436511</c:v>
                </c:pt>
                <c:pt idx="822">
                  <c:v>14.220489349999999</c:v>
                </c:pt>
                <c:pt idx="823">
                  <c:v>14.424271340000001</c:v>
                </c:pt>
                <c:pt idx="824">
                  <c:v>12.943672619999999</c:v>
                </c:pt>
                <c:pt idx="825">
                  <c:v>11.823746549999999</c:v>
                </c:pt>
                <c:pt idx="826">
                  <c:v>13.22882268</c:v>
                </c:pt>
                <c:pt idx="827">
                  <c:v>13.860449640000001</c:v>
                </c:pt>
                <c:pt idx="828">
                  <c:v>11.326345590000001</c:v>
                </c:pt>
                <c:pt idx="829">
                  <c:v>14.563401219999999</c:v>
                </c:pt>
                <c:pt idx="830">
                  <c:v>14.39469164</c:v>
                </c:pt>
                <c:pt idx="831">
                  <c:v>14.13101629</c:v>
                </c:pt>
                <c:pt idx="832">
                  <c:v>13.77539741</c:v>
                </c:pt>
                <c:pt idx="833">
                  <c:v>12.04230329</c:v>
                </c:pt>
                <c:pt idx="834">
                  <c:v>11.75294382</c:v>
                </c:pt>
                <c:pt idx="835">
                  <c:v>12.6766378</c:v>
                </c:pt>
                <c:pt idx="836">
                  <c:v>12.642433280000001</c:v>
                </c:pt>
                <c:pt idx="837">
                  <c:v>11.56366014</c:v>
                </c:pt>
                <c:pt idx="838">
                  <c:v>12.156202070000001</c:v>
                </c:pt>
                <c:pt idx="839">
                  <c:v>12.66899579</c:v>
                </c:pt>
                <c:pt idx="840">
                  <c:v>12.268464610000001</c:v>
                </c:pt>
                <c:pt idx="841">
                  <c:v>12.56857566</c:v>
                </c:pt>
                <c:pt idx="842">
                  <c:v>11.619349769999999</c:v>
                </c:pt>
                <c:pt idx="843">
                  <c:v>11.94996156</c:v>
                </c:pt>
                <c:pt idx="844">
                  <c:v>13.033076449999999</c:v>
                </c:pt>
                <c:pt idx="845">
                  <c:v>13.044779950000001</c:v>
                </c:pt>
                <c:pt idx="846">
                  <c:v>11.22766917</c:v>
                </c:pt>
                <c:pt idx="847">
                  <c:v>12.66924652</c:v>
                </c:pt>
                <c:pt idx="848">
                  <c:v>11.94568224</c:v>
                </c:pt>
                <c:pt idx="849">
                  <c:v>12.485210159999999</c:v>
                </c:pt>
                <c:pt idx="850">
                  <c:v>12.1533341</c:v>
                </c:pt>
                <c:pt idx="851">
                  <c:v>11.30209464</c:v>
                </c:pt>
                <c:pt idx="852">
                  <c:v>11.838542309999999</c:v>
                </c:pt>
                <c:pt idx="853">
                  <c:v>13.20429729</c:v>
                </c:pt>
                <c:pt idx="854">
                  <c:v>10.443193559999999</c:v>
                </c:pt>
                <c:pt idx="855">
                  <c:v>11.07163602</c:v>
                </c:pt>
                <c:pt idx="856">
                  <c:v>11.946348970000001</c:v>
                </c:pt>
                <c:pt idx="857">
                  <c:v>11.139136799999999</c:v>
                </c:pt>
                <c:pt idx="858">
                  <c:v>12.341455460000001</c:v>
                </c:pt>
                <c:pt idx="859">
                  <c:v>12.438938630000001</c:v>
                </c:pt>
                <c:pt idx="860">
                  <c:v>10.14466758</c:v>
                </c:pt>
                <c:pt idx="861">
                  <c:v>11.244871570000001</c:v>
                </c:pt>
                <c:pt idx="862">
                  <c:v>11.531524040000001</c:v>
                </c:pt>
                <c:pt idx="863">
                  <c:v>11.86144983</c:v>
                </c:pt>
                <c:pt idx="864">
                  <c:v>11.85040729</c:v>
                </c:pt>
                <c:pt idx="865">
                  <c:v>12.20269787</c:v>
                </c:pt>
                <c:pt idx="866">
                  <c:v>11.584757400000001</c:v>
                </c:pt>
                <c:pt idx="867">
                  <c:v>12.092326119999999</c:v>
                </c:pt>
                <c:pt idx="868">
                  <c:v>11.777067690000001</c:v>
                </c:pt>
                <c:pt idx="869">
                  <c:v>11.41990743</c:v>
                </c:pt>
                <c:pt idx="870">
                  <c:v>11.56158218</c:v>
                </c:pt>
                <c:pt idx="871">
                  <c:v>12.39056587</c:v>
                </c:pt>
                <c:pt idx="872">
                  <c:v>13.07742876</c:v>
                </c:pt>
                <c:pt idx="873">
                  <c:v>11.53932198</c:v>
                </c:pt>
                <c:pt idx="874">
                  <c:v>12.436027879999999</c:v>
                </c:pt>
                <c:pt idx="875">
                  <c:v>12.332453080000001</c:v>
                </c:pt>
                <c:pt idx="876">
                  <c:v>13.175937210000001</c:v>
                </c:pt>
                <c:pt idx="877">
                  <c:v>12.28974592</c:v>
                </c:pt>
                <c:pt idx="878">
                  <c:v>10.518648669999999</c:v>
                </c:pt>
                <c:pt idx="879">
                  <c:v>11.08330275</c:v>
                </c:pt>
                <c:pt idx="880">
                  <c:v>12.15443127</c:v>
                </c:pt>
                <c:pt idx="881">
                  <c:v>11.289227690000001</c:v>
                </c:pt>
                <c:pt idx="882">
                  <c:v>11.59132604</c:v>
                </c:pt>
                <c:pt idx="883">
                  <c:v>10.97644975</c:v>
                </c:pt>
                <c:pt idx="884">
                  <c:v>11.339384259999999</c:v>
                </c:pt>
                <c:pt idx="885">
                  <c:v>12.18324355</c:v>
                </c:pt>
                <c:pt idx="886">
                  <c:v>12.34678909</c:v>
                </c:pt>
                <c:pt idx="887">
                  <c:v>13.785381060000001</c:v>
                </c:pt>
                <c:pt idx="888">
                  <c:v>13.22722881</c:v>
                </c:pt>
                <c:pt idx="889">
                  <c:v>15.201457850000001</c:v>
                </c:pt>
                <c:pt idx="890">
                  <c:v>13.484602239999999</c:v>
                </c:pt>
                <c:pt idx="891">
                  <c:v>13.950393050000001</c:v>
                </c:pt>
                <c:pt idx="892">
                  <c:v>14.124446669999999</c:v>
                </c:pt>
                <c:pt idx="893">
                  <c:v>14.72681729</c:v>
                </c:pt>
                <c:pt idx="894">
                  <c:v>13.80196243</c:v>
                </c:pt>
                <c:pt idx="895">
                  <c:v>14.617191160000001</c:v>
                </c:pt>
                <c:pt idx="896">
                  <c:v>14.46924083</c:v>
                </c:pt>
                <c:pt idx="897">
                  <c:v>14.71148973</c:v>
                </c:pt>
                <c:pt idx="898">
                  <c:v>13.13703786</c:v>
                </c:pt>
                <c:pt idx="899">
                  <c:v>12.95856066</c:v>
                </c:pt>
                <c:pt idx="900">
                  <c:v>13.82536342</c:v>
                </c:pt>
                <c:pt idx="901">
                  <c:v>14.28081811</c:v>
                </c:pt>
                <c:pt idx="902">
                  <c:v>12.181421690000001</c:v>
                </c:pt>
                <c:pt idx="903">
                  <c:v>12.08361436</c:v>
                </c:pt>
                <c:pt idx="904">
                  <c:v>11.993607280000001</c:v>
                </c:pt>
                <c:pt idx="905">
                  <c:v>12.3909743</c:v>
                </c:pt>
                <c:pt idx="906">
                  <c:v>10.05221055</c:v>
                </c:pt>
                <c:pt idx="907">
                  <c:v>10.1659153</c:v>
                </c:pt>
                <c:pt idx="908">
                  <c:v>11.102824439999999</c:v>
                </c:pt>
                <c:pt idx="909">
                  <c:v>9.5142410109999993</c:v>
                </c:pt>
                <c:pt idx="910">
                  <c:v>10.3607549</c:v>
                </c:pt>
                <c:pt idx="911">
                  <c:v>10.86715042</c:v>
                </c:pt>
                <c:pt idx="912">
                  <c:v>11.85478466</c:v>
                </c:pt>
                <c:pt idx="913">
                  <c:v>9.5636090639999995</c:v>
                </c:pt>
                <c:pt idx="914">
                  <c:v>9.4005179800000001</c:v>
                </c:pt>
                <c:pt idx="915">
                  <c:v>9.1952565980000003</c:v>
                </c:pt>
                <c:pt idx="916">
                  <c:v>9.9984602119999995</c:v>
                </c:pt>
                <c:pt idx="917">
                  <c:v>9.6598129739999994</c:v>
                </c:pt>
                <c:pt idx="918">
                  <c:v>11.45136153</c:v>
                </c:pt>
                <c:pt idx="919">
                  <c:v>11.29554564</c:v>
                </c:pt>
                <c:pt idx="920">
                  <c:v>11.722232630000001</c:v>
                </c:pt>
                <c:pt idx="921">
                  <c:v>12.01495435</c:v>
                </c:pt>
                <c:pt idx="922">
                  <c:v>11.49754834</c:v>
                </c:pt>
                <c:pt idx="923">
                  <c:v>10.9977374</c:v>
                </c:pt>
                <c:pt idx="924">
                  <c:v>11.297378910000001</c:v>
                </c:pt>
                <c:pt idx="925">
                  <c:v>9.5709835719999994</c:v>
                </c:pt>
                <c:pt idx="926">
                  <c:v>9.8741249660000001</c:v>
                </c:pt>
                <c:pt idx="927">
                  <c:v>9.6629158929999992</c:v>
                </c:pt>
                <c:pt idx="928">
                  <c:v>9.3019934440000007</c:v>
                </c:pt>
                <c:pt idx="929">
                  <c:v>9.9698936620000005</c:v>
                </c:pt>
                <c:pt idx="930">
                  <c:v>9.6387205179999995</c:v>
                </c:pt>
                <c:pt idx="931">
                  <c:v>9.9663656320000005</c:v>
                </c:pt>
                <c:pt idx="932">
                  <c:v>9.9119948079999993</c:v>
                </c:pt>
                <c:pt idx="933">
                  <c:v>9.0370676650000004</c:v>
                </c:pt>
                <c:pt idx="934">
                  <c:v>10.882310970000001</c:v>
                </c:pt>
                <c:pt idx="935">
                  <c:v>10.75159734</c:v>
                </c:pt>
                <c:pt idx="936">
                  <c:v>11.290750839999999</c:v>
                </c:pt>
                <c:pt idx="937">
                  <c:v>9.7928105950000006</c:v>
                </c:pt>
                <c:pt idx="938">
                  <c:v>10.31408734</c:v>
                </c:pt>
                <c:pt idx="939">
                  <c:v>10.93272747</c:v>
                </c:pt>
                <c:pt idx="940">
                  <c:v>11.353755469999999</c:v>
                </c:pt>
                <c:pt idx="941">
                  <c:v>11.3660093</c:v>
                </c:pt>
                <c:pt idx="942">
                  <c:v>10.69479907</c:v>
                </c:pt>
                <c:pt idx="943">
                  <c:v>10.733551670000001</c:v>
                </c:pt>
                <c:pt idx="944">
                  <c:v>11.113295539999999</c:v>
                </c:pt>
                <c:pt idx="945">
                  <c:v>10.037510790000001</c:v>
                </c:pt>
                <c:pt idx="946">
                  <c:v>9.7668342090000007</c:v>
                </c:pt>
                <c:pt idx="947">
                  <c:v>9.7326505520000008</c:v>
                </c:pt>
                <c:pt idx="948">
                  <c:v>11.636437799999999</c:v>
                </c:pt>
                <c:pt idx="949">
                  <c:v>11.06523002</c:v>
                </c:pt>
                <c:pt idx="950">
                  <c:v>10.731270049999999</c:v>
                </c:pt>
                <c:pt idx="951">
                  <c:v>11.811107959999999</c:v>
                </c:pt>
                <c:pt idx="952">
                  <c:v>11.437763439999999</c:v>
                </c:pt>
                <c:pt idx="953">
                  <c:v>11.14818638</c:v>
                </c:pt>
                <c:pt idx="954">
                  <c:v>11.635645090000001</c:v>
                </c:pt>
                <c:pt idx="955">
                  <c:v>11.123630759999999</c:v>
                </c:pt>
                <c:pt idx="956">
                  <c:v>10.820536840000001</c:v>
                </c:pt>
                <c:pt idx="957">
                  <c:v>12.070466679999999</c:v>
                </c:pt>
                <c:pt idx="958">
                  <c:v>11.562139050000001</c:v>
                </c:pt>
                <c:pt idx="959">
                  <c:v>11.499859620000001</c:v>
                </c:pt>
                <c:pt idx="960">
                  <c:v>12.132885659999999</c:v>
                </c:pt>
                <c:pt idx="961">
                  <c:v>12.55391899</c:v>
                </c:pt>
                <c:pt idx="962">
                  <c:v>12.047236399999999</c:v>
                </c:pt>
                <c:pt idx="963">
                  <c:v>13.858868230000001</c:v>
                </c:pt>
                <c:pt idx="964">
                  <c:v>13.337385080000001</c:v>
                </c:pt>
                <c:pt idx="965">
                  <c:v>13.15971644</c:v>
                </c:pt>
                <c:pt idx="966">
                  <c:v>10.89346123</c:v>
                </c:pt>
                <c:pt idx="967">
                  <c:v>12.15992606</c:v>
                </c:pt>
                <c:pt idx="968">
                  <c:v>13.15139778</c:v>
                </c:pt>
                <c:pt idx="969">
                  <c:v>12.69902761</c:v>
                </c:pt>
                <c:pt idx="970">
                  <c:v>13.57784573</c:v>
                </c:pt>
                <c:pt idx="971">
                  <c:v>13.86538548</c:v>
                </c:pt>
                <c:pt idx="972">
                  <c:v>12.46902714</c:v>
                </c:pt>
                <c:pt idx="973">
                  <c:v>12.569520710000001</c:v>
                </c:pt>
                <c:pt idx="974">
                  <c:v>12.02185738</c:v>
                </c:pt>
                <c:pt idx="975">
                  <c:v>12.81301886</c:v>
                </c:pt>
                <c:pt idx="976">
                  <c:v>12.91043372</c:v>
                </c:pt>
                <c:pt idx="977">
                  <c:v>12.731892139999999</c:v>
                </c:pt>
                <c:pt idx="978">
                  <c:v>12.411791259999999</c:v>
                </c:pt>
                <c:pt idx="979">
                  <c:v>11.7335741</c:v>
                </c:pt>
                <c:pt idx="980">
                  <c:v>11.777201209999999</c:v>
                </c:pt>
                <c:pt idx="981">
                  <c:v>12.27167229</c:v>
                </c:pt>
                <c:pt idx="982">
                  <c:v>12.13819586</c:v>
                </c:pt>
                <c:pt idx="983">
                  <c:v>12.682936489999999</c:v>
                </c:pt>
                <c:pt idx="984">
                  <c:v>11.94997058</c:v>
                </c:pt>
                <c:pt idx="985">
                  <c:v>13.456936150000001</c:v>
                </c:pt>
                <c:pt idx="986">
                  <c:v>12.461128820000001</c:v>
                </c:pt>
                <c:pt idx="987">
                  <c:v>12.12064764</c:v>
                </c:pt>
                <c:pt idx="988">
                  <c:v>11.136094569999999</c:v>
                </c:pt>
                <c:pt idx="989">
                  <c:v>11.37966713</c:v>
                </c:pt>
                <c:pt idx="990">
                  <c:v>11.435319460000001</c:v>
                </c:pt>
                <c:pt idx="991">
                  <c:v>12.288787879999999</c:v>
                </c:pt>
                <c:pt idx="992">
                  <c:v>12.16078372</c:v>
                </c:pt>
                <c:pt idx="993">
                  <c:v>12.06359303</c:v>
                </c:pt>
                <c:pt idx="994">
                  <c:v>12.48032828</c:v>
                </c:pt>
                <c:pt idx="995">
                  <c:v>10.881763429999999</c:v>
                </c:pt>
                <c:pt idx="996">
                  <c:v>11.59961401</c:v>
                </c:pt>
                <c:pt idx="997">
                  <c:v>11.09544578</c:v>
                </c:pt>
                <c:pt idx="998">
                  <c:v>11.033576569999999</c:v>
                </c:pt>
                <c:pt idx="999">
                  <c:v>11.49627299</c:v>
                </c:pt>
                <c:pt idx="1000">
                  <c:v>10.746963640000001</c:v>
                </c:pt>
                <c:pt idx="1001">
                  <c:v>12.30775792</c:v>
                </c:pt>
                <c:pt idx="1002">
                  <c:v>10.237700439999999</c:v>
                </c:pt>
                <c:pt idx="1003">
                  <c:v>10.83458521</c:v>
                </c:pt>
                <c:pt idx="1004">
                  <c:v>12.031353259999999</c:v>
                </c:pt>
                <c:pt idx="1005">
                  <c:v>11.503609150000001</c:v>
                </c:pt>
                <c:pt idx="1006">
                  <c:v>11.69062458</c:v>
                </c:pt>
                <c:pt idx="1007">
                  <c:v>11.789581610000001</c:v>
                </c:pt>
                <c:pt idx="1008">
                  <c:v>10.83177742</c:v>
                </c:pt>
                <c:pt idx="1009">
                  <c:v>12.48297384</c:v>
                </c:pt>
                <c:pt idx="1010">
                  <c:v>10.995490419999999</c:v>
                </c:pt>
                <c:pt idx="1011">
                  <c:v>10.99917295</c:v>
                </c:pt>
                <c:pt idx="1012">
                  <c:v>11.16011932</c:v>
                </c:pt>
                <c:pt idx="1013">
                  <c:v>10.2243431</c:v>
                </c:pt>
                <c:pt idx="1014">
                  <c:v>11.60888061</c:v>
                </c:pt>
                <c:pt idx="1015">
                  <c:v>10.408636830000001</c:v>
                </c:pt>
                <c:pt idx="1016">
                  <c:v>9.6482635820000002</c:v>
                </c:pt>
                <c:pt idx="1017">
                  <c:v>10.9471709</c:v>
                </c:pt>
                <c:pt idx="1018">
                  <c:v>11.63304177</c:v>
                </c:pt>
                <c:pt idx="1019">
                  <c:v>10.83175894</c:v>
                </c:pt>
                <c:pt idx="1020">
                  <c:v>12.19822752</c:v>
                </c:pt>
                <c:pt idx="1021">
                  <c:v>11.790791090000001</c:v>
                </c:pt>
                <c:pt idx="1022">
                  <c:v>11.627251960000001</c:v>
                </c:pt>
                <c:pt idx="1023">
                  <c:v>10.38911542</c:v>
                </c:pt>
                <c:pt idx="1024">
                  <c:v>11.439936510000001</c:v>
                </c:pt>
                <c:pt idx="1025">
                  <c:v>12.533623110000001</c:v>
                </c:pt>
                <c:pt idx="1026">
                  <c:v>11.24465786</c:v>
                </c:pt>
                <c:pt idx="1027">
                  <c:v>12.15715952</c:v>
                </c:pt>
                <c:pt idx="1028">
                  <c:v>11.800114580000001</c:v>
                </c:pt>
                <c:pt idx="1029">
                  <c:v>11.371687100000001</c:v>
                </c:pt>
                <c:pt idx="1030">
                  <c:v>11.27423353</c:v>
                </c:pt>
                <c:pt idx="1031">
                  <c:v>12.05387213</c:v>
                </c:pt>
                <c:pt idx="1032">
                  <c:v>11.97864657</c:v>
                </c:pt>
                <c:pt idx="1033">
                  <c:v>11.43828796</c:v>
                </c:pt>
                <c:pt idx="1034">
                  <c:v>11.68482726</c:v>
                </c:pt>
                <c:pt idx="1035">
                  <c:v>11.185845710000001</c:v>
                </c:pt>
                <c:pt idx="1036">
                  <c:v>11.903332239999999</c:v>
                </c:pt>
                <c:pt idx="1037">
                  <c:v>11.72314553</c:v>
                </c:pt>
                <c:pt idx="1038">
                  <c:v>12.21562207</c:v>
                </c:pt>
                <c:pt idx="1039">
                  <c:v>11.21717718</c:v>
                </c:pt>
                <c:pt idx="1040">
                  <c:v>11.9077792</c:v>
                </c:pt>
                <c:pt idx="1041">
                  <c:v>11.7511893</c:v>
                </c:pt>
                <c:pt idx="1042">
                  <c:v>12.501741640000001</c:v>
                </c:pt>
                <c:pt idx="1043">
                  <c:v>11.44288452</c:v>
                </c:pt>
                <c:pt idx="1044">
                  <c:v>11.87460793</c:v>
                </c:pt>
                <c:pt idx="1045">
                  <c:v>11.367539109999999</c:v>
                </c:pt>
                <c:pt idx="1046">
                  <c:v>11.525417020000001</c:v>
                </c:pt>
                <c:pt idx="1047">
                  <c:v>12.06103448</c:v>
                </c:pt>
                <c:pt idx="1048">
                  <c:v>11.29365318</c:v>
                </c:pt>
                <c:pt idx="1049">
                  <c:v>11.98575441</c:v>
                </c:pt>
                <c:pt idx="1050">
                  <c:v>11.757509450000001</c:v>
                </c:pt>
                <c:pt idx="1051">
                  <c:v>12.145550050000001</c:v>
                </c:pt>
                <c:pt idx="1052">
                  <c:v>12.66897771</c:v>
                </c:pt>
                <c:pt idx="1053">
                  <c:v>12.235507699999999</c:v>
                </c:pt>
                <c:pt idx="1054">
                  <c:v>12.35068849</c:v>
                </c:pt>
                <c:pt idx="1055">
                  <c:v>11.795893489999999</c:v>
                </c:pt>
                <c:pt idx="1056">
                  <c:v>11.92840382</c:v>
                </c:pt>
                <c:pt idx="1057">
                  <c:v>12.69353306</c:v>
                </c:pt>
                <c:pt idx="1058">
                  <c:v>11.617602310000001</c:v>
                </c:pt>
                <c:pt idx="1059">
                  <c:v>12.507324779999999</c:v>
                </c:pt>
                <c:pt idx="1060">
                  <c:v>12.3684247</c:v>
                </c:pt>
                <c:pt idx="1061">
                  <c:v>11.22008274</c:v>
                </c:pt>
                <c:pt idx="1062">
                  <c:v>12.27375874</c:v>
                </c:pt>
                <c:pt idx="1063">
                  <c:v>12.161022450000001</c:v>
                </c:pt>
                <c:pt idx="1064">
                  <c:v>11.22111071</c:v>
                </c:pt>
                <c:pt idx="1065">
                  <c:v>11.010078979999999</c:v>
                </c:pt>
                <c:pt idx="1066">
                  <c:v>11.1323037</c:v>
                </c:pt>
                <c:pt idx="1067">
                  <c:v>11.54283554</c:v>
                </c:pt>
                <c:pt idx="1068">
                  <c:v>12.15875205</c:v>
                </c:pt>
                <c:pt idx="1069">
                  <c:v>12.815372719999999</c:v>
                </c:pt>
                <c:pt idx="1070">
                  <c:v>12.49698998</c:v>
                </c:pt>
                <c:pt idx="1071">
                  <c:v>11.65316556</c:v>
                </c:pt>
                <c:pt idx="1072">
                  <c:v>11.399023420000001</c:v>
                </c:pt>
                <c:pt idx="1073">
                  <c:v>11.337171850000001</c:v>
                </c:pt>
                <c:pt idx="1074">
                  <c:v>11.70322406</c:v>
                </c:pt>
                <c:pt idx="1075">
                  <c:v>12.4200968</c:v>
                </c:pt>
                <c:pt idx="1076">
                  <c:v>12.21582145</c:v>
                </c:pt>
                <c:pt idx="1077">
                  <c:v>11.422845990000001</c:v>
                </c:pt>
                <c:pt idx="1078">
                  <c:v>12.717445789999999</c:v>
                </c:pt>
                <c:pt idx="1079">
                  <c:v>11.61269066</c:v>
                </c:pt>
                <c:pt idx="1080">
                  <c:v>12.27715577</c:v>
                </c:pt>
                <c:pt idx="1081">
                  <c:v>11.155629190000001</c:v>
                </c:pt>
                <c:pt idx="1082">
                  <c:v>10.918893000000001</c:v>
                </c:pt>
                <c:pt idx="1083">
                  <c:v>12.708911759999999</c:v>
                </c:pt>
                <c:pt idx="1084">
                  <c:v>11.35143562</c:v>
                </c:pt>
                <c:pt idx="1085">
                  <c:v>12.090403909999999</c:v>
                </c:pt>
                <c:pt idx="1086">
                  <c:v>12.216373989999999</c:v>
                </c:pt>
                <c:pt idx="1087">
                  <c:v>12.52602216</c:v>
                </c:pt>
                <c:pt idx="1088">
                  <c:v>12.542256269999999</c:v>
                </c:pt>
                <c:pt idx="1089">
                  <c:v>12.878992950000001</c:v>
                </c:pt>
                <c:pt idx="1090">
                  <c:v>12.64335408</c:v>
                </c:pt>
                <c:pt idx="1091">
                  <c:v>13.00580124</c:v>
                </c:pt>
                <c:pt idx="1092">
                  <c:v>12.74679194</c:v>
                </c:pt>
                <c:pt idx="1093">
                  <c:v>13.30872649</c:v>
                </c:pt>
                <c:pt idx="1094">
                  <c:v>12.79840328</c:v>
                </c:pt>
                <c:pt idx="1095">
                  <c:v>13.73148095</c:v>
                </c:pt>
                <c:pt idx="1096">
                  <c:v>13.44799414</c:v>
                </c:pt>
                <c:pt idx="1097">
                  <c:v>13.58379029</c:v>
                </c:pt>
                <c:pt idx="1098">
                  <c:v>13.673480850000001</c:v>
                </c:pt>
                <c:pt idx="1099">
                  <c:v>12.4642958</c:v>
                </c:pt>
                <c:pt idx="1100">
                  <c:v>13.893987449999999</c:v>
                </c:pt>
                <c:pt idx="1101">
                  <c:v>13.987243879999999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23-4A11-9953-E3357AE2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36392"/>
        <c:axId val="558340328"/>
      </c:scatterChart>
      <c:valAx>
        <c:axId val="558336392"/>
        <c:scaling>
          <c:orientation val="minMax"/>
          <c:max val="2020"/>
          <c:min val="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40328"/>
        <c:crosses val="autoZero"/>
        <c:crossBetween val="midCat"/>
        <c:majorUnit val="100"/>
      </c:valAx>
      <c:valAx>
        <c:axId val="558340328"/>
        <c:scaling>
          <c:orientation val="minMax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J-A 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05618615300887E-2"/>
                  <c:y val="-0.5374275427490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'Canada Climate'!$AE$3:$AE$123</c:f>
              <c:numCache>
                <c:formatCode>0</c:formatCode>
                <c:ptCount val="121"/>
                <c:pt idx="0">
                  <c:v>6.9316499999999994</c:v>
                </c:pt>
                <c:pt idx="1">
                  <c:v>34.791249999999998</c:v>
                </c:pt>
                <c:pt idx="2">
                  <c:v>62.863649999999993</c:v>
                </c:pt>
                <c:pt idx="3">
                  <c:v>91.148849999999996</c:v>
                </c:pt>
                <c:pt idx="4">
                  <c:v>119.64685</c:v>
                </c:pt>
                <c:pt idx="5">
                  <c:v>148.35764999999998</c:v>
                </c:pt>
                <c:pt idx="6">
                  <c:v>177.28125</c:v>
                </c:pt>
                <c:pt idx="7">
                  <c:v>206.41764999999998</c:v>
                </c:pt>
                <c:pt idx="8">
                  <c:v>235.76685000000001</c:v>
                </c:pt>
                <c:pt idx="9">
                  <c:v>265.32884999999999</c:v>
                </c:pt>
                <c:pt idx="10">
                  <c:v>295.10365000000002</c:v>
                </c:pt>
                <c:pt idx="11">
                  <c:v>325.09125</c:v>
                </c:pt>
                <c:pt idx="12">
                  <c:v>355.29165</c:v>
                </c:pt>
                <c:pt idx="13">
                  <c:v>385.70484999999996</c:v>
                </c:pt>
                <c:pt idx="14">
                  <c:v>416.33084999999994</c:v>
                </c:pt>
                <c:pt idx="15">
                  <c:v>447.16964999999999</c:v>
                </c:pt>
                <c:pt idx="16">
                  <c:v>478.22125</c:v>
                </c:pt>
                <c:pt idx="17">
                  <c:v>509.48564999999996</c:v>
                </c:pt>
                <c:pt idx="18">
                  <c:v>540.96285</c:v>
                </c:pt>
                <c:pt idx="19">
                  <c:v>572.65285000000006</c:v>
                </c:pt>
                <c:pt idx="20">
                  <c:v>604.5556499999999</c:v>
                </c:pt>
                <c:pt idx="21">
                  <c:v>668.99964999999997</c:v>
                </c:pt>
                <c:pt idx="22">
                  <c:v>800.44124999999997</c:v>
                </c:pt>
                <c:pt idx="23">
                  <c:v>833.83364999999992</c:v>
                </c:pt>
                <c:pt idx="24">
                  <c:v>867.43885</c:v>
                </c:pt>
                <c:pt idx="25">
                  <c:v>901.25684999999999</c:v>
                </c:pt>
                <c:pt idx="26">
                  <c:v>935.28764999999999</c:v>
                </c:pt>
                <c:pt idx="27">
                  <c:v>969.53125</c:v>
                </c:pt>
                <c:pt idx="28">
                  <c:v>1003.9876499999999</c:v>
                </c:pt>
                <c:pt idx="29">
                  <c:v>1038.6568500000001</c:v>
                </c:pt>
                <c:pt idx="30">
                  <c:v>1073.5388499999999</c:v>
                </c:pt>
                <c:pt idx="31">
                  <c:v>1108.63365</c:v>
                </c:pt>
                <c:pt idx="32">
                  <c:v>1143.9412500000001</c:v>
                </c:pt>
                <c:pt idx="33">
                  <c:v>1215.1948499999999</c:v>
                </c:pt>
                <c:pt idx="34">
                  <c:v>1251.1408499999998</c:v>
                </c:pt>
                <c:pt idx="35">
                  <c:v>1287.2996499999999</c:v>
                </c:pt>
                <c:pt idx="36">
                  <c:v>1323.6712499999999</c:v>
                </c:pt>
                <c:pt idx="37">
                  <c:v>1360.2556500000001</c:v>
                </c:pt>
                <c:pt idx="38">
                  <c:v>1397.0528499999998</c:v>
                </c:pt>
                <c:pt idx="39">
                  <c:v>1434.0628499999998</c:v>
                </c:pt>
                <c:pt idx="40">
                  <c:v>1471.28565</c:v>
                </c:pt>
                <c:pt idx="41">
                  <c:v>1508.7212500000001</c:v>
                </c:pt>
                <c:pt idx="42">
                  <c:v>1546.3696500000001</c:v>
                </c:pt>
                <c:pt idx="43">
                  <c:v>1584.2308499999999</c:v>
                </c:pt>
                <c:pt idx="44">
                  <c:v>1622.30485</c:v>
                </c:pt>
                <c:pt idx="45">
                  <c:v>1660.5916499999998</c:v>
                </c:pt>
                <c:pt idx="46">
                  <c:v>1699.0912499999999</c:v>
                </c:pt>
                <c:pt idx="47">
                  <c:v>1737.8036500000001</c:v>
                </c:pt>
                <c:pt idx="48">
                  <c:v>1776.72885</c:v>
                </c:pt>
                <c:pt idx="49">
                  <c:v>1815.8668499999999</c:v>
                </c:pt>
                <c:pt idx="50">
                  <c:v>1855.21765</c:v>
                </c:pt>
                <c:pt idx="51">
                  <c:v>1894.78125</c:v>
                </c:pt>
                <c:pt idx="52">
                  <c:v>1934.55765</c:v>
                </c:pt>
                <c:pt idx="53">
                  <c:v>1974.5468499999997</c:v>
                </c:pt>
                <c:pt idx="54">
                  <c:v>2014.7488499999999</c:v>
                </c:pt>
                <c:pt idx="55">
                  <c:v>2055.16365</c:v>
                </c:pt>
                <c:pt idx="56">
                  <c:v>2095.7912500000002</c:v>
                </c:pt>
                <c:pt idx="57">
                  <c:v>2136.6316500000003</c:v>
                </c:pt>
                <c:pt idx="58">
                  <c:v>2177.6848499999996</c:v>
                </c:pt>
                <c:pt idx="59">
                  <c:v>2218.9508499999997</c:v>
                </c:pt>
                <c:pt idx="60">
                  <c:v>2302.1212500000001</c:v>
                </c:pt>
                <c:pt idx="61">
                  <c:v>2344.02565</c:v>
                </c:pt>
                <c:pt idx="62">
                  <c:v>2386.1428499999997</c:v>
                </c:pt>
                <c:pt idx="63">
                  <c:v>2428.4728500000001</c:v>
                </c:pt>
                <c:pt idx="64">
                  <c:v>2471.0156499999998</c:v>
                </c:pt>
                <c:pt idx="65">
                  <c:v>2556.73965</c:v>
                </c:pt>
                <c:pt idx="66">
                  <c:v>2599.92085</c:v>
                </c:pt>
                <c:pt idx="67">
                  <c:v>2643.3148499999998</c:v>
                </c:pt>
                <c:pt idx="68">
                  <c:v>2686.9216499999998</c:v>
                </c:pt>
                <c:pt idx="69">
                  <c:v>2730.74125</c:v>
                </c:pt>
                <c:pt idx="70">
                  <c:v>2774.7736499999996</c:v>
                </c:pt>
                <c:pt idx="71">
                  <c:v>2819.0188499999999</c:v>
                </c:pt>
                <c:pt idx="72">
                  <c:v>2863.47685</c:v>
                </c:pt>
                <c:pt idx="73">
                  <c:v>2908.1476499999999</c:v>
                </c:pt>
                <c:pt idx="74">
                  <c:v>2953.03125</c:v>
                </c:pt>
                <c:pt idx="75">
                  <c:v>2998.1276499999999</c:v>
                </c:pt>
                <c:pt idx="76">
                  <c:v>3043.43685</c:v>
                </c:pt>
                <c:pt idx="77">
                  <c:v>3088.95885</c:v>
                </c:pt>
                <c:pt idx="78">
                  <c:v>3134.6936499999997</c:v>
                </c:pt>
                <c:pt idx="79">
                  <c:v>3180.6412500000001</c:v>
                </c:pt>
                <c:pt idx="80">
                  <c:v>3226.8016499999999</c:v>
                </c:pt>
                <c:pt idx="81">
                  <c:v>3273.1748499999999</c:v>
                </c:pt>
                <c:pt idx="82">
                  <c:v>3319.7608499999997</c:v>
                </c:pt>
                <c:pt idx="83">
                  <c:v>3366.5596499999997</c:v>
                </c:pt>
                <c:pt idx="84">
                  <c:v>3413.57125</c:v>
                </c:pt>
                <c:pt idx="85">
                  <c:v>3460.79565</c:v>
                </c:pt>
                <c:pt idx="86">
                  <c:v>3508.2328500000003</c:v>
                </c:pt>
                <c:pt idx="87">
                  <c:v>3555.88285</c:v>
                </c:pt>
                <c:pt idx="88">
                  <c:v>3603.7456499999998</c:v>
                </c:pt>
                <c:pt idx="89">
                  <c:v>3651.82125</c:v>
                </c:pt>
                <c:pt idx="90">
                  <c:v>3700.1096499999999</c:v>
                </c:pt>
                <c:pt idx="91">
                  <c:v>3748.61085</c:v>
                </c:pt>
                <c:pt idx="92">
                  <c:v>3797.32485</c:v>
                </c:pt>
                <c:pt idx="93">
                  <c:v>3846.2516499999997</c:v>
                </c:pt>
                <c:pt idx="94">
                  <c:v>3895.3912499999997</c:v>
                </c:pt>
                <c:pt idx="95">
                  <c:v>3944.7436499999994</c:v>
                </c:pt>
                <c:pt idx="96">
                  <c:v>4044.0868499999997</c:v>
                </c:pt>
                <c:pt idx="97">
                  <c:v>4094.0776499999997</c:v>
                </c:pt>
                <c:pt idx="98">
                  <c:v>4144.28125</c:v>
                </c:pt>
                <c:pt idx="99">
                  <c:v>4194.6976500000001</c:v>
                </c:pt>
                <c:pt idx="100">
                  <c:v>4245.3268499999995</c:v>
                </c:pt>
                <c:pt idx="101">
                  <c:v>4296.16885</c:v>
                </c:pt>
                <c:pt idx="102">
                  <c:v>4347.2236499999999</c:v>
                </c:pt>
                <c:pt idx="103">
                  <c:v>4398.49125</c:v>
                </c:pt>
                <c:pt idx="104">
                  <c:v>4501.6648500000001</c:v>
                </c:pt>
                <c:pt idx="105">
                  <c:v>4710.5656499999996</c:v>
                </c:pt>
                <c:pt idx="106">
                  <c:v>4816.2928499999998</c:v>
                </c:pt>
                <c:pt idx="107">
                  <c:v>4869.4756499999994</c:v>
                </c:pt>
                <c:pt idx="108">
                  <c:v>4922.8712500000001</c:v>
                </c:pt>
                <c:pt idx="109">
                  <c:v>5030.3008499999996</c:v>
                </c:pt>
                <c:pt idx="110">
                  <c:v>5138.5816500000001</c:v>
                </c:pt>
                <c:pt idx="111">
                  <c:v>5247.7136499999997</c:v>
                </c:pt>
                <c:pt idx="112">
                  <c:v>5371.5046000000002</c:v>
                </c:pt>
                <c:pt idx="113">
                  <c:v>5413.0076499999996</c:v>
                </c:pt>
                <c:pt idx="114">
                  <c:v>5468.53125</c:v>
                </c:pt>
                <c:pt idx="115">
                  <c:v>5977.8196499999995</c:v>
                </c:pt>
                <c:pt idx="116">
                  <c:v>6563.91165</c:v>
                </c:pt>
                <c:pt idx="117">
                  <c:v>7171.2836499999994</c:v>
                </c:pt>
                <c:pt idx="118">
                  <c:v>7799.9356499999994</c:v>
                </c:pt>
                <c:pt idx="119">
                  <c:v>8449.8676500000001</c:v>
                </c:pt>
                <c:pt idx="120">
                  <c:v>9121.0796499999997</c:v>
                </c:pt>
              </c:numCache>
            </c:numRef>
          </c:cat>
          <c:val>
            <c:numRef>
              <c:f>'Canada Climate'!$AG$3:$AG$123</c:f>
              <c:numCache>
                <c:formatCode>0</c:formatCode>
                <c:ptCount val="121"/>
                <c:pt idx="0">
                  <c:v>814.33333333333337</c:v>
                </c:pt>
                <c:pt idx="1">
                  <c:v>1078.6666666666667</c:v>
                </c:pt>
                <c:pt idx="2">
                  <c:v>927.66666666666663</c:v>
                </c:pt>
                <c:pt idx="3">
                  <c:v>1079</c:v>
                </c:pt>
                <c:pt idx="4">
                  <c:v>986</c:v>
                </c:pt>
                <c:pt idx="5">
                  <c:v>916.66666666666663</c:v>
                </c:pt>
                <c:pt idx="6">
                  <c:v>1194.3333333333333</c:v>
                </c:pt>
                <c:pt idx="7">
                  <c:v>937</c:v>
                </c:pt>
                <c:pt idx="8">
                  <c:v>1147.6666666666667</c:v>
                </c:pt>
                <c:pt idx="9">
                  <c:v>1199</c:v>
                </c:pt>
                <c:pt idx="10">
                  <c:v>1024</c:v>
                </c:pt>
                <c:pt idx="11">
                  <c:v>1063</c:v>
                </c:pt>
                <c:pt idx="12">
                  <c:v>1063</c:v>
                </c:pt>
                <c:pt idx="13">
                  <c:v>1099.3333333333333</c:v>
                </c:pt>
                <c:pt idx="14">
                  <c:v>1100</c:v>
                </c:pt>
                <c:pt idx="15">
                  <c:v>1079</c:v>
                </c:pt>
                <c:pt idx="16">
                  <c:v>1063</c:v>
                </c:pt>
                <c:pt idx="17">
                  <c:v>1136.3333333333333</c:v>
                </c:pt>
                <c:pt idx="18">
                  <c:v>1109.6666666666667</c:v>
                </c:pt>
                <c:pt idx="19">
                  <c:v>1069.3333333333333</c:v>
                </c:pt>
                <c:pt idx="20">
                  <c:v>1143</c:v>
                </c:pt>
                <c:pt idx="21">
                  <c:v>1195.3333333333333</c:v>
                </c:pt>
                <c:pt idx="22">
                  <c:v>1133.6666666666667</c:v>
                </c:pt>
                <c:pt idx="23">
                  <c:v>1092.6666666666667</c:v>
                </c:pt>
                <c:pt idx="24">
                  <c:v>1069.3333333333333</c:v>
                </c:pt>
                <c:pt idx="25">
                  <c:v>1069.3333333333333</c:v>
                </c:pt>
                <c:pt idx="26">
                  <c:v>1133.6666666666667</c:v>
                </c:pt>
                <c:pt idx="27">
                  <c:v>1189.3333333333333</c:v>
                </c:pt>
                <c:pt idx="28">
                  <c:v>1202</c:v>
                </c:pt>
                <c:pt idx="29">
                  <c:v>1093</c:v>
                </c:pt>
                <c:pt idx="30">
                  <c:v>1143</c:v>
                </c:pt>
                <c:pt idx="31">
                  <c:v>1138</c:v>
                </c:pt>
                <c:pt idx="32">
                  <c:v>1143</c:v>
                </c:pt>
                <c:pt idx="33">
                  <c:v>1189.3333333333333</c:v>
                </c:pt>
                <c:pt idx="34">
                  <c:v>1069</c:v>
                </c:pt>
                <c:pt idx="35">
                  <c:v>1124.3333333333333</c:v>
                </c:pt>
                <c:pt idx="36">
                  <c:v>1121.3333333333333</c:v>
                </c:pt>
                <c:pt idx="37">
                  <c:v>1189.3333333333333</c:v>
                </c:pt>
                <c:pt idx="38">
                  <c:v>1202</c:v>
                </c:pt>
                <c:pt idx="39">
                  <c:v>1094</c:v>
                </c:pt>
                <c:pt idx="40">
                  <c:v>1189.3333333333333</c:v>
                </c:pt>
                <c:pt idx="41">
                  <c:v>1040</c:v>
                </c:pt>
                <c:pt idx="42">
                  <c:v>895.33333333333337</c:v>
                </c:pt>
                <c:pt idx="43">
                  <c:v>1133.6666666666667</c:v>
                </c:pt>
                <c:pt idx="44">
                  <c:v>1093</c:v>
                </c:pt>
                <c:pt idx="45">
                  <c:v>1143</c:v>
                </c:pt>
                <c:pt idx="46">
                  <c:v>900</c:v>
                </c:pt>
                <c:pt idx="47">
                  <c:v>1133.6666666666667</c:v>
                </c:pt>
                <c:pt idx="48">
                  <c:v>1119.3333333333333</c:v>
                </c:pt>
                <c:pt idx="49">
                  <c:v>1143</c:v>
                </c:pt>
                <c:pt idx="50">
                  <c:v>884.66666666666663</c:v>
                </c:pt>
                <c:pt idx="51">
                  <c:v>1106.6666666666667</c:v>
                </c:pt>
                <c:pt idx="52">
                  <c:v>965.66666666666663</c:v>
                </c:pt>
                <c:pt idx="53">
                  <c:v>1084.3333333333333</c:v>
                </c:pt>
                <c:pt idx="54">
                  <c:v>841.33333333333337</c:v>
                </c:pt>
                <c:pt idx="55">
                  <c:v>1056.3333333333333</c:v>
                </c:pt>
                <c:pt idx="56">
                  <c:v>845.66666666666663</c:v>
                </c:pt>
                <c:pt idx="57">
                  <c:v>1138.3333333333333</c:v>
                </c:pt>
                <c:pt idx="58">
                  <c:v>852</c:v>
                </c:pt>
                <c:pt idx="59">
                  <c:v>957.66666666666663</c:v>
                </c:pt>
                <c:pt idx="60">
                  <c:v>1116.6666666666667</c:v>
                </c:pt>
                <c:pt idx="61">
                  <c:v>850</c:v>
                </c:pt>
                <c:pt idx="62">
                  <c:v>1031.3333333333333</c:v>
                </c:pt>
                <c:pt idx="63">
                  <c:v>1096.6666666666667</c:v>
                </c:pt>
                <c:pt idx="64">
                  <c:v>1044</c:v>
                </c:pt>
                <c:pt idx="65">
                  <c:v>957.66666666666663</c:v>
                </c:pt>
                <c:pt idx="66">
                  <c:v>819.33333333333337</c:v>
                </c:pt>
                <c:pt idx="67">
                  <c:v>1199</c:v>
                </c:pt>
                <c:pt idx="68">
                  <c:v>845</c:v>
                </c:pt>
                <c:pt idx="69">
                  <c:v>925</c:v>
                </c:pt>
                <c:pt idx="70">
                  <c:v>958.66666666666663</c:v>
                </c:pt>
                <c:pt idx="71">
                  <c:v>883.33333333333337</c:v>
                </c:pt>
                <c:pt idx="72">
                  <c:v>958.66666666666663</c:v>
                </c:pt>
                <c:pt idx="73">
                  <c:v>1050</c:v>
                </c:pt>
                <c:pt idx="74">
                  <c:v>895.66666666666663</c:v>
                </c:pt>
                <c:pt idx="75">
                  <c:v>1082.6666666666667</c:v>
                </c:pt>
                <c:pt idx="76">
                  <c:v>926</c:v>
                </c:pt>
                <c:pt idx="77">
                  <c:v>950.66666666666663</c:v>
                </c:pt>
                <c:pt idx="78">
                  <c:v>958.66666666666663</c:v>
                </c:pt>
                <c:pt idx="79">
                  <c:v>989</c:v>
                </c:pt>
                <c:pt idx="80">
                  <c:v>874.33333333333337</c:v>
                </c:pt>
                <c:pt idx="81">
                  <c:v>867.33333333333337</c:v>
                </c:pt>
                <c:pt idx="82">
                  <c:v>842.33333333333337</c:v>
                </c:pt>
                <c:pt idx="83">
                  <c:v>1050</c:v>
                </c:pt>
                <c:pt idx="84">
                  <c:v>824.66666666666663</c:v>
                </c:pt>
                <c:pt idx="85">
                  <c:v>871.33333333333337</c:v>
                </c:pt>
                <c:pt idx="86">
                  <c:v>906.33333333333337</c:v>
                </c:pt>
                <c:pt idx="87">
                  <c:v>830.33333333333337</c:v>
                </c:pt>
                <c:pt idx="88">
                  <c:v>838.33333333333337</c:v>
                </c:pt>
                <c:pt idx="89">
                  <c:v>1091.3333333333333</c:v>
                </c:pt>
                <c:pt idx="90">
                  <c:v>926.33333333333337</c:v>
                </c:pt>
                <c:pt idx="91">
                  <c:v>826</c:v>
                </c:pt>
                <c:pt idx="92">
                  <c:v>888.66666666666663</c:v>
                </c:pt>
                <c:pt idx="93">
                  <c:v>858</c:v>
                </c:pt>
                <c:pt idx="94">
                  <c:v>822.33333333333337</c:v>
                </c:pt>
                <c:pt idx="95">
                  <c:v>829.33333333333337</c:v>
                </c:pt>
                <c:pt idx="96">
                  <c:v>821</c:v>
                </c:pt>
                <c:pt idx="97">
                  <c:v>856.33333333333337</c:v>
                </c:pt>
                <c:pt idx="98">
                  <c:v>840</c:v>
                </c:pt>
                <c:pt idx="99">
                  <c:v>811.66666666666663</c:v>
                </c:pt>
                <c:pt idx="100">
                  <c:v>840</c:v>
                </c:pt>
                <c:pt idx="101">
                  <c:v>845.33333333333337</c:v>
                </c:pt>
                <c:pt idx="102">
                  <c:v>876.66666666666663</c:v>
                </c:pt>
                <c:pt idx="103">
                  <c:v>811.33333333333337</c:v>
                </c:pt>
                <c:pt idx="104">
                  <c:v>841.66666666666663</c:v>
                </c:pt>
                <c:pt idx="105">
                  <c:v>830.33333333333337</c:v>
                </c:pt>
                <c:pt idx="106">
                  <c:v>824.33333333333337</c:v>
                </c:pt>
                <c:pt idx="107">
                  <c:v>832.33333333333337</c:v>
                </c:pt>
                <c:pt idx="108">
                  <c:v>835.66666666666663</c:v>
                </c:pt>
                <c:pt idx="109">
                  <c:v>826.33333333333337</c:v>
                </c:pt>
                <c:pt idx="110">
                  <c:v>832.33333333333337</c:v>
                </c:pt>
                <c:pt idx="111">
                  <c:v>840</c:v>
                </c:pt>
                <c:pt idx="112">
                  <c:v>803</c:v>
                </c:pt>
                <c:pt idx="113">
                  <c:v>880.66666666666663</c:v>
                </c:pt>
                <c:pt idx="114">
                  <c:v>818.33333333333337</c:v>
                </c:pt>
                <c:pt idx="115">
                  <c:v>879.33333333333337</c:v>
                </c:pt>
                <c:pt idx="116">
                  <c:v>800.66666666666663</c:v>
                </c:pt>
                <c:pt idx="117">
                  <c:v>885.33333333333337</c:v>
                </c:pt>
                <c:pt idx="118">
                  <c:v>784</c:v>
                </c:pt>
                <c:pt idx="119">
                  <c:v>866.33333333333337</c:v>
                </c:pt>
                <c:pt idx="120">
                  <c:v>915.66666666666663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2-4DE4-A71E-A9471626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474376"/>
        <c:axId val="553476672"/>
      </c:barChart>
      <c:catAx>
        <c:axId val="55347437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76672"/>
        <c:crosses val="autoZero"/>
        <c:auto val="1"/>
        <c:lblAlgn val="ctr"/>
        <c:lblOffset val="100"/>
        <c:noMultiLvlLbl val="1"/>
      </c:catAx>
      <c:valAx>
        <c:axId val="553476672"/>
        <c:scaling>
          <c:orientation val="minMax"/>
          <c:min val="6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Annual Precipitation (mm/yr)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7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079851517593739E-2"/>
                  <c:y val="-0.41556655364068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'Canada Climate'!$A$1051:$A$1243</c:f>
              <c:numCache>
                <c:formatCode>General</c:formatCode>
                <c:ptCount val="193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</c:numCache>
            </c:numRef>
          </c:xVal>
          <c:yVal>
            <c:numRef>
              <c:f>'Canada Climate'!$B$1051:$B$1243</c:f>
              <c:numCache>
                <c:formatCode>General</c:formatCode>
                <c:ptCount val="193"/>
                <c:pt idx="0">
                  <c:v>0.83</c:v>
                </c:pt>
                <c:pt idx="1">
                  <c:v>0.34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0.74</c:v>
                </c:pt>
                <c:pt idx="5">
                  <c:v>0.47</c:v>
                </c:pt>
                <c:pt idx="6">
                  <c:v>0.71</c:v>
                </c:pt>
                <c:pt idx="7">
                  <c:v>0.57999999999999996</c:v>
                </c:pt>
                <c:pt idx="8">
                  <c:v>0.46</c:v>
                </c:pt>
                <c:pt idx="9">
                  <c:v>0.34</c:v>
                </c:pt>
                <c:pt idx="10">
                  <c:v>0.81</c:v>
                </c:pt>
                <c:pt idx="11">
                  <c:v>0.98</c:v>
                </c:pt>
                <c:pt idx="12">
                  <c:v>0.66</c:v>
                </c:pt>
                <c:pt idx="13">
                  <c:v>1.41</c:v>
                </c:pt>
                <c:pt idx="14">
                  <c:v>0.31</c:v>
                </c:pt>
                <c:pt idx="15">
                  <c:v>0.36</c:v>
                </c:pt>
                <c:pt idx="16">
                  <c:v>0.67</c:v>
                </c:pt>
                <c:pt idx="17">
                  <c:v>0.61</c:v>
                </c:pt>
                <c:pt idx="18">
                  <c:v>0.85</c:v>
                </c:pt>
                <c:pt idx="19">
                  <c:v>0.67</c:v>
                </c:pt>
                <c:pt idx="20">
                  <c:v>1.96</c:v>
                </c:pt>
                <c:pt idx="21">
                  <c:v>0.97</c:v>
                </c:pt>
                <c:pt idx="22">
                  <c:v>1.36</c:v>
                </c:pt>
                <c:pt idx="23">
                  <c:v>0.6</c:v>
                </c:pt>
                <c:pt idx="24">
                  <c:v>1.3</c:v>
                </c:pt>
                <c:pt idx="25">
                  <c:v>0.59</c:v>
                </c:pt>
                <c:pt idx="26">
                  <c:v>0.63</c:v>
                </c:pt>
                <c:pt idx="27">
                  <c:v>0.9</c:v>
                </c:pt>
                <c:pt idx="28">
                  <c:v>1.02</c:v>
                </c:pt>
                <c:pt idx="29">
                  <c:v>0.71</c:v>
                </c:pt>
                <c:pt idx="30">
                  <c:v>0.53</c:v>
                </c:pt>
                <c:pt idx="31">
                  <c:v>0.56999999999999995</c:v>
                </c:pt>
                <c:pt idx="32">
                  <c:v>0.72</c:v>
                </c:pt>
                <c:pt idx="33">
                  <c:v>0.98</c:v>
                </c:pt>
                <c:pt idx="34">
                  <c:v>0.43</c:v>
                </c:pt>
                <c:pt idx="35">
                  <c:v>0.73</c:v>
                </c:pt>
                <c:pt idx="36">
                  <c:v>0.61</c:v>
                </c:pt>
                <c:pt idx="37">
                  <c:v>0.61</c:v>
                </c:pt>
                <c:pt idx="38">
                  <c:v>0.51</c:v>
                </c:pt>
                <c:pt idx="39">
                  <c:v>1.24</c:v>
                </c:pt>
                <c:pt idx="40">
                  <c:v>1.23</c:v>
                </c:pt>
                <c:pt idx="41">
                  <c:v>1.26</c:v>
                </c:pt>
                <c:pt idx="42">
                  <c:v>0.48</c:v>
                </c:pt>
                <c:pt idx="43">
                  <c:v>0.88</c:v>
                </c:pt>
                <c:pt idx="44">
                  <c:v>0.46</c:v>
                </c:pt>
                <c:pt idx="45">
                  <c:v>0.5</c:v>
                </c:pt>
                <c:pt idx="46">
                  <c:v>0.43</c:v>
                </c:pt>
                <c:pt idx="47">
                  <c:v>0.79</c:v>
                </c:pt>
                <c:pt idx="48">
                  <c:v>1.1399999999999999</c:v>
                </c:pt>
                <c:pt idx="49">
                  <c:v>0.88</c:v>
                </c:pt>
                <c:pt idx="50">
                  <c:v>1.1399999999999999</c:v>
                </c:pt>
                <c:pt idx="51">
                  <c:v>0.55000000000000004</c:v>
                </c:pt>
                <c:pt idx="52">
                  <c:v>0.67</c:v>
                </c:pt>
                <c:pt idx="53">
                  <c:v>1.1200000000000001</c:v>
                </c:pt>
                <c:pt idx="54">
                  <c:v>0.5</c:v>
                </c:pt>
                <c:pt idx="55">
                  <c:v>0.95</c:v>
                </c:pt>
                <c:pt idx="56">
                  <c:v>0.74</c:v>
                </c:pt>
                <c:pt idx="57">
                  <c:v>0.43</c:v>
                </c:pt>
                <c:pt idx="58">
                  <c:v>0.61</c:v>
                </c:pt>
                <c:pt idx="59">
                  <c:v>0.52</c:v>
                </c:pt>
                <c:pt idx="60">
                  <c:v>0.61</c:v>
                </c:pt>
                <c:pt idx="61">
                  <c:v>0.82</c:v>
                </c:pt>
                <c:pt idx="62">
                  <c:v>0.67</c:v>
                </c:pt>
                <c:pt idx="63">
                  <c:v>0.64</c:v>
                </c:pt>
                <c:pt idx="64">
                  <c:v>0.76</c:v>
                </c:pt>
                <c:pt idx="65">
                  <c:v>0.57999999999999996</c:v>
                </c:pt>
                <c:pt idx="66">
                  <c:v>1.26</c:v>
                </c:pt>
                <c:pt idx="67">
                  <c:v>1.78</c:v>
                </c:pt>
                <c:pt idx="68">
                  <c:v>0.95</c:v>
                </c:pt>
                <c:pt idx="69">
                  <c:v>2.0699999999999998</c:v>
                </c:pt>
                <c:pt idx="70">
                  <c:v>2.02</c:v>
                </c:pt>
                <c:pt idx="71">
                  <c:v>0.46</c:v>
                </c:pt>
                <c:pt idx="72">
                  <c:v>0.41</c:v>
                </c:pt>
                <c:pt idx="73">
                  <c:v>0.77</c:v>
                </c:pt>
                <c:pt idx="74">
                  <c:v>0.83</c:v>
                </c:pt>
                <c:pt idx="75">
                  <c:v>1.32</c:v>
                </c:pt>
                <c:pt idx="76">
                  <c:v>0.8</c:v>
                </c:pt>
                <c:pt idx="77">
                  <c:v>0.46</c:v>
                </c:pt>
                <c:pt idx="78">
                  <c:v>0.44</c:v>
                </c:pt>
                <c:pt idx="79">
                  <c:v>0.56000000000000005</c:v>
                </c:pt>
                <c:pt idx="80">
                  <c:v>0.98</c:v>
                </c:pt>
                <c:pt idx="81">
                  <c:v>0.49</c:v>
                </c:pt>
                <c:pt idx="82">
                  <c:v>0.54</c:v>
                </c:pt>
                <c:pt idx="83">
                  <c:v>1.1299999999999999</c:v>
                </c:pt>
                <c:pt idx="84">
                  <c:v>0.77</c:v>
                </c:pt>
                <c:pt idx="85">
                  <c:v>1.29</c:v>
                </c:pt>
                <c:pt idx="86">
                  <c:v>1</c:v>
                </c:pt>
                <c:pt idx="87">
                  <c:v>0.7</c:v>
                </c:pt>
                <c:pt idx="88">
                  <c:v>1.08</c:v>
                </c:pt>
                <c:pt idx="89">
                  <c:v>1.1100000000000001</c:v>
                </c:pt>
                <c:pt idx="90">
                  <c:v>1.1100000000000001</c:v>
                </c:pt>
                <c:pt idx="91">
                  <c:v>0.73</c:v>
                </c:pt>
                <c:pt idx="92">
                  <c:v>0.42</c:v>
                </c:pt>
                <c:pt idx="93">
                  <c:v>1.31</c:v>
                </c:pt>
                <c:pt idx="94">
                  <c:v>0.5</c:v>
                </c:pt>
                <c:pt idx="95">
                  <c:v>0.65</c:v>
                </c:pt>
                <c:pt idx="96">
                  <c:v>2.08</c:v>
                </c:pt>
                <c:pt idx="97">
                  <c:v>1.57</c:v>
                </c:pt>
                <c:pt idx="98">
                  <c:v>1.1299999999999999</c:v>
                </c:pt>
                <c:pt idx="99">
                  <c:v>0.85</c:v>
                </c:pt>
                <c:pt idx="100">
                  <c:v>0.79</c:v>
                </c:pt>
                <c:pt idx="101">
                  <c:v>1.78</c:v>
                </c:pt>
                <c:pt idx="102">
                  <c:v>0.91</c:v>
                </c:pt>
                <c:pt idx="103">
                  <c:v>1.1200000000000001</c:v>
                </c:pt>
                <c:pt idx="104">
                  <c:v>1.3</c:v>
                </c:pt>
                <c:pt idx="105">
                  <c:v>0.9</c:v>
                </c:pt>
                <c:pt idx="106">
                  <c:v>0.91</c:v>
                </c:pt>
                <c:pt idx="107">
                  <c:v>2.16</c:v>
                </c:pt>
                <c:pt idx="108">
                  <c:v>0.6</c:v>
                </c:pt>
                <c:pt idx="109">
                  <c:v>0.37</c:v>
                </c:pt>
                <c:pt idx="110">
                  <c:v>0.39</c:v>
                </c:pt>
                <c:pt idx="111">
                  <c:v>0.65</c:v>
                </c:pt>
                <c:pt idx="112">
                  <c:v>0.22</c:v>
                </c:pt>
                <c:pt idx="113">
                  <c:v>0.31</c:v>
                </c:pt>
                <c:pt idx="114">
                  <c:v>0.87</c:v>
                </c:pt>
                <c:pt idx="115">
                  <c:v>0.41</c:v>
                </c:pt>
                <c:pt idx="116">
                  <c:v>0.69</c:v>
                </c:pt>
                <c:pt idx="117">
                  <c:v>1.05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0.37</c:v>
                </c:pt>
                <c:pt idx="121">
                  <c:v>0.64</c:v>
                </c:pt>
                <c:pt idx="122">
                  <c:v>0.37</c:v>
                </c:pt>
                <c:pt idx="123">
                  <c:v>0.3</c:v>
                </c:pt>
                <c:pt idx="124">
                  <c:v>0.23</c:v>
                </c:pt>
                <c:pt idx="125">
                  <c:v>0.3</c:v>
                </c:pt>
                <c:pt idx="126">
                  <c:v>0.31</c:v>
                </c:pt>
                <c:pt idx="127">
                  <c:v>0.37</c:v>
                </c:pt>
                <c:pt idx="128">
                  <c:v>0.54</c:v>
                </c:pt>
                <c:pt idx="129">
                  <c:v>0.48</c:v>
                </c:pt>
                <c:pt idx="130">
                  <c:v>0.54</c:v>
                </c:pt>
                <c:pt idx="131">
                  <c:v>0.48</c:v>
                </c:pt>
                <c:pt idx="132">
                  <c:v>0.48</c:v>
                </c:pt>
                <c:pt idx="133">
                  <c:v>0.38</c:v>
                </c:pt>
                <c:pt idx="134">
                  <c:v>0.47</c:v>
                </c:pt>
                <c:pt idx="135">
                  <c:v>0.4</c:v>
                </c:pt>
                <c:pt idx="136">
                  <c:v>0.36499999999999999</c:v>
                </c:pt>
                <c:pt idx="137">
                  <c:v>0.38500000000000001</c:v>
                </c:pt>
                <c:pt idx="138">
                  <c:v>0.52500000000000002</c:v>
                </c:pt>
                <c:pt idx="139">
                  <c:v>0.86</c:v>
                </c:pt>
                <c:pt idx="140">
                  <c:v>0.81</c:v>
                </c:pt>
                <c:pt idx="141">
                  <c:v>0.48</c:v>
                </c:pt>
                <c:pt idx="142">
                  <c:v>0.46</c:v>
                </c:pt>
                <c:pt idx="143">
                  <c:v>0.39500000000000002</c:v>
                </c:pt>
                <c:pt idx="144">
                  <c:v>0.34</c:v>
                </c:pt>
                <c:pt idx="145">
                  <c:v>0.38500000000000001</c:v>
                </c:pt>
                <c:pt idx="146">
                  <c:v>0.55000000000000004</c:v>
                </c:pt>
                <c:pt idx="147">
                  <c:v>0.67</c:v>
                </c:pt>
                <c:pt idx="148">
                  <c:v>0.73</c:v>
                </c:pt>
                <c:pt idx="149">
                  <c:v>0.46500000000000002</c:v>
                </c:pt>
                <c:pt idx="150">
                  <c:v>0.41499999999999998</c:v>
                </c:pt>
                <c:pt idx="151">
                  <c:v>0.41</c:v>
                </c:pt>
                <c:pt idx="152">
                  <c:v>0.5</c:v>
                </c:pt>
                <c:pt idx="153">
                  <c:v>0.65500000000000003</c:v>
                </c:pt>
                <c:pt idx="154">
                  <c:v>0.9</c:v>
                </c:pt>
                <c:pt idx="155">
                  <c:v>0.67</c:v>
                </c:pt>
                <c:pt idx="156">
                  <c:v>0.73</c:v>
                </c:pt>
                <c:pt idx="157">
                  <c:v>0.93500000000000005</c:v>
                </c:pt>
                <c:pt idx="158">
                  <c:v>0.80500000000000005</c:v>
                </c:pt>
                <c:pt idx="159">
                  <c:v>0.94499999999999995</c:v>
                </c:pt>
                <c:pt idx="160">
                  <c:v>1.5049999999999999</c:v>
                </c:pt>
                <c:pt idx="161">
                  <c:v>1.27</c:v>
                </c:pt>
                <c:pt idx="162">
                  <c:v>1.66</c:v>
                </c:pt>
                <c:pt idx="163">
                  <c:v>0.8</c:v>
                </c:pt>
                <c:pt idx="164">
                  <c:v>0.92</c:v>
                </c:pt>
                <c:pt idx="165">
                  <c:v>1.05</c:v>
                </c:pt>
                <c:pt idx="166">
                  <c:v>1.1200000000000001</c:v>
                </c:pt>
                <c:pt idx="167">
                  <c:v>1.1200000000000001</c:v>
                </c:pt>
                <c:pt idx="168">
                  <c:v>0.88</c:v>
                </c:pt>
                <c:pt idx="169">
                  <c:v>0.95</c:v>
                </c:pt>
                <c:pt idx="170">
                  <c:v>0.37</c:v>
                </c:pt>
                <c:pt idx="171">
                  <c:v>0.85</c:v>
                </c:pt>
                <c:pt idx="172">
                  <c:v>0.56000000000000005</c:v>
                </c:pt>
                <c:pt idx="173">
                  <c:v>0.41</c:v>
                </c:pt>
                <c:pt idx="174">
                  <c:v>1.65</c:v>
                </c:pt>
                <c:pt idx="175">
                  <c:v>1.1299999999999999</c:v>
                </c:pt>
                <c:pt idx="176">
                  <c:v>0.68</c:v>
                </c:pt>
                <c:pt idx="177">
                  <c:v>1.01</c:v>
                </c:pt>
                <c:pt idx="178">
                  <c:v>1</c:v>
                </c:pt>
                <c:pt idx="179">
                  <c:v>0.74</c:v>
                </c:pt>
                <c:pt idx="180">
                  <c:v>1.23</c:v>
                </c:pt>
                <c:pt idx="181">
                  <c:v>0.84</c:v>
                </c:pt>
                <c:pt idx="182">
                  <c:v>0.92</c:v>
                </c:pt>
                <c:pt idx="183">
                  <c:v>0.94</c:v>
                </c:pt>
                <c:pt idx="184">
                  <c:v>0.47</c:v>
                </c:pt>
                <c:pt idx="185">
                  <c:v>0.72</c:v>
                </c:pt>
                <c:pt idx="186">
                  <c:v>0.97</c:v>
                </c:pt>
                <c:pt idx="187">
                  <c:v>1.5</c:v>
                </c:pt>
                <c:pt idx="188">
                  <c:v>0.16</c:v>
                </c:pt>
                <c:pt idx="189">
                  <c:v>0.52</c:v>
                </c:pt>
                <c:pt idx="190">
                  <c:v>0.33</c:v>
                </c:pt>
                <c:pt idx="191">
                  <c:v>0.28999999999999998</c:v>
                </c:pt>
                <c:pt idx="192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5-4075-8352-EB192815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47376"/>
        <c:axId val="561551312"/>
      </c:scatterChart>
      <c:valAx>
        <c:axId val="561547376"/>
        <c:scaling>
          <c:orientation val="minMax"/>
          <c:max val="2000"/>
          <c:min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51312"/>
        <c:crosses val="autoZero"/>
        <c:crossBetween val="midCat"/>
        <c:majorUnit val="25"/>
      </c:valAx>
      <c:valAx>
        <c:axId val="56155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10204897227353E-2"/>
                  <c:y val="-0.24645771418650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'Canada Climate'!$F$893:$F$1104</c:f>
              <c:numCache>
                <c:formatCode>General</c:formatCode>
                <c:ptCount val="212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</c:numCache>
            </c:numRef>
          </c:xVal>
          <c:yVal>
            <c:numRef>
              <c:f>'Canada Climate'!$G$893:$G$1104</c:f>
              <c:numCache>
                <c:formatCode>General</c:formatCode>
                <c:ptCount val="212"/>
                <c:pt idx="0">
                  <c:v>13.484602239999999</c:v>
                </c:pt>
                <c:pt idx="1">
                  <c:v>13.950393050000001</c:v>
                </c:pt>
                <c:pt idx="2">
                  <c:v>14.124446669999999</c:v>
                </c:pt>
                <c:pt idx="3">
                  <c:v>14.72681729</c:v>
                </c:pt>
                <c:pt idx="4">
                  <c:v>13.80196243</c:v>
                </c:pt>
                <c:pt idx="5">
                  <c:v>14.617191160000001</c:v>
                </c:pt>
                <c:pt idx="6">
                  <c:v>14.46924083</c:v>
                </c:pt>
                <c:pt idx="7">
                  <c:v>14.71148973</c:v>
                </c:pt>
                <c:pt idx="8">
                  <c:v>13.13703786</c:v>
                </c:pt>
                <c:pt idx="9">
                  <c:v>12.95856066</c:v>
                </c:pt>
                <c:pt idx="10">
                  <c:v>13.82536342</c:v>
                </c:pt>
                <c:pt idx="11">
                  <c:v>14.28081811</c:v>
                </c:pt>
                <c:pt idx="12">
                  <c:v>12.181421690000001</c:v>
                </c:pt>
                <c:pt idx="13">
                  <c:v>12.08361436</c:v>
                </c:pt>
                <c:pt idx="14">
                  <c:v>11.993607280000001</c:v>
                </c:pt>
                <c:pt idx="15">
                  <c:v>12.3909743</c:v>
                </c:pt>
                <c:pt idx="16">
                  <c:v>10.05221055</c:v>
                </c:pt>
                <c:pt idx="17">
                  <c:v>10.1659153</c:v>
                </c:pt>
                <c:pt idx="18">
                  <c:v>11.102824439999999</c:v>
                </c:pt>
                <c:pt idx="19">
                  <c:v>9.5142410109999993</c:v>
                </c:pt>
                <c:pt idx="20">
                  <c:v>10.3607549</c:v>
                </c:pt>
                <c:pt idx="21">
                  <c:v>10.86715042</c:v>
                </c:pt>
                <c:pt idx="22">
                  <c:v>11.85478466</c:v>
                </c:pt>
                <c:pt idx="23">
                  <c:v>9.5636090639999995</c:v>
                </c:pt>
                <c:pt idx="24">
                  <c:v>9.4005179800000001</c:v>
                </c:pt>
                <c:pt idx="25">
                  <c:v>9.1952565980000003</c:v>
                </c:pt>
                <c:pt idx="26">
                  <c:v>9.9984602119999995</c:v>
                </c:pt>
                <c:pt idx="27">
                  <c:v>9.6598129739999994</c:v>
                </c:pt>
                <c:pt idx="28">
                  <c:v>11.45136153</c:v>
                </c:pt>
                <c:pt idx="29">
                  <c:v>11.29554564</c:v>
                </c:pt>
                <c:pt idx="30">
                  <c:v>11.722232630000001</c:v>
                </c:pt>
                <c:pt idx="31">
                  <c:v>12.01495435</c:v>
                </c:pt>
                <c:pt idx="32">
                  <c:v>11.49754834</c:v>
                </c:pt>
                <c:pt idx="33">
                  <c:v>10.9977374</c:v>
                </c:pt>
                <c:pt idx="34">
                  <c:v>11.297378910000001</c:v>
                </c:pt>
                <c:pt idx="35">
                  <c:v>9.5709835719999994</c:v>
                </c:pt>
                <c:pt idx="36">
                  <c:v>9.8741249660000001</c:v>
                </c:pt>
                <c:pt idx="37">
                  <c:v>9.6629158929999992</c:v>
                </c:pt>
                <c:pt idx="38">
                  <c:v>9.3019934440000007</c:v>
                </c:pt>
                <c:pt idx="39">
                  <c:v>9.9698936620000005</c:v>
                </c:pt>
                <c:pt idx="40">
                  <c:v>9.6387205179999995</c:v>
                </c:pt>
                <c:pt idx="41">
                  <c:v>9.9663656320000005</c:v>
                </c:pt>
                <c:pt idx="42">
                  <c:v>9.9119948079999993</c:v>
                </c:pt>
                <c:pt idx="43">
                  <c:v>9.0370676650000004</c:v>
                </c:pt>
                <c:pt idx="44">
                  <c:v>10.882310970000001</c:v>
                </c:pt>
                <c:pt idx="45">
                  <c:v>10.75159734</c:v>
                </c:pt>
                <c:pt idx="46">
                  <c:v>11.290750839999999</c:v>
                </c:pt>
                <c:pt idx="47">
                  <c:v>9.7928105950000006</c:v>
                </c:pt>
                <c:pt idx="48">
                  <c:v>10.31408734</c:v>
                </c:pt>
                <c:pt idx="49">
                  <c:v>10.93272747</c:v>
                </c:pt>
                <c:pt idx="50">
                  <c:v>11.353755469999999</c:v>
                </c:pt>
                <c:pt idx="51">
                  <c:v>11.3660093</c:v>
                </c:pt>
                <c:pt idx="52">
                  <c:v>10.69479907</c:v>
                </c:pt>
                <c:pt idx="53">
                  <c:v>10.733551670000001</c:v>
                </c:pt>
                <c:pt idx="54">
                  <c:v>11.113295539999999</c:v>
                </c:pt>
                <c:pt idx="55">
                  <c:v>10.037510790000001</c:v>
                </c:pt>
                <c:pt idx="56">
                  <c:v>9.7668342090000007</c:v>
                </c:pt>
                <c:pt idx="57">
                  <c:v>9.7326505520000008</c:v>
                </c:pt>
                <c:pt idx="58">
                  <c:v>11.636437799999999</c:v>
                </c:pt>
                <c:pt idx="59">
                  <c:v>11.06523002</c:v>
                </c:pt>
                <c:pt idx="60">
                  <c:v>10.731270049999999</c:v>
                </c:pt>
                <c:pt idx="61">
                  <c:v>11.811107959999999</c:v>
                </c:pt>
                <c:pt idx="62">
                  <c:v>11.437763439999999</c:v>
                </c:pt>
                <c:pt idx="63">
                  <c:v>11.14818638</c:v>
                </c:pt>
                <c:pt idx="64">
                  <c:v>11.635645090000001</c:v>
                </c:pt>
                <c:pt idx="65">
                  <c:v>11.123630759999999</c:v>
                </c:pt>
                <c:pt idx="66">
                  <c:v>10.820536840000001</c:v>
                </c:pt>
                <c:pt idx="67">
                  <c:v>12.070466679999999</c:v>
                </c:pt>
                <c:pt idx="68">
                  <c:v>11.562139050000001</c:v>
                </c:pt>
                <c:pt idx="69">
                  <c:v>11.499859620000001</c:v>
                </c:pt>
                <c:pt idx="70">
                  <c:v>12.132885659999999</c:v>
                </c:pt>
                <c:pt idx="71">
                  <c:v>12.55391899</c:v>
                </c:pt>
                <c:pt idx="72">
                  <c:v>12.047236399999999</c:v>
                </c:pt>
                <c:pt idx="73">
                  <c:v>13.858868230000001</c:v>
                </c:pt>
                <c:pt idx="74">
                  <c:v>13.337385080000001</c:v>
                </c:pt>
                <c:pt idx="75">
                  <c:v>13.15971644</c:v>
                </c:pt>
                <c:pt idx="76">
                  <c:v>10.89346123</c:v>
                </c:pt>
                <c:pt idx="77">
                  <c:v>12.15992606</c:v>
                </c:pt>
                <c:pt idx="78">
                  <c:v>13.15139778</c:v>
                </c:pt>
                <c:pt idx="79">
                  <c:v>12.69902761</c:v>
                </c:pt>
                <c:pt idx="80">
                  <c:v>13.57784573</c:v>
                </c:pt>
                <c:pt idx="81">
                  <c:v>13.86538548</c:v>
                </c:pt>
                <c:pt idx="82">
                  <c:v>12.46902714</c:v>
                </c:pt>
                <c:pt idx="83">
                  <c:v>12.569520710000001</c:v>
                </c:pt>
                <c:pt idx="84">
                  <c:v>12.02185738</c:v>
                </c:pt>
                <c:pt idx="85">
                  <c:v>12.81301886</c:v>
                </c:pt>
                <c:pt idx="86">
                  <c:v>12.91043372</c:v>
                </c:pt>
                <c:pt idx="87">
                  <c:v>12.731892139999999</c:v>
                </c:pt>
                <c:pt idx="88">
                  <c:v>12.411791259999999</c:v>
                </c:pt>
                <c:pt idx="89">
                  <c:v>11.7335741</c:v>
                </c:pt>
                <c:pt idx="90">
                  <c:v>11.777201209999999</c:v>
                </c:pt>
                <c:pt idx="91">
                  <c:v>12.27167229</c:v>
                </c:pt>
                <c:pt idx="92">
                  <c:v>12.13819586</c:v>
                </c:pt>
                <c:pt idx="93">
                  <c:v>12.682936489999999</c:v>
                </c:pt>
                <c:pt idx="94">
                  <c:v>11.94997058</c:v>
                </c:pt>
                <c:pt idx="95">
                  <c:v>13.456936150000001</c:v>
                </c:pt>
                <c:pt idx="96">
                  <c:v>12.461128820000001</c:v>
                </c:pt>
                <c:pt idx="97">
                  <c:v>12.12064764</c:v>
                </c:pt>
                <c:pt idx="98">
                  <c:v>11.136094569999999</c:v>
                </c:pt>
                <c:pt idx="99">
                  <c:v>11.37966713</c:v>
                </c:pt>
                <c:pt idx="100">
                  <c:v>11.435319460000001</c:v>
                </c:pt>
                <c:pt idx="101">
                  <c:v>12.288787879999999</c:v>
                </c:pt>
                <c:pt idx="102">
                  <c:v>12.16078372</c:v>
                </c:pt>
                <c:pt idx="103">
                  <c:v>12.06359303</c:v>
                </c:pt>
                <c:pt idx="104">
                  <c:v>12.48032828</c:v>
                </c:pt>
                <c:pt idx="105">
                  <c:v>10.881763429999999</c:v>
                </c:pt>
                <c:pt idx="106">
                  <c:v>11.59961401</c:v>
                </c:pt>
                <c:pt idx="107">
                  <c:v>11.09544578</c:v>
                </c:pt>
                <c:pt idx="108">
                  <c:v>11.033576569999999</c:v>
                </c:pt>
                <c:pt idx="109">
                  <c:v>11.49627299</c:v>
                </c:pt>
                <c:pt idx="110">
                  <c:v>10.746963640000001</c:v>
                </c:pt>
                <c:pt idx="111">
                  <c:v>12.30775792</c:v>
                </c:pt>
                <c:pt idx="112">
                  <c:v>10.237700439999999</c:v>
                </c:pt>
                <c:pt idx="113">
                  <c:v>10.83458521</c:v>
                </c:pt>
                <c:pt idx="114">
                  <c:v>12.031353259999999</c:v>
                </c:pt>
                <c:pt idx="115">
                  <c:v>11.503609150000001</c:v>
                </c:pt>
                <c:pt idx="116">
                  <c:v>11.69062458</c:v>
                </c:pt>
                <c:pt idx="117">
                  <c:v>11.789581610000001</c:v>
                </c:pt>
                <c:pt idx="118">
                  <c:v>10.83177742</c:v>
                </c:pt>
                <c:pt idx="119">
                  <c:v>12.48297384</c:v>
                </c:pt>
                <c:pt idx="120">
                  <c:v>10.995490419999999</c:v>
                </c:pt>
                <c:pt idx="121">
                  <c:v>10.99917295</c:v>
                </c:pt>
                <c:pt idx="122">
                  <c:v>11.16011932</c:v>
                </c:pt>
                <c:pt idx="123">
                  <c:v>10.2243431</c:v>
                </c:pt>
                <c:pt idx="124">
                  <c:v>11.60888061</c:v>
                </c:pt>
                <c:pt idx="125">
                  <c:v>10.408636830000001</c:v>
                </c:pt>
                <c:pt idx="126">
                  <c:v>9.6482635820000002</c:v>
                </c:pt>
                <c:pt idx="127">
                  <c:v>10.9471709</c:v>
                </c:pt>
                <c:pt idx="128">
                  <c:v>11.63304177</c:v>
                </c:pt>
                <c:pt idx="129">
                  <c:v>10.83175894</c:v>
                </c:pt>
                <c:pt idx="130">
                  <c:v>12.19822752</c:v>
                </c:pt>
                <c:pt idx="131">
                  <c:v>11.790791090000001</c:v>
                </c:pt>
                <c:pt idx="132">
                  <c:v>11.627251960000001</c:v>
                </c:pt>
                <c:pt idx="133">
                  <c:v>10.38911542</c:v>
                </c:pt>
                <c:pt idx="134">
                  <c:v>11.439936510000001</c:v>
                </c:pt>
                <c:pt idx="135">
                  <c:v>12.533623110000001</c:v>
                </c:pt>
                <c:pt idx="136">
                  <c:v>11.24465786</c:v>
                </c:pt>
                <c:pt idx="137">
                  <c:v>12.15715952</c:v>
                </c:pt>
                <c:pt idx="138">
                  <c:v>11.800114580000001</c:v>
                </c:pt>
                <c:pt idx="139">
                  <c:v>11.371687100000001</c:v>
                </c:pt>
                <c:pt idx="140">
                  <c:v>11.27423353</c:v>
                </c:pt>
                <c:pt idx="141">
                  <c:v>12.05387213</c:v>
                </c:pt>
                <c:pt idx="142">
                  <c:v>11.97864657</c:v>
                </c:pt>
                <c:pt idx="143">
                  <c:v>11.43828796</c:v>
                </c:pt>
                <c:pt idx="144">
                  <c:v>11.68482726</c:v>
                </c:pt>
                <c:pt idx="145">
                  <c:v>11.185845710000001</c:v>
                </c:pt>
                <c:pt idx="146">
                  <c:v>11.903332239999999</c:v>
                </c:pt>
                <c:pt idx="147">
                  <c:v>11.72314553</c:v>
                </c:pt>
                <c:pt idx="148">
                  <c:v>12.21562207</c:v>
                </c:pt>
                <c:pt idx="149">
                  <c:v>11.21717718</c:v>
                </c:pt>
                <c:pt idx="150">
                  <c:v>11.9077792</c:v>
                </c:pt>
                <c:pt idx="151">
                  <c:v>11.7511893</c:v>
                </c:pt>
                <c:pt idx="152">
                  <c:v>12.501741640000001</c:v>
                </c:pt>
                <c:pt idx="153">
                  <c:v>11.44288452</c:v>
                </c:pt>
                <c:pt idx="154">
                  <c:v>11.87460793</c:v>
                </c:pt>
                <c:pt idx="155">
                  <c:v>11.367539109999999</c:v>
                </c:pt>
                <c:pt idx="156">
                  <c:v>11.525417020000001</c:v>
                </c:pt>
                <c:pt idx="157">
                  <c:v>12.06103448</c:v>
                </c:pt>
                <c:pt idx="158">
                  <c:v>11.29365318</c:v>
                </c:pt>
                <c:pt idx="159">
                  <c:v>11.98575441</c:v>
                </c:pt>
                <c:pt idx="160">
                  <c:v>11.757509450000001</c:v>
                </c:pt>
                <c:pt idx="161">
                  <c:v>12.145550050000001</c:v>
                </c:pt>
                <c:pt idx="162">
                  <c:v>12.66897771</c:v>
                </c:pt>
                <c:pt idx="163">
                  <c:v>12.235507699999999</c:v>
                </c:pt>
                <c:pt idx="164">
                  <c:v>12.35068849</c:v>
                </c:pt>
                <c:pt idx="165">
                  <c:v>11.795893489999999</c:v>
                </c:pt>
                <c:pt idx="166">
                  <c:v>11.92840382</c:v>
                </c:pt>
                <c:pt idx="167">
                  <c:v>12.69353306</c:v>
                </c:pt>
                <c:pt idx="168">
                  <c:v>11.617602310000001</c:v>
                </c:pt>
                <c:pt idx="169">
                  <c:v>12.507324779999999</c:v>
                </c:pt>
                <c:pt idx="170">
                  <c:v>12.3684247</c:v>
                </c:pt>
                <c:pt idx="171">
                  <c:v>11.22008274</c:v>
                </c:pt>
                <c:pt idx="172">
                  <c:v>12.27375874</c:v>
                </c:pt>
                <c:pt idx="173">
                  <c:v>12.161022450000001</c:v>
                </c:pt>
                <c:pt idx="174">
                  <c:v>11.22111071</c:v>
                </c:pt>
                <c:pt idx="175">
                  <c:v>11.010078979999999</c:v>
                </c:pt>
                <c:pt idx="176">
                  <c:v>11.1323037</c:v>
                </c:pt>
                <c:pt idx="177">
                  <c:v>11.54283554</c:v>
                </c:pt>
                <c:pt idx="178">
                  <c:v>12.15875205</c:v>
                </c:pt>
                <c:pt idx="179">
                  <c:v>12.815372719999999</c:v>
                </c:pt>
                <c:pt idx="180">
                  <c:v>12.49698998</c:v>
                </c:pt>
                <c:pt idx="181">
                  <c:v>11.65316556</c:v>
                </c:pt>
                <c:pt idx="182">
                  <c:v>11.399023420000001</c:v>
                </c:pt>
                <c:pt idx="183">
                  <c:v>11.337171850000001</c:v>
                </c:pt>
                <c:pt idx="184">
                  <c:v>11.70322406</c:v>
                </c:pt>
                <c:pt idx="185">
                  <c:v>12.4200968</c:v>
                </c:pt>
                <c:pt idx="186">
                  <c:v>12.21582145</c:v>
                </c:pt>
                <c:pt idx="187">
                  <c:v>11.422845990000001</c:v>
                </c:pt>
                <c:pt idx="188">
                  <c:v>12.717445789999999</c:v>
                </c:pt>
                <c:pt idx="189">
                  <c:v>11.61269066</c:v>
                </c:pt>
                <c:pt idx="190">
                  <c:v>12.27715577</c:v>
                </c:pt>
                <c:pt idx="191">
                  <c:v>11.155629190000001</c:v>
                </c:pt>
                <c:pt idx="192">
                  <c:v>10.918893000000001</c:v>
                </c:pt>
                <c:pt idx="193">
                  <c:v>12.708911759999999</c:v>
                </c:pt>
                <c:pt idx="194">
                  <c:v>11.35143562</c:v>
                </c:pt>
                <c:pt idx="195">
                  <c:v>12.090403909999999</c:v>
                </c:pt>
                <c:pt idx="196">
                  <c:v>12.216373989999999</c:v>
                </c:pt>
                <c:pt idx="197">
                  <c:v>12.52602216</c:v>
                </c:pt>
                <c:pt idx="198">
                  <c:v>12.542256269999999</c:v>
                </c:pt>
                <c:pt idx="199">
                  <c:v>12.878992950000001</c:v>
                </c:pt>
                <c:pt idx="200">
                  <c:v>12.64335408</c:v>
                </c:pt>
                <c:pt idx="201">
                  <c:v>13.00580124</c:v>
                </c:pt>
                <c:pt idx="202">
                  <c:v>12.74679194</c:v>
                </c:pt>
                <c:pt idx="203">
                  <c:v>13.30872649</c:v>
                </c:pt>
                <c:pt idx="204">
                  <c:v>12.79840328</c:v>
                </c:pt>
                <c:pt idx="205">
                  <c:v>13.73148095</c:v>
                </c:pt>
                <c:pt idx="206">
                  <c:v>13.44799414</c:v>
                </c:pt>
                <c:pt idx="207">
                  <c:v>13.58379029</c:v>
                </c:pt>
                <c:pt idx="208">
                  <c:v>13.673480850000001</c:v>
                </c:pt>
                <c:pt idx="209">
                  <c:v>12.4642958</c:v>
                </c:pt>
                <c:pt idx="210">
                  <c:v>13.893987449999999</c:v>
                </c:pt>
                <c:pt idx="211">
                  <c:v>13.987243879999999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C-48F2-87F3-A207B88A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47376"/>
        <c:axId val="561551312"/>
      </c:scatterChart>
      <c:valAx>
        <c:axId val="561547376"/>
        <c:scaling>
          <c:orientation val="minMax"/>
          <c:max val="2025"/>
          <c:min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51312"/>
        <c:crosses val="autoZero"/>
        <c:crossBetween val="midCat"/>
        <c:majorUnit val="25"/>
      </c:valAx>
      <c:valAx>
        <c:axId val="561551312"/>
        <c:scaling>
          <c:orientation val="minMax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July-August </a:t>
                </a:r>
                <a:r>
                  <a:rPr lang="en-GB" sz="1000">
                    <a:solidFill>
                      <a:sysClr val="windowText" lastClr="000000"/>
                    </a:solidFill>
                  </a:rPr>
                  <a:t>Temperature (</a:t>
                </a:r>
                <a:r>
                  <a:rPr lang="en-GB" sz="1000">
                    <a:effectLst/>
                  </a:rPr>
                  <a:t>°</a:t>
                </a:r>
                <a:r>
                  <a:rPr lang="en-GB" sz="1000">
                    <a:solidFill>
                      <a:sysClr val="windowText" lastClr="000000"/>
                    </a:solidFill>
                  </a:rPr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163888888888888"/>
                  <c:y val="-0.15365412656751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0.0308x - 60.892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0.3036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'Canada Climate'!$AK$4:$AK$15</c:f>
              <c:numCache>
                <c:formatCode>General</c:formatCode>
                <c:ptCount val="12"/>
                <c:pt idx="0">
                  <c:v>1953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2007</c:v>
                </c:pt>
                <c:pt idx="10">
                  <c:v>2008</c:v>
                </c:pt>
                <c:pt idx="11">
                  <c:v>2010</c:v>
                </c:pt>
              </c:numCache>
            </c:numRef>
          </c:xVal>
          <c:yVal>
            <c:numRef>
              <c:f>'Canada Climate'!$AM$4:$AM$15</c:f>
              <c:numCache>
                <c:formatCode>General</c:formatCode>
                <c:ptCount val="12"/>
                <c:pt idx="0">
                  <c:v>-0.2</c:v>
                </c:pt>
                <c:pt idx="1">
                  <c:v>-0.6</c:v>
                </c:pt>
                <c:pt idx="2">
                  <c:v>0.3</c:v>
                </c:pt>
                <c:pt idx="3">
                  <c:v>0.7</c:v>
                </c:pt>
                <c:pt idx="4">
                  <c:v>1</c:v>
                </c:pt>
                <c:pt idx="5">
                  <c:v>-0.1</c:v>
                </c:pt>
                <c:pt idx="6">
                  <c:v>0.5</c:v>
                </c:pt>
                <c:pt idx="7">
                  <c:v>1.8</c:v>
                </c:pt>
                <c:pt idx="8">
                  <c:v>-0.1</c:v>
                </c:pt>
                <c:pt idx="9">
                  <c:v>0.9</c:v>
                </c:pt>
                <c:pt idx="10">
                  <c:v>1.5</c:v>
                </c:pt>
                <c:pt idx="11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B-416E-A627-770239BC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21696"/>
        <c:axId val="560123336"/>
      </c:scatterChart>
      <c:valAx>
        <c:axId val="560121696"/>
        <c:scaling>
          <c:orientation val="minMax"/>
          <c:max val="20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23336"/>
        <c:crossesAt val="-1"/>
        <c:crossBetween val="midCat"/>
      </c:valAx>
      <c:valAx>
        <c:axId val="56012333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JJA 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43852692510286E-2"/>
                  <c:y val="-0.15498906386701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'Canada Climate'!$AD$3:$AD$11</c:f>
              <c:numCache>
                <c:formatCode>0</c:formatCode>
                <c:ptCount val="9"/>
                <c:pt idx="0">
                  <c:v>1784.23315</c:v>
                </c:pt>
                <c:pt idx="1">
                  <c:v>1813.5823500000001</c:v>
                </c:pt>
                <c:pt idx="2">
                  <c:v>1842.71875</c:v>
                </c:pt>
                <c:pt idx="3">
                  <c:v>1871.6423500000001</c:v>
                </c:pt>
                <c:pt idx="4">
                  <c:v>1900.3531499999999</c:v>
                </c:pt>
                <c:pt idx="5">
                  <c:v>1928.85115</c:v>
                </c:pt>
                <c:pt idx="6">
                  <c:v>1957.13635</c:v>
                </c:pt>
                <c:pt idx="7">
                  <c:v>1985.20875</c:v>
                </c:pt>
                <c:pt idx="8">
                  <c:v>2013.06835</c:v>
                </c:pt>
              </c:numCache>
            </c:numRef>
          </c:cat>
          <c:val>
            <c:numRef>
              <c:f>'Canada Climate'!$AF$3:$AF$11</c:f>
              <c:numCache>
                <c:formatCode>0</c:formatCode>
                <c:ptCount val="9"/>
                <c:pt idx="0">
                  <c:v>1147.6666666666667</c:v>
                </c:pt>
                <c:pt idx="1">
                  <c:v>937</c:v>
                </c:pt>
                <c:pt idx="2">
                  <c:v>1194.3333333333333</c:v>
                </c:pt>
                <c:pt idx="3">
                  <c:v>916.66666666666663</c:v>
                </c:pt>
                <c:pt idx="4">
                  <c:v>986</c:v>
                </c:pt>
                <c:pt idx="5">
                  <c:v>1079</c:v>
                </c:pt>
                <c:pt idx="6">
                  <c:v>927.66666666666663</c:v>
                </c:pt>
                <c:pt idx="7">
                  <c:v>1078.6666666666667</c:v>
                </c:pt>
                <c:pt idx="8">
                  <c:v>814.33333333333337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F-493E-B4D9-E26E83B0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137408"/>
        <c:axId val="397138720"/>
      </c:barChart>
      <c:catAx>
        <c:axId val="39713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38720"/>
        <c:crosses val="autoZero"/>
        <c:auto val="1"/>
        <c:lblAlgn val="ctr"/>
        <c:lblOffset val="100"/>
        <c:noMultiLvlLbl val="1"/>
      </c:catAx>
      <c:valAx>
        <c:axId val="39713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Annual Precipitation (mm/yr)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182851662738969E-3"/>
                  <c:y val="-0.21825058326042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'Canada Climate'!$AT$2:$AT$172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xVal>
          <c:yVal>
            <c:numRef>
              <c:f>'Canada Climate'!$AU$2:$AU$172</c:f>
              <c:numCache>
                <c:formatCode>General</c:formatCode>
                <c:ptCount val="171"/>
                <c:pt idx="0">
                  <c:v>-0.90100000000000002</c:v>
                </c:pt>
                <c:pt idx="1">
                  <c:v>-4.4999999999999998E-2</c:v>
                </c:pt>
                <c:pt idx="2">
                  <c:v>-0.35299999999999998</c:v>
                </c:pt>
                <c:pt idx="3">
                  <c:v>-4.8000000000000001E-2</c:v>
                </c:pt>
                <c:pt idx="4">
                  <c:v>-0.45800000000000002</c:v>
                </c:pt>
                <c:pt idx="5">
                  <c:v>3.0000000000000001E-3</c:v>
                </c:pt>
                <c:pt idx="6">
                  <c:v>2.5999999999999999E-2</c:v>
                </c:pt>
                <c:pt idx="7">
                  <c:v>-0.67300000000000004</c:v>
                </c:pt>
                <c:pt idx="8">
                  <c:v>-0.123</c:v>
                </c:pt>
                <c:pt idx="9">
                  <c:v>-0.33800000000000002</c:v>
                </c:pt>
                <c:pt idx="10">
                  <c:v>-0.57699999999999996</c:v>
                </c:pt>
                <c:pt idx="11">
                  <c:v>-1.383</c:v>
                </c:pt>
                <c:pt idx="12">
                  <c:v>-1.113</c:v>
                </c:pt>
                <c:pt idx="13">
                  <c:v>0.189</c:v>
                </c:pt>
                <c:pt idx="14">
                  <c:v>-0.96199999999999997</c:v>
                </c:pt>
                <c:pt idx="15">
                  <c:v>-1.2E-2</c:v>
                </c:pt>
                <c:pt idx="16">
                  <c:v>-0.10100000000000001</c:v>
                </c:pt>
                <c:pt idx="17">
                  <c:v>-0.501</c:v>
                </c:pt>
                <c:pt idx="18">
                  <c:v>-0.80600000000000005</c:v>
                </c:pt>
                <c:pt idx="19">
                  <c:v>-0.33300000000000002</c:v>
                </c:pt>
                <c:pt idx="20">
                  <c:v>-0.22500000000000001</c:v>
                </c:pt>
                <c:pt idx="21">
                  <c:v>-0.84299999999999997</c:v>
                </c:pt>
                <c:pt idx="22">
                  <c:v>-0.82599999999999996</c:v>
                </c:pt>
                <c:pt idx="23">
                  <c:v>-0.48099999999999998</c:v>
                </c:pt>
                <c:pt idx="24">
                  <c:v>-0.1</c:v>
                </c:pt>
                <c:pt idx="25">
                  <c:v>-0.91200000000000003</c:v>
                </c:pt>
                <c:pt idx="26">
                  <c:v>-0.624</c:v>
                </c:pt>
                <c:pt idx="27">
                  <c:v>-0.51700000000000002</c:v>
                </c:pt>
                <c:pt idx="28">
                  <c:v>-0.33</c:v>
                </c:pt>
                <c:pt idx="29">
                  <c:v>-0.20899999999999999</c:v>
                </c:pt>
                <c:pt idx="30">
                  <c:v>-0.47699999999999998</c:v>
                </c:pt>
                <c:pt idx="31">
                  <c:v>-0.23400000000000001</c:v>
                </c:pt>
                <c:pt idx="32">
                  <c:v>9.9000000000000005E-2</c:v>
                </c:pt>
                <c:pt idx="33">
                  <c:v>-0.76900000000000002</c:v>
                </c:pt>
                <c:pt idx="34">
                  <c:v>-0.53500000000000003</c:v>
                </c:pt>
                <c:pt idx="35">
                  <c:v>-0.94599999999999995</c:v>
                </c:pt>
                <c:pt idx="36">
                  <c:v>-0.57999999999999996</c:v>
                </c:pt>
                <c:pt idx="37">
                  <c:v>-1.0209999999999999</c:v>
                </c:pt>
                <c:pt idx="38">
                  <c:v>-0.67</c:v>
                </c:pt>
                <c:pt idx="39">
                  <c:v>-0.51200000000000001</c:v>
                </c:pt>
                <c:pt idx="40">
                  <c:v>-0.67800000000000005</c:v>
                </c:pt>
                <c:pt idx="41">
                  <c:v>-0.68200000000000005</c:v>
                </c:pt>
                <c:pt idx="42">
                  <c:v>-0.59099999999999997</c:v>
                </c:pt>
                <c:pt idx="43">
                  <c:v>-1.556</c:v>
                </c:pt>
                <c:pt idx="44">
                  <c:v>-0.84899999999999998</c:v>
                </c:pt>
                <c:pt idx="45">
                  <c:v>-0.88</c:v>
                </c:pt>
                <c:pt idx="46">
                  <c:v>-0.38600000000000001</c:v>
                </c:pt>
                <c:pt idx="47">
                  <c:v>-0.44600000000000001</c:v>
                </c:pt>
                <c:pt idx="48">
                  <c:v>-6.8000000000000005E-2</c:v>
                </c:pt>
                <c:pt idx="49">
                  <c:v>-0.29499999999999998</c:v>
                </c:pt>
                <c:pt idx="50">
                  <c:v>-0.73399999999999999</c:v>
                </c:pt>
                <c:pt idx="51">
                  <c:v>-0.30399999999999999</c:v>
                </c:pt>
                <c:pt idx="52">
                  <c:v>-0.433</c:v>
                </c:pt>
                <c:pt idx="53">
                  <c:v>-0.36899999999999999</c:v>
                </c:pt>
                <c:pt idx="54">
                  <c:v>-0.91600000000000004</c:v>
                </c:pt>
                <c:pt idx="55">
                  <c:v>-0.48399999999999999</c:v>
                </c:pt>
                <c:pt idx="56">
                  <c:v>-0.41899999999999998</c:v>
                </c:pt>
                <c:pt idx="57">
                  <c:v>-0.67200000000000004</c:v>
                </c:pt>
                <c:pt idx="58">
                  <c:v>-0.47799999999999998</c:v>
                </c:pt>
                <c:pt idx="59">
                  <c:v>-0.89100000000000001</c:v>
                </c:pt>
                <c:pt idx="60">
                  <c:v>-0.377</c:v>
                </c:pt>
                <c:pt idx="61">
                  <c:v>-0.72399999999999998</c:v>
                </c:pt>
                <c:pt idx="62">
                  <c:v>-0.44</c:v>
                </c:pt>
                <c:pt idx="63">
                  <c:v>-0.64</c:v>
                </c:pt>
                <c:pt idx="64">
                  <c:v>0.11</c:v>
                </c:pt>
                <c:pt idx="65">
                  <c:v>-0.307</c:v>
                </c:pt>
                <c:pt idx="66">
                  <c:v>-0.312</c:v>
                </c:pt>
                <c:pt idx="67">
                  <c:v>-0.66300000000000003</c:v>
                </c:pt>
                <c:pt idx="68">
                  <c:v>-0.58799999999999997</c:v>
                </c:pt>
                <c:pt idx="69">
                  <c:v>-0.38200000000000001</c:v>
                </c:pt>
                <c:pt idx="70">
                  <c:v>-0.19400000000000001</c:v>
                </c:pt>
                <c:pt idx="71">
                  <c:v>-6.4000000000000001E-2</c:v>
                </c:pt>
                <c:pt idx="72">
                  <c:v>-0.439</c:v>
                </c:pt>
                <c:pt idx="73">
                  <c:v>-0.32600000000000001</c:v>
                </c:pt>
                <c:pt idx="74">
                  <c:v>-0.36399999999999999</c:v>
                </c:pt>
                <c:pt idx="75">
                  <c:v>-0.39700000000000002</c:v>
                </c:pt>
                <c:pt idx="76">
                  <c:v>0.38900000000000001</c:v>
                </c:pt>
                <c:pt idx="77">
                  <c:v>-0.313</c:v>
                </c:pt>
                <c:pt idx="78">
                  <c:v>0.17299999999999999</c:v>
                </c:pt>
                <c:pt idx="79">
                  <c:v>-0.53100000000000003</c:v>
                </c:pt>
                <c:pt idx="80">
                  <c:v>-0.19600000000000001</c:v>
                </c:pt>
                <c:pt idx="81">
                  <c:v>-5.8000000000000003E-2</c:v>
                </c:pt>
                <c:pt idx="82">
                  <c:v>0.318</c:v>
                </c:pt>
                <c:pt idx="83">
                  <c:v>-0.29199999999999998</c:v>
                </c:pt>
                <c:pt idx="84">
                  <c:v>-0.249</c:v>
                </c:pt>
                <c:pt idx="85">
                  <c:v>-0.41799999999999998</c:v>
                </c:pt>
                <c:pt idx="86">
                  <c:v>-0.38900000000000001</c:v>
                </c:pt>
                <c:pt idx="87">
                  <c:v>-4.0000000000000001E-3</c:v>
                </c:pt>
                <c:pt idx="88">
                  <c:v>0.28799999999999998</c:v>
                </c:pt>
                <c:pt idx="89">
                  <c:v>-7.4999999999999997E-2</c:v>
                </c:pt>
                <c:pt idx="90">
                  <c:v>-0.03</c:v>
                </c:pt>
                <c:pt idx="91">
                  <c:v>3.0000000000000001E-3</c:v>
                </c:pt>
                <c:pt idx="92">
                  <c:v>0.314</c:v>
                </c:pt>
                <c:pt idx="93">
                  <c:v>-0.25800000000000001</c:v>
                </c:pt>
                <c:pt idx="94">
                  <c:v>0.57499999999999996</c:v>
                </c:pt>
                <c:pt idx="95">
                  <c:v>0.155</c:v>
                </c:pt>
                <c:pt idx="96">
                  <c:v>0.23100000000000001</c:v>
                </c:pt>
                <c:pt idx="97">
                  <c:v>-0.112</c:v>
                </c:pt>
                <c:pt idx="98">
                  <c:v>0.27</c:v>
                </c:pt>
                <c:pt idx="99">
                  <c:v>0.16800000000000001</c:v>
                </c:pt>
                <c:pt idx="100">
                  <c:v>-0.36</c:v>
                </c:pt>
                <c:pt idx="101">
                  <c:v>-0.35499999999999998</c:v>
                </c:pt>
                <c:pt idx="102">
                  <c:v>0.16300000000000001</c:v>
                </c:pt>
                <c:pt idx="103">
                  <c:v>0.17299999999999999</c:v>
                </c:pt>
                <c:pt idx="104">
                  <c:v>-0.28299999999999997</c:v>
                </c:pt>
                <c:pt idx="105">
                  <c:v>0.38800000000000001</c:v>
                </c:pt>
                <c:pt idx="106">
                  <c:v>-8.6999999999999994E-2</c:v>
                </c:pt>
                <c:pt idx="107">
                  <c:v>-0.218</c:v>
                </c:pt>
                <c:pt idx="108">
                  <c:v>0.52500000000000002</c:v>
                </c:pt>
                <c:pt idx="109">
                  <c:v>0.20599999999999999</c:v>
                </c:pt>
                <c:pt idx="110">
                  <c:v>2.8000000000000001E-2</c:v>
                </c:pt>
                <c:pt idx="111">
                  <c:v>5.3999999999999999E-2</c:v>
                </c:pt>
                <c:pt idx="112">
                  <c:v>0.17899999999999999</c:v>
                </c:pt>
                <c:pt idx="113">
                  <c:v>5.6000000000000001E-2</c:v>
                </c:pt>
                <c:pt idx="114">
                  <c:v>-8.5000000000000006E-2</c:v>
                </c:pt>
                <c:pt idx="115">
                  <c:v>-8.5999999999999993E-2</c:v>
                </c:pt>
                <c:pt idx="116">
                  <c:v>-0.27</c:v>
                </c:pt>
                <c:pt idx="117">
                  <c:v>-0.27100000000000002</c:v>
                </c:pt>
                <c:pt idx="118">
                  <c:v>-0.34499999999999997</c:v>
                </c:pt>
                <c:pt idx="119">
                  <c:v>-0.41099999999999998</c:v>
                </c:pt>
                <c:pt idx="120">
                  <c:v>-4.2999999999999997E-2</c:v>
                </c:pt>
                <c:pt idx="121">
                  <c:v>-0.19700000000000001</c:v>
                </c:pt>
                <c:pt idx="122">
                  <c:v>-0.68799999999999994</c:v>
                </c:pt>
                <c:pt idx="123">
                  <c:v>2.5000000000000001E-2</c:v>
                </c:pt>
                <c:pt idx="124">
                  <c:v>-0.39500000000000002</c:v>
                </c:pt>
                <c:pt idx="125">
                  <c:v>-3.9E-2</c:v>
                </c:pt>
                <c:pt idx="126">
                  <c:v>-3.3000000000000002E-2</c:v>
                </c:pt>
                <c:pt idx="127">
                  <c:v>-0.114</c:v>
                </c:pt>
                <c:pt idx="128">
                  <c:v>0.12</c:v>
                </c:pt>
                <c:pt idx="129">
                  <c:v>-8.0000000000000002E-3</c:v>
                </c:pt>
                <c:pt idx="130">
                  <c:v>0.192</c:v>
                </c:pt>
                <c:pt idx="131">
                  <c:v>0.749</c:v>
                </c:pt>
                <c:pt idx="132">
                  <c:v>-0.14699999999999999</c:v>
                </c:pt>
                <c:pt idx="133">
                  <c:v>0.36499999999999999</c:v>
                </c:pt>
                <c:pt idx="134">
                  <c:v>0.19700000000000001</c:v>
                </c:pt>
                <c:pt idx="135">
                  <c:v>5.6000000000000001E-2</c:v>
                </c:pt>
                <c:pt idx="136">
                  <c:v>0.20399999999999999</c:v>
                </c:pt>
                <c:pt idx="137">
                  <c:v>0.14599999999999999</c:v>
                </c:pt>
                <c:pt idx="138">
                  <c:v>0.48499999999999999</c:v>
                </c:pt>
                <c:pt idx="139">
                  <c:v>-7.9000000000000001E-2</c:v>
                </c:pt>
                <c:pt idx="140">
                  <c:v>0.311</c:v>
                </c:pt>
                <c:pt idx="141">
                  <c:v>0.46400000000000002</c:v>
                </c:pt>
                <c:pt idx="142">
                  <c:v>0.48299999999999998</c:v>
                </c:pt>
                <c:pt idx="143">
                  <c:v>0.33600000000000002</c:v>
                </c:pt>
                <c:pt idx="144">
                  <c:v>0.27200000000000002</c:v>
                </c:pt>
                <c:pt idx="145">
                  <c:v>0.68400000000000005</c:v>
                </c:pt>
                <c:pt idx="146">
                  <c:v>0.29599999999999999</c:v>
                </c:pt>
                <c:pt idx="147">
                  <c:v>0.36899999999999999</c:v>
                </c:pt>
                <c:pt idx="148">
                  <c:v>0.60199999999999998</c:v>
                </c:pt>
                <c:pt idx="149">
                  <c:v>0.53700000000000003</c:v>
                </c:pt>
                <c:pt idx="150">
                  <c:v>0.33500000000000002</c:v>
                </c:pt>
                <c:pt idx="151">
                  <c:v>0.52400000000000002</c:v>
                </c:pt>
                <c:pt idx="152">
                  <c:v>0.86099999999999999</c:v>
                </c:pt>
                <c:pt idx="153">
                  <c:v>0.88100000000000001</c:v>
                </c:pt>
                <c:pt idx="154">
                  <c:v>0.66500000000000004</c:v>
                </c:pt>
                <c:pt idx="155">
                  <c:v>0.85899999999999999</c:v>
                </c:pt>
                <c:pt idx="156">
                  <c:v>0.60299999999999998</c:v>
                </c:pt>
                <c:pt idx="157">
                  <c:v>1.3140000000000001</c:v>
                </c:pt>
                <c:pt idx="158">
                  <c:v>0.28799999999999998</c:v>
                </c:pt>
                <c:pt idx="159">
                  <c:v>0.84</c:v>
                </c:pt>
                <c:pt idx="160">
                  <c:v>0.82399999999999995</c:v>
                </c:pt>
                <c:pt idx="161">
                  <c:v>0.59699999999999998</c:v>
                </c:pt>
                <c:pt idx="162">
                  <c:v>0.59499999999999997</c:v>
                </c:pt>
                <c:pt idx="163">
                  <c:v>0.72499999999999998</c:v>
                </c:pt>
                <c:pt idx="164">
                  <c:v>0.86899999999999999</c:v>
                </c:pt>
                <c:pt idx="165">
                  <c:v>1.0660000000000001</c:v>
                </c:pt>
                <c:pt idx="166">
                  <c:v>1.494</c:v>
                </c:pt>
                <c:pt idx="167">
                  <c:v>1.2969999999999999</c:v>
                </c:pt>
                <c:pt idx="168">
                  <c:v>0.99199999999999999</c:v>
                </c:pt>
                <c:pt idx="169">
                  <c:v>0.98299999999999998</c:v>
                </c:pt>
                <c:pt idx="170">
                  <c:v>1.4339999999999999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C-497D-A16A-DBB6060A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08208"/>
        <c:axId val="557709192"/>
      </c:scatterChart>
      <c:valAx>
        <c:axId val="557708208"/>
        <c:scaling>
          <c:orientation val="minMax"/>
          <c:max val="2020"/>
          <c:min val="1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9192"/>
        <c:crossesAt val="-2"/>
        <c:crossBetween val="midCat"/>
      </c:valAx>
      <c:valAx>
        <c:axId val="557709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440507436570426E-2"/>
                  <c:y val="-0.5579031787693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[1]en_climate_monthly_NU_2400800_1!$F$2:$F$898</c:f>
              <c:numCache>
                <c:formatCode>General</c:formatCode>
                <c:ptCount val="897"/>
                <c:pt idx="0">
                  <c:v>1933</c:v>
                </c:pt>
                <c:pt idx="1">
                  <c:v>1933</c:v>
                </c:pt>
                <c:pt idx="2">
                  <c:v>1933</c:v>
                </c:pt>
                <c:pt idx="3">
                  <c:v>1933</c:v>
                </c:pt>
                <c:pt idx="4">
                  <c:v>1933</c:v>
                </c:pt>
                <c:pt idx="5">
                  <c:v>1933</c:v>
                </c:pt>
                <c:pt idx="6">
                  <c:v>1933</c:v>
                </c:pt>
                <c:pt idx="7">
                  <c:v>1933</c:v>
                </c:pt>
                <c:pt idx="8">
                  <c:v>1933</c:v>
                </c:pt>
                <c:pt idx="9">
                  <c:v>1933</c:v>
                </c:pt>
                <c:pt idx="10">
                  <c:v>1933</c:v>
                </c:pt>
                <c:pt idx="11">
                  <c:v>1933</c:v>
                </c:pt>
                <c:pt idx="12">
                  <c:v>1934</c:v>
                </c:pt>
                <c:pt idx="13">
                  <c:v>1934</c:v>
                </c:pt>
                <c:pt idx="14">
                  <c:v>1934</c:v>
                </c:pt>
                <c:pt idx="15">
                  <c:v>1934</c:v>
                </c:pt>
                <c:pt idx="16">
                  <c:v>1934</c:v>
                </c:pt>
                <c:pt idx="17">
                  <c:v>1934</c:v>
                </c:pt>
                <c:pt idx="18">
                  <c:v>1934</c:v>
                </c:pt>
                <c:pt idx="19">
                  <c:v>1934</c:v>
                </c:pt>
                <c:pt idx="20">
                  <c:v>1934</c:v>
                </c:pt>
                <c:pt idx="21">
                  <c:v>1934</c:v>
                </c:pt>
                <c:pt idx="22">
                  <c:v>1934</c:v>
                </c:pt>
                <c:pt idx="23">
                  <c:v>1934</c:v>
                </c:pt>
                <c:pt idx="24">
                  <c:v>1935</c:v>
                </c:pt>
                <c:pt idx="25">
                  <c:v>1935</c:v>
                </c:pt>
                <c:pt idx="26">
                  <c:v>1935</c:v>
                </c:pt>
                <c:pt idx="27">
                  <c:v>1935</c:v>
                </c:pt>
                <c:pt idx="28">
                  <c:v>1935</c:v>
                </c:pt>
                <c:pt idx="29">
                  <c:v>1935</c:v>
                </c:pt>
                <c:pt idx="30">
                  <c:v>1935</c:v>
                </c:pt>
                <c:pt idx="31">
                  <c:v>1935</c:v>
                </c:pt>
                <c:pt idx="32">
                  <c:v>1935</c:v>
                </c:pt>
                <c:pt idx="33">
                  <c:v>1935</c:v>
                </c:pt>
                <c:pt idx="34">
                  <c:v>1935</c:v>
                </c:pt>
                <c:pt idx="35">
                  <c:v>1935</c:v>
                </c:pt>
                <c:pt idx="36">
                  <c:v>1936</c:v>
                </c:pt>
                <c:pt idx="37">
                  <c:v>1936</c:v>
                </c:pt>
                <c:pt idx="38">
                  <c:v>1936</c:v>
                </c:pt>
                <c:pt idx="39">
                  <c:v>1936</c:v>
                </c:pt>
                <c:pt idx="40">
                  <c:v>1936</c:v>
                </c:pt>
                <c:pt idx="41">
                  <c:v>1936</c:v>
                </c:pt>
                <c:pt idx="42">
                  <c:v>1936</c:v>
                </c:pt>
                <c:pt idx="43">
                  <c:v>1936</c:v>
                </c:pt>
                <c:pt idx="44">
                  <c:v>1936</c:v>
                </c:pt>
                <c:pt idx="45">
                  <c:v>1936</c:v>
                </c:pt>
                <c:pt idx="46">
                  <c:v>1936</c:v>
                </c:pt>
                <c:pt idx="47">
                  <c:v>1936</c:v>
                </c:pt>
                <c:pt idx="48">
                  <c:v>1937</c:v>
                </c:pt>
                <c:pt idx="49">
                  <c:v>1937</c:v>
                </c:pt>
                <c:pt idx="50">
                  <c:v>1937</c:v>
                </c:pt>
                <c:pt idx="51">
                  <c:v>1937</c:v>
                </c:pt>
                <c:pt idx="52">
                  <c:v>1937</c:v>
                </c:pt>
                <c:pt idx="53">
                  <c:v>1937</c:v>
                </c:pt>
                <c:pt idx="54">
                  <c:v>1937</c:v>
                </c:pt>
                <c:pt idx="55">
                  <c:v>1937</c:v>
                </c:pt>
                <c:pt idx="56">
                  <c:v>1937</c:v>
                </c:pt>
                <c:pt idx="57">
                  <c:v>1937</c:v>
                </c:pt>
                <c:pt idx="58">
                  <c:v>1937</c:v>
                </c:pt>
                <c:pt idx="59">
                  <c:v>1937</c:v>
                </c:pt>
                <c:pt idx="60">
                  <c:v>1938</c:v>
                </c:pt>
                <c:pt idx="61">
                  <c:v>1938</c:v>
                </c:pt>
                <c:pt idx="62">
                  <c:v>1938</c:v>
                </c:pt>
                <c:pt idx="63">
                  <c:v>1938</c:v>
                </c:pt>
                <c:pt idx="64">
                  <c:v>1938</c:v>
                </c:pt>
                <c:pt idx="65">
                  <c:v>1938</c:v>
                </c:pt>
                <c:pt idx="66">
                  <c:v>1938</c:v>
                </c:pt>
                <c:pt idx="67">
                  <c:v>1938</c:v>
                </c:pt>
                <c:pt idx="68">
                  <c:v>1938</c:v>
                </c:pt>
                <c:pt idx="69">
                  <c:v>1938</c:v>
                </c:pt>
                <c:pt idx="70">
                  <c:v>1938</c:v>
                </c:pt>
                <c:pt idx="71">
                  <c:v>1938</c:v>
                </c:pt>
                <c:pt idx="72">
                  <c:v>1939</c:v>
                </c:pt>
                <c:pt idx="73">
                  <c:v>1939</c:v>
                </c:pt>
                <c:pt idx="74">
                  <c:v>1939</c:v>
                </c:pt>
                <c:pt idx="75">
                  <c:v>1939</c:v>
                </c:pt>
                <c:pt idx="76">
                  <c:v>1939</c:v>
                </c:pt>
                <c:pt idx="77">
                  <c:v>1939</c:v>
                </c:pt>
                <c:pt idx="78">
                  <c:v>1939</c:v>
                </c:pt>
                <c:pt idx="79">
                  <c:v>1939</c:v>
                </c:pt>
                <c:pt idx="80">
                  <c:v>1939</c:v>
                </c:pt>
                <c:pt idx="81">
                  <c:v>1939</c:v>
                </c:pt>
                <c:pt idx="82">
                  <c:v>1939</c:v>
                </c:pt>
                <c:pt idx="83">
                  <c:v>1939</c:v>
                </c:pt>
                <c:pt idx="84">
                  <c:v>1940</c:v>
                </c:pt>
                <c:pt idx="85">
                  <c:v>1940</c:v>
                </c:pt>
                <c:pt idx="86">
                  <c:v>1940</c:v>
                </c:pt>
                <c:pt idx="87">
                  <c:v>1940</c:v>
                </c:pt>
                <c:pt idx="88">
                  <c:v>1940</c:v>
                </c:pt>
                <c:pt idx="89">
                  <c:v>1940</c:v>
                </c:pt>
                <c:pt idx="90">
                  <c:v>1940</c:v>
                </c:pt>
                <c:pt idx="91">
                  <c:v>1940</c:v>
                </c:pt>
                <c:pt idx="92">
                  <c:v>1940</c:v>
                </c:pt>
                <c:pt idx="93">
                  <c:v>1940</c:v>
                </c:pt>
                <c:pt idx="94">
                  <c:v>1940</c:v>
                </c:pt>
                <c:pt idx="95">
                  <c:v>1940</c:v>
                </c:pt>
                <c:pt idx="96">
                  <c:v>1941</c:v>
                </c:pt>
                <c:pt idx="97">
                  <c:v>1941</c:v>
                </c:pt>
                <c:pt idx="98">
                  <c:v>1941</c:v>
                </c:pt>
                <c:pt idx="99">
                  <c:v>1941</c:v>
                </c:pt>
                <c:pt idx="100">
                  <c:v>1941</c:v>
                </c:pt>
                <c:pt idx="101">
                  <c:v>1941</c:v>
                </c:pt>
                <c:pt idx="102">
                  <c:v>1941</c:v>
                </c:pt>
                <c:pt idx="103">
                  <c:v>1941</c:v>
                </c:pt>
                <c:pt idx="104">
                  <c:v>1941</c:v>
                </c:pt>
                <c:pt idx="105">
                  <c:v>1941</c:v>
                </c:pt>
                <c:pt idx="106">
                  <c:v>1941</c:v>
                </c:pt>
                <c:pt idx="107">
                  <c:v>1941</c:v>
                </c:pt>
                <c:pt idx="108">
                  <c:v>1942</c:v>
                </c:pt>
                <c:pt idx="109">
                  <c:v>1942</c:v>
                </c:pt>
                <c:pt idx="110">
                  <c:v>1942</c:v>
                </c:pt>
                <c:pt idx="111">
                  <c:v>1942</c:v>
                </c:pt>
                <c:pt idx="112">
                  <c:v>1942</c:v>
                </c:pt>
                <c:pt idx="113">
                  <c:v>1942</c:v>
                </c:pt>
                <c:pt idx="114">
                  <c:v>1942</c:v>
                </c:pt>
                <c:pt idx="115">
                  <c:v>1942</c:v>
                </c:pt>
                <c:pt idx="116">
                  <c:v>1942</c:v>
                </c:pt>
                <c:pt idx="117">
                  <c:v>1942</c:v>
                </c:pt>
                <c:pt idx="118">
                  <c:v>1942</c:v>
                </c:pt>
                <c:pt idx="119">
                  <c:v>1942</c:v>
                </c:pt>
                <c:pt idx="120">
                  <c:v>1943</c:v>
                </c:pt>
                <c:pt idx="121">
                  <c:v>1943</c:v>
                </c:pt>
                <c:pt idx="122">
                  <c:v>1943</c:v>
                </c:pt>
                <c:pt idx="123">
                  <c:v>1943</c:v>
                </c:pt>
                <c:pt idx="124">
                  <c:v>1943</c:v>
                </c:pt>
                <c:pt idx="125">
                  <c:v>1943</c:v>
                </c:pt>
                <c:pt idx="126">
                  <c:v>1943</c:v>
                </c:pt>
                <c:pt idx="127">
                  <c:v>1943</c:v>
                </c:pt>
                <c:pt idx="128">
                  <c:v>1943</c:v>
                </c:pt>
                <c:pt idx="129">
                  <c:v>1943</c:v>
                </c:pt>
                <c:pt idx="130">
                  <c:v>1943</c:v>
                </c:pt>
                <c:pt idx="131">
                  <c:v>1943</c:v>
                </c:pt>
                <c:pt idx="132">
                  <c:v>1944</c:v>
                </c:pt>
                <c:pt idx="133">
                  <c:v>1944</c:v>
                </c:pt>
                <c:pt idx="134">
                  <c:v>1944</c:v>
                </c:pt>
                <c:pt idx="135">
                  <c:v>1944</c:v>
                </c:pt>
                <c:pt idx="136">
                  <c:v>1944</c:v>
                </c:pt>
                <c:pt idx="137">
                  <c:v>1944</c:v>
                </c:pt>
                <c:pt idx="138">
                  <c:v>1944</c:v>
                </c:pt>
                <c:pt idx="139">
                  <c:v>1944</c:v>
                </c:pt>
                <c:pt idx="140">
                  <c:v>1944</c:v>
                </c:pt>
                <c:pt idx="141">
                  <c:v>1944</c:v>
                </c:pt>
                <c:pt idx="142">
                  <c:v>1944</c:v>
                </c:pt>
                <c:pt idx="143">
                  <c:v>1944</c:v>
                </c:pt>
                <c:pt idx="144">
                  <c:v>1945</c:v>
                </c:pt>
                <c:pt idx="145">
                  <c:v>1945</c:v>
                </c:pt>
                <c:pt idx="146">
                  <c:v>1945</c:v>
                </c:pt>
                <c:pt idx="147">
                  <c:v>1945</c:v>
                </c:pt>
                <c:pt idx="148">
                  <c:v>1945</c:v>
                </c:pt>
                <c:pt idx="149">
                  <c:v>1945</c:v>
                </c:pt>
                <c:pt idx="150">
                  <c:v>1945</c:v>
                </c:pt>
                <c:pt idx="151">
                  <c:v>1945</c:v>
                </c:pt>
                <c:pt idx="152">
                  <c:v>1945</c:v>
                </c:pt>
                <c:pt idx="153">
                  <c:v>1945</c:v>
                </c:pt>
                <c:pt idx="154">
                  <c:v>1945</c:v>
                </c:pt>
                <c:pt idx="155">
                  <c:v>1945</c:v>
                </c:pt>
                <c:pt idx="156">
                  <c:v>1946</c:v>
                </c:pt>
                <c:pt idx="157">
                  <c:v>1946</c:v>
                </c:pt>
                <c:pt idx="158">
                  <c:v>1946</c:v>
                </c:pt>
                <c:pt idx="159">
                  <c:v>1946</c:v>
                </c:pt>
                <c:pt idx="160">
                  <c:v>1946</c:v>
                </c:pt>
                <c:pt idx="161">
                  <c:v>1946</c:v>
                </c:pt>
                <c:pt idx="162">
                  <c:v>1946</c:v>
                </c:pt>
                <c:pt idx="163">
                  <c:v>1946</c:v>
                </c:pt>
                <c:pt idx="164">
                  <c:v>1946</c:v>
                </c:pt>
                <c:pt idx="165">
                  <c:v>1946</c:v>
                </c:pt>
                <c:pt idx="166">
                  <c:v>1946</c:v>
                </c:pt>
                <c:pt idx="167">
                  <c:v>1946</c:v>
                </c:pt>
                <c:pt idx="168">
                  <c:v>1947</c:v>
                </c:pt>
                <c:pt idx="169">
                  <c:v>1947</c:v>
                </c:pt>
                <c:pt idx="170">
                  <c:v>1947</c:v>
                </c:pt>
                <c:pt idx="171">
                  <c:v>1947</c:v>
                </c:pt>
                <c:pt idx="172">
                  <c:v>1947</c:v>
                </c:pt>
                <c:pt idx="173">
                  <c:v>1947</c:v>
                </c:pt>
                <c:pt idx="174">
                  <c:v>1947</c:v>
                </c:pt>
                <c:pt idx="175">
                  <c:v>1947</c:v>
                </c:pt>
                <c:pt idx="176">
                  <c:v>1947</c:v>
                </c:pt>
                <c:pt idx="177">
                  <c:v>1947</c:v>
                </c:pt>
                <c:pt idx="178">
                  <c:v>1947</c:v>
                </c:pt>
                <c:pt idx="179">
                  <c:v>1947</c:v>
                </c:pt>
                <c:pt idx="180">
                  <c:v>1948</c:v>
                </c:pt>
                <c:pt idx="181">
                  <c:v>1948</c:v>
                </c:pt>
                <c:pt idx="182">
                  <c:v>1948</c:v>
                </c:pt>
                <c:pt idx="183">
                  <c:v>1948</c:v>
                </c:pt>
                <c:pt idx="184">
                  <c:v>1948</c:v>
                </c:pt>
                <c:pt idx="185">
                  <c:v>1948</c:v>
                </c:pt>
                <c:pt idx="186">
                  <c:v>1948</c:v>
                </c:pt>
                <c:pt idx="187">
                  <c:v>1948</c:v>
                </c:pt>
                <c:pt idx="188">
                  <c:v>1948</c:v>
                </c:pt>
                <c:pt idx="189">
                  <c:v>1948</c:v>
                </c:pt>
                <c:pt idx="190">
                  <c:v>1948</c:v>
                </c:pt>
                <c:pt idx="191">
                  <c:v>1948</c:v>
                </c:pt>
                <c:pt idx="192">
                  <c:v>1949</c:v>
                </c:pt>
                <c:pt idx="193">
                  <c:v>1949</c:v>
                </c:pt>
                <c:pt idx="194">
                  <c:v>1949</c:v>
                </c:pt>
                <c:pt idx="195">
                  <c:v>1949</c:v>
                </c:pt>
                <c:pt idx="196">
                  <c:v>1949</c:v>
                </c:pt>
                <c:pt idx="197">
                  <c:v>1949</c:v>
                </c:pt>
                <c:pt idx="198">
                  <c:v>1949</c:v>
                </c:pt>
                <c:pt idx="199">
                  <c:v>1949</c:v>
                </c:pt>
                <c:pt idx="200">
                  <c:v>1949</c:v>
                </c:pt>
                <c:pt idx="201">
                  <c:v>1949</c:v>
                </c:pt>
                <c:pt idx="202">
                  <c:v>1949</c:v>
                </c:pt>
                <c:pt idx="203">
                  <c:v>1949</c:v>
                </c:pt>
                <c:pt idx="204">
                  <c:v>1950</c:v>
                </c:pt>
                <c:pt idx="205">
                  <c:v>1950</c:v>
                </c:pt>
                <c:pt idx="206">
                  <c:v>1950</c:v>
                </c:pt>
                <c:pt idx="207">
                  <c:v>1950</c:v>
                </c:pt>
                <c:pt idx="208">
                  <c:v>1950</c:v>
                </c:pt>
                <c:pt idx="209">
                  <c:v>1950</c:v>
                </c:pt>
                <c:pt idx="210">
                  <c:v>1950</c:v>
                </c:pt>
                <c:pt idx="211">
                  <c:v>1950</c:v>
                </c:pt>
                <c:pt idx="212">
                  <c:v>1950</c:v>
                </c:pt>
                <c:pt idx="213">
                  <c:v>1950</c:v>
                </c:pt>
                <c:pt idx="214">
                  <c:v>1950</c:v>
                </c:pt>
                <c:pt idx="215">
                  <c:v>1950</c:v>
                </c:pt>
                <c:pt idx="216">
                  <c:v>1951</c:v>
                </c:pt>
                <c:pt idx="217">
                  <c:v>1951</c:v>
                </c:pt>
                <c:pt idx="218">
                  <c:v>1951</c:v>
                </c:pt>
                <c:pt idx="219">
                  <c:v>1951</c:v>
                </c:pt>
                <c:pt idx="220">
                  <c:v>1951</c:v>
                </c:pt>
                <c:pt idx="221">
                  <c:v>1951</c:v>
                </c:pt>
                <c:pt idx="222">
                  <c:v>1951</c:v>
                </c:pt>
                <c:pt idx="223">
                  <c:v>1951</c:v>
                </c:pt>
                <c:pt idx="224">
                  <c:v>1951</c:v>
                </c:pt>
                <c:pt idx="225">
                  <c:v>1951</c:v>
                </c:pt>
                <c:pt idx="226">
                  <c:v>1951</c:v>
                </c:pt>
                <c:pt idx="227">
                  <c:v>1951</c:v>
                </c:pt>
                <c:pt idx="228">
                  <c:v>1952</c:v>
                </c:pt>
                <c:pt idx="229">
                  <c:v>1952</c:v>
                </c:pt>
                <c:pt idx="230">
                  <c:v>1952</c:v>
                </c:pt>
                <c:pt idx="231">
                  <c:v>1952</c:v>
                </c:pt>
                <c:pt idx="232">
                  <c:v>1952</c:v>
                </c:pt>
                <c:pt idx="233">
                  <c:v>1952</c:v>
                </c:pt>
                <c:pt idx="234">
                  <c:v>1952</c:v>
                </c:pt>
                <c:pt idx="235">
                  <c:v>1952</c:v>
                </c:pt>
                <c:pt idx="236">
                  <c:v>1952</c:v>
                </c:pt>
                <c:pt idx="237">
                  <c:v>1952</c:v>
                </c:pt>
                <c:pt idx="238">
                  <c:v>1952</c:v>
                </c:pt>
                <c:pt idx="239">
                  <c:v>1952</c:v>
                </c:pt>
                <c:pt idx="240">
                  <c:v>1953</c:v>
                </c:pt>
                <c:pt idx="241">
                  <c:v>1953</c:v>
                </c:pt>
                <c:pt idx="242">
                  <c:v>1953</c:v>
                </c:pt>
                <c:pt idx="243">
                  <c:v>1953</c:v>
                </c:pt>
                <c:pt idx="244">
                  <c:v>1953</c:v>
                </c:pt>
                <c:pt idx="245">
                  <c:v>1953</c:v>
                </c:pt>
                <c:pt idx="246">
                  <c:v>1953</c:v>
                </c:pt>
                <c:pt idx="247">
                  <c:v>1953</c:v>
                </c:pt>
                <c:pt idx="248">
                  <c:v>1953</c:v>
                </c:pt>
                <c:pt idx="249">
                  <c:v>1953</c:v>
                </c:pt>
                <c:pt idx="250">
                  <c:v>1953</c:v>
                </c:pt>
                <c:pt idx="251">
                  <c:v>1953</c:v>
                </c:pt>
                <c:pt idx="252">
                  <c:v>1954</c:v>
                </c:pt>
                <c:pt idx="253">
                  <c:v>1954</c:v>
                </c:pt>
                <c:pt idx="254">
                  <c:v>1954</c:v>
                </c:pt>
                <c:pt idx="255">
                  <c:v>1954</c:v>
                </c:pt>
                <c:pt idx="256">
                  <c:v>1954</c:v>
                </c:pt>
                <c:pt idx="257">
                  <c:v>1954</c:v>
                </c:pt>
                <c:pt idx="258">
                  <c:v>1954</c:v>
                </c:pt>
                <c:pt idx="259">
                  <c:v>1954</c:v>
                </c:pt>
                <c:pt idx="260">
                  <c:v>1954</c:v>
                </c:pt>
                <c:pt idx="261">
                  <c:v>1954</c:v>
                </c:pt>
                <c:pt idx="262">
                  <c:v>1954</c:v>
                </c:pt>
                <c:pt idx="263">
                  <c:v>1954</c:v>
                </c:pt>
                <c:pt idx="264">
                  <c:v>1955</c:v>
                </c:pt>
                <c:pt idx="265">
                  <c:v>1955</c:v>
                </c:pt>
                <c:pt idx="266">
                  <c:v>1955</c:v>
                </c:pt>
                <c:pt idx="267">
                  <c:v>1955</c:v>
                </c:pt>
                <c:pt idx="268">
                  <c:v>1955</c:v>
                </c:pt>
                <c:pt idx="269">
                  <c:v>1955</c:v>
                </c:pt>
                <c:pt idx="270">
                  <c:v>1955</c:v>
                </c:pt>
                <c:pt idx="271">
                  <c:v>1955</c:v>
                </c:pt>
                <c:pt idx="272">
                  <c:v>1955</c:v>
                </c:pt>
                <c:pt idx="273">
                  <c:v>1955</c:v>
                </c:pt>
                <c:pt idx="274">
                  <c:v>1955</c:v>
                </c:pt>
                <c:pt idx="275">
                  <c:v>1955</c:v>
                </c:pt>
                <c:pt idx="276">
                  <c:v>1956</c:v>
                </c:pt>
                <c:pt idx="277">
                  <c:v>1956</c:v>
                </c:pt>
                <c:pt idx="278">
                  <c:v>1956</c:v>
                </c:pt>
                <c:pt idx="279">
                  <c:v>1956</c:v>
                </c:pt>
                <c:pt idx="280">
                  <c:v>1956</c:v>
                </c:pt>
                <c:pt idx="281">
                  <c:v>1956</c:v>
                </c:pt>
                <c:pt idx="282">
                  <c:v>1956</c:v>
                </c:pt>
                <c:pt idx="283">
                  <c:v>1956</c:v>
                </c:pt>
                <c:pt idx="284">
                  <c:v>1956</c:v>
                </c:pt>
                <c:pt idx="285">
                  <c:v>1956</c:v>
                </c:pt>
                <c:pt idx="286">
                  <c:v>1956</c:v>
                </c:pt>
                <c:pt idx="287">
                  <c:v>1956</c:v>
                </c:pt>
                <c:pt idx="288">
                  <c:v>1957</c:v>
                </c:pt>
                <c:pt idx="289">
                  <c:v>1957</c:v>
                </c:pt>
                <c:pt idx="290">
                  <c:v>1957</c:v>
                </c:pt>
                <c:pt idx="291">
                  <c:v>1957</c:v>
                </c:pt>
                <c:pt idx="292">
                  <c:v>1957</c:v>
                </c:pt>
                <c:pt idx="293">
                  <c:v>1957</c:v>
                </c:pt>
                <c:pt idx="294">
                  <c:v>1957</c:v>
                </c:pt>
                <c:pt idx="295">
                  <c:v>1957</c:v>
                </c:pt>
                <c:pt idx="296">
                  <c:v>1957</c:v>
                </c:pt>
                <c:pt idx="297">
                  <c:v>1957</c:v>
                </c:pt>
                <c:pt idx="298">
                  <c:v>1957</c:v>
                </c:pt>
                <c:pt idx="299">
                  <c:v>1957</c:v>
                </c:pt>
                <c:pt idx="300">
                  <c:v>1958</c:v>
                </c:pt>
                <c:pt idx="301">
                  <c:v>1958</c:v>
                </c:pt>
                <c:pt idx="302">
                  <c:v>1958</c:v>
                </c:pt>
                <c:pt idx="303">
                  <c:v>1958</c:v>
                </c:pt>
                <c:pt idx="304">
                  <c:v>1958</c:v>
                </c:pt>
                <c:pt idx="305">
                  <c:v>1958</c:v>
                </c:pt>
                <c:pt idx="306">
                  <c:v>1958</c:v>
                </c:pt>
                <c:pt idx="307">
                  <c:v>1958</c:v>
                </c:pt>
                <c:pt idx="308">
                  <c:v>1958</c:v>
                </c:pt>
                <c:pt idx="309">
                  <c:v>1958</c:v>
                </c:pt>
                <c:pt idx="310">
                  <c:v>1958</c:v>
                </c:pt>
                <c:pt idx="311">
                  <c:v>1958</c:v>
                </c:pt>
                <c:pt idx="312">
                  <c:v>1959</c:v>
                </c:pt>
                <c:pt idx="313">
                  <c:v>1959</c:v>
                </c:pt>
                <c:pt idx="314">
                  <c:v>1959</c:v>
                </c:pt>
                <c:pt idx="315">
                  <c:v>1959</c:v>
                </c:pt>
                <c:pt idx="316">
                  <c:v>1959</c:v>
                </c:pt>
                <c:pt idx="317">
                  <c:v>1959</c:v>
                </c:pt>
                <c:pt idx="318">
                  <c:v>1959</c:v>
                </c:pt>
                <c:pt idx="319">
                  <c:v>1959</c:v>
                </c:pt>
                <c:pt idx="320">
                  <c:v>1959</c:v>
                </c:pt>
                <c:pt idx="321">
                  <c:v>1959</c:v>
                </c:pt>
                <c:pt idx="322">
                  <c:v>1959</c:v>
                </c:pt>
                <c:pt idx="323">
                  <c:v>1959</c:v>
                </c:pt>
                <c:pt idx="324">
                  <c:v>1960</c:v>
                </c:pt>
                <c:pt idx="325">
                  <c:v>1960</c:v>
                </c:pt>
                <c:pt idx="326">
                  <c:v>1960</c:v>
                </c:pt>
                <c:pt idx="327">
                  <c:v>1960</c:v>
                </c:pt>
                <c:pt idx="328">
                  <c:v>1960</c:v>
                </c:pt>
                <c:pt idx="329">
                  <c:v>1960</c:v>
                </c:pt>
                <c:pt idx="330">
                  <c:v>1960</c:v>
                </c:pt>
                <c:pt idx="331">
                  <c:v>1960</c:v>
                </c:pt>
                <c:pt idx="332">
                  <c:v>1960</c:v>
                </c:pt>
                <c:pt idx="333">
                  <c:v>1960</c:v>
                </c:pt>
                <c:pt idx="334">
                  <c:v>1960</c:v>
                </c:pt>
                <c:pt idx="335">
                  <c:v>1960</c:v>
                </c:pt>
                <c:pt idx="336">
                  <c:v>1961</c:v>
                </c:pt>
                <c:pt idx="337">
                  <c:v>1961</c:v>
                </c:pt>
                <c:pt idx="338">
                  <c:v>1961</c:v>
                </c:pt>
                <c:pt idx="339">
                  <c:v>1961</c:v>
                </c:pt>
                <c:pt idx="340">
                  <c:v>1961</c:v>
                </c:pt>
                <c:pt idx="341">
                  <c:v>1961</c:v>
                </c:pt>
                <c:pt idx="342">
                  <c:v>1961</c:v>
                </c:pt>
                <c:pt idx="343">
                  <c:v>1961</c:v>
                </c:pt>
                <c:pt idx="344">
                  <c:v>1961</c:v>
                </c:pt>
                <c:pt idx="345">
                  <c:v>1961</c:v>
                </c:pt>
                <c:pt idx="346">
                  <c:v>1961</c:v>
                </c:pt>
                <c:pt idx="347">
                  <c:v>1961</c:v>
                </c:pt>
                <c:pt idx="348">
                  <c:v>1962</c:v>
                </c:pt>
                <c:pt idx="349">
                  <c:v>1962</c:v>
                </c:pt>
                <c:pt idx="350">
                  <c:v>1962</c:v>
                </c:pt>
                <c:pt idx="351">
                  <c:v>1962</c:v>
                </c:pt>
                <c:pt idx="352">
                  <c:v>1962</c:v>
                </c:pt>
                <c:pt idx="353">
                  <c:v>1962</c:v>
                </c:pt>
                <c:pt idx="354">
                  <c:v>1962</c:v>
                </c:pt>
                <c:pt idx="355">
                  <c:v>1962</c:v>
                </c:pt>
                <c:pt idx="356">
                  <c:v>1962</c:v>
                </c:pt>
                <c:pt idx="357">
                  <c:v>1962</c:v>
                </c:pt>
                <c:pt idx="358">
                  <c:v>1962</c:v>
                </c:pt>
                <c:pt idx="359">
                  <c:v>1962</c:v>
                </c:pt>
                <c:pt idx="360">
                  <c:v>1963</c:v>
                </c:pt>
                <c:pt idx="361">
                  <c:v>1963</c:v>
                </c:pt>
                <c:pt idx="362">
                  <c:v>1963</c:v>
                </c:pt>
                <c:pt idx="363">
                  <c:v>1963</c:v>
                </c:pt>
                <c:pt idx="364">
                  <c:v>1963</c:v>
                </c:pt>
                <c:pt idx="365">
                  <c:v>1963</c:v>
                </c:pt>
                <c:pt idx="366">
                  <c:v>1963</c:v>
                </c:pt>
                <c:pt idx="367">
                  <c:v>1963</c:v>
                </c:pt>
                <c:pt idx="368">
                  <c:v>1963</c:v>
                </c:pt>
                <c:pt idx="369">
                  <c:v>1963</c:v>
                </c:pt>
                <c:pt idx="370">
                  <c:v>1963</c:v>
                </c:pt>
                <c:pt idx="371">
                  <c:v>1963</c:v>
                </c:pt>
                <c:pt idx="372">
                  <c:v>1964</c:v>
                </c:pt>
                <c:pt idx="373">
                  <c:v>1964</c:v>
                </c:pt>
                <c:pt idx="374">
                  <c:v>1964</c:v>
                </c:pt>
                <c:pt idx="375">
                  <c:v>1964</c:v>
                </c:pt>
                <c:pt idx="376">
                  <c:v>1964</c:v>
                </c:pt>
                <c:pt idx="377">
                  <c:v>1964</c:v>
                </c:pt>
                <c:pt idx="378">
                  <c:v>1964</c:v>
                </c:pt>
                <c:pt idx="379">
                  <c:v>1964</c:v>
                </c:pt>
                <c:pt idx="380">
                  <c:v>1964</c:v>
                </c:pt>
                <c:pt idx="381">
                  <c:v>1964</c:v>
                </c:pt>
                <c:pt idx="382">
                  <c:v>1964</c:v>
                </c:pt>
                <c:pt idx="383">
                  <c:v>1964</c:v>
                </c:pt>
                <c:pt idx="384">
                  <c:v>1965</c:v>
                </c:pt>
                <c:pt idx="385">
                  <c:v>1965</c:v>
                </c:pt>
                <c:pt idx="386">
                  <c:v>1965</c:v>
                </c:pt>
                <c:pt idx="387">
                  <c:v>1965</c:v>
                </c:pt>
                <c:pt idx="388">
                  <c:v>1965</c:v>
                </c:pt>
                <c:pt idx="389">
                  <c:v>1965</c:v>
                </c:pt>
                <c:pt idx="390">
                  <c:v>1965</c:v>
                </c:pt>
                <c:pt idx="391">
                  <c:v>1965</c:v>
                </c:pt>
                <c:pt idx="392">
                  <c:v>1965</c:v>
                </c:pt>
                <c:pt idx="393">
                  <c:v>1965</c:v>
                </c:pt>
                <c:pt idx="394">
                  <c:v>1965</c:v>
                </c:pt>
                <c:pt idx="395">
                  <c:v>1965</c:v>
                </c:pt>
                <c:pt idx="396">
                  <c:v>1966</c:v>
                </c:pt>
                <c:pt idx="397">
                  <c:v>1966</c:v>
                </c:pt>
                <c:pt idx="398">
                  <c:v>1966</c:v>
                </c:pt>
                <c:pt idx="399">
                  <c:v>1966</c:v>
                </c:pt>
                <c:pt idx="400">
                  <c:v>1966</c:v>
                </c:pt>
                <c:pt idx="401">
                  <c:v>1966</c:v>
                </c:pt>
                <c:pt idx="402">
                  <c:v>1966</c:v>
                </c:pt>
                <c:pt idx="403">
                  <c:v>1966</c:v>
                </c:pt>
                <c:pt idx="404">
                  <c:v>1966</c:v>
                </c:pt>
                <c:pt idx="405">
                  <c:v>1966</c:v>
                </c:pt>
                <c:pt idx="406">
                  <c:v>1966</c:v>
                </c:pt>
                <c:pt idx="407">
                  <c:v>1966</c:v>
                </c:pt>
                <c:pt idx="408">
                  <c:v>1967</c:v>
                </c:pt>
                <c:pt idx="409">
                  <c:v>1967</c:v>
                </c:pt>
                <c:pt idx="410">
                  <c:v>1967</c:v>
                </c:pt>
                <c:pt idx="411">
                  <c:v>1967</c:v>
                </c:pt>
                <c:pt idx="412">
                  <c:v>1967</c:v>
                </c:pt>
                <c:pt idx="413">
                  <c:v>1967</c:v>
                </c:pt>
                <c:pt idx="414">
                  <c:v>1967</c:v>
                </c:pt>
                <c:pt idx="415">
                  <c:v>1967</c:v>
                </c:pt>
                <c:pt idx="416">
                  <c:v>1967</c:v>
                </c:pt>
                <c:pt idx="417">
                  <c:v>1967</c:v>
                </c:pt>
                <c:pt idx="418">
                  <c:v>1967</c:v>
                </c:pt>
                <c:pt idx="419">
                  <c:v>1967</c:v>
                </c:pt>
                <c:pt idx="420">
                  <c:v>1968</c:v>
                </c:pt>
                <c:pt idx="421">
                  <c:v>1968</c:v>
                </c:pt>
                <c:pt idx="422">
                  <c:v>1968</c:v>
                </c:pt>
                <c:pt idx="423">
                  <c:v>1968</c:v>
                </c:pt>
                <c:pt idx="424">
                  <c:v>1968</c:v>
                </c:pt>
                <c:pt idx="425">
                  <c:v>1968</c:v>
                </c:pt>
                <c:pt idx="426">
                  <c:v>1968</c:v>
                </c:pt>
                <c:pt idx="427">
                  <c:v>1968</c:v>
                </c:pt>
                <c:pt idx="428">
                  <c:v>1968</c:v>
                </c:pt>
                <c:pt idx="429">
                  <c:v>1968</c:v>
                </c:pt>
                <c:pt idx="430">
                  <c:v>1968</c:v>
                </c:pt>
                <c:pt idx="431">
                  <c:v>1968</c:v>
                </c:pt>
                <c:pt idx="432">
                  <c:v>1969</c:v>
                </c:pt>
                <c:pt idx="433">
                  <c:v>1969</c:v>
                </c:pt>
                <c:pt idx="434">
                  <c:v>1969</c:v>
                </c:pt>
                <c:pt idx="435">
                  <c:v>1969</c:v>
                </c:pt>
                <c:pt idx="436">
                  <c:v>1969</c:v>
                </c:pt>
                <c:pt idx="437">
                  <c:v>1969</c:v>
                </c:pt>
                <c:pt idx="438">
                  <c:v>1969</c:v>
                </c:pt>
                <c:pt idx="439">
                  <c:v>1969</c:v>
                </c:pt>
                <c:pt idx="440">
                  <c:v>1969</c:v>
                </c:pt>
                <c:pt idx="441">
                  <c:v>1969</c:v>
                </c:pt>
                <c:pt idx="442">
                  <c:v>1969</c:v>
                </c:pt>
                <c:pt idx="443">
                  <c:v>1969</c:v>
                </c:pt>
                <c:pt idx="444">
                  <c:v>1970</c:v>
                </c:pt>
                <c:pt idx="445">
                  <c:v>1970</c:v>
                </c:pt>
                <c:pt idx="446">
                  <c:v>1970</c:v>
                </c:pt>
                <c:pt idx="447">
                  <c:v>1970</c:v>
                </c:pt>
                <c:pt idx="448">
                  <c:v>1970</c:v>
                </c:pt>
                <c:pt idx="449">
                  <c:v>1970</c:v>
                </c:pt>
                <c:pt idx="450">
                  <c:v>1970</c:v>
                </c:pt>
                <c:pt idx="451">
                  <c:v>1970</c:v>
                </c:pt>
                <c:pt idx="452">
                  <c:v>1970</c:v>
                </c:pt>
                <c:pt idx="453">
                  <c:v>1970</c:v>
                </c:pt>
                <c:pt idx="454">
                  <c:v>1970</c:v>
                </c:pt>
                <c:pt idx="455">
                  <c:v>1970</c:v>
                </c:pt>
                <c:pt idx="456">
                  <c:v>1971</c:v>
                </c:pt>
                <c:pt idx="457">
                  <c:v>1971</c:v>
                </c:pt>
                <c:pt idx="458">
                  <c:v>1971</c:v>
                </c:pt>
                <c:pt idx="459">
                  <c:v>1971</c:v>
                </c:pt>
                <c:pt idx="460">
                  <c:v>1971</c:v>
                </c:pt>
                <c:pt idx="461">
                  <c:v>1971</c:v>
                </c:pt>
                <c:pt idx="462">
                  <c:v>1971</c:v>
                </c:pt>
                <c:pt idx="463">
                  <c:v>1971</c:v>
                </c:pt>
                <c:pt idx="464">
                  <c:v>1971</c:v>
                </c:pt>
                <c:pt idx="465">
                  <c:v>1971</c:v>
                </c:pt>
                <c:pt idx="466">
                  <c:v>1971</c:v>
                </c:pt>
                <c:pt idx="467">
                  <c:v>1971</c:v>
                </c:pt>
                <c:pt idx="468">
                  <c:v>1972</c:v>
                </c:pt>
                <c:pt idx="469">
                  <c:v>1972</c:v>
                </c:pt>
                <c:pt idx="470">
                  <c:v>1972</c:v>
                </c:pt>
                <c:pt idx="471">
                  <c:v>1972</c:v>
                </c:pt>
                <c:pt idx="472">
                  <c:v>1972</c:v>
                </c:pt>
                <c:pt idx="473">
                  <c:v>1972</c:v>
                </c:pt>
                <c:pt idx="474">
                  <c:v>1972</c:v>
                </c:pt>
                <c:pt idx="475">
                  <c:v>1972</c:v>
                </c:pt>
                <c:pt idx="476">
                  <c:v>1972</c:v>
                </c:pt>
                <c:pt idx="477">
                  <c:v>1972</c:v>
                </c:pt>
                <c:pt idx="478">
                  <c:v>1972</c:v>
                </c:pt>
                <c:pt idx="479">
                  <c:v>1972</c:v>
                </c:pt>
                <c:pt idx="480">
                  <c:v>1973</c:v>
                </c:pt>
                <c:pt idx="481">
                  <c:v>1973</c:v>
                </c:pt>
                <c:pt idx="482">
                  <c:v>1973</c:v>
                </c:pt>
                <c:pt idx="483">
                  <c:v>1973</c:v>
                </c:pt>
                <c:pt idx="484">
                  <c:v>1973</c:v>
                </c:pt>
                <c:pt idx="485">
                  <c:v>1973</c:v>
                </c:pt>
                <c:pt idx="486">
                  <c:v>1973</c:v>
                </c:pt>
                <c:pt idx="487">
                  <c:v>1973</c:v>
                </c:pt>
                <c:pt idx="488">
                  <c:v>1973</c:v>
                </c:pt>
                <c:pt idx="489">
                  <c:v>1973</c:v>
                </c:pt>
                <c:pt idx="490">
                  <c:v>1973</c:v>
                </c:pt>
                <c:pt idx="491">
                  <c:v>1973</c:v>
                </c:pt>
                <c:pt idx="492">
                  <c:v>1974</c:v>
                </c:pt>
                <c:pt idx="493">
                  <c:v>1974</c:v>
                </c:pt>
                <c:pt idx="494">
                  <c:v>1974</c:v>
                </c:pt>
                <c:pt idx="495">
                  <c:v>1974</c:v>
                </c:pt>
                <c:pt idx="496">
                  <c:v>1974</c:v>
                </c:pt>
                <c:pt idx="497">
                  <c:v>1974</c:v>
                </c:pt>
                <c:pt idx="498">
                  <c:v>1974</c:v>
                </c:pt>
                <c:pt idx="499">
                  <c:v>1974</c:v>
                </c:pt>
                <c:pt idx="500">
                  <c:v>1974</c:v>
                </c:pt>
                <c:pt idx="501">
                  <c:v>1974</c:v>
                </c:pt>
                <c:pt idx="502">
                  <c:v>1974</c:v>
                </c:pt>
                <c:pt idx="503">
                  <c:v>1974</c:v>
                </c:pt>
                <c:pt idx="504">
                  <c:v>1975</c:v>
                </c:pt>
                <c:pt idx="505">
                  <c:v>1975</c:v>
                </c:pt>
                <c:pt idx="506">
                  <c:v>1975</c:v>
                </c:pt>
                <c:pt idx="507">
                  <c:v>1975</c:v>
                </c:pt>
                <c:pt idx="508">
                  <c:v>1975</c:v>
                </c:pt>
                <c:pt idx="509">
                  <c:v>1975</c:v>
                </c:pt>
                <c:pt idx="510">
                  <c:v>1975</c:v>
                </c:pt>
                <c:pt idx="511">
                  <c:v>1975</c:v>
                </c:pt>
                <c:pt idx="512">
                  <c:v>1975</c:v>
                </c:pt>
                <c:pt idx="513">
                  <c:v>1975</c:v>
                </c:pt>
                <c:pt idx="514">
                  <c:v>1975</c:v>
                </c:pt>
                <c:pt idx="515">
                  <c:v>1975</c:v>
                </c:pt>
                <c:pt idx="516">
                  <c:v>1976</c:v>
                </c:pt>
                <c:pt idx="517">
                  <c:v>1976</c:v>
                </c:pt>
                <c:pt idx="518">
                  <c:v>1976</c:v>
                </c:pt>
                <c:pt idx="519">
                  <c:v>1976</c:v>
                </c:pt>
                <c:pt idx="520">
                  <c:v>1976</c:v>
                </c:pt>
                <c:pt idx="521">
                  <c:v>1976</c:v>
                </c:pt>
                <c:pt idx="522">
                  <c:v>1976</c:v>
                </c:pt>
                <c:pt idx="523">
                  <c:v>1976</c:v>
                </c:pt>
                <c:pt idx="524">
                  <c:v>1976</c:v>
                </c:pt>
                <c:pt idx="525">
                  <c:v>1976</c:v>
                </c:pt>
                <c:pt idx="526">
                  <c:v>1976</c:v>
                </c:pt>
                <c:pt idx="527">
                  <c:v>1976</c:v>
                </c:pt>
                <c:pt idx="528">
                  <c:v>1977</c:v>
                </c:pt>
                <c:pt idx="529">
                  <c:v>1977</c:v>
                </c:pt>
                <c:pt idx="530">
                  <c:v>1977</c:v>
                </c:pt>
                <c:pt idx="531">
                  <c:v>1977</c:v>
                </c:pt>
                <c:pt idx="532">
                  <c:v>1977</c:v>
                </c:pt>
                <c:pt idx="533">
                  <c:v>1977</c:v>
                </c:pt>
                <c:pt idx="534">
                  <c:v>1977</c:v>
                </c:pt>
                <c:pt idx="535">
                  <c:v>1977</c:v>
                </c:pt>
                <c:pt idx="536">
                  <c:v>1977</c:v>
                </c:pt>
                <c:pt idx="537">
                  <c:v>1977</c:v>
                </c:pt>
                <c:pt idx="538">
                  <c:v>1977</c:v>
                </c:pt>
                <c:pt idx="539">
                  <c:v>1977</c:v>
                </c:pt>
                <c:pt idx="540">
                  <c:v>1978</c:v>
                </c:pt>
                <c:pt idx="541">
                  <c:v>1978</c:v>
                </c:pt>
                <c:pt idx="542">
                  <c:v>1978</c:v>
                </c:pt>
                <c:pt idx="543">
                  <c:v>1978</c:v>
                </c:pt>
                <c:pt idx="544">
                  <c:v>1978</c:v>
                </c:pt>
                <c:pt idx="545">
                  <c:v>1978</c:v>
                </c:pt>
                <c:pt idx="546">
                  <c:v>1978</c:v>
                </c:pt>
                <c:pt idx="547">
                  <c:v>1978</c:v>
                </c:pt>
                <c:pt idx="548">
                  <c:v>1978</c:v>
                </c:pt>
                <c:pt idx="549">
                  <c:v>1978</c:v>
                </c:pt>
                <c:pt idx="550">
                  <c:v>1978</c:v>
                </c:pt>
                <c:pt idx="551">
                  <c:v>1978</c:v>
                </c:pt>
                <c:pt idx="552">
                  <c:v>1979</c:v>
                </c:pt>
                <c:pt idx="553">
                  <c:v>1979</c:v>
                </c:pt>
                <c:pt idx="554">
                  <c:v>1979</c:v>
                </c:pt>
                <c:pt idx="555">
                  <c:v>1979</c:v>
                </c:pt>
                <c:pt idx="556">
                  <c:v>1979</c:v>
                </c:pt>
                <c:pt idx="557">
                  <c:v>1979</c:v>
                </c:pt>
                <c:pt idx="558">
                  <c:v>1979</c:v>
                </c:pt>
                <c:pt idx="559">
                  <c:v>1979</c:v>
                </c:pt>
                <c:pt idx="560">
                  <c:v>1979</c:v>
                </c:pt>
                <c:pt idx="561">
                  <c:v>1979</c:v>
                </c:pt>
                <c:pt idx="562">
                  <c:v>1979</c:v>
                </c:pt>
                <c:pt idx="563">
                  <c:v>1979</c:v>
                </c:pt>
                <c:pt idx="564">
                  <c:v>1980</c:v>
                </c:pt>
                <c:pt idx="565">
                  <c:v>1980</c:v>
                </c:pt>
                <c:pt idx="566">
                  <c:v>1980</c:v>
                </c:pt>
                <c:pt idx="567">
                  <c:v>1980</c:v>
                </c:pt>
                <c:pt idx="568">
                  <c:v>1980</c:v>
                </c:pt>
                <c:pt idx="569">
                  <c:v>1980</c:v>
                </c:pt>
                <c:pt idx="570">
                  <c:v>1980</c:v>
                </c:pt>
                <c:pt idx="571">
                  <c:v>1980</c:v>
                </c:pt>
                <c:pt idx="572">
                  <c:v>1980</c:v>
                </c:pt>
                <c:pt idx="573">
                  <c:v>1980</c:v>
                </c:pt>
                <c:pt idx="574">
                  <c:v>1980</c:v>
                </c:pt>
                <c:pt idx="575">
                  <c:v>1980</c:v>
                </c:pt>
                <c:pt idx="576">
                  <c:v>1981</c:v>
                </c:pt>
                <c:pt idx="577">
                  <c:v>1981</c:v>
                </c:pt>
                <c:pt idx="578">
                  <c:v>1981</c:v>
                </c:pt>
                <c:pt idx="579">
                  <c:v>1981</c:v>
                </c:pt>
                <c:pt idx="580">
                  <c:v>1981</c:v>
                </c:pt>
                <c:pt idx="581">
                  <c:v>1981</c:v>
                </c:pt>
                <c:pt idx="582">
                  <c:v>1981</c:v>
                </c:pt>
                <c:pt idx="583">
                  <c:v>1981</c:v>
                </c:pt>
                <c:pt idx="584">
                  <c:v>1981</c:v>
                </c:pt>
                <c:pt idx="585">
                  <c:v>1981</c:v>
                </c:pt>
                <c:pt idx="586">
                  <c:v>1981</c:v>
                </c:pt>
                <c:pt idx="587">
                  <c:v>1981</c:v>
                </c:pt>
                <c:pt idx="588">
                  <c:v>1982</c:v>
                </c:pt>
                <c:pt idx="589">
                  <c:v>1982</c:v>
                </c:pt>
                <c:pt idx="590">
                  <c:v>1982</c:v>
                </c:pt>
                <c:pt idx="591">
                  <c:v>1982</c:v>
                </c:pt>
                <c:pt idx="592">
                  <c:v>1982</c:v>
                </c:pt>
                <c:pt idx="593">
                  <c:v>1982</c:v>
                </c:pt>
                <c:pt idx="594">
                  <c:v>1982</c:v>
                </c:pt>
                <c:pt idx="595">
                  <c:v>1982</c:v>
                </c:pt>
                <c:pt idx="596">
                  <c:v>1982</c:v>
                </c:pt>
                <c:pt idx="597">
                  <c:v>1982</c:v>
                </c:pt>
                <c:pt idx="598">
                  <c:v>1982</c:v>
                </c:pt>
                <c:pt idx="599">
                  <c:v>1982</c:v>
                </c:pt>
                <c:pt idx="600">
                  <c:v>1983</c:v>
                </c:pt>
                <c:pt idx="601">
                  <c:v>1983</c:v>
                </c:pt>
                <c:pt idx="602">
                  <c:v>1983</c:v>
                </c:pt>
                <c:pt idx="603">
                  <c:v>1983</c:v>
                </c:pt>
                <c:pt idx="604">
                  <c:v>1983</c:v>
                </c:pt>
                <c:pt idx="605">
                  <c:v>1983</c:v>
                </c:pt>
                <c:pt idx="606">
                  <c:v>1983</c:v>
                </c:pt>
                <c:pt idx="607">
                  <c:v>1983</c:v>
                </c:pt>
                <c:pt idx="608">
                  <c:v>1983</c:v>
                </c:pt>
                <c:pt idx="609">
                  <c:v>1983</c:v>
                </c:pt>
                <c:pt idx="610">
                  <c:v>1983</c:v>
                </c:pt>
                <c:pt idx="611">
                  <c:v>1983</c:v>
                </c:pt>
                <c:pt idx="612">
                  <c:v>1984</c:v>
                </c:pt>
                <c:pt idx="613">
                  <c:v>1984</c:v>
                </c:pt>
                <c:pt idx="614">
                  <c:v>1984</c:v>
                </c:pt>
                <c:pt idx="615">
                  <c:v>1984</c:v>
                </c:pt>
                <c:pt idx="616">
                  <c:v>1984</c:v>
                </c:pt>
                <c:pt idx="617">
                  <c:v>1984</c:v>
                </c:pt>
                <c:pt idx="618">
                  <c:v>1984</c:v>
                </c:pt>
                <c:pt idx="619">
                  <c:v>1984</c:v>
                </c:pt>
                <c:pt idx="620">
                  <c:v>1984</c:v>
                </c:pt>
                <c:pt idx="621">
                  <c:v>1984</c:v>
                </c:pt>
                <c:pt idx="622">
                  <c:v>1984</c:v>
                </c:pt>
                <c:pt idx="623">
                  <c:v>1984</c:v>
                </c:pt>
                <c:pt idx="624">
                  <c:v>1985</c:v>
                </c:pt>
                <c:pt idx="625">
                  <c:v>1985</c:v>
                </c:pt>
                <c:pt idx="626">
                  <c:v>1985</c:v>
                </c:pt>
                <c:pt idx="627">
                  <c:v>1985</c:v>
                </c:pt>
                <c:pt idx="628">
                  <c:v>1985</c:v>
                </c:pt>
                <c:pt idx="629">
                  <c:v>1985</c:v>
                </c:pt>
                <c:pt idx="630">
                  <c:v>1985</c:v>
                </c:pt>
                <c:pt idx="631">
                  <c:v>1985</c:v>
                </c:pt>
                <c:pt idx="632">
                  <c:v>1985</c:v>
                </c:pt>
                <c:pt idx="633">
                  <c:v>1985</c:v>
                </c:pt>
                <c:pt idx="634">
                  <c:v>1985</c:v>
                </c:pt>
                <c:pt idx="635">
                  <c:v>1985</c:v>
                </c:pt>
                <c:pt idx="636">
                  <c:v>1986</c:v>
                </c:pt>
                <c:pt idx="637">
                  <c:v>1986</c:v>
                </c:pt>
                <c:pt idx="638">
                  <c:v>1986</c:v>
                </c:pt>
                <c:pt idx="639">
                  <c:v>1986</c:v>
                </c:pt>
                <c:pt idx="640">
                  <c:v>1986</c:v>
                </c:pt>
                <c:pt idx="641">
                  <c:v>1986</c:v>
                </c:pt>
                <c:pt idx="642">
                  <c:v>1986</c:v>
                </c:pt>
                <c:pt idx="643">
                  <c:v>1986</c:v>
                </c:pt>
                <c:pt idx="644">
                  <c:v>1986</c:v>
                </c:pt>
                <c:pt idx="645">
                  <c:v>1986</c:v>
                </c:pt>
                <c:pt idx="646">
                  <c:v>1986</c:v>
                </c:pt>
                <c:pt idx="647">
                  <c:v>1986</c:v>
                </c:pt>
                <c:pt idx="648">
                  <c:v>1987</c:v>
                </c:pt>
                <c:pt idx="649">
                  <c:v>1987</c:v>
                </c:pt>
                <c:pt idx="650">
                  <c:v>1987</c:v>
                </c:pt>
                <c:pt idx="651">
                  <c:v>1987</c:v>
                </c:pt>
                <c:pt idx="652">
                  <c:v>1987</c:v>
                </c:pt>
                <c:pt idx="653">
                  <c:v>1987</c:v>
                </c:pt>
                <c:pt idx="654">
                  <c:v>1987</c:v>
                </c:pt>
                <c:pt idx="655">
                  <c:v>1987</c:v>
                </c:pt>
                <c:pt idx="656">
                  <c:v>1987</c:v>
                </c:pt>
                <c:pt idx="657">
                  <c:v>1987</c:v>
                </c:pt>
                <c:pt idx="658">
                  <c:v>1987</c:v>
                </c:pt>
                <c:pt idx="659">
                  <c:v>1987</c:v>
                </c:pt>
                <c:pt idx="660">
                  <c:v>1988</c:v>
                </c:pt>
                <c:pt idx="661">
                  <c:v>1988</c:v>
                </c:pt>
                <c:pt idx="662">
                  <c:v>1988</c:v>
                </c:pt>
                <c:pt idx="663">
                  <c:v>1988</c:v>
                </c:pt>
                <c:pt idx="664">
                  <c:v>1988</c:v>
                </c:pt>
                <c:pt idx="665">
                  <c:v>1988</c:v>
                </c:pt>
                <c:pt idx="666">
                  <c:v>1988</c:v>
                </c:pt>
                <c:pt idx="667">
                  <c:v>1988</c:v>
                </c:pt>
                <c:pt idx="668">
                  <c:v>1988</c:v>
                </c:pt>
                <c:pt idx="669">
                  <c:v>1988</c:v>
                </c:pt>
                <c:pt idx="670">
                  <c:v>1988</c:v>
                </c:pt>
                <c:pt idx="671">
                  <c:v>1988</c:v>
                </c:pt>
                <c:pt idx="672">
                  <c:v>1989</c:v>
                </c:pt>
                <c:pt idx="673">
                  <c:v>1989</c:v>
                </c:pt>
                <c:pt idx="674">
                  <c:v>1989</c:v>
                </c:pt>
                <c:pt idx="675">
                  <c:v>1989</c:v>
                </c:pt>
                <c:pt idx="676">
                  <c:v>1989</c:v>
                </c:pt>
                <c:pt idx="677">
                  <c:v>1989</c:v>
                </c:pt>
                <c:pt idx="678">
                  <c:v>1989</c:v>
                </c:pt>
                <c:pt idx="679">
                  <c:v>1989</c:v>
                </c:pt>
                <c:pt idx="680">
                  <c:v>1989</c:v>
                </c:pt>
                <c:pt idx="681">
                  <c:v>1989</c:v>
                </c:pt>
                <c:pt idx="682">
                  <c:v>1989</c:v>
                </c:pt>
                <c:pt idx="683">
                  <c:v>1989</c:v>
                </c:pt>
                <c:pt idx="684">
                  <c:v>1990</c:v>
                </c:pt>
                <c:pt idx="685">
                  <c:v>1990</c:v>
                </c:pt>
                <c:pt idx="686">
                  <c:v>1990</c:v>
                </c:pt>
                <c:pt idx="687">
                  <c:v>1990</c:v>
                </c:pt>
                <c:pt idx="688">
                  <c:v>1990</c:v>
                </c:pt>
                <c:pt idx="689">
                  <c:v>1990</c:v>
                </c:pt>
                <c:pt idx="690">
                  <c:v>1990</c:v>
                </c:pt>
                <c:pt idx="691">
                  <c:v>1990</c:v>
                </c:pt>
                <c:pt idx="692">
                  <c:v>1990</c:v>
                </c:pt>
                <c:pt idx="693">
                  <c:v>1990</c:v>
                </c:pt>
                <c:pt idx="694">
                  <c:v>1990</c:v>
                </c:pt>
                <c:pt idx="695">
                  <c:v>1990</c:v>
                </c:pt>
                <c:pt idx="696">
                  <c:v>1991</c:v>
                </c:pt>
                <c:pt idx="697">
                  <c:v>1991</c:v>
                </c:pt>
                <c:pt idx="698">
                  <c:v>1991</c:v>
                </c:pt>
                <c:pt idx="699">
                  <c:v>1991</c:v>
                </c:pt>
                <c:pt idx="700">
                  <c:v>1991</c:v>
                </c:pt>
                <c:pt idx="701">
                  <c:v>1991</c:v>
                </c:pt>
                <c:pt idx="702">
                  <c:v>1991</c:v>
                </c:pt>
                <c:pt idx="703">
                  <c:v>1991</c:v>
                </c:pt>
                <c:pt idx="704">
                  <c:v>1991</c:v>
                </c:pt>
                <c:pt idx="705">
                  <c:v>1991</c:v>
                </c:pt>
                <c:pt idx="706">
                  <c:v>1991</c:v>
                </c:pt>
                <c:pt idx="707">
                  <c:v>1991</c:v>
                </c:pt>
                <c:pt idx="708">
                  <c:v>1992</c:v>
                </c:pt>
                <c:pt idx="709">
                  <c:v>1992</c:v>
                </c:pt>
                <c:pt idx="710">
                  <c:v>1992</c:v>
                </c:pt>
                <c:pt idx="711">
                  <c:v>1992</c:v>
                </c:pt>
                <c:pt idx="712">
                  <c:v>1992</c:v>
                </c:pt>
                <c:pt idx="713">
                  <c:v>1992</c:v>
                </c:pt>
                <c:pt idx="714">
                  <c:v>1992</c:v>
                </c:pt>
                <c:pt idx="715">
                  <c:v>1992</c:v>
                </c:pt>
                <c:pt idx="716">
                  <c:v>1992</c:v>
                </c:pt>
                <c:pt idx="717">
                  <c:v>1992</c:v>
                </c:pt>
                <c:pt idx="718">
                  <c:v>1992</c:v>
                </c:pt>
                <c:pt idx="719">
                  <c:v>1992</c:v>
                </c:pt>
                <c:pt idx="720">
                  <c:v>1993</c:v>
                </c:pt>
                <c:pt idx="721">
                  <c:v>1993</c:v>
                </c:pt>
                <c:pt idx="722">
                  <c:v>1993</c:v>
                </c:pt>
                <c:pt idx="723">
                  <c:v>1993</c:v>
                </c:pt>
                <c:pt idx="724">
                  <c:v>1993</c:v>
                </c:pt>
                <c:pt idx="725">
                  <c:v>1993</c:v>
                </c:pt>
                <c:pt idx="726">
                  <c:v>1993</c:v>
                </c:pt>
                <c:pt idx="727">
                  <c:v>1993</c:v>
                </c:pt>
                <c:pt idx="728">
                  <c:v>1993</c:v>
                </c:pt>
                <c:pt idx="729">
                  <c:v>1993</c:v>
                </c:pt>
                <c:pt idx="730">
                  <c:v>1993</c:v>
                </c:pt>
                <c:pt idx="731">
                  <c:v>1993</c:v>
                </c:pt>
                <c:pt idx="732">
                  <c:v>1994</c:v>
                </c:pt>
                <c:pt idx="733">
                  <c:v>1994</c:v>
                </c:pt>
                <c:pt idx="734">
                  <c:v>1994</c:v>
                </c:pt>
                <c:pt idx="735">
                  <c:v>1994</c:v>
                </c:pt>
                <c:pt idx="736">
                  <c:v>1994</c:v>
                </c:pt>
                <c:pt idx="737">
                  <c:v>1994</c:v>
                </c:pt>
                <c:pt idx="738">
                  <c:v>1994</c:v>
                </c:pt>
                <c:pt idx="739">
                  <c:v>1994</c:v>
                </c:pt>
                <c:pt idx="740">
                  <c:v>1994</c:v>
                </c:pt>
                <c:pt idx="741">
                  <c:v>1994</c:v>
                </c:pt>
                <c:pt idx="742">
                  <c:v>1994</c:v>
                </c:pt>
                <c:pt idx="743">
                  <c:v>1994</c:v>
                </c:pt>
                <c:pt idx="744">
                  <c:v>1995</c:v>
                </c:pt>
                <c:pt idx="745">
                  <c:v>1995</c:v>
                </c:pt>
                <c:pt idx="746">
                  <c:v>1995</c:v>
                </c:pt>
                <c:pt idx="747">
                  <c:v>1995</c:v>
                </c:pt>
                <c:pt idx="748">
                  <c:v>1995</c:v>
                </c:pt>
                <c:pt idx="749">
                  <c:v>1995</c:v>
                </c:pt>
                <c:pt idx="750">
                  <c:v>1995</c:v>
                </c:pt>
                <c:pt idx="751">
                  <c:v>1995</c:v>
                </c:pt>
                <c:pt idx="752">
                  <c:v>1995</c:v>
                </c:pt>
                <c:pt idx="753">
                  <c:v>1995</c:v>
                </c:pt>
                <c:pt idx="754">
                  <c:v>1995</c:v>
                </c:pt>
                <c:pt idx="755">
                  <c:v>1995</c:v>
                </c:pt>
                <c:pt idx="756">
                  <c:v>1996</c:v>
                </c:pt>
                <c:pt idx="757">
                  <c:v>1996</c:v>
                </c:pt>
                <c:pt idx="758">
                  <c:v>1996</c:v>
                </c:pt>
                <c:pt idx="759">
                  <c:v>1996</c:v>
                </c:pt>
                <c:pt idx="760">
                  <c:v>1996</c:v>
                </c:pt>
                <c:pt idx="761">
                  <c:v>1996</c:v>
                </c:pt>
                <c:pt idx="762">
                  <c:v>1996</c:v>
                </c:pt>
                <c:pt idx="763">
                  <c:v>1996</c:v>
                </c:pt>
                <c:pt idx="764">
                  <c:v>1996</c:v>
                </c:pt>
                <c:pt idx="765">
                  <c:v>1996</c:v>
                </c:pt>
                <c:pt idx="766">
                  <c:v>1996</c:v>
                </c:pt>
                <c:pt idx="767">
                  <c:v>1996</c:v>
                </c:pt>
                <c:pt idx="768">
                  <c:v>1997</c:v>
                </c:pt>
                <c:pt idx="769">
                  <c:v>1997</c:v>
                </c:pt>
                <c:pt idx="770">
                  <c:v>1997</c:v>
                </c:pt>
                <c:pt idx="771">
                  <c:v>1997</c:v>
                </c:pt>
                <c:pt idx="772">
                  <c:v>1997</c:v>
                </c:pt>
                <c:pt idx="773">
                  <c:v>1997</c:v>
                </c:pt>
                <c:pt idx="774">
                  <c:v>1997</c:v>
                </c:pt>
                <c:pt idx="775">
                  <c:v>1997</c:v>
                </c:pt>
                <c:pt idx="776">
                  <c:v>1997</c:v>
                </c:pt>
                <c:pt idx="777">
                  <c:v>1997</c:v>
                </c:pt>
                <c:pt idx="778">
                  <c:v>1997</c:v>
                </c:pt>
                <c:pt idx="779">
                  <c:v>1997</c:v>
                </c:pt>
                <c:pt idx="780">
                  <c:v>1998</c:v>
                </c:pt>
                <c:pt idx="781">
                  <c:v>1998</c:v>
                </c:pt>
                <c:pt idx="782">
                  <c:v>1998</c:v>
                </c:pt>
                <c:pt idx="783">
                  <c:v>1998</c:v>
                </c:pt>
                <c:pt idx="784">
                  <c:v>1998</c:v>
                </c:pt>
                <c:pt idx="785">
                  <c:v>1998</c:v>
                </c:pt>
                <c:pt idx="786">
                  <c:v>1998</c:v>
                </c:pt>
                <c:pt idx="787">
                  <c:v>1998</c:v>
                </c:pt>
                <c:pt idx="788">
                  <c:v>1998</c:v>
                </c:pt>
                <c:pt idx="789">
                  <c:v>1998</c:v>
                </c:pt>
                <c:pt idx="790">
                  <c:v>1998</c:v>
                </c:pt>
                <c:pt idx="791">
                  <c:v>1998</c:v>
                </c:pt>
                <c:pt idx="792">
                  <c:v>1999</c:v>
                </c:pt>
                <c:pt idx="793">
                  <c:v>1999</c:v>
                </c:pt>
                <c:pt idx="794">
                  <c:v>1999</c:v>
                </c:pt>
                <c:pt idx="795">
                  <c:v>1999</c:v>
                </c:pt>
                <c:pt idx="796">
                  <c:v>1999</c:v>
                </c:pt>
                <c:pt idx="797">
                  <c:v>1999</c:v>
                </c:pt>
                <c:pt idx="798">
                  <c:v>1999</c:v>
                </c:pt>
                <c:pt idx="799">
                  <c:v>1999</c:v>
                </c:pt>
                <c:pt idx="800">
                  <c:v>1999</c:v>
                </c:pt>
                <c:pt idx="801">
                  <c:v>1999</c:v>
                </c:pt>
                <c:pt idx="802">
                  <c:v>1999</c:v>
                </c:pt>
                <c:pt idx="803">
                  <c:v>1999</c:v>
                </c:pt>
                <c:pt idx="804">
                  <c:v>2000</c:v>
                </c:pt>
                <c:pt idx="805">
                  <c:v>2000</c:v>
                </c:pt>
                <c:pt idx="806">
                  <c:v>2000</c:v>
                </c:pt>
                <c:pt idx="807">
                  <c:v>2000</c:v>
                </c:pt>
                <c:pt idx="808">
                  <c:v>2000</c:v>
                </c:pt>
                <c:pt idx="809">
                  <c:v>2000</c:v>
                </c:pt>
                <c:pt idx="810">
                  <c:v>2000</c:v>
                </c:pt>
                <c:pt idx="811">
                  <c:v>2000</c:v>
                </c:pt>
                <c:pt idx="812">
                  <c:v>2000</c:v>
                </c:pt>
                <c:pt idx="813">
                  <c:v>2000</c:v>
                </c:pt>
                <c:pt idx="814">
                  <c:v>2000</c:v>
                </c:pt>
                <c:pt idx="815">
                  <c:v>2000</c:v>
                </c:pt>
                <c:pt idx="816">
                  <c:v>2001</c:v>
                </c:pt>
                <c:pt idx="817">
                  <c:v>2001</c:v>
                </c:pt>
                <c:pt idx="818">
                  <c:v>2001</c:v>
                </c:pt>
                <c:pt idx="819">
                  <c:v>2001</c:v>
                </c:pt>
                <c:pt idx="820">
                  <c:v>2001</c:v>
                </c:pt>
                <c:pt idx="821">
                  <c:v>2001</c:v>
                </c:pt>
                <c:pt idx="822">
                  <c:v>2001</c:v>
                </c:pt>
                <c:pt idx="823">
                  <c:v>2001</c:v>
                </c:pt>
                <c:pt idx="824">
                  <c:v>2001</c:v>
                </c:pt>
                <c:pt idx="825">
                  <c:v>2001</c:v>
                </c:pt>
                <c:pt idx="826">
                  <c:v>2001</c:v>
                </c:pt>
                <c:pt idx="827">
                  <c:v>2001</c:v>
                </c:pt>
                <c:pt idx="828">
                  <c:v>2002</c:v>
                </c:pt>
                <c:pt idx="829">
                  <c:v>2002</c:v>
                </c:pt>
                <c:pt idx="830">
                  <c:v>2002</c:v>
                </c:pt>
                <c:pt idx="831">
                  <c:v>2002</c:v>
                </c:pt>
                <c:pt idx="832">
                  <c:v>2002</c:v>
                </c:pt>
                <c:pt idx="833">
                  <c:v>2002</c:v>
                </c:pt>
                <c:pt idx="834">
                  <c:v>2002</c:v>
                </c:pt>
                <c:pt idx="835">
                  <c:v>2002</c:v>
                </c:pt>
                <c:pt idx="836">
                  <c:v>2002</c:v>
                </c:pt>
                <c:pt idx="837">
                  <c:v>2002</c:v>
                </c:pt>
                <c:pt idx="838">
                  <c:v>2002</c:v>
                </c:pt>
                <c:pt idx="839">
                  <c:v>2002</c:v>
                </c:pt>
                <c:pt idx="840">
                  <c:v>2003</c:v>
                </c:pt>
                <c:pt idx="841">
                  <c:v>2003</c:v>
                </c:pt>
                <c:pt idx="842">
                  <c:v>2003</c:v>
                </c:pt>
                <c:pt idx="843">
                  <c:v>2003</c:v>
                </c:pt>
                <c:pt idx="844">
                  <c:v>2003</c:v>
                </c:pt>
                <c:pt idx="845">
                  <c:v>2003</c:v>
                </c:pt>
                <c:pt idx="846">
                  <c:v>2003</c:v>
                </c:pt>
                <c:pt idx="847">
                  <c:v>2003</c:v>
                </c:pt>
                <c:pt idx="848">
                  <c:v>2003</c:v>
                </c:pt>
                <c:pt idx="849">
                  <c:v>2003</c:v>
                </c:pt>
                <c:pt idx="850">
                  <c:v>2003</c:v>
                </c:pt>
                <c:pt idx="851">
                  <c:v>2003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2004</c:v>
                </c:pt>
                <c:pt idx="856">
                  <c:v>2004</c:v>
                </c:pt>
                <c:pt idx="857">
                  <c:v>2004</c:v>
                </c:pt>
                <c:pt idx="858">
                  <c:v>2004</c:v>
                </c:pt>
                <c:pt idx="859">
                  <c:v>2004</c:v>
                </c:pt>
                <c:pt idx="860">
                  <c:v>2004</c:v>
                </c:pt>
                <c:pt idx="861">
                  <c:v>2004</c:v>
                </c:pt>
                <c:pt idx="862">
                  <c:v>2004</c:v>
                </c:pt>
                <c:pt idx="863">
                  <c:v>2004</c:v>
                </c:pt>
                <c:pt idx="864">
                  <c:v>2005</c:v>
                </c:pt>
                <c:pt idx="865">
                  <c:v>2005</c:v>
                </c:pt>
                <c:pt idx="866">
                  <c:v>2005</c:v>
                </c:pt>
                <c:pt idx="867">
                  <c:v>2005</c:v>
                </c:pt>
                <c:pt idx="868">
                  <c:v>2005</c:v>
                </c:pt>
                <c:pt idx="869">
                  <c:v>2005</c:v>
                </c:pt>
                <c:pt idx="870">
                  <c:v>2005</c:v>
                </c:pt>
                <c:pt idx="871">
                  <c:v>2005</c:v>
                </c:pt>
                <c:pt idx="872">
                  <c:v>2005</c:v>
                </c:pt>
                <c:pt idx="873">
                  <c:v>2005</c:v>
                </c:pt>
                <c:pt idx="874">
                  <c:v>2005</c:v>
                </c:pt>
                <c:pt idx="875">
                  <c:v>2005</c:v>
                </c:pt>
                <c:pt idx="876">
                  <c:v>2006</c:v>
                </c:pt>
                <c:pt idx="877">
                  <c:v>2006</c:v>
                </c:pt>
                <c:pt idx="878">
                  <c:v>2006</c:v>
                </c:pt>
                <c:pt idx="879">
                  <c:v>2006</c:v>
                </c:pt>
                <c:pt idx="880">
                  <c:v>2006</c:v>
                </c:pt>
                <c:pt idx="881">
                  <c:v>2006</c:v>
                </c:pt>
                <c:pt idx="882">
                  <c:v>2006</c:v>
                </c:pt>
                <c:pt idx="883">
                  <c:v>2006</c:v>
                </c:pt>
                <c:pt idx="884">
                  <c:v>2006</c:v>
                </c:pt>
                <c:pt idx="885">
                  <c:v>2006</c:v>
                </c:pt>
                <c:pt idx="886">
                  <c:v>2006</c:v>
                </c:pt>
                <c:pt idx="887">
                  <c:v>2006</c:v>
                </c:pt>
                <c:pt idx="888">
                  <c:v>2007</c:v>
                </c:pt>
                <c:pt idx="889">
                  <c:v>2007</c:v>
                </c:pt>
                <c:pt idx="890">
                  <c:v>2007</c:v>
                </c:pt>
                <c:pt idx="891">
                  <c:v>2007</c:v>
                </c:pt>
                <c:pt idx="892">
                  <c:v>2007</c:v>
                </c:pt>
                <c:pt idx="893">
                  <c:v>2007</c:v>
                </c:pt>
                <c:pt idx="894">
                  <c:v>2007</c:v>
                </c:pt>
                <c:pt idx="895">
                  <c:v>2007</c:v>
                </c:pt>
                <c:pt idx="896">
                  <c:v>2007</c:v>
                </c:pt>
              </c:numCache>
            </c:numRef>
          </c:xVal>
          <c:yVal>
            <c:numRef>
              <c:f>[1]en_climate_monthly_NU_2400800_1!$V$2:$V$898</c:f>
              <c:numCache>
                <c:formatCode>General</c:formatCode>
                <c:ptCount val="897"/>
                <c:pt idx="9">
                  <c:v>9.9</c:v>
                </c:pt>
                <c:pt idx="118">
                  <c:v>13.2</c:v>
                </c:pt>
                <c:pt idx="119">
                  <c:v>7.1</c:v>
                </c:pt>
                <c:pt idx="120">
                  <c:v>9.1</c:v>
                </c:pt>
                <c:pt idx="121">
                  <c:v>0</c:v>
                </c:pt>
                <c:pt idx="122">
                  <c:v>0.3</c:v>
                </c:pt>
                <c:pt idx="123">
                  <c:v>0.8</c:v>
                </c:pt>
                <c:pt idx="124">
                  <c:v>15.7</c:v>
                </c:pt>
                <c:pt idx="125">
                  <c:v>12.2</c:v>
                </c:pt>
                <c:pt idx="126">
                  <c:v>31</c:v>
                </c:pt>
                <c:pt idx="127">
                  <c:v>12.4</c:v>
                </c:pt>
                <c:pt idx="157">
                  <c:v>1</c:v>
                </c:pt>
                <c:pt idx="158">
                  <c:v>2.5</c:v>
                </c:pt>
                <c:pt idx="159">
                  <c:v>0</c:v>
                </c:pt>
                <c:pt idx="160">
                  <c:v>15.2</c:v>
                </c:pt>
                <c:pt idx="161">
                  <c:v>5.6</c:v>
                </c:pt>
                <c:pt idx="162">
                  <c:v>35.299999999999997</c:v>
                </c:pt>
                <c:pt idx="163">
                  <c:v>73.2</c:v>
                </c:pt>
                <c:pt idx="164">
                  <c:v>19.600000000000001</c:v>
                </c:pt>
                <c:pt idx="165">
                  <c:v>7.6</c:v>
                </c:pt>
                <c:pt idx="166">
                  <c:v>11.4</c:v>
                </c:pt>
                <c:pt idx="167">
                  <c:v>0</c:v>
                </c:pt>
                <c:pt idx="168">
                  <c:v>7.6</c:v>
                </c:pt>
                <c:pt idx="169">
                  <c:v>2.5</c:v>
                </c:pt>
                <c:pt idx="170">
                  <c:v>3.8</c:v>
                </c:pt>
                <c:pt idx="172">
                  <c:v>0</c:v>
                </c:pt>
                <c:pt idx="173">
                  <c:v>1.5</c:v>
                </c:pt>
                <c:pt idx="174">
                  <c:v>29.2</c:v>
                </c:pt>
                <c:pt idx="175">
                  <c:v>7.4</c:v>
                </c:pt>
                <c:pt idx="176">
                  <c:v>40.9</c:v>
                </c:pt>
                <c:pt idx="177">
                  <c:v>9.1</c:v>
                </c:pt>
                <c:pt idx="178">
                  <c:v>48.3</c:v>
                </c:pt>
                <c:pt idx="179">
                  <c:v>4.0999999999999996</c:v>
                </c:pt>
                <c:pt idx="180">
                  <c:v>10.199999999999999</c:v>
                </c:pt>
                <c:pt idx="181">
                  <c:v>6.1</c:v>
                </c:pt>
                <c:pt idx="182">
                  <c:v>4.5999999999999996</c:v>
                </c:pt>
                <c:pt idx="183">
                  <c:v>9.9</c:v>
                </c:pt>
                <c:pt idx="184">
                  <c:v>7.4</c:v>
                </c:pt>
                <c:pt idx="185">
                  <c:v>0.8</c:v>
                </c:pt>
                <c:pt idx="186">
                  <c:v>9.4</c:v>
                </c:pt>
                <c:pt idx="187">
                  <c:v>8.6</c:v>
                </c:pt>
                <c:pt idx="189">
                  <c:v>76.7</c:v>
                </c:pt>
                <c:pt idx="190">
                  <c:v>21.3</c:v>
                </c:pt>
                <c:pt idx="191">
                  <c:v>8.6</c:v>
                </c:pt>
                <c:pt idx="192">
                  <c:v>22.4</c:v>
                </c:pt>
                <c:pt idx="193">
                  <c:v>11.7</c:v>
                </c:pt>
                <c:pt idx="194">
                  <c:v>22.1</c:v>
                </c:pt>
                <c:pt idx="195">
                  <c:v>21.6</c:v>
                </c:pt>
                <c:pt idx="196">
                  <c:v>15.7</c:v>
                </c:pt>
                <c:pt idx="197">
                  <c:v>17</c:v>
                </c:pt>
                <c:pt idx="198">
                  <c:v>30.5</c:v>
                </c:pt>
                <c:pt idx="199">
                  <c:v>44.5</c:v>
                </c:pt>
                <c:pt idx="200">
                  <c:v>34</c:v>
                </c:pt>
                <c:pt idx="201">
                  <c:v>31.5</c:v>
                </c:pt>
                <c:pt idx="202">
                  <c:v>47.8</c:v>
                </c:pt>
                <c:pt idx="203">
                  <c:v>18.8</c:v>
                </c:pt>
                <c:pt idx="204">
                  <c:v>8.6</c:v>
                </c:pt>
                <c:pt idx="205">
                  <c:v>18.5</c:v>
                </c:pt>
                <c:pt idx="206">
                  <c:v>11.4</c:v>
                </c:pt>
                <c:pt idx="207">
                  <c:v>8.6</c:v>
                </c:pt>
                <c:pt idx="208">
                  <c:v>27.9</c:v>
                </c:pt>
                <c:pt idx="209">
                  <c:v>32</c:v>
                </c:pt>
                <c:pt idx="210">
                  <c:v>31.8</c:v>
                </c:pt>
                <c:pt idx="211">
                  <c:v>55.1</c:v>
                </c:pt>
                <c:pt idx="212">
                  <c:v>50.5</c:v>
                </c:pt>
                <c:pt idx="213">
                  <c:v>63.5</c:v>
                </c:pt>
                <c:pt idx="214">
                  <c:v>53.6</c:v>
                </c:pt>
                <c:pt idx="215">
                  <c:v>31.5</c:v>
                </c:pt>
                <c:pt idx="216">
                  <c:v>19.8</c:v>
                </c:pt>
                <c:pt idx="217">
                  <c:v>14.5</c:v>
                </c:pt>
                <c:pt idx="218">
                  <c:v>23.6</c:v>
                </c:pt>
                <c:pt idx="219">
                  <c:v>32</c:v>
                </c:pt>
                <c:pt idx="220">
                  <c:v>29.7</c:v>
                </c:pt>
                <c:pt idx="221">
                  <c:v>11.9</c:v>
                </c:pt>
                <c:pt idx="222">
                  <c:v>65.3</c:v>
                </c:pt>
                <c:pt idx="223">
                  <c:v>56.1</c:v>
                </c:pt>
                <c:pt idx="224">
                  <c:v>67.8</c:v>
                </c:pt>
                <c:pt idx="225">
                  <c:v>69.099999999999994</c:v>
                </c:pt>
                <c:pt idx="226">
                  <c:v>47.5</c:v>
                </c:pt>
                <c:pt idx="227">
                  <c:v>2.5</c:v>
                </c:pt>
                <c:pt idx="228">
                  <c:v>32.5</c:v>
                </c:pt>
                <c:pt idx="229">
                  <c:v>0.3</c:v>
                </c:pt>
                <c:pt idx="230">
                  <c:v>8.9</c:v>
                </c:pt>
                <c:pt idx="231">
                  <c:v>26.7</c:v>
                </c:pt>
                <c:pt idx="232">
                  <c:v>16</c:v>
                </c:pt>
                <c:pt idx="233">
                  <c:v>6.9</c:v>
                </c:pt>
                <c:pt idx="234">
                  <c:v>50.5</c:v>
                </c:pt>
                <c:pt idx="235">
                  <c:v>39.6</c:v>
                </c:pt>
                <c:pt idx="236">
                  <c:v>112</c:v>
                </c:pt>
                <c:pt idx="237">
                  <c:v>28.7</c:v>
                </c:pt>
                <c:pt idx="238">
                  <c:v>31.8</c:v>
                </c:pt>
                <c:pt idx="239">
                  <c:v>1.3</c:v>
                </c:pt>
                <c:pt idx="240">
                  <c:v>5.0999999999999996</c:v>
                </c:pt>
                <c:pt idx="241">
                  <c:v>0</c:v>
                </c:pt>
                <c:pt idx="242">
                  <c:v>0</c:v>
                </c:pt>
                <c:pt idx="243">
                  <c:v>3.8</c:v>
                </c:pt>
                <c:pt idx="244">
                  <c:v>19.100000000000001</c:v>
                </c:pt>
                <c:pt idx="245">
                  <c:v>2.5</c:v>
                </c:pt>
                <c:pt idx="246">
                  <c:v>8.6</c:v>
                </c:pt>
                <c:pt idx="247">
                  <c:v>33</c:v>
                </c:pt>
                <c:pt idx="248">
                  <c:v>51.8</c:v>
                </c:pt>
                <c:pt idx="249">
                  <c:v>47.2</c:v>
                </c:pt>
                <c:pt idx="250">
                  <c:v>1.8</c:v>
                </c:pt>
                <c:pt idx="252">
                  <c:v>1.5</c:v>
                </c:pt>
                <c:pt idx="253">
                  <c:v>0</c:v>
                </c:pt>
                <c:pt idx="254">
                  <c:v>3.8</c:v>
                </c:pt>
                <c:pt idx="255">
                  <c:v>32.299999999999997</c:v>
                </c:pt>
                <c:pt idx="256">
                  <c:v>24.6</c:v>
                </c:pt>
                <c:pt idx="257">
                  <c:v>37.299999999999997</c:v>
                </c:pt>
                <c:pt idx="258">
                  <c:v>10.4</c:v>
                </c:pt>
                <c:pt idx="261">
                  <c:v>11.4</c:v>
                </c:pt>
                <c:pt idx="262">
                  <c:v>15</c:v>
                </c:pt>
                <c:pt idx="263">
                  <c:v>5.0999999999999996</c:v>
                </c:pt>
                <c:pt idx="264">
                  <c:v>7.6</c:v>
                </c:pt>
                <c:pt idx="265">
                  <c:v>8.1</c:v>
                </c:pt>
                <c:pt idx="266">
                  <c:v>2.8</c:v>
                </c:pt>
                <c:pt idx="267">
                  <c:v>2.2999999999999998</c:v>
                </c:pt>
                <c:pt idx="268">
                  <c:v>11.2</c:v>
                </c:pt>
                <c:pt idx="269">
                  <c:v>15.5</c:v>
                </c:pt>
                <c:pt idx="270">
                  <c:v>17.5</c:v>
                </c:pt>
                <c:pt idx="271">
                  <c:v>2.5</c:v>
                </c:pt>
                <c:pt idx="272">
                  <c:v>13.5</c:v>
                </c:pt>
                <c:pt idx="273">
                  <c:v>35.299999999999997</c:v>
                </c:pt>
                <c:pt idx="274">
                  <c:v>1</c:v>
                </c:pt>
                <c:pt idx="275">
                  <c:v>1.5</c:v>
                </c:pt>
                <c:pt idx="276">
                  <c:v>3</c:v>
                </c:pt>
                <c:pt idx="277">
                  <c:v>4.0999999999999996</c:v>
                </c:pt>
                <c:pt idx="278">
                  <c:v>0</c:v>
                </c:pt>
                <c:pt idx="279">
                  <c:v>6.4</c:v>
                </c:pt>
                <c:pt idx="280">
                  <c:v>3.6</c:v>
                </c:pt>
                <c:pt idx="281">
                  <c:v>4.3</c:v>
                </c:pt>
                <c:pt idx="282">
                  <c:v>29.5</c:v>
                </c:pt>
                <c:pt idx="283">
                  <c:v>15.5</c:v>
                </c:pt>
                <c:pt idx="284">
                  <c:v>29</c:v>
                </c:pt>
                <c:pt idx="285">
                  <c:v>16.3</c:v>
                </c:pt>
                <c:pt idx="286">
                  <c:v>6.4</c:v>
                </c:pt>
                <c:pt idx="287">
                  <c:v>0.5</c:v>
                </c:pt>
                <c:pt idx="288">
                  <c:v>2.8</c:v>
                </c:pt>
                <c:pt idx="289">
                  <c:v>3.6</c:v>
                </c:pt>
                <c:pt idx="290">
                  <c:v>8.4</c:v>
                </c:pt>
                <c:pt idx="291">
                  <c:v>0.5</c:v>
                </c:pt>
                <c:pt idx="292">
                  <c:v>6.1</c:v>
                </c:pt>
                <c:pt idx="293">
                  <c:v>5.0999999999999996</c:v>
                </c:pt>
                <c:pt idx="294">
                  <c:v>9.9</c:v>
                </c:pt>
                <c:pt idx="295">
                  <c:v>3.8</c:v>
                </c:pt>
                <c:pt idx="296">
                  <c:v>6.6</c:v>
                </c:pt>
                <c:pt idx="297">
                  <c:v>41.7</c:v>
                </c:pt>
                <c:pt idx="298">
                  <c:v>13.5</c:v>
                </c:pt>
                <c:pt idx="299">
                  <c:v>1.3</c:v>
                </c:pt>
                <c:pt idx="300">
                  <c:v>4.5999999999999996</c:v>
                </c:pt>
                <c:pt idx="301">
                  <c:v>5.3</c:v>
                </c:pt>
                <c:pt idx="302">
                  <c:v>2.8</c:v>
                </c:pt>
                <c:pt idx="303">
                  <c:v>1.8</c:v>
                </c:pt>
                <c:pt idx="304">
                  <c:v>8.4</c:v>
                </c:pt>
                <c:pt idx="305">
                  <c:v>3</c:v>
                </c:pt>
                <c:pt idx="306">
                  <c:v>4.5999999999999996</c:v>
                </c:pt>
                <c:pt idx="307">
                  <c:v>4.3</c:v>
                </c:pt>
                <c:pt idx="308">
                  <c:v>11.2</c:v>
                </c:pt>
                <c:pt idx="309">
                  <c:v>14.7</c:v>
                </c:pt>
                <c:pt idx="310">
                  <c:v>1.5</c:v>
                </c:pt>
                <c:pt idx="311">
                  <c:v>11.7</c:v>
                </c:pt>
                <c:pt idx="312">
                  <c:v>28.4</c:v>
                </c:pt>
                <c:pt idx="313">
                  <c:v>1</c:v>
                </c:pt>
                <c:pt idx="314">
                  <c:v>0</c:v>
                </c:pt>
                <c:pt idx="315">
                  <c:v>17.8</c:v>
                </c:pt>
                <c:pt idx="316">
                  <c:v>9.1</c:v>
                </c:pt>
                <c:pt idx="317">
                  <c:v>9.4</c:v>
                </c:pt>
                <c:pt idx="318">
                  <c:v>16.5</c:v>
                </c:pt>
                <c:pt idx="319">
                  <c:v>43.7</c:v>
                </c:pt>
                <c:pt idx="320">
                  <c:v>21.3</c:v>
                </c:pt>
                <c:pt idx="321">
                  <c:v>30.7</c:v>
                </c:pt>
                <c:pt idx="322">
                  <c:v>13.5</c:v>
                </c:pt>
                <c:pt idx="323">
                  <c:v>9.1</c:v>
                </c:pt>
                <c:pt idx="324">
                  <c:v>5.0999999999999996</c:v>
                </c:pt>
                <c:pt idx="325">
                  <c:v>27.9</c:v>
                </c:pt>
                <c:pt idx="326">
                  <c:v>1</c:v>
                </c:pt>
                <c:pt idx="327">
                  <c:v>0.5</c:v>
                </c:pt>
                <c:pt idx="328">
                  <c:v>9.6999999999999993</c:v>
                </c:pt>
                <c:pt idx="329">
                  <c:v>5.3</c:v>
                </c:pt>
                <c:pt idx="330">
                  <c:v>10.9</c:v>
                </c:pt>
                <c:pt idx="331">
                  <c:v>101.1</c:v>
                </c:pt>
                <c:pt idx="332">
                  <c:v>23.4</c:v>
                </c:pt>
                <c:pt idx="333">
                  <c:v>21.6</c:v>
                </c:pt>
                <c:pt idx="334">
                  <c:v>8.1</c:v>
                </c:pt>
                <c:pt idx="335">
                  <c:v>9.4</c:v>
                </c:pt>
                <c:pt idx="336">
                  <c:v>5.3</c:v>
                </c:pt>
                <c:pt idx="337">
                  <c:v>1.3</c:v>
                </c:pt>
                <c:pt idx="338">
                  <c:v>1.3</c:v>
                </c:pt>
                <c:pt idx="339">
                  <c:v>4.8</c:v>
                </c:pt>
                <c:pt idx="340">
                  <c:v>19.8</c:v>
                </c:pt>
                <c:pt idx="341">
                  <c:v>2.5</c:v>
                </c:pt>
                <c:pt idx="342">
                  <c:v>32</c:v>
                </c:pt>
                <c:pt idx="343">
                  <c:v>71.400000000000006</c:v>
                </c:pt>
                <c:pt idx="344">
                  <c:v>57.9</c:v>
                </c:pt>
                <c:pt idx="345">
                  <c:v>13.5</c:v>
                </c:pt>
                <c:pt idx="346">
                  <c:v>1.5</c:v>
                </c:pt>
                <c:pt idx="347">
                  <c:v>7.1</c:v>
                </c:pt>
                <c:pt idx="348">
                  <c:v>2.2999999999999998</c:v>
                </c:pt>
                <c:pt idx="349">
                  <c:v>0.8</c:v>
                </c:pt>
                <c:pt idx="350">
                  <c:v>3.3</c:v>
                </c:pt>
                <c:pt idx="351">
                  <c:v>1.3</c:v>
                </c:pt>
                <c:pt idx="352">
                  <c:v>9.6999999999999993</c:v>
                </c:pt>
                <c:pt idx="353">
                  <c:v>3</c:v>
                </c:pt>
                <c:pt idx="354">
                  <c:v>10.7</c:v>
                </c:pt>
                <c:pt idx="355">
                  <c:v>6.1</c:v>
                </c:pt>
                <c:pt idx="356">
                  <c:v>48.5</c:v>
                </c:pt>
                <c:pt idx="357">
                  <c:v>33.799999999999997</c:v>
                </c:pt>
                <c:pt idx="358">
                  <c:v>24.1</c:v>
                </c:pt>
                <c:pt idx="359">
                  <c:v>14</c:v>
                </c:pt>
                <c:pt idx="360">
                  <c:v>33.799999999999997</c:v>
                </c:pt>
                <c:pt idx="361">
                  <c:v>1.3</c:v>
                </c:pt>
                <c:pt idx="362">
                  <c:v>0</c:v>
                </c:pt>
                <c:pt idx="363">
                  <c:v>6.1</c:v>
                </c:pt>
                <c:pt idx="364">
                  <c:v>17.5</c:v>
                </c:pt>
                <c:pt idx="365">
                  <c:v>2.5</c:v>
                </c:pt>
                <c:pt idx="366">
                  <c:v>23.4</c:v>
                </c:pt>
                <c:pt idx="367">
                  <c:v>29.5</c:v>
                </c:pt>
                <c:pt idx="368">
                  <c:v>65.8</c:v>
                </c:pt>
                <c:pt idx="369">
                  <c:v>21.6</c:v>
                </c:pt>
                <c:pt idx="370">
                  <c:v>23.9</c:v>
                </c:pt>
                <c:pt idx="371">
                  <c:v>9.4</c:v>
                </c:pt>
                <c:pt idx="372">
                  <c:v>10.4</c:v>
                </c:pt>
                <c:pt idx="373">
                  <c:v>10.7</c:v>
                </c:pt>
                <c:pt idx="374">
                  <c:v>1.3</c:v>
                </c:pt>
                <c:pt idx="375">
                  <c:v>1.3</c:v>
                </c:pt>
                <c:pt idx="376">
                  <c:v>4.3</c:v>
                </c:pt>
                <c:pt idx="377">
                  <c:v>0.5</c:v>
                </c:pt>
                <c:pt idx="378">
                  <c:v>13.5</c:v>
                </c:pt>
                <c:pt idx="379">
                  <c:v>9.6999999999999993</c:v>
                </c:pt>
                <c:pt idx="380">
                  <c:v>37.799999999999997</c:v>
                </c:pt>
                <c:pt idx="381">
                  <c:v>27.7</c:v>
                </c:pt>
                <c:pt idx="382">
                  <c:v>5.6</c:v>
                </c:pt>
                <c:pt idx="383">
                  <c:v>8.1</c:v>
                </c:pt>
                <c:pt idx="384">
                  <c:v>20.8</c:v>
                </c:pt>
                <c:pt idx="385">
                  <c:v>19.8</c:v>
                </c:pt>
                <c:pt idx="386">
                  <c:v>3.6</c:v>
                </c:pt>
                <c:pt idx="387">
                  <c:v>5.0999999999999996</c:v>
                </c:pt>
                <c:pt idx="388">
                  <c:v>13.7</c:v>
                </c:pt>
                <c:pt idx="389">
                  <c:v>12.4</c:v>
                </c:pt>
                <c:pt idx="390">
                  <c:v>42.7</c:v>
                </c:pt>
                <c:pt idx="391">
                  <c:v>31.5</c:v>
                </c:pt>
                <c:pt idx="392">
                  <c:v>48</c:v>
                </c:pt>
                <c:pt idx="393">
                  <c:v>41.7</c:v>
                </c:pt>
                <c:pt idx="394">
                  <c:v>8.1</c:v>
                </c:pt>
                <c:pt idx="395">
                  <c:v>10.4</c:v>
                </c:pt>
                <c:pt idx="396">
                  <c:v>4.5999999999999996</c:v>
                </c:pt>
                <c:pt idx="397">
                  <c:v>4.5999999999999996</c:v>
                </c:pt>
                <c:pt idx="398">
                  <c:v>3.3</c:v>
                </c:pt>
                <c:pt idx="399">
                  <c:v>7.4</c:v>
                </c:pt>
                <c:pt idx="400">
                  <c:v>5.3</c:v>
                </c:pt>
                <c:pt idx="401">
                  <c:v>18</c:v>
                </c:pt>
                <c:pt idx="402">
                  <c:v>7.6</c:v>
                </c:pt>
                <c:pt idx="403">
                  <c:v>3.6</c:v>
                </c:pt>
                <c:pt idx="404">
                  <c:v>25.4</c:v>
                </c:pt>
                <c:pt idx="405">
                  <c:v>32.799999999999997</c:v>
                </c:pt>
                <c:pt idx="406">
                  <c:v>14.2</c:v>
                </c:pt>
                <c:pt idx="407">
                  <c:v>0</c:v>
                </c:pt>
                <c:pt idx="408">
                  <c:v>8.6</c:v>
                </c:pt>
                <c:pt idx="409">
                  <c:v>2</c:v>
                </c:pt>
                <c:pt idx="410">
                  <c:v>2.5</c:v>
                </c:pt>
                <c:pt idx="411">
                  <c:v>1</c:v>
                </c:pt>
                <c:pt idx="412">
                  <c:v>5.3</c:v>
                </c:pt>
                <c:pt idx="413">
                  <c:v>11.2</c:v>
                </c:pt>
                <c:pt idx="414">
                  <c:v>1</c:v>
                </c:pt>
                <c:pt idx="415">
                  <c:v>6.4</c:v>
                </c:pt>
                <c:pt idx="416">
                  <c:v>24.6</c:v>
                </c:pt>
                <c:pt idx="417">
                  <c:v>5.3</c:v>
                </c:pt>
                <c:pt idx="418">
                  <c:v>14.2</c:v>
                </c:pt>
                <c:pt idx="419">
                  <c:v>8.6</c:v>
                </c:pt>
                <c:pt idx="420">
                  <c:v>4.5999999999999996</c:v>
                </c:pt>
                <c:pt idx="421">
                  <c:v>8.9</c:v>
                </c:pt>
                <c:pt idx="422">
                  <c:v>9.6999999999999993</c:v>
                </c:pt>
                <c:pt idx="423">
                  <c:v>9.9</c:v>
                </c:pt>
                <c:pt idx="424">
                  <c:v>17.5</c:v>
                </c:pt>
                <c:pt idx="425">
                  <c:v>24.1</c:v>
                </c:pt>
                <c:pt idx="426">
                  <c:v>48.8</c:v>
                </c:pt>
                <c:pt idx="427">
                  <c:v>54.6</c:v>
                </c:pt>
                <c:pt idx="428">
                  <c:v>39.9</c:v>
                </c:pt>
                <c:pt idx="429">
                  <c:v>53.1</c:v>
                </c:pt>
                <c:pt idx="430">
                  <c:v>6.6</c:v>
                </c:pt>
                <c:pt idx="431">
                  <c:v>4.3</c:v>
                </c:pt>
                <c:pt idx="432">
                  <c:v>7.9</c:v>
                </c:pt>
                <c:pt idx="433">
                  <c:v>7.4</c:v>
                </c:pt>
                <c:pt idx="434">
                  <c:v>2.8</c:v>
                </c:pt>
                <c:pt idx="435">
                  <c:v>1.3</c:v>
                </c:pt>
                <c:pt idx="436">
                  <c:v>26.4</c:v>
                </c:pt>
                <c:pt idx="437">
                  <c:v>9.6999999999999993</c:v>
                </c:pt>
                <c:pt idx="438">
                  <c:v>8.4</c:v>
                </c:pt>
                <c:pt idx="439">
                  <c:v>22.6</c:v>
                </c:pt>
                <c:pt idx="440">
                  <c:v>6.9</c:v>
                </c:pt>
                <c:pt idx="441">
                  <c:v>27.9</c:v>
                </c:pt>
                <c:pt idx="442">
                  <c:v>24.4</c:v>
                </c:pt>
                <c:pt idx="443">
                  <c:v>3.3</c:v>
                </c:pt>
                <c:pt idx="444">
                  <c:v>5.3</c:v>
                </c:pt>
                <c:pt idx="445">
                  <c:v>7.6</c:v>
                </c:pt>
                <c:pt idx="446">
                  <c:v>7.1</c:v>
                </c:pt>
                <c:pt idx="447">
                  <c:v>8.1</c:v>
                </c:pt>
                <c:pt idx="448">
                  <c:v>24.1</c:v>
                </c:pt>
                <c:pt idx="449">
                  <c:v>21.8</c:v>
                </c:pt>
                <c:pt idx="450">
                  <c:v>31.8</c:v>
                </c:pt>
                <c:pt idx="451">
                  <c:v>18.8</c:v>
                </c:pt>
                <c:pt idx="452">
                  <c:v>53.8</c:v>
                </c:pt>
                <c:pt idx="453">
                  <c:v>49.3</c:v>
                </c:pt>
                <c:pt idx="454">
                  <c:v>18.3</c:v>
                </c:pt>
                <c:pt idx="455">
                  <c:v>10.199999999999999</c:v>
                </c:pt>
                <c:pt idx="456">
                  <c:v>9.4</c:v>
                </c:pt>
                <c:pt idx="457">
                  <c:v>7.9</c:v>
                </c:pt>
                <c:pt idx="458">
                  <c:v>3.3</c:v>
                </c:pt>
                <c:pt idx="459">
                  <c:v>0.8</c:v>
                </c:pt>
                <c:pt idx="460">
                  <c:v>33</c:v>
                </c:pt>
                <c:pt idx="461">
                  <c:v>2.5</c:v>
                </c:pt>
                <c:pt idx="462">
                  <c:v>18.5</c:v>
                </c:pt>
                <c:pt idx="463">
                  <c:v>11.9</c:v>
                </c:pt>
                <c:pt idx="464">
                  <c:v>41.7</c:v>
                </c:pt>
                <c:pt idx="465">
                  <c:v>88.9</c:v>
                </c:pt>
                <c:pt idx="466">
                  <c:v>22.6</c:v>
                </c:pt>
                <c:pt idx="467">
                  <c:v>1</c:v>
                </c:pt>
                <c:pt idx="468">
                  <c:v>3.3</c:v>
                </c:pt>
                <c:pt idx="469">
                  <c:v>0.8</c:v>
                </c:pt>
                <c:pt idx="470">
                  <c:v>2</c:v>
                </c:pt>
                <c:pt idx="471">
                  <c:v>0.5</c:v>
                </c:pt>
                <c:pt idx="472">
                  <c:v>7.4</c:v>
                </c:pt>
                <c:pt idx="473">
                  <c:v>14.2</c:v>
                </c:pt>
                <c:pt idx="474">
                  <c:v>2.2999999999999998</c:v>
                </c:pt>
                <c:pt idx="475">
                  <c:v>11.9</c:v>
                </c:pt>
                <c:pt idx="476">
                  <c:v>41.1</c:v>
                </c:pt>
                <c:pt idx="477">
                  <c:v>28.7</c:v>
                </c:pt>
                <c:pt idx="478">
                  <c:v>11.9</c:v>
                </c:pt>
                <c:pt idx="479">
                  <c:v>2.2999999999999998</c:v>
                </c:pt>
                <c:pt idx="480">
                  <c:v>4.5999999999999996</c:v>
                </c:pt>
                <c:pt idx="481">
                  <c:v>3.6</c:v>
                </c:pt>
                <c:pt idx="482">
                  <c:v>2.8</c:v>
                </c:pt>
                <c:pt idx="483">
                  <c:v>4.0999999999999996</c:v>
                </c:pt>
                <c:pt idx="484">
                  <c:v>11.4</c:v>
                </c:pt>
                <c:pt idx="485">
                  <c:v>4.3</c:v>
                </c:pt>
                <c:pt idx="486">
                  <c:v>5.8</c:v>
                </c:pt>
                <c:pt idx="487">
                  <c:v>17.3</c:v>
                </c:pt>
                <c:pt idx="488">
                  <c:v>13.7</c:v>
                </c:pt>
                <c:pt idx="489">
                  <c:v>24.1</c:v>
                </c:pt>
                <c:pt idx="490">
                  <c:v>22.4</c:v>
                </c:pt>
                <c:pt idx="491">
                  <c:v>16.3</c:v>
                </c:pt>
                <c:pt idx="492">
                  <c:v>5.6</c:v>
                </c:pt>
                <c:pt idx="493">
                  <c:v>1</c:v>
                </c:pt>
                <c:pt idx="494">
                  <c:v>7.4</c:v>
                </c:pt>
                <c:pt idx="495">
                  <c:v>12.2</c:v>
                </c:pt>
                <c:pt idx="496">
                  <c:v>2</c:v>
                </c:pt>
                <c:pt idx="497">
                  <c:v>18.3</c:v>
                </c:pt>
                <c:pt idx="498">
                  <c:v>21.6</c:v>
                </c:pt>
                <c:pt idx="499">
                  <c:v>6.4</c:v>
                </c:pt>
                <c:pt idx="500">
                  <c:v>26.4</c:v>
                </c:pt>
                <c:pt idx="501">
                  <c:v>16.3</c:v>
                </c:pt>
                <c:pt idx="502">
                  <c:v>4.8</c:v>
                </c:pt>
                <c:pt idx="503">
                  <c:v>0.8</c:v>
                </c:pt>
                <c:pt idx="504">
                  <c:v>4.0999999999999996</c:v>
                </c:pt>
                <c:pt idx="505">
                  <c:v>0</c:v>
                </c:pt>
                <c:pt idx="506">
                  <c:v>0</c:v>
                </c:pt>
                <c:pt idx="507">
                  <c:v>1.3</c:v>
                </c:pt>
                <c:pt idx="508">
                  <c:v>4.8</c:v>
                </c:pt>
                <c:pt idx="509">
                  <c:v>19.100000000000001</c:v>
                </c:pt>
                <c:pt idx="510">
                  <c:v>3.8</c:v>
                </c:pt>
                <c:pt idx="511">
                  <c:v>12.7</c:v>
                </c:pt>
                <c:pt idx="512">
                  <c:v>15.2</c:v>
                </c:pt>
                <c:pt idx="513">
                  <c:v>45</c:v>
                </c:pt>
                <c:pt idx="514">
                  <c:v>6.4</c:v>
                </c:pt>
                <c:pt idx="515">
                  <c:v>21.8</c:v>
                </c:pt>
                <c:pt idx="516">
                  <c:v>1.3</c:v>
                </c:pt>
                <c:pt idx="517">
                  <c:v>9.6999999999999993</c:v>
                </c:pt>
                <c:pt idx="518">
                  <c:v>5.0999999999999996</c:v>
                </c:pt>
                <c:pt idx="519">
                  <c:v>11.9</c:v>
                </c:pt>
                <c:pt idx="520">
                  <c:v>7.1</c:v>
                </c:pt>
                <c:pt idx="521">
                  <c:v>8.1</c:v>
                </c:pt>
                <c:pt idx="522">
                  <c:v>3.3</c:v>
                </c:pt>
                <c:pt idx="523">
                  <c:v>17</c:v>
                </c:pt>
                <c:pt idx="524">
                  <c:v>38.6</c:v>
                </c:pt>
                <c:pt idx="525">
                  <c:v>24.1</c:v>
                </c:pt>
                <c:pt idx="526">
                  <c:v>6.1</c:v>
                </c:pt>
                <c:pt idx="527">
                  <c:v>27.4</c:v>
                </c:pt>
                <c:pt idx="528">
                  <c:v>6.4</c:v>
                </c:pt>
                <c:pt idx="529">
                  <c:v>18.8</c:v>
                </c:pt>
                <c:pt idx="530">
                  <c:v>15.2</c:v>
                </c:pt>
                <c:pt idx="531">
                  <c:v>168.8</c:v>
                </c:pt>
                <c:pt idx="532">
                  <c:v>48.9</c:v>
                </c:pt>
                <c:pt idx="533">
                  <c:v>37.799999999999997</c:v>
                </c:pt>
                <c:pt idx="534">
                  <c:v>1</c:v>
                </c:pt>
                <c:pt idx="535">
                  <c:v>5.8</c:v>
                </c:pt>
                <c:pt idx="536">
                  <c:v>26.5</c:v>
                </c:pt>
                <c:pt idx="537">
                  <c:v>54.6</c:v>
                </c:pt>
                <c:pt idx="538">
                  <c:v>29.4</c:v>
                </c:pt>
                <c:pt idx="539">
                  <c:v>9.6</c:v>
                </c:pt>
                <c:pt idx="540">
                  <c:v>19</c:v>
                </c:pt>
                <c:pt idx="541">
                  <c:v>3.2</c:v>
                </c:pt>
                <c:pt idx="542">
                  <c:v>5</c:v>
                </c:pt>
                <c:pt idx="543">
                  <c:v>12.6</c:v>
                </c:pt>
                <c:pt idx="544">
                  <c:v>56.6</c:v>
                </c:pt>
                <c:pt idx="545">
                  <c:v>23</c:v>
                </c:pt>
                <c:pt idx="546">
                  <c:v>59.3</c:v>
                </c:pt>
                <c:pt idx="547">
                  <c:v>47.6</c:v>
                </c:pt>
                <c:pt idx="548">
                  <c:v>21.2</c:v>
                </c:pt>
                <c:pt idx="549">
                  <c:v>58.2</c:v>
                </c:pt>
                <c:pt idx="550">
                  <c:v>17.3</c:v>
                </c:pt>
                <c:pt idx="551">
                  <c:v>7.4</c:v>
                </c:pt>
                <c:pt idx="552">
                  <c:v>13.8</c:v>
                </c:pt>
                <c:pt idx="553">
                  <c:v>6.2</c:v>
                </c:pt>
                <c:pt idx="554">
                  <c:v>19</c:v>
                </c:pt>
                <c:pt idx="555">
                  <c:v>13.4</c:v>
                </c:pt>
                <c:pt idx="556">
                  <c:v>9</c:v>
                </c:pt>
                <c:pt idx="557">
                  <c:v>12</c:v>
                </c:pt>
                <c:pt idx="558">
                  <c:v>100.9</c:v>
                </c:pt>
                <c:pt idx="559">
                  <c:v>49.8</c:v>
                </c:pt>
                <c:pt idx="560">
                  <c:v>18.600000000000001</c:v>
                </c:pt>
                <c:pt idx="561">
                  <c:v>35.9</c:v>
                </c:pt>
                <c:pt idx="562">
                  <c:v>25</c:v>
                </c:pt>
                <c:pt idx="563">
                  <c:v>9.8000000000000007</c:v>
                </c:pt>
                <c:pt idx="564">
                  <c:v>16.2</c:v>
                </c:pt>
                <c:pt idx="565">
                  <c:v>7</c:v>
                </c:pt>
                <c:pt idx="566">
                  <c:v>34.799999999999997</c:v>
                </c:pt>
                <c:pt idx="567">
                  <c:v>13.4</c:v>
                </c:pt>
                <c:pt idx="568">
                  <c:v>42</c:v>
                </c:pt>
                <c:pt idx="569">
                  <c:v>28.4</c:v>
                </c:pt>
                <c:pt idx="570">
                  <c:v>26.1</c:v>
                </c:pt>
                <c:pt idx="571">
                  <c:v>23.6</c:v>
                </c:pt>
                <c:pt idx="572">
                  <c:v>34</c:v>
                </c:pt>
                <c:pt idx="573">
                  <c:v>28.4</c:v>
                </c:pt>
                <c:pt idx="574">
                  <c:v>27.2</c:v>
                </c:pt>
                <c:pt idx="575">
                  <c:v>12</c:v>
                </c:pt>
                <c:pt idx="576">
                  <c:v>7.6</c:v>
                </c:pt>
                <c:pt idx="577">
                  <c:v>9</c:v>
                </c:pt>
                <c:pt idx="578">
                  <c:v>11.6</c:v>
                </c:pt>
                <c:pt idx="579">
                  <c:v>12.5</c:v>
                </c:pt>
                <c:pt idx="580">
                  <c:v>40.1</c:v>
                </c:pt>
                <c:pt idx="581">
                  <c:v>13.2</c:v>
                </c:pt>
                <c:pt idx="582">
                  <c:v>30.4</c:v>
                </c:pt>
                <c:pt idx="583">
                  <c:v>49.4</c:v>
                </c:pt>
                <c:pt idx="584">
                  <c:v>57.5</c:v>
                </c:pt>
                <c:pt idx="585">
                  <c:v>63.4</c:v>
                </c:pt>
                <c:pt idx="586">
                  <c:v>42.8</c:v>
                </c:pt>
                <c:pt idx="587">
                  <c:v>34.799999999999997</c:v>
                </c:pt>
                <c:pt idx="588">
                  <c:v>26.6</c:v>
                </c:pt>
                <c:pt idx="589">
                  <c:v>19</c:v>
                </c:pt>
                <c:pt idx="590">
                  <c:v>4.2</c:v>
                </c:pt>
                <c:pt idx="591">
                  <c:v>24.1</c:v>
                </c:pt>
                <c:pt idx="592">
                  <c:v>5.6</c:v>
                </c:pt>
                <c:pt idx="593">
                  <c:v>36.9</c:v>
                </c:pt>
                <c:pt idx="594">
                  <c:v>12.4</c:v>
                </c:pt>
                <c:pt idx="595">
                  <c:v>13.6</c:v>
                </c:pt>
                <c:pt idx="596">
                  <c:v>44.2</c:v>
                </c:pt>
                <c:pt idx="597">
                  <c:v>39</c:v>
                </c:pt>
                <c:pt idx="598">
                  <c:v>114.2</c:v>
                </c:pt>
                <c:pt idx="599">
                  <c:v>12.4</c:v>
                </c:pt>
                <c:pt idx="600">
                  <c:v>4.8</c:v>
                </c:pt>
                <c:pt idx="601">
                  <c:v>7.2</c:v>
                </c:pt>
                <c:pt idx="602">
                  <c:v>4.4000000000000004</c:v>
                </c:pt>
                <c:pt idx="603">
                  <c:v>18.2</c:v>
                </c:pt>
                <c:pt idx="604">
                  <c:v>10.6</c:v>
                </c:pt>
                <c:pt idx="605">
                  <c:v>15.8</c:v>
                </c:pt>
                <c:pt idx="606">
                  <c:v>9.4</c:v>
                </c:pt>
                <c:pt idx="607">
                  <c:v>14</c:v>
                </c:pt>
                <c:pt idx="608">
                  <c:v>26.4</c:v>
                </c:pt>
                <c:pt idx="609">
                  <c:v>28.4</c:v>
                </c:pt>
                <c:pt idx="610">
                  <c:v>40.6</c:v>
                </c:pt>
                <c:pt idx="611">
                  <c:v>31.8</c:v>
                </c:pt>
                <c:pt idx="612">
                  <c:v>5.4</c:v>
                </c:pt>
                <c:pt idx="613">
                  <c:v>0.6</c:v>
                </c:pt>
                <c:pt idx="614">
                  <c:v>6.4</c:v>
                </c:pt>
                <c:pt idx="615">
                  <c:v>13</c:v>
                </c:pt>
                <c:pt idx="616">
                  <c:v>8.1999999999999993</c:v>
                </c:pt>
                <c:pt idx="617">
                  <c:v>13.2</c:v>
                </c:pt>
                <c:pt idx="618">
                  <c:v>29.5</c:v>
                </c:pt>
                <c:pt idx="619">
                  <c:v>116.4</c:v>
                </c:pt>
                <c:pt idx="620">
                  <c:v>34</c:v>
                </c:pt>
                <c:pt idx="621">
                  <c:v>62.5</c:v>
                </c:pt>
                <c:pt idx="622">
                  <c:v>17.5</c:v>
                </c:pt>
                <c:pt idx="623">
                  <c:v>14.9</c:v>
                </c:pt>
                <c:pt idx="624">
                  <c:v>5</c:v>
                </c:pt>
                <c:pt idx="625">
                  <c:v>3.6</c:v>
                </c:pt>
                <c:pt idx="626">
                  <c:v>10.8</c:v>
                </c:pt>
                <c:pt idx="627">
                  <c:v>8.8000000000000007</c:v>
                </c:pt>
                <c:pt idx="628">
                  <c:v>13.8</c:v>
                </c:pt>
                <c:pt idx="629">
                  <c:v>17.5</c:v>
                </c:pt>
                <c:pt idx="630">
                  <c:v>6.4</c:v>
                </c:pt>
                <c:pt idx="631">
                  <c:v>86</c:v>
                </c:pt>
                <c:pt idx="632">
                  <c:v>59</c:v>
                </c:pt>
                <c:pt idx="633">
                  <c:v>28.6</c:v>
                </c:pt>
                <c:pt idx="634">
                  <c:v>19.600000000000001</c:v>
                </c:pt>
                <c:pt idx="635">
                  <c:v>20.8</c:v>
                </c:pt>
                <c:pt idx="636">
                  <c:v>12.6</c:v>
                </c:pt>
                <c:pt idx="637">
                  <c:v>12</c:v>
                </c:pt>
                <c:pt idx="638">
                  <c:v>2.8</c:v>
                </c:pt>
                <c:pt idx="639">
                  <c:v>4.8</c:v>
                </c:pt>
                <c:pt idx="640">
                  <c:v>19.399999999999999</c:v>
                </c:pt>
                <c:pt idx="641">
                  <c:v>17.2</c:v>
                </c:pt>
                <c:pt idx="642">
                  <c:v>35.6</c:v>
                </c:pt>
                <c:pt idx="643">
                  <c:v>30.4</c:v>
                </c:pt>
                <c:pt idx="644">
                  <c:v>23.3</c:v>
                </c:pt>
                <c:pt idx="645">
                  <c:v>44.4</c:v>
                </c:pt>
                <c:pt idx="646">
                  <c:v>3.2</c:v>
                </c:pt>
                <c:pt idx="647">
                  <c:v>13</c:v>
                </c:pt>
                <c:pt idx="648">
                  <c:v>8.1999999999999993</c:v>
                </c:pt>
                <c:pt idx="649">
                  <c:v>0.4</c:v>
                </c:pt>
                <c:pt idx="650">
                  <c:v>4.5999999999999996</c:v>
                </c:pt>
                <c:pt idx="651">
                  <c:v>2.8</c:v>
                </c:pt>
                <c:pt idx="652">
                  <c:v>19.8</c:v>
                </c:pt>
                <c:pt idx="653">
                  <c:v>37</c:v>
                </c:pt>
                <c:pt idx="654">
                  <c:v>6.2</c:v>
                </c:pt>
                <c:pt idx="655">
                  <c:v>17.2</c:v>
                </c:pt>
                <c:pt idx="656">
                  <c:v>29.4</c:v>
                </c:pt>
                <c:pt idx="657">
                  <c:v>21.4</c:v>
                </c:pt>
                <c:pt idx="658">
                  <c:v>20</c:v>
                </c:pt>
                <c:pt idx="659">
                  <c:v>5.2</c:v>
                </c:pt>
                <c:pt idx="660">
                  <c:v>3</c:v>
                </c:pt>
                <c:pt idx="661">
                  <c:v>12.6</c:v>
                </c:pt>
                <c:pt idx="662">
                  <c:v>10.4</c:v>
                </c:pt>
                <c:pt idx="663">
                  <c:v>14.2</c:v>
                </c:pt>
                <c:pt idx="664">
                  <c:v>33.6</c:v>
                </c:pt>
                <c:pt idx="665">
                  <c:v>12.2</c:v>
                </c:pt>
                <c:pt idx="666">
                  <c:v>15.2</c:v>
                </c:pt>
                <c:pt idx="667">
                  <c:v>74</c:v>
                </c:pt>
                <c:pt idx="668">
                  <c:v>19.2</c:v>
                </c:pt>
                <c:pt idx="669">
                  <c:v>45.5</c:v>
                </c:pt>
                <c:pt idx="670">
                  <c:v>13.6</c:v>
                </c:pt>
                <c:pt idx="671">
                  <c:v>13.6</c:v>
                </c:pt>
                <c:pt idx="672">
                  <c:v>0.2</c:v>
                </c:pt>
                <c:pt idx="673">
                  <c:v>3.4</c:v>
                </c:pt>
                <c:pt idx="674">
                  <c:v>8.6</c:v>
                </c:pt>
                <c:pt idx="675">
                  <c:v>17</c:v>
                </c:pt>
                <c:pt idx="676">
                  <c:v>15.9</c:v>
                </c:pt>
                <c:pt idx="677">
                  <c:v>15.7</c:v>
                </c:pt>
                <c:pt idx="678">
                  <c:v>34.1</c:v>
                </c:pt>
                <c:pt idx="679">
                  <c:v>55.8</c:v>
                </c:pt>
                <c:pt idx="680">
                  <c:v>22.1</c:v>
                </c:pt>
                <c:pt idx="681">
                  <c:v>29.9</c:v>
                </c:pt>
                <c:pt idx="682">
                  <c:v>26.3</c:v>
                </c:pt>
                <c:pt idx="683">
                  <c:v>7.9</c:v>
                </c:pt>
                <c:pt idx="684">
                  <c:v>4.2</c:v>
                </c:pt>
                <c:pt idx="685">
                  <c:v>2.4</c:v>
                </c:pt>
                <c:pt idx="686">
                  <c:v>11.2</c:v>
                </c:pt>
                <c:pt idx="687">
                  <c:v>5.4</c:v>
                </c:pt>
                <c:pt idx="688">
                  <c:v>8.8000000000000007</c:v>
                </c:pt>
                <c:pt idx="689">
                  <c:v>0.4</c:v>
                </c:pt>
                <c:pt idx="690">
                  <c:v>30.2</c:v>
                </c:pt>
                <c:pt idx="691">
                  <c:v>8.6999999999999993</c:v>
                </c:pt>
                <c:pt idx="692">
                  <c:v>27.9</c:v>
                </c:pt>
                <c:pt idx="693">
                  <c:v>18.899999999999999</c:v>
                </c:pt>
                <c:pt idx="694">
                  <c:v>9.1999999999999993</c:v>
                </c:pt>
                <c:pt idx="695">
                  <c:v>10.7</c:v>
                </c:pt>
                <c:pt idx="696">
                  <c:v>1.9</c:v>
                </c:pt>
                <c:pt idx="697">
                  <c:v>12.2</c:v>
                </c:pt>
                <c:pt idx="698">
                  <c:v>11.4</c:v>
                </c:pt>
                <c:pt idx="699">
                  <c:v>6.8</c:v>
                </c:pt>
                <c:pt idx="700">
                  <c:v>12.4</c:v>
                </c:pt>
                <c:pt idx="701">
                  <c:v>10.9</c:v>
                </c:pt>
                <c:pt idx="702">
                  <c:v>17.399999999999999</c:v>
                </c:pt>
                <c:pt idx="703">
                  <c:v>42.8</c:v>
                </c:pt>
                <c:pt idx="704">
                  <c:v>58.7</c:v>
                </c:pt>
                <c:pt idx="705">
                  <c:v>40</c:v>
                </c:pt>
                <c:pt idx="706">
                  <c:v>26.2</c:v>
                </c:pt>
                <c:pt idx="707">
                  <c:v>24.6</c:v>
                </c:pt>
                <c:pt idx="708">
                  <c:v>27</c:v>
                </c:pt>
                <c:pt idx="709">
                  <c:v>2.8</c:v>
                </c:pt>
                <c:pt idx="710">
                  <c:v>2</c:v>
                </c:pt>
                <c:pt idx="711">
                  <c:v>14.6</c:v>
                </c:pt>
                <c:pt idx="712">
                  <c:v>13</c:v>
                </c:pt>
                <c:pt idx="713">
                  <c:v>8.6999999999999993</c:v>
                </c:pt>
                <c:pt idx="714">
                  <c:v>27.3</c:v>
                </c:pt>
                <c:pt idx="715">
                  <c:v>18.7</c:v>
                </c:pt>
                <c:pt idx="716">
                  <c:v>64</c:v>
                </c:pt>
                <c:pt idx="717">
                  <c:v>47.2</c:v>
                </c:pt>
                <c:pt idx="718">
                  <c:v>20.7</c:v>
                </c:pt>
                <c:pt idx="719">
                  <c:v>12.4</c:v>
                </c:pt>
                <c:pt idx="720">
                  <c:v>12.8</c:v>
                </c:pt>
                <c:pt idx="721">
                  <c:v>2.6</c:v>
                </c:pt>
                <c:pt idx="722">
                  <c:v>2.4</c:v>
                </c:pt>
                <c:pt idx="723">
                  <c:v>10.8</c:v>
                </c:pt>
                <c:pt idx="724">
                  <c:v>9.1999999999999993</c:v>
                </c:pt>
                <c:pt idx="725">
                  <c:v>12.7</c:v>
                </c:pt>
                <c:pt idx="726">
                  <c:v>35.4</c:v>
                </c:pt>
                <c:pt idx="727">
                  <c:v>20.8</c:v>
                </c:pt>
                <c:pt idx="728">
                  <c:v>78.599999999999994</c:v>
                </c:pt>
                <c:pt idx="729">
                  <c:v>37.1</c:v>
                </c:pt>
                <c:pt idx="730">
                  <c:v>15.4</c:v>
                </c:pt>
                <c:pt idx="731">
                  <c:v>26.4</c:v>
                </c:pt>
                <c:pt idx="732">
                  <c:v>4.2</c:v>
                </c:pt>
                <c:pt idx="733">
                  <c:v>6.2</c:v>
                </c:pt>
                <c:pt idx="734">
                  <c:v>7.2</c:v>
                </c:pt>
                <c:pt idx="735">
                  <c:v>5</c:v>
                </c:pt>
                <c:pt idx="737">
                  <c:v>25.4</c:v>
                </c:pt>
                <c:pt idx="738">
                  <c:v>27.6</c:v>
                </c:pt>
                <c:pt idx="739">
                  <c:v>18.899999999999999</c:v>
                </c:pt>
                <c:pt idx="740">
                  <c:v>25.8</c:v>
                </c:pt>
                <c:pt idx="741">
                  <c:v>32</c:v>
                </c:pt>
                <c:pt idx="742">
                  <c:v>3.7</c:v>
                </c:pt>
                <c:pt idx="743">
                  <c:v>12.7</c:v>
                </c:pt>
                <c:pt idx="744">
                  <c:v>7.2</c:v>
                </c:pt>
                <c:pt idx="745">
                  <c:v>6.6</c:v>
                </c:pt>
                <c:pt idx="746">
                  <c:v>2.8</c:v>
                </c:pt>
                <c:pt idx="747">
                  <c:v>11.2</c:v>
                </c:pt>
                <c:pt idx="748">
                  <c:v>10.6</c:v>
                </c:pt>
                <c:pt idx="749">
                  <c:v>47.1</c:v>
                </c:pt>
                <c:pt idx="750">
                  <c:v>24.5</c:v>
                </c:pt>
                <c:pt idx="751">
                  <c:v>17.5</c:v>
                </c:pt>
                <c:pt idx="752">
                  <c:v>42.1</c:v>
                </c:pt>
                <c:pt idx="753">
                  <c:v>22.4</c:v>
                </c:pt>
                <c:pt idx="754">
                  <c:v>72.3</c:v>
                </c:pt>
                <c:pt idx="755">
                  <c:v>1</c:v>
                </c:pt>
                <c:pt idx="756">
                  <c:v>22</c:v>
                </c:pt>
                <c:pt idx="757">
                  <c:v>6.8</c:v>
                </c:pt>
                <c:pt idx="758">
                  <c:v>3.4</c:v>
                </c:pt>
                <c:pt idx="759">
                  <c:v>6.6</c:v>
                </c:pt>
                <c:pt idx="760">
                  <c:v>13.3</c:v>
                </c:pt>
                <c:pt idx="761">
                  <c:v>3.8</c:v>
                </c:pt>
                <c:pt idx="762">
                  <c:v>16.2</c:v>
                </c:pt>
                <c:pt idx="763">
                  <c:v>8.6</c:v>
                </c:pt>
                <c:pt idx="764">
                  <c:v>15.7</c:v>
                </c:pt>
                <c:pt idx="765">
                  <c:v>17.3</c:v>
                </c:pt>
                <c:pt idx="766">
                  <c:v>4.2</c:v>
                </c:pt>
                <c:pt idx="767">
                  <c:v>17.100000000000001</c:v>
                </c:pt>
                <c:pt idx="768">
                  <c:v>6.2</c:v>
                </c:pt>
                <c:pt idx="769">
                  <c:v>3.6</c:v>
                </c:pt>
                <c:pt idx="770">
                  <c:v>4.8</c:v>
                </c:pt>
                <c:pt idx="771">
                  <c:v>1.8</c:v>
                </c:pt>
                <c:pt idx="772">
                  <c:v>2.8</c:v>
                </c:pt>
                <c:pt idx="773">
                  <c:v>0</c:v>
                </c:pt>
                <c:pt idx="774">
                  <c:v>32.700000000000003</c:v>
                </c:pt>
                <c:pt idx="775">
                  <c:v>20.6</c:v>
                </c:pt>
                <c:pt idx="776">
                  <c:v>41</c:v>
                </c:pt>
                <c:pt idx="777">
                  <c:v>22.1</c:v>
                </c:pt>
                <c:pt idx="778">
                  <c:v>24.2</c:v>
                </c:pt>
                <c:pt idx="779">
                  <c:v>0.4</c:v>
                </c:pt>
                <c:pt idx="780">
                  <c:v>10.1</c:v>
                </c:pt>
                <c:pt idx="781">
                  <c:v>4.4000000000000004</c:v>
                </c:pt>
                <c:pt idx="782">
                  <c:v>8</c:v>
                </c:pt>
                <c:pt idx="783">
                  <c:v>22.7</c:v>
                </c:pt>
                <c:pt idx="784">
                  <c:v>38.1</c:v>
                </c:pt>
                <c:pt idx="785">
                  <c:v>6.4</c:v>
                </c:pt>
                <c:pt idx="786">
                  <c:v>7.4</c:v>
                </c:pt>
                <c:pt idx="787">
                  <c:v>32.6</c:v>
                </c:pt>
                <c:pt idx="788">
                  <c:v>35.799999999999997</c:v>
                </c:pt>
                <c:pt idx="789">
                  <c:v>66</c:v>
                </c:pt>
                <c:pt idx="790">
                  <c:v>1.8</c:v>
                </c:pt>
                <c:pt idx="791">
                  <c:v>30.9</c:v>
                </c:pt>
                <c:pt idx="792">
                  <c:v>7.8</c:v>
                </c:pt>
                <c:pt idx="793">
                  <c:v>7.8</c:v>
                </c:pt>
                <c:pt idx="794">
                  <c:v>9</c:v>
                </c:pt>
                <c:pt idx="795">
                  <c:v>2.4</c:v>
                </c:pt>
                <c:pt idx="796">
                  <c:v>12.5</c:v>
                </c:pt>
                <c:pt idx="797">
                  <c:v>26.6</c:v>
                </c:pt>
                <c:pt idx="798">
                  <c:v>6.9</c:v>
                </c:pt>
                <c:pt idx="799">
                  <c:v>31.4</c:v>
                </c:pt>
                <c:pt idx="800">
                  <c:v>8.1</c:v>
                </c:pt>
                <c:pt idx="801">
                  <c:v>32.4</c:v>
                </c:pt>
                <c:pt idx="802">
                  <c:v>10.1</c:v>
                </c:pt>
                <c:pt idx="803">
                  <c:v>5.4</c:v>
                </c:pt>
                <c:pt idx="804">
                  <c:v>2.2000000000000002</c:v>
                </c:pt>
                <c:pt idx="805">
                  <c:v>6.6</c:v>
                </c:pt>
                <c:pt idx="806">
                  <c:v>1.4</c:v>
                </c:pt>
                <c:pt idx="808">
                  <c:v>3.4</c:v>
                </c:pt>
                <c:pt idx="809">
                  <c:v>14</c:v>
                </c:pt>
                <c:pt idx="810">
                  <c:v>39.5</c:v>
                </c:pt>
                <c:pt idx="811">
                  <c:v>24.4</c:v>
                </c:pt>
                <c:pt idx="812">
                  <c:v>46.3</c:v>
                </c:pt>
                <c:pt idx="813">
                  <c:v>21.6</c:v>
                </c:pt>
                <c:pt idx="814">
                  <c:v>26</c:v>
                </c:pt>
                <c:pt idx="815">
                  <c:v>16.8</c:v>
                </c:pt>
                <c:pt idx="816">
                  <c:v>4.5</c:v>
                </c:pt>
                <c:pt idx="817">
                  <c:v>5.4</c:v>
                </c:pt>
                <c:pt idx="818">
                  <c:v>8.4</c:v>
                </c:pt>
                <c:pt idx="819">
                  <c:v>0.8</c:v>
                </c:pt>
                <c:pt idx="820">
                  <c:v>4.5999999999999996</c:v>
                </c:pt>
                <c:pt idx="821">
                  <c:v>24.6</c:v>
                </c:pt>
                <c:pt idx="822">
                  <c:v>8.5</c:v>
                </c:pt>
                <c:pt idx="823">
                  <c:v>24.7</c:v>
                </c:pt>
                <c:pt idx="824">
                  <c:v>18.899999999999999</c:v>
                </c:pt>
                <c:pt idx="825">
                  <c:v>24</c:v>
                </c:pt>
                <c:pt idx="826">
                  <c:v>19.5</c:v>
                </c:pt>
                <c:pt idx="827">
                  <c:v>14.5</c:v>
                </c:pt>
                <c:pt idx="828">
                  <c:v>30</c:v>
                </c:pt>
                <c:pt idx="829">
                  <c:v>25</c:v>
                </c:pt>
                <c:pt idx="830">
                  <c:v>23</c:v>
                </c:pt>
                <c:pt idx="831">
                  <c:v>8.5</c:v>
                </c:pt>
                <c:pt idx="832">
                  <c:v>12.5</c:v>
                </c:pt>
                <c:pt idx="833">
                  <c:v>24.5</c:v>
                </c:pt>
                <c:pt idx="834">
                  <c:v>65</c:v>
                </c:pt>
                <c:pt idx="835">
                  <c:v>15</c:v>
                </c:pt>
                <c:pt idx="836">
                  <c:v>100.5</c:v>
                </c:pt>
                <c:pt idx="837">
                  <c:v>13</c:v>
                </c:pt>
                <c:pt idx="838">
                  <c:v>10.5</c:v>
                </c:pt>
                <c:pt idx="839">
                  <c:v>16</c:v>
                </c:pt>
                <c:pt idx="840">
                  <c:v>9.5</c:v>
                </c:pt>
                <c:pt idx="841">
                  <c:v>1.5</c:v>
                </c:pt>
                <c:pt idx="842">
                  <c:v>9</c:v>
                </c:pt>
                <c:pt idx="843">
                  <c:v>10.5</c:v>
                </c:pt>
                <c:pt idx="844">
                  <c:v>36.5</c:v>
                </c:pt>
                <c:pt idx="845">
                  <c:v>26.5</c:v>
                </c:pt>
                <c:pt idx="846">
                  <c:v>22</c:v>
                </c:pt>
                <c:pt idx="847">
                  <c:v>21.5</c:v>
                </c:pt>
                <c:pt idx="848">
                  <c:v>18</c:v>
                </c:pt>
                <c:pt idx="849">
                  <c:v>36.5</c:v>
                </c:pt>
                <c:pt idx="850">
                  <c:v>17.5</c:v>
                </c:pt>
                <c:pt idx="851">
                  <c:v>24</c:v>
                </c:pt>
                <c:pt idx="852">
                  <c:v>16</c:v>
                </c:pt>
                <c:pt idx="853">
                  <c:v>6.5</c:v>
                </c:pt>
                <c:pt idx="854">
                  <c:v>16</c:v>
                </c:pt>
                <c:pt idx="855">
                  <c:v>11</c:v>
                </c:pt>
                <c:pt idx="856">
                  <c:v>7</c:v>
                </c:pt>
                <c:pt idx="857">
                  <c:v>23</c:v>
                </c:pt>
                <c:pt idx="858">
                  <c:v>42</c:v>
                </c:pt>
                <c:pt idx="859">
                  <c:v>36</c:v>
                </c:pt>
                <c:pt idx="860">
                  <c:v>22.5</c:v>
                </c:pt>
                <c:pt idx="861">
                  <c:v>33.5</c:v>
                </c:pt>
                <c:pt idx="862">
                  <c:v>14.5</c:v>
                </c:pt>
                <c:pt idx="863">
                  <c:v>6</c:v>
                </c:pt>
                <c:pt idx="864">
                  <c:v>4.5</c:v>
                </c:pt>
                <c:pt idx="865">
                  <c:v>15.5</c:v>
                </c:pt>
                <c:pt idx="866">
                  <c:v>33.5</c:v>
                </c:pt>
                <c:pt idx="867">
                  <c:v>7</c:v>
                </c:pt>
                <c:pt idx="868">
                  <c:v>27.5</c:v>
                </c:pt>
                <c:pt idx="869">
                  <c:v>82</c:v>
                </c:pt>
                <c:pt idx="870">
                  <c:v>44</c:v>
                </c:pt>
                <c:pt idx="871">
                  <c:v>51</c:v>
                </c:pt>
                <c:pt idx="872">
                  <c:v>50.5</c:v>
                </c:pt>
                <c:pt idx="873">
                  <c:v>21</c:v>
                </c:pt>
                <c:pt idx="874">
                  <c:v>0.5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E-4E7D-9A8B-66DA7046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27792"/>
        <c:axId val="541829760"/>
      </c:scatterChart>
      <c:valAx>
        <c:axId val="541827792"/>
        <c:scaling>
          <c:orientation val="minMax"/>
          <c:max val="2010"/>
          <c:min val="19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9760"/>
        <c:crosses val="autoZero"/>
        <c:crossBetween val="midCat"/>
      </c:valAx>
      <c:valAx>
        <c:axId val="54182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63500</xdr:rowOff>
    </xdr:from>
    <xdr:to>
      <xdr:col>6</xdr:col>
      <xdr:colOff>762000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42854-B1B7-4D7A-8F59-13D7B962E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3</xdr:row>
      <xdr:rowOff>7936</xdr:rowOff>
    </xdr:from>
    <xdr:to>
      <xdr:col>14</xdr:col>
      <xdr:colOff>857250</xdr:colOff>
      <xdr:row>17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34A30-1822-46CA-A377-EAE80B1D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158749</xdr:colOff>
      <xdr:row>16</xdr:row>
      <xdr:rowOff>18255</xdr:rowOff>
    </xdr:from>
    <xdr:to>
      <xdr:col>38</xdr:col>
      <xdr:colOff>2704305</xdr:colOff>
      <xdr:row>30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9769E-ED19-4A79-A869-47E1489C7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</xdr:colOff>
      <xdr:row>22</xdr:row>
      <xdr:rowOff>47625</xdr:rowOff>
    </xdr:from>
    <xdr:to>
      <xdr:col>6</xdr:col>
      <xdr:colOff>742950</xdr:colOff>
      <xdr:row>34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432A-2252-4C8D-887E-62D423497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247649</xdr:colOff>
      <xdr:row>19</xdr:row>
      <xdr:rowOff>0</xdr:rowOff>
    </xdr:from>
    <xdr:to>
      <xdr:col>15</xdr:col>
      <xdr:colOff>190500</xdr:colOff>
      <xdr:row>36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7D2BF5-A930-45DA-A575-64CA9D611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401637</xdr:colOff>
      <xdr:row>15</xdr:row>
      <xdr:rowOff>96837</xdr:rowOff>
    </xdr:from>
    <xdr:to>
      <xdr:col>44</xdr:col>
      <xdr:colOff>381000</xdr:colOff>
      <xdr:row>35</xdr:row>
      <xdr:rowOff>79375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3AAF4B-A92A-48EC-A26B-9C02B7B88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283764</xdr:colOff>
      <xdr:row>30</xdr:row>
      <xdr:rowOff>110727</xdr:rowOff>
    </xdr:from>
    <xdr:to>
      <xdr:col>38</xdr:col>
      <xdr:colOff>2160983</xdr:colOff>
      <xdr:row>44</xdr:row>
      <xdr:rowOff>186927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8F9633-4C2E-4D09-91BC-D9D996DE1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176608</xdr:colOff>
      <xdr:row>1</xdr:row>
      <xdr:rowOff>82946</xdr:rowOff>
    </xdr:from>
    <xdr:to>
      <xdr:col>66</xdr:col>
      <xdr:colOff>498077</xdr:colOff>
      <xdr:row>15</xdr:row>
      <xdr:rowOff>159146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04F96-B409-4BAA-8047-4A1035B16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254000</xdr:colOff>
      <xdr:row>2</xdr:row>
      <xdr:rowOff>79375</xdr:rowOff>
    </xdr:from>
    <xdr:to>
      <xdr:col>26</xdr:col>
      <xdr:colOff>460375</xdr:colOff>
      <xdr:row>17</xdr:row>
      <xdr:rowOff>79375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25BC64-1AA3-4913-A53E-B2FFB6CF0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</xdr:row>
      <xdr:rowOff>0</xdr:rowOff>
    </xdr:from>
    <xdr:to>
      <xdr:col>78</xdr:col>
      <xdr:colOff>349250</xdr:colOff>
      <xdr:row>16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A94FDA-C4EF-4A22-AA5A-7F41D7389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8</xdr:row>
      <xdr:rowOff>100012</xdr:rowOff>
    </xdr:from>
    <xdr:to>
      <xdr:col>6</xdr:col>
      <xdr:colOff>133350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61B59-4CB2-44A8-B88F-428821A08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214312</xdr:colOff>
      <xdr:row>8</xdr:row>
      <xdr:rowOff>107420</xdr:rowOff>
    </xdr:from>
    <xdr:to>
      <xdr:col>12</xdr:col>
      <xdr:colOff>195262</xdr:colOff>
      <xdr:row>22</xdr:row>
      <xdr:rowOff>183620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CABFE-6EC3-406D-A470-791032F6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465667</xdr:colOff>
      <xdr:row>23</xdr:row>
      <xdr:rowOff>42333</xdr:rowOff>
    </xdr:from>
    <xdr:to>
      <xdr:col>6</xdr:col>
      <xdr:colOff>141817</xdr:colOff>
      <xdr:row>37</xdr:row>
      <xdr:rowOff>132821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F0A24-B9F9-405E-8641-260C139D1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5</xdr:row>
      <xdr:rowOff>52386</xdr:rowOff>
    </xdr:from>
    <xdr:to>
      <xdr:col>19</xdr:col>
      <xdr:colOff>9525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94CBF-023C-4FB2-B54A-7765B0458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38100</xdr:colOff>
      <xdr:row>3</xdr:row>
      <xdr:rowOff>109536</xdr:rowOff>
    </xdr:from>
    <xdr:to>
      <xdr:col>34</xdr:col>
      <xdr:colOff>152400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08FE5-FA8A-4D77-AFD9-4C9B97DD5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%20precipitation%20Baffin%20island%20data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%20more%20precipitation%20Baffin%20island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climate_monthly_NU_2400800_1"/>
    </sheetNames>
    <sheetDataSet>
      <sheetData sheetId="0">
        <row r="2">
          <cell r="F2">
            <v>1933</v>
          </cell>
        </row>
        <row r="3">
          <cell r="F3">
            <v>1933</v>
          </cell>
        </row>
        <row r="4">
          <cell r="F4">
            <v>1933</v>
          </cell>
        </row>
        <row r="5">
          <cell r="F5">
            <v>1933</v>
          </cell>
        </row>
        <row r="6">
          <cell r="F6">
            <v>1933</v>
          </cell>
        </row>
        <row r="7">
          <cell r="F7">
            <v>1933</v>
          </cell>
        </row>
        <row r="8">
          <cell r="F8">
            <v>1933</v>
          </cell>
        </row>
        <row r="9">
          <cell r="F9">
            <v>1933</v>
          </cell>
        </row>
        <row r="10">
          <cell r="F10">
            <v>1933</v>
          </cell>
        </row>
        <row r="11">
          <cell r="F11">
            <v>1933</v>
          </cell>
          <cell r="V11">
            <v>9.9</v>
          </cell>
        </row>
        <row r="12">
          <cell r="F12">
            <v>1933</v>
          </cell>
        </row>
        <row r="13">
          <cell r="F13">
            <v>1933</v>
          </cell>
        </row>
        <row r="14">
          <cell r="F14">
            <v>1934</v>
          </cell>
        </row>
        <row r="15">
          <cell r="F15">
            <v>1934</v>
          </cell>
        </row>
        <row r="16">
          <cell r="F16">
            <v>1934</v>
          </cell>
        </row>
        <row r="17">
          <cell r="F17">
            <v>1934</v>
          </cell>
        </row>
        <row r="18">
          <cell r="F18">
            <v>1934</v>
          </cell>
        </row>
        <row r="19">
          <cell r="F19">
            <v>1934</v>
          </cell>
        </row>
        <row r="20">
          <cell r="F20">
            <v>1934</v>
          </cell>
        </row>
        <row r="21">
          <cell r="F21">
            <v>1934</v>
          </cell>
        </row>
        <row r="22">
          <cell r="F22">
            <v>1934</v>
          </cell>
        </row>
        <row r="23">
          <cell r="F23">
            <v>1934</v>
          </cell>
        </row>
        <row r="24">
          <cell r="F24">
            <v>1934</v>
          </cell>
        </row>
        <row r="25">
          <cell r="F25">
            <v>1934</v>
          </cell>
        </row>
        <row r="26">
          <cell r="F26">
            <v>1935</v>
          </cell>
        </row>
        <row r="27">
          <cell r="F27">
            <v>1935</v>
          </cell>
        </row>
        <row r="28">
          <cell r="F28">
            <v>1935</v>
          </cell>
        </row>
        <row r="29">
          <cell r="F29">
            <v>1935</v>
          </cell>
        </row>
        <row r="30">
          <cell r="F30">
            <v>1935</v>
          </cell>
        </row>
        <row r="31">
          <cell r="F31">
            <v>1935</v>
          </cell>
        </row>
        <row r="32">
          <cell r="F32">
            <v>1935</v>
          </cell>
        </row>
        <row r="33">
          <cell r="F33">
            <v>1935</v>
          </cell>
        </row>
        <row r="34">
          <cell r="F34">
            <v>1935</v>
          </cell>
        </row>
        <row r="35">
          <cell r="F35">
            <v>1935</v>
          </cell>
        </row>
        <row r="36">
          <cell r="F36">
            <v>1935</v>
          </cell>
        </row>
        <row r="37">
          <cell r="F37">
            <v>1935</v>
          </cell>
        </row>
        <row r="38">
          <cell r="F38">
            <v>1936</v>
          </cell>
        </row>
        <row r="39">
          <cell r="F39">
            <v>1936</v>
          </cell>
        </row>
        <row r="40">
          <cell r="F40">
            <v>1936</v>
          </cell>
        </row>
        <row r="41">
          <cell r="F41">
            <v>1936</v>
          </cell>
        </row>
        <row r="42">
          <cell r="F42">
            <v>1936</v>
          </cell>
        </row>
        <row r="43">
          <cell r="F43">
            <v>1936</v>
          </cell>
        </row>
        <row r="44">
          <cell r="F44">
            <v>1936</v>
          </cell>
        </row>
        <row r="45">
          <cell r="F45">
            <v>1936</v>
          </cell>
        </row>
        <row r="46">
          <cell r="F46">
            <v>1936</v>
          </cell>
        </row>
        <row r="47">
          <cell r="F47">
            <v>1936</v>
          </cell>
        </row>
        <row r="48">
          <cell r="F48">
            <v>1936</v>
          </cell>
        </row>
        <row r="49">
          <cell r="F49">
            <v>1936</v>
          </cell>
        </row>
        <row r="50">
          <cell r="F50">
            <v>1937</v>
          </cell>
        </row>
        <row r="51">
          <cell r="F51">
            <v>1937</v>
          </cell>
        </row>
        <row r="52">
          <cell r="F52">
            <v>1937</v>
          </cell>
        </row>
        <row r="53">
          <cell r="F53">
            <v>1937</v>
          </cell>
        </row>
        <row r="54">
          <cell r="F54">
            <v>1937</v>
          </cell>
        </row>
        <row r="55">
          <cell r="F55">
            <v>1937</v>
          </cell>
        </row>
        <row r="56">
          <cell r="F56">
            <v>1937</v>
          </cell>
        </row>
        <row r="57">
          <cell r="F57">
            <v>1937</v>
          </cell>
        </row>
        <row r="58">
          <cell r="F58">
            <v>1937</v>
          </cell>
        </row>
        <row r="59">
          <cell r="F59">
            <v>1937</v>
          </cell>
        </row>
        <row r="60">
          <cell r="F60">
            <v>1937</v>
          </cell>
        </row>
        <row r="61">
          <cell r="F61">
            <v>1937</v>
          </cell>
        </row>
        <row r="62">
          <cell r="F62">
            <v>1938</v>
          </cell>
        </row>
        <row r="63">
          <cell r="F63">
            <v>1938</v>
          </cell>
        </row>
        <row r="64">
          <cell r="F64">
            <v>1938</v>
          </cell>
        </row>
        <row r="65">
          <cell r="F65">
            <v>1938</v>
          </cell>
        </row>
        <row r="66">
          <cell r="F66">
            <v>1938</v>
          </cell>
        </row>
        <row r="67">
          <cell r="F67">
            <v>1938</v>
          </cell>
        </row>
        <row r="68">
          <cell r="F68">
            <v>1938</v>
          </cell>
        </row>
        <row r="69">
          <cell r="F69">
            <v>1938</v>
          </cell>
        </row>
        <row r="70">
          <cell r="F70">
            <v>1938</v>
          </cell>
        </row>
        <row r="71">
          <cell r="F71">
            <v>1938</v>
          </cell>
        </row>
        <row r="72">
          <cell r="F72">
            <v>1938</v>
          </cell>
        </row>
        <row r="73">
          <cell r="F73">
            <v>1938</v>
          </cell>
        </row>
        <row r="74">
          <cell r="F74">
            <v>1939</v>
          </cell>
        </row>
        <row r="75">
          <cell r="F75">
            <v>1939</v>
          </cell>
        </row>
        <row r="76">
          <cell r="F76">
            <v>1939</v>
          </cell>
        </row>
        <row r="77">
          <cell r="F77">
            <v>1939</v>
          </cell>
        </row>
        <row r="78">
          <cell r="F78">
            <v>1939</v>
          </cell>
        </row>
        <row r="79">
          <cell r="F79">
            <v>1939</v>
          </cell>
        </row>
        <row r="80">
          <cell r="F80">
            <v>1939</v>
          </cell>
        </row>
        <row r="81">
          <cell r="F81">
            <v>1939</v>
          </cell>
        </row>
        <row r="82">
          <cell r="F82">
            <v>1939</v>
          </cell>
        </row>
        <row r="83">
          <cell r="F83">
            <v>1939</v>
          </cell>
        </row>
        <row r="84">
          <cell r="F84">
            <v>1939</v>
          </cell>
        </row>
        <row r="85">
          <cell r="F85">
            <v>1939</v>
          </cell>
        </row>
        <row r="86">
          <cell r="F86">
            <v>1940</v>
          </cell>
        </row>
        <row r="87">
          <cell r="F87">
            <v>1940</v>
          </cell>
        </row>
        <row r="88">
          <cell r="F88">
            <v>1940</v>
          </cell>
        </row>
        <row r="89">
          <cell r="F89">
            <v>1940</v>
          </cell>
        </row>
        <row r="90">
          <cell r="F90">
            <v>1940</v>
          </cell>
        </row>
        <row r="91">
          <cell r="F91">
            <v>1940</v>
          </cell>
        </row>
        <row r="92">
          <cell r="F92">
            <v>1940</v>
          </cell>
        </row>
        <row r="93">
          <cell r="F93">
            <v>1940</v>
          </cell>
        </row>
        <row r="94">
          <cell r="F94">
            <v>1940</v>
          </cell>
        </row>
        <row r="95">
          <cell r="F95">
            <v>1940</v>
          </cell>
        </row>
        <row r="96">
          <cell r="F96">
            <v>1940</v>
          </cell>
        </row>
        <row r="97">
          <cell r="F97">
            <v>1940</v>
          </cell>
        </row>
        <row r="98">
          <cell r="F98">
            <v>1941</v>
          </cell>
        </row>
        <row r="99">
          <cell r="F99">
            <v>1941</v>
          </cell>
        </row>
        <row r="100">
          <cell r="F100">
            <v>1941</v>
          </cell>
        </row>
        <row r="101">
          <cell r="F101">
            <v>1941</v>
          </cell>
        </row>
        <row r="102">
          <cell r="F102">
            <v>1941</v>
          </cell>
        </row>
        <row r="103">
          <cell r="F103">
            <v>1941</v>
          </cell>
        </row>
        <row r="104">
          <cell r="F104">
            <v>1941</v>
          </cell>
        </row>
        <row r="105">
          <cell r="F105">
            <v>1941</v>
          </cell>
        </row>
        <row r="106">
          <cell r="F106">
            <v>1941</v>
          </cell>
        </row>
        <row r="107">
          <cell r="F107">
            <v>1941</v>
          </cell>
        </row>
        <row r="108">
          <cell r="F108">
            <v>1941</v>
          </cell>
        </row>
        <row r="109">
          <cell r="F109">
            <v>1941</v>
          </cell>
        </row>
        <row r="110">
          <cell r="F110">
            <v>1942</v>
          </cell>
        </row>
        <row r="111">
          <cell r="F111">
            <v>1942</v>
          </cell>
        </row>
        <row r="112">
          <cell r="F112">
            <v>1942</v>
          </cell>
        </row>
        <row r="113">
          <cell r="F113">
            <v>1942</v>
          </cell>
        </row>
        <row r="114">
          <cell r="F114">
            <v>1942</v>
          </cell>
        </row>
        <row r="115">
          <cell r="F115">
            <v>1942</v>
          </cell>
        </row>
        <row r="116">
          <cell r="F116">
            <v>1942</v>
          </cell>
        </row>
        <row r="117">
          <cell r="F117">
            <v>1942</v>
          </cell>
        </row>
        <row r="118">
          <cell r="F118">
            <v>1942</v>
          </cell>
        </row>
        <row r="119">
          <cell r="F119">
            <v>1942</v>
          </cell>
        </row>
        <row r="120">
          <cell r="F120">
            <v>1942</v>
          </cell>
          <cell r="V120">
            <v>13.2</v>
          </cell>
        </row>
        <row r="121">
          <cell r="F121">
            <v>1942</v>
          </cell>
          <cell r="V121">
            <v>7.1</v>
          </cell>
        </row>
        <row r="122">
          <cell r="F122">
            <v>1943</v>
          </cell>
          <cell r="V122">
            <v>9.1</v>
          </cell>
        </row>
        <row r="123">
          <cell r="F123">
            <v>1943</v>
          </cell>
          <cell r="V123">
            <v>0</v>
          </cell>
        </row>
        <row r="124">
          <cell r="F124">
            <v>1943</v>
          </cell>
          <cell r="V124">
            <v>0.3</v>
          </cell>
        </row>
        <row r="125">
          <cell r="F125">
            <v>1943</v>
          </cell>
          <cell r="V125">
            <v>0.8</v>
          </cell>
        </row>
        <row r="126">
          <cell r="F126">
            <v>1943</v>
          </cell>
          <cell r="V126">
            <v>15.7</v>
          </cell>
        </row>
        <row r="127">
          <cell r="F127">
            <v>1943</v>
          </cell>
          <cell r="V127">
            <v>12.2</v>
          </cell>
        </row>
        <row r="128">
          <cell r="F128">
            <v>1943</v>
          </cell>
          <cell r="V128">
            <v>31</v>
          </cell>
        </row>
        <row r="129">
          <cell r="F129">
            <v>1943</v>
          </cell>
          <cell r="V129">
            <v>12.4</v>
          </cell>
        </row>
        <row r="130">
          <cell r="F130">
            <v>1943</v>
          </cell>
        </row>
        <row r="131">
          <cell r="F131">
            <v>1943</v>
          </cell>
        </row>
        <row r="132">
          <cell r="F132">
            <v>1943</v>
          </cell>
        </row>
        <row r="133">
          <cell r="F133">
            <v>1943</v>
          </cell>
        </row>
        <row r="134">
          <cell r="F134">
            <v>1944</v>
          </cell>
        </row>
        <row r="135">
          <cell r="F135">
            <v>1944</v>
          </cell>
        </row>
        <row r="136">
          <cell r="F136">
            <v>1944</v>
          </cell>
        </row>
        <row r="137">
          <cell r="F137">
            <v>1944</v>
          </cell>
        </row>
        <row r="138">
          <cell r="F138">
            <v>1944</v>
          </cell>
        </row>
        <row r="139">
          <cell r="F139">
            <v>1944</v>
          </cell>
        </row>
        <row r="140">
          <cell r="F140">
            <v>1944</v>
          </cell>
        </row>
        <row r="141">
          <cell r="F141">
            <v>1944</v>
          </cell>
        </row>
        <row r="142">
          <cell r="F142">
            <v>1944</v>
          </cell>
        </row>
        <row r="143">
          <cell r="F143">
            <v>1944</v>
          </cell>
        </row>
        <row r="144">
          <cell r="F144">
            <v>1944</v>
          </cell>
        </row>
        <row r="145">
          <cell r="F145">
            <v>1944</v>
          </cell>
        </row>
        <row r="146">
          <cell r="F146">
            <v>1945</v>
          </cell>
        </row>
        <row r="147">
          <cell r="F147">
            <v>1945</v>
          </cell>
        </row>
        <row r="148">
          <cell r="F148">
            <v>1945</v>
          </cell>
        </row>
        <row r="149">
          <cell r="F149">
            <v>1945</v>
          </cell>
        </row>
        <row r="150">
          <cell r="F150">
            <v>1945</v>
          </cell>
        </row>
        <row r="151">
          <cell r="F151">
            <v>1945</v>
          </cell>
        </row>
        <row r="152">
          <cell r="F152">
            <v>1945</v>
          </cell>
        </row>
        <row r="153">
          <cell r="F153">
            <v>1945</v>
          </cell>
        </row>
        <row r="154">
          <cell r="F154">
            <v>1945</v>
          </cell>
        </row>
        <row r="155">
          <cell r="F155">
            <v>1945</v>
          </cell>
        </row>
        <row r="156">
          <cell r="F156">
            <v>1945</v>
          </cell>
        </row>
        <row r="157">
          <cell r="F157">
            <v>1945</v>
          </cell>
        </row>
        <row r="158">
          <cell r="F158">
            <v>1946</v>
          </cell>
        </row>
        <row r="159">
          <cell r="F159">
            <v>1946</v>
          </cell>
          <cell r="V159">
            <v>1</v>
          </cell>
        </row>
        <row r="160">
          <cell r="F160">
            <v>1946</v>
          </cell>
          <cell r="V160">
            <v>2.5</v>
          </cell>
        </row>
        <row r="161">
          <cell r="F161">
            <v>1946</v>
          </cell>
          <cell r="V161">
            <v>0</v>
          </cell>
        </row>
        <row r="162">
          <cell r="F162">
            <v>1946</v>
          </cell>
          <cell r="V162">
            <v>15.2</v>
          </cell>
        </row>
        <row r="163">
          <cell r="F163">
            <v>1946</v>
          </cell>
          <cell r="V163">
            <v>5.6</v>
          </cell>
        </row>
        <row r="164">
          <cell r="F164">
            <v>1946</v>
          </cell>
          <cell r="V164">
            <v>35.299999999999997</v>
          </cell>
        </row>
        <row r="165">
          <cell r="F165">
            <v>1946</v>
          </cell>
          <cell r="V165">
            <v>73.2</v>
          </cell>
        </row>
        <row r="166">
          <cell r="F166">
            <v>1946</v>
          </cell>
          <cell r="V166">
            <v>19.600000000000001</v>
          </cell>
        </row>
        <row r="167">
          <cell r="F167">
            <v>1946</v>
          </cell>
          <cell r="V167">
            <v>7.6</v>
          </cell>
        </row>
        <row r="168">
          <cell r="F168">
            <v>1946</v>
          </cell>
          <cell r="V168">
            <v>11.4</v>
          </cell>
        </row>
        <row r="169">
          <cell r="F169">
            <v>1946</v>
          </cell>
          <cell r="V169">
            <v>0</v>
          </cell>
        </row>
        <row r="170">
          <cell r="F170">
            <v>1947</v>
          </cell>
          <cell r="V170">
            <v>7.6</v>
          </cell>
        </row>
        <row r="171">
          <cell r="F171">
            <v>1947</v>
          </cell>
          <cell r="V171">
            <v>2.5</v>
          </cell>
        </row>
        <row r="172">
          <cell r="F172">
            <v>1947</v>
          </cell>
          <cell r="V172">
            <v>3.8</v>
          </cell>
        </row>
        <row r="173">
          <cell r="F173">
            <v>1947</v>
          </cell>
        </row>
        <row r="174">
          <cell r="F174">
            <v>1947</v>
          </cell>
          <cell r="V174">
            <v>0</v>
          </cell>
        </row>
        <row r="175">
          <cell r="F175">
            <v>1947</v>
          </cell>
          <cell r="V175">
            <v>1.5</v>
          </cell>
        </row>
        <row r="176">
          <cell r="F176">
            <v>1947</v>
          </cell>
          <cell r="V176">
            <v>29.2</v>
          </cell>
        </row>
        <row r="177">
          <cell r="F177">
            <v>1947</v>
          </cell>
          <cell r="V177">
            <v>7.4</v>
          </cell>
        </row>
        <row r="178">
          <cell r="F178">
            <v>1947</v>
          </cell>
          <cell r="V178">
            <v>40.9</v>
          </cell>
        </row>
        <row r="179">
          <cell r="F179">
            <v>1947</v>
          </cell>
          <cell r="V179">
            <v>9.1</v>
          </cell>
        </row>
        <row r="180">
          <cell r="F180">
            <v>1947</v>
          </cell>
          <cell r="V180">
            <v>48.3</v>
          </cell>
        </row>
        <row r="181">
          <cell r="F181">
            <v>1947</v>
          </cell>
          <cell r="V181">
            <v>4.0999999999999996</v>
          </cell>
        </row>
        <row r="182">
          <cell r="F182">
            <v>1948</v>
          </cell>
          <cell r="V182">
            <v>10.199999999999999</v>
          </cell>
        </row>
        <row r="183">
          <cell r="F183">
            <v>1948</v>
          </cell>
          <cell r="V183">
            <v>6.1</v>
          </cell>
        </row>
        <row r="184">
          <cell r="F184">
            <v>1948</v>
          </cell>
          <cell r="V184">
            <v>4.5999999999999996</v>
          </cell>
        </row>
        <row r="185">
          <cell r="F185">
            <v>1948</v>
          </cell>
          <cell r="V185">
            <v>9.9</v>
          </cell>
        </row>
        <row r="186">
          <cell r="F186">
            <v>1948</v>
          </cell>
          <cell r="V186">
            <v>7.4</v>
          </cell>
        </row>
        <row r="187">
          <cell r="F187">
            <v>1948</v>
          </cell>
          <cell r="V187">
            <v>0.8</v>
          </cell>
        </row>
        <row r="188">
          <cell r="F188">
            <v>1948</v>
          </cell>
          <cell r="V188">
            <v>9.4</v>
          </cell>
        </row>
        <row r="189">
          <cell r="F189">
            <v>1948</v>
          </cell>
          <cell r="V189">
            <v>8.6</v>
          </cell>
        </row>
        <row r="190">
          <cell r="F190">
            <v>1948</v>
          </cell>
        </row>
        <row r="191">
          <cell r="F191">
            <v>1948</v>
          </cell>
          <cell r="V191">
            <v>76.7</v>
          </cell>
        </row>
        <row r="192">
          <cell r="F192">
            <v>1948</v>
          </cell>
          <cell r="V192">
            <v>21.3</v>
          </cell>
        </row>
        <row r="193">
          <cell r="F193">
            <v>1948</v>
          </cell>
          <cell r="V193">
            <v>8.6</v>
          </cell>
        </row>
        <row r="194">
          <cell r="F194">
            <v>1949</v>
          </cell>
          <cell r="V194">
            <v>22.4</v>
          </cell>
        </row>
        <row r="195">
          <cell r="F195">
            <v>1949</v>
          </cell>
          <cell r="V195">
            <v>11.7</v>
          </cell>
        </row>
        <row r="196">
          <cell r="F196">
            <v>1949</v>
          </cell>
          <cell r="V196">
            <v>22.1</v>
          </cell>
        </row>
        <row r="197">
          <cell r="F197">
            <v>1949</v>
          </cell>
          <cell r="V197">
            <v>21.6</v>
          </cell>
        </row>
        <row r="198">
          <cell r="F198">
            <v>1949</v>
          </cell>
          <cell r="V198">
            <v>15.7</v>
          </cell>
        </row>
        <row r="199">
          <cell r="F199">
            <v>1949</v>
          </cell>
          <cell r="V199">
            <v>17</v>
          </cell>
        </row>
        <row r="200">
          <cell r="F200">
            <v>1949</v>
          </cell>
          <cell r="V200">
            <v>30.5</v>
          </cell>
        </row>
        <row r="201">
          <cell r="F201">
            <v>1949</v>
          </cell>
          <cell r="V201">
            <v>44.5</v>
          </cell>
        </row>
        <row r="202">
          <cell r="F202">
            <v>1949</v>
          </cell>
          <cell r="V202">
            <v>34</v>
          </cell>
        </row>
        <row r="203">
          <cell r="F203">
            <v>1949</v>
          </cell>
          <cell r="V203">
            <v>31.5</v>
          </cell>
        </row>
        <row r="204">
          <cell r="F204">
            <v>1949</v>
          </cell>
          <cell r="V204">
            <v>47.8</v>
          </cell>
        </row>
        <row r="205">
          <cell r="F205">
            <v>1949</v>
          </cell>
          <cell r="V205">
            <v>18.8</v>
          </cell>
        </row>
        <row r="206">
          <cell r="F206">
            <v>1950</v>
          </cell>
          <cell r="V206">
            <v>8.6</v>
          </cell>
        </row>
        <row r="207">
          <cell r="F207">
            <v>1950</v>
          </cell>
          <cell r="V207">
            <v>18.5</v>
          </cell>
        </row>
        <row r="208">
          <cell r="F208">
            <v>1950</v>
          </cell>
          <cell r="V208">
            <v>11.4</v>
          </cell>
        </row>
        <row r="209">
          <cell r="F209">
            <v>1950</v>
          </cell>
          <cell r="V209">
            <v>8.6</v>
          </cell>
        </row>
        <row r="210">
          <cell r="F210">
            <v>1950</v>
          </cell>
          <cell r="V210">
            <v>27.9</v>
          </cell>
        </row>
        <row r="211">
          <cell r="F211">
            <v>1950</v>
          </cell>
          <cell r="V211">
            <v>32</v>
          </cell>
        </row>
        <row r="212">
          <cell r="F212">
            <v>1950</v>
          </cell>
          <cell r="V212">
            <v>31.8</v>
          </cell>
        </row>
        <row r="213">
          <cell r="F213">
            <v>1950</v>
          </cell>
          <cell r="V213">
            <v>55.1</v>
          </cell>
        </row>
        <row r="214">
          <cell r="F214">
            <v>1950</v>
          </cell>
          <cell r="V214">
            <v>50.5</v>
          </cell>
        </row>
        <row r="215">
          <cell r="F215">
            <v>1950</v>
          </cell>
          <cell r="V215">
            <v>63.5</v>
          </cell>
        </row>
        <row r="216">
          <cell r="F216">
            <v>1950</v>
          </cell>
          <cell r="V216">
            <v>53.6</v>
          </cell>
        </row>
        <row r="217">
          <cell r="F217">
            <v>1950</v>
          </cell>
          <cell r="V217">
            <v>31.5</v>
          </cell>
        </row>
        <row r="218">
          <cell r="F218">
            <v>1951</v>
          </cell>
          <cell r="V218">
            <v>19.8</v>
          </cell>
        </row>
        <row r="219">
          <cell r="F219">
            <v>1951</v>
          </cell>
          <cell r="V219">
            <v>14.5</v>
          </cell>
        </row>
        <row r="220">
          <cell r="F220">
            <v>1951</v>
          </cell>
          <cell r="V220">
            <v>23.6</v>
          </cell>
        </row>
        <row r="221">
          <cell r="F221">
            <v>1951</v>
          </cell>
          <cell r="V221">
            <v>32</v>
          </cell>
        </row>
        <row r="222">
          <cell r="F222">
            <v>1951</v>
          </cell>
          <cell r="V222">
            <v>29.7</v>
          </cell>
        </row>
        <row r="223">
          <cell r="F223">
            <v>1951</v>
          </cell>
          <cell r="V223">
            <v>11.9</v>
          </cell>
        </row>
        <row r="224">
          <cell r="F224">
            <v>1951</v>
          </cell>
          <cell r="V224">
            <v>65.3</v>
          </cell>
        </row>
        <row r="225">
          <cell r="F225">
            <v>1951</v>
          </cell>
          <cell r="V225">
            <v>56.1</v>
          </cell>
        </row>
        <row r="226">
          <cell r="F226">
            <v>1951</v>
          </cell>
          <cell r="V226">
            <v>67.8</v>
          </cell>
        </row>
        <row r="227">
          <cell r="F227">
            <v>1951</v>
          </cell>
          <cell r="V227">
            <v>69.099999999999994</v>
          </cell>
        </row>
        <row r="228">
          <cell r="F228">
            <v>1951</v>
          </cell>
          <cell r="V228">
            <v>47.5</v>
          </cell>
        </row>
        <row r="229">
          <cell r="F229">
            <v>1951</v>
          </cell>
          <cell r="V229">
            <v>2.5</v>
          </cell>
        </row>
        <row r="230">
          <cell r="F230">
            <v>1952</v>
          </cell>
          <cell r="V230">
            <v>32.5</v>
          </cell>
        </row>
        <row r="231">
          <cell r="F231">
            <v>1952</v>
          </cell>
          <cell r="V231">
            <v>0.3</v>
          </cell>
        </row>
        <row r="232">
          <cell r="F232">
            <v>1952</v>
          </cell>
          <cell r="V232">
            <v>8.9</v>
          </cell>
        </row>
        <row r="233">
          <cell r="F233">
            <v>1952</v>
          </cell>
          <cell r="V233">
            <v>26.7</v>
          </cell>
        </row>
        <row r="234">
          <cell r="F234">
            <v>1952</v>
          </cell>
          <cell r="V234">
            <v>16</v>
          </cell>
        </row>
        <row r="235">
          <cell r="F235">
            <v>1952</v>
          </cell>
          <cell r="V235">
            <v>6.9</v>
          </cell>
        </row>
        <row r="236">
          <cell r="F236">
            <v>1952</v>
          </cell>
          <cell r="V236">
            <v>50.5</v>
          </cell>
        </row>
        <row r="237">
          <cell r="F237">
            <v>1952</v>
          </cell>
          <cell r="V237">
            <v>39.6</v>
          </cell>
        </row>
        <row r="238">
          <cell r="F238">
            <v>1952</v>
          </cell>
          <cell r="V238">
            <v>112</v>
          </cell>
        </row>
        <row r="239">
          <cell r="F239">
            <v>1952</v>
          </cell>
          <cell r="V239">
            <v>28.7</v>
          </cell>
        </row>
        <row r="240">
          <cell r="F240">
            <v>1952</v>
          </cell>
          <cell r="V240">
            <v>31.8</v>
          </cell>
        </row>
        <row r="241">
          <cell r="F241">
            <v>1952</v>
          </cell>
          <cell r="V241">
            <v>1.3</v>
          </cell>
        </row>
        <row r="242">
          <cell r="F242">
            <v>1953</v>
          </cell>
          <cell r="V242">
            <v>5.0999999999999996</v>
          </cell>
        </row>
        <row r="243">
          <cell r="F243">
            <v>1953</v>
          </cell>
          <cell r="V243">
            <v>0</v>
          </cell>
        </row>
        <row r="244">
          <cell r="F244">
            <v>1953</v>
          </cell>
          <cell r="V244">
            <v>0</v>
          </cell>
        </row>
        <row r="245">
          <cell r="F245">
            <v>1953</v>
          </cell>
          <cell r="V245">
            <v>3.8</v>
          </cell>
        </row>
        <row r="246">
          <cell r="F246">
            <v>1953</v>
          </cell>
          <cell r="V246">
            <v>19.100000000000001</v>
          </cell>
        </row>
        <row r="247">
          <cell r="F247">
            <v>1953</v>
          </cell>
          <cell r="V247">
            <v>2.5</v>
          </cell>
        </row>
        <row r="248">
          <cell r="F248">
            <v>1953</v>
          </cell>
          <cell r="V248">
            <v>8.6</v>
          </cell>
        </row>
        <row r="249">
          <cell r="F249">
            <v>1953</v>
          </cell>
          <cell r="V249">
            <v>33</v>
          </cell>
        </row>
        <row r="250">
          <cell r="F250">
            <v>1953</v>
          </cell>
          <cell r="V250">
            <v>51.8</v>
          </cell>
        </row>
        <row r="251">
          <cell r="F251">
            <v>1953</v>
          </cell>
          <cell r="V251">
            <v>47.2</v>
          </cell>
        </row>
        <row r="252">
          <cell r="F252">
            <v>1953</v>
          </cell>
          <cell r="V252">
            <v>1.8</v>
          </cell>
        </row>
        <row r="253">
          <cell r="F253">
            <v>1953</v>
          </cell>
        </row>
        <row r="254">
          <cell r="F254">
            <v>1954</v>
          </cell>
          <cell r="V254">
            <v>1.5</v>
          </cell>
        </row>
        <row r="255">
          <cell r="F255">
            <v>1954</v>
          </cell>
          <cell r="V255">
            <v>0</v>
          </cell>
        </row>
        <row r="256">
          <cell r="F256">
            <v>1954</v>
          </cell>
          <cell r="V256">
            <v>3.8</v>
          </cell>
        </row>
        <row r="257">
          <cell r="F257">
            <v>1954</v>
          </cell>
          <cell r="V257">
            <v>32.299999999999997</v>
          </cell>
        </row>
        <row r="258">
          <cell r="F258">
            <v>1954</v>
          </cell>
          <cell r="V258">
            <v>24.6</v>
          </cell>
        </row>
        <row r="259">
          <cell r="F259">
            <v>1954</v>
          </cell>
          <cell r="V259">
            <v>37.299999999999997</v>
          </cell>
        </row>
        <row r="260">
          <cell r="F260">
            <v>1954</v>
          </cell>
          <cell r="V260">
            <v>10.4</v>
          </cell>
        </row>
        <row r="261">
          <cell r="F261">
            <v>1954</v>
          </cell>
        </row>
        <row r="262">
          <cell r="F262">
            <v>1954</v>
          </cell>
        </row>
        <row r="263">
          <cell r="F263">
            <v>1954</v>
          </cell>
          <cell r="V263">
            <v>11.4</v>
          </cell>
        </row>
        <row r="264">
          <cell r="F264">
            <v>1954</v>
          </cell>
          <cell r="V264">
            <v>15</v>
          </cell>
        </row>
        <row r="265">
          <cell r="F265">
            <v>1954</v>
          </cell>
          <cell r="V265">
            <v>5.0999999999999996</v>
          </cell>
        </row>
        <row r="266">
          <cell r="F266">
            <v>1955</v>
          </cell>
          <cell r="V266">
            <v>7.6</v>
          </cell>
        </row>
        <row r="267">
          <cell r="F267">
            <v>1955</v>
          </cell>
          <cell r="V267">
            <v>8.1</v>
          </cell>
        </row>
        <row r="268">
          <cell r="F268">
            <v>1955</v>
          </cell>
          <cell r="V268">
            <v>2.8</v>
          </cell>
        </row>
        <row r="269">
          <cell r="F269">
            <v>1955</v>
          </cell>
          <cell r="V269">
            <v>2.2999999999999998</v>
          </cell>
        </row>
        <row r="270">
          <cell r="F270">
            <v>1955</v>
          </cell>
          <cell r="V270">
            <v>11.2</v>
          </cell>
        </row>
        <row r="271">
          <cell r="F271">
            <v>1955</v>
          </cell>
          <cell r="V271">
            <v>15.5</v>
          </cell>
        </row>
        <row r="272">
          <cell r="F272">
            <v>1955</v>
          </cell>
          <cell r="V272">
            <v>17.5</v>
          </cell>
        </row>
        <row r="273">
          <cell r="F273">
            <v>1955</v>
          </cell>
          <cell r="V273">
            <v>2.5</v>
          </cell>
        </row>
        <row r="274">
          <cell r="F274">
            <v>1955</v>
          </cell>
          <cell r="V274">
            <v>13.5</v>
          </cell>
        </row>
        <row r="275">
          <cell r="F275">
            <v>1955</v>
          </cell>
          <cell r="V275">
            <v>35.299999999999997</v>
          </cell>
        </row>
        <row r="276">
          <cell r="F276">
            <v>1955</v>
          </cell>
          <cell r="V276">
            <v>1</v>
          </cell>
        </row>
        <row r="277">
          <cell r="F277">
            <v>1955</v>
          </cell>
          <cell r="V277">
            <v>1.5</v>
          </cell>
        </row>
        <row r="278">
          <cell r="F278">
            <v>1956</v>
          </cell>
          <cell r="V278">
            <v>3</v>
          </cell>
        </row>
        <row r="279">
          <cell r="F279">
            <v>1956</v>
          </cell>
          <cell r="V279">
            <v>4.0999999999999996</v>
          </cell>
        </row>
        <row r="280">
          <cell r="F280">
            <v>1956</v>
          </cell>
          <cell r="V280">
            <v>0</v>
          </cell>
        </row>
        <row r="281">
          <cell r="F281">
            <v>1956</v>
          </cell>
          <cell r="V281">
            <v>6.4</v>
          </cell>
        </row>
        <row r="282">
          <cell r="F282">
            <v>1956</v>
          </cell>
          <cell r="V282">
            <v>3.6</v>
          </cell>
        </row>
        <row r="283">
          <cell r="F283">
            <v>1956</v>
          </cell>
          <cell r="V283">
            <v>4.3</v>
          </cell>
        </row>
        <row r="284">
          <cell r="F284">
            <v>1956</v>
          </cell>
          <cell r="V284">
            <v>29.5</v>
          </cell>
        </row>
        <row r="285">
          <cell r="F285">
            <v>1956</v>
          </cell>
          <cell r="V285">
            <v>15.5</v>
          </cell>
        </row>
        <row r="286">
          <cell r="F286">
            <v>1956</v>
          </cell>
          <cell r="V286">
            <v>29</v>
          </cell>
        </row>
        <row r="287">
          <cell r="F287">
            <v>1956</v>
          </cell>
          <cell r="V287">
            <v>16.3</v>
          </cell>
        </row>
        <row r="288">
          <cell r="F288">
            <v>1956</v>
          </cell>
          <cell r="V288">
            <v>6.4</v>
          </cell>
        </row>
        <row r="289">
          <cell r="F289">
            <v>1956</v>
          </cell>
          <cell r="V289">
            <v>0.5</v>
          </cell>
        </row>
        <row r="290">
          <cell r="F290">
            <v>1957</v>
          </cell>
          <cell r="V290">
            <v>2.8</v>
          </cell>
        </row>
        <row r="291">
          <cell r="F291">
            <v>1957</v>
          </cell>
          <cell r="V291">
            <v>3.6</v>
          </cell>
        </row>
        <row r="292">
          <cell r="F292">
            <v>1957</v>
          </cell>
          <cell r="V292">
            <v>8.4</v>
          </cell>
        </row>
        <row r="293">
          <cell r="F293">
            <v>1957</v>
          </cell>
          <cell r="V293">
            <v>0.5</v>
          </cell>
        </row>
        <row r="294">
          <cell r="F294">
            <v>1957</v>
          </cell>
          <cell r="V294">
            <v>6.1</v>
          </cell>
        </row>
        <row r="295">
          <cell r="F295">
            <v>1957</v>
          </cell>
          <cell r="V295">
            <v>5.0999999999999996</v>
          </cell>
        </row>
        <row r="296">
          <cell r="F296">
            <v>1957</v>
          </cell>
          <cell r="V296">
            <v>9.9</v>
          </cell>
        </row>
        <row r="297">
          <cell r="F297">
            <v>1957</v>
          </cell>
          <cell r="V297">
            <v>3.8</v>
          </cell>
        </row>
        <row r="298">
          <cell r="F298">
            <v>1957</v>
          </cell>
          <cell r="V298">
            <v>6.6</v>
          </cell>
        </row>
        <row r="299">
          <cell r="F299">
            <v>1957</v>
          </cell>
          <cell r="V299">
            <v>41.7</v>
          </cell>
        </row>
        <row r="300">
          <cell r="F300">
            <v>1957</v>
          </cell>
          <cell r="V300">
            <v>13.5</v>
          </cell>
        </row>
        <row r="301">
          <cell r="F301">
            <v>1957</v>
          </cell>
          <cell r="V301">
            <v>1.3</v>
          </cell>
        </row>
        <row r="302">
          <cell r="F302">
            <v>1958</v>
          </cell>
          <cell r="V302">
            <v>4.5999999999999996</v>
          </cell>
        </row>
        <row r="303">
          <cell r="F303">
            <v>1958</v>
          </cell>
          <cell r="V303">
            <v>5.3</v>
          </cell>
        </row>
        <row r="304">
          <cell r="F304">
            <v>1958</v>
          </cell>
          <cell r="V304">
            <v>2.8</v>
          </cell>
        </row>
        <row r="305">
          <cell r="F305">
            <v>1958</v>
          </cell>
          <cell r="V305">
            <v>1.8</v>
          </cell>
        </row>
        <row r="306">
          <cell r="F306">
            <v>1958</v>
          </cell>
          <cell r="V306">
            <v>8.4</v>
          </cell>
        </row>
        <row r="307">
          <cell r="F307">
            <v>1958</v>
          </cell>
          <cell r="V307">
            <v>3</v>
          </cell>
        </row>
        <row r="308">
          <cell r="F308">
            <v>1958</v>
          </cell>
          <cell r="V308">
            <v>4.5999999999999996</v>
          </cell>
        </row>
        <row r="309">
          <cell r="F309">
            <v>1958</v>
          </cell>
          <cell r="V309">
            <v>4.3</v>
          </cell>
        </row>
        <row r="310">
          <cell r="F310">
            <v>1958</v>
          </cell>
          <cell r="V310">
            <v>11.2</v>
          </cell>
        </row>
        <row r="311">
          <cell r="F311">
            <v>1958</v>
          </cell>
          <cell r="V311">
            <v>14.7</v>
          </cell>
        </row>
        <row r="312">
          <cell r="F312">
            <v>1958</v>
          </cell>
          <cell r="V312">
            <v>1.5</v>
          </cell>
        </row>
        <row r="313">
          <cell r="F313">
            <v>1958</v>
          </cell>
          <cell r="V313">
            <v>11.7</v>
          </cell>
        </row>
        <row r="314">
          <cell r="F314">
            <v>1959</v>
          </cell>
          <cell r="V314">
            <v>28.4</v>
          </cell>
        </row>
        <row r="315">
          <cell r="F315">
            <v>1959</v>
          </cell>
          <cell r="V315">
            <v>1</v>
          </cell>
        </row>
        <row r="316">
          <cell r="F316">
            <v>1959</v>
          </cell>
          <cell r="V316">
            <v>0</v>
          </cell>
        </row>
        <row r="317">
          <cell r="F317">
            <v>1959</v>
          </cell>
          <cell r="V317">
            <v>17.8</v>
          </cell>
        </row>
        <row r="318">
          <cell r="F318">
            <v>1959</v>
          </cell>
          <cell r="V318">
            <v>9.1</v>
          </cell>
        </row>
        <row r="319">
          <cell r="F319">
            <v>1959</v>
          </cell>
          <cell r="V319">
            <v>9.4</v>
          </cell>
        </row>
        <row r="320">
          <cell r="F320">
            <v>1959</v>
          </cell>
          <cell r="V320">
            <v>16.5</v>
          </cell>
        </row>
        <row r="321">
          <cell r="F321">
            <v>1959</v>
          </cell>
          <cell r="V321">
            <v>43.7</v>
          </cell>
        </row>
        <row r="322">
          <cell r="F322">
            <v>1959</v>
          </cell>
          <cell r="V322">
            <v>21.3</v>
          </cell>
        </row>
        <row r="323">
          <cell r="F323">
            <v>1959</v>
          </cell>
          <cell r="V323">
            <v>30.7</v>
          </cell>
        </row>
        <row r="324">
          <cell r="F324">
            <v>1959</v>
          </cell>
          <cell r="V324">
            <v>13.5</v>
          </cell>
        </row>
        <row r="325">
          <cell r="F325">
            <v>1959</v>
          </cell>
          <cell r="V325">
            <v>9.1</v>
          </cell>
        </row>
        <row r="326">
          <cell r="F326">
            <v>1960</v>
          </cell>
          <cell r="V326">
            <v>5.0999999999999996</v>
          </cell>
        </row>
        <row r="327">
          <cell r="F327">
            <v>1960</v>
          </cell>
          <cell r="V327">
            <v>27.9</v>
          </cell>
        </row>
        <row r="328">
          <cell r="F328">
            <v>1960</v>
          </cell>
          <cell r="V328">
            <v>1</v>
          </cell>
        </row>
        <row r="329">
          <cell r="F329">
            <v>1960</v>
          </cell>
          <cell r="V329">
            <v>0.5</v>
          </cell>
        </row>
        <row r="330">
          <cell r="F330">
            <v>1960</v>
          </cell>
          <cell r="V330">
            <v>9.6999999999999993</v>
          </cell>
        </row>
        <row r="331">
          <cell r="F331">
            <v>1960</v>
          </cell>
          <cell r="V331">
            <v>5.3</v>
          </cell>
        </row>
        <row r="332">
          <cell r="F332">
            <v>1960</v>
          </cell>
          <cell r="V332">
            <v>10.9</v>
          </cell>
        </row>
        <row r="333">
          <cell r="F333">
            <v>1960</v>
          </cell>
          <cell r="V333">
            <v>101.1</v>
          </cell>
        </row>
        <row r="334">
          <cell r="F334">
            <v>1960</v>
          </cell>
          <cell r="V334">
            <v>23.4</v>
          </cell>
        </row>
        <row r="335">
          <cell r="F335">
            <v>1960</v>
          </cell>
          <cell r="V335">
            <v>21.6</v>
          </cell>
        </row>
        <row r="336">
          <cell r="F336">
            <v>1960</v>
          </cell>
          <cell r="V336">
            <v>8.1</v>
          </cell>
        </row>
        <row r="337">
          <cell r="F337">
            <v>1960</v>
          </cell>
          <cell r="V337">
            <v>9.4</v>
          </cell>
        </row>
        <row r="338">
          <cell r="F338">
            <v>1961</v>
          </cell>
          <cell r="V338">
            <v>5.3</v>
          </cell>
        </row>
        <row r="339">
          <cell r="F339">
            <v>1961</v>
          </cell>
          <cell r="V339">
            <v>1.3</v>
          </cell>
        </row>
        <row r="340">
          <cell r="F340">
            <v>1961</v>
          </cell>
          <cell r="V340">
            <v>1.3</v>
          </cell>
        </row>
        <row r="341">
          <cell r="F341">
            <v>1961</v>
          </cell>
          <cell r="V341">
            <v>4.8</v>
          </cell>
        </row>
        <row r="342">
          <cell r="F342">
            <v>1961</v>
          </cell>
          <cell r="V342">
            <v>19.8</v>
          </cell>
        </row>
        <row r="343">
          <cell r="F343">
            <v>1961</v>
          </cell>
          <cell r="V343">
            <v>2.5</v>
          </cell>
        </row>
        <row r="344">
          <cell r="F344">
            <v>1961</v>
          </cell>
          <cell r="V344">
            <v>32</v>
          </cell>
        </row>
        <row r="345">
          <cell r="F345">
            <v>1961</v>
          </cell>
          <cell r="V345">
            <v>71.400000000000006</v>
          </cell>
        </row>
        <row r="346">
          <cell r="F346">
            <v>1961</v>
          </cell>
          <cell r="V346">
            <v>57.9</v>
          </cell>
        </row>
        <row r="347">
          <cell r="F347">
            <v>1961</v>
          </cell>
          <cell r="V347">
            <v>13.5</v>
          </cell>
        </row>
        <row r="348">
          <cell r="F348">
            <v>1961</v>
          </cell>
          <cell r="V348">
            <v>1.5</v>
          </cell>
        </row>
        <row r="349">
          <cell r="F349">
            <v>1961</v>
          </cell>
          <cell r="V349">
            <v>7.1</v>
          </cell>
        </row>
        <row r="350">
          <cell r="F350">
            <v>1962</v>
          </cell>
          <cell r="V350">
            <v>2.2999999999999998</v>
          </cell>
        </row>
        <row r="351">
          <cell r="F351">
            <v>1962</v>
          </cell>
          <cell r="V351">
            <v>0.8</v>
          </cell>
        </row>
        <row r="352">
          <cell r="F352">
            <v>1962</v>
          </cell>
          <cell r="V352">
            <v>3.3</v>
          </cell>
        </row>
        <row r="353">
          <cell r="F353">
            <v>1962</v>
          </cell>
          <cell r="V353">
            <v>1.3</v>
          </cell>
        </row>
        <row r="354">
          <cell r="F354">
            <v>1962</v>
          </cell>
          <cell r="V354">
            <v>9.6999999999999993</v>
          </cell>
        </row>
        <row r="355">
          <cell r="F355">
            <v>1962</v>
          </cell>
          <cell r="V355">
            <v>3</v>
          </cell>
        </row>
        <row r="356">
          <cell r="F356">
            <v>1962</v>
          </cell>
          <cell r="V356">
            <v>10.7</v>
          </cell>
        </row>
        <row r="357">
          <cell r="F357">
            <v>1962</v>
          </cell>
          <cell r="V357">
            <v>6.1</v>
          </cell>
        </row>
        <row r="358">
          <cell r="F358">
            <v>1962</v>
          </cell>
          <cell r="V358">
            <v>48.5</v>
          </cell>
        </row>
        <row r="359">
          <cell r="F359">
            <v>1962</v>
          </cell>
          <cell r="V359">
            <v>33.799999999999997</v>
          </cell>
        </row>
        <row r="360">
          <cell r="F360">
            <v>1962</v>
          </cell>
          <cell r="V360">
            <v>24.1</v>
          </cell>
        </row>
        <row r="361">
          <cell r="F361">
            <v>1962</v>
          </cell>
          <cell r="V361">
            <v>14</v>
          </cell>
        </row>
        <row r="362">
          <cell r="F362">
            <v>1963</v>
          </cell>
          <cell r="V362">
            <v>33.799999999999997</v>
          </cell>
        </row>
        <row r="363">
          <cell r="F363">
            <v>1963</v>
          </cell>
          <cell r="V363">
            <v>1.3</v>
          </cell>
        </row>
        <row r="364">
          <cell r="F364">
            <v>1963</v>
          </cell>
          <cell r="V364">
            <v>0</v>
          </cell>
        </row>
        <row r="365">
          <cell r="F365">
            <v>1963</v>
          </cell>
          <cell r="V365">
            <v>6.1</v>
          </cell>
        </row>
        <row r="366">
          <cell r="F366">
            <v>1963</v>
          </cell>
          <cell r="V366">
            <v>17.5</v>
          </cell>
        </row>
        <row r="367">
          <cell r="F367">
            <v>1963</v>
          </cell>
          <cell r="V367">
            <v>2.5</v>
          </cell>
        </row>
        <row r="368">
          <cell r="F368">
            <v>1963</v>
          </cell>
          <cell r="V368">
            <v>23.4</v>
          </cell>
        </row>
        <row r="369">
          <cell r="F369">
            <v>1963</v>
          </cell>
          <cell r="V369">
            <v>29.5</v>
          </cell>
        </row>
        <row r="370">
          <cell r="F370">
            <v>1963</v>
          </cell>
          <cell r="V370">
            <v>65.8</v>
          </cell>
        </row>
        <row r="371">
          <cell r="F371">
            <v>1963</v>
          </cell>
          <cell r="V371">
            <v>21.6</v>
          </cell>
        </row>
        <row r="372">
          <cell r="F372">
            <v>1963</v>
          </cell>
          <cell r="V372">
            <v>23.9</v>
          </cell>
        </row>
        <row r="373">
          <cell r="F373">
            <v>1963</v>
          </cell>
          <cell r="V373">
            <v>9.4</v>
          </cell>
        </row>
        <row r="374">
          <cell r="F374">
            <v>1964</v>
          </cell>
          <cell r="V374">
            <v>10.4</v>
          </cell>
        </row>
        <row r="375">
          <cell r="F375">
            <v>1964</v>
          </cell>
          <cell r="V375">
            <v>10.7</v>
          </cell>
        </row>
        <row r="376">
          <cell r="F376">
            <v>1964</v>
          </cell>
          <cell r="V376">
            <v>1.3</v>
          </cell>
        </row>
        <row r="377">
          <cell r="F377">
            <v>1964</v>
          </cell>
          <cell r="V377">
            <v>1.3</v>
          </cell>
        </row>
        <row r="378">
          <cell r="F378">
            <v>1964</v>
          </cell>
          <cell r="V378">
            <v>4.3</v>
          </cell>
        </row>
        <row r="379">
          <cell r="F379">
            <v>1964</v>
          </cell>
          <cell r="V379">
            <v>0.5</v>
          </cell>
        </row>
        <row r="380">
          <cell r="F380">
            <v>1964</v>
          </cell>
          <cell r="V380">
            <v>13.5</v>
          </cell>
        </row>
        <row r="381">
          <cell r="F381">
            <v>1964</v>
          </cell>
          <cell r="V381">
            <v>9.6999999999999993</v>
          </cell>
        </row>
        <row r="382">
          <cell r="F382">
            <v>1964</v>
          </cell>
          <cell r="V382">
            <v>37.799999999999997</v>
          </cell>
        </row>
        <row r="383">
          <cell r="F383">
            <v>1964</v>
          </cell>
          <cell r="V383">
            <v>27.7</v>
          </cell>
        </row>
        <row r="384">
          <cell r="F384">
            <v>1964</v>
          </cell>
          <cell r="V384">
            <v>5.6</v>
          </cell>
        </row>
        <row r="385">
          <cell r="F385">
            <v>1964</v>
          </cell>
          <cell r="V385">
            <v>8.1</v>
          </cell>
        </row>
        <row r="386">
          <cell r="F386">
            <v>1965</v>
          </cell>
          <cell r="V386">
            <v>20.8</v>
          </cell>
        </row>
        <row r="387">
          <cell r="F387">
            <v>1965</v>
          </cell>
          <cell r="V387">
            <v>19.8</v>
          </cell>
        </row>
        <row r="388">
          <cell r="F388">
            <v>1965</v>
          </cell>
          <cell r="V388">
            <v>3.6</v>
          </cell>
        </row>
        <row r="389">
          <cell r="F389">
            <v>1965</v>
          </cell>
          <cell r="V389">
            <v>5.0999999999999996</v>
          </cell>
        </row>
        <row r="390">
          <cell r="F390">
            <v>1965</v>
          </cell>
          <cell r="V390">
            <v>13.7</v>
          </cell>
        </row>
        <row r="391">
          <cell r="F391">
            <v>1965</v>
          </cell>
          <cell r="V391">
            <v>12.4</v>
          </cell>
        </row>
        <row r="392">
          <cell r="F392">
            <v>1965</v>
          </cell>
          <cell r="V392">
            <v>42.7</v>
          </cell>
        </row>
        <row r="393">
          <cell r="F393">
            <v>1965</v>
          </cell>
          <cell r="V393">
            <v>31.5</v>
          </cell>
        </row>
        <row r="394">
          <cell r="F394">
            <v>1965</v>
          </cell>
          <cell r="V394">
            <v>48</v>
          </cell>
        </row>
        <row r="395">
          <cell r="F395">
            <v>1965</v>
          </cell>
          <cell r="V395">
            <v>41.7</v>
          </cell>
        </row>
        <row r="396">
          <cell r="F396">
            <v>1965</v>
          </cell>
          <cell r="V396">
            <v>8.1</v>
          </cell>
        </row>
        <row r="397">
          <cell r="F397">
            <v>1965</v>
          </cell>
          <cell r="V397">
            <v>10.4</v>
          </cell>
        </row>
        <row r="398">
          <cell r="F398">
            <v>1966</v>
          </cell>
          <cell r="V398">
            <v>4.5999999999999996</v>
          </cell>
        </row>
        <row r="399">
          <cell r="F399">
            <v>1966</v>
          </cell>
          <cell r="V399">
            <v>4.5999999999999996</v>
          </cell>
        </row>
        <row r="400">
          <cell r="F400">
            <v>1966</v>
          </cell>
          <cell r="V400">
            <v>3.3</v>
          </cell>
        </row>
        <row r="401">
          <cell r="F401">
            <v>1966</v>
          </cell>
          <cell r="V401">
            <v>7.4</v>
          </cell>
        </row>
        <row r="402">
          <cell r="F402">
            <v>1966</v>
          </cell>
          <cell r="V402">
            <v>5.3</v>
          </cell>
        </row>
        <row r="403">
          <cell r="F403">
            <v>1966</v>
          </cell>
          <cell r="V403">
            <v>18</v>
          </cell>
        </row>
        <row r="404">
          <cell r="F404">
            <v>1966</v>
          </cell>
          <cell r="V404">
            <v>7.6</v>
          </cell>
        </row>
        <row r="405">
          <cell r="F405">
            <v>1966</v>
          </cell>
          <cell r="V405">
            <v>3.6</v>
          </cell>
        </row>
        <row r="406">
          <cell r="F406">
            <v>1966</v>
          </cell>
          <cell r="V406">
            <v>25.4</v>
          </cell>
        </row>
        <row r="407">
          <cell r="F407">
            <v>1966</v>
          </cell>
          <cell r="V407">
            <v>32.799999999999997</v>
          </cell>
        </row>
        <row r="408">
          <cell r="F408">
            <v>1966</v>
          </cell>
          <cell r="V408">
            <v>14.2</v>
          </cell>
        </row>
        <row r="409">
          <cell r="F409">
            <v>1966</v>
          </cell>
          <cell r="V409">
            <v>0</v>
          </cell>
        </row>
        <row r="410">
          <cell r="F410">
            <v>1967</v>
          </cell>
          <cell r="V410">
            <v>8.6</v>
          </cell>
        </row>
        <row r="411">
          <cell r="F411">
            <v>1967</v>
          </cell>
          <cell r="V411">
            <v>2</v>
          </cell>
        </row>
        <row r="412">
          <cell r="F412">
            <v>1967</v>
          </cell>
          <cell r="V412">
            <v>2.5</v>
          </cell>
        </row>
        <row r="413">
          <cell r="F413">
            <v>1967</v>
          </cell>
          <cell r="V413">
            <v>1</v>
          </cell>
        </row>
        <row r="414">
          <cell r="F414">
            <v>1967</v>
          </cell>
          <cell r="V414">
            <v>5.3</v>
          </cell>
        </row>
        <row r="415">
          <cell r="F415">
            <v>1967</v>
          </cell>
          <cell r="V415">
            <v>11.2</v>
          </cell>
        </row>
        <row r="416">
          <cell r="F416">
            <v>1967</v>
          </cell>
          <cell r="V416">
            <v>1</v>
          </cell>
        </row>
        <row r="417">
          <cell r="F417">
            <v>1967</v>
          </cell>
          <cell r="V417">
            <v>6.4</v>
          </cell>
        </row>
        <row r="418">
          <cell r="F418">
            <v>1967</v>
          </cell>
          <cell r="V418">
            <v>24.6</v>
          </cell>
        </row>
        <row r="419">
          <cell r="F419">
            <v>1967</v>
          </cell>
          <cell r="V419">
            <v>5.3</v>
          </cell>
        </row>
        <row r="420">
          <cell r="F420">
            <v>1967</v>
          </cell>
          <cell r="V420">
            <v>14.2</v>
          </cell>
        </row>
        <row r="421">
          <cell r="F421">
            <v>1967</v>
          </cell>
          <cell r="V421">
            <v>8.6</v>
          </cell>
        </row>
        <row r="422">
          <cell r="F422">
            <v>1968</v>
          </cell>
          <cell r="V422">
            <v>4.5999999999999996</v>
          </cell>
        </row>
        <row r="423">
          <cell r="F423">
            <v>1968</v>
          </cell>
          <cell r="V423">
            <v>8.9</v>
          </cell>
        </row>
        <row r="424">
          <cell r="F424">
            <v>1968</v>
          </cell>
          <cell r="V424">
            <v>9.6999999999999993</v>
          </cell>
        </row>
        <row r="425">
          <cell r="F425">
            <v>1968</v>
          </cell>
          <cell r="V425">
            <v>9.9</v>
          </cell>
        </row>
        <row r="426">
          <cell r="F426">
            <v>1968</v>
          </cell>
          <cell r="V426">
            <v>17.5</v>
          </cell>
        </row>
        <row r="427">
          <cell r="F427">
            <v>1968</v>
          </cell>
          <cell r="V427">
            <v>24.1</v>
          </cell>
        </row>
        <row r="428">
          <cell r="F428">
            <v>1968</v>
          </cell>
          <cell r="V428">
            <v>48.8</v>
          </cell>
        </row>
        <row r="429">
          <cell r="F429">
            <v>1968</v>
          </cell>
          <cell r="V429">
            <v>54.6</v>
          </cell>
        </row>
        <row r="430">
          <cell r="F430">
            <v>1968</v>
          </cell>
          <cell r="V430">
            <v>39.9</v>
          </cell>
        </row>
        <row r="431">
          <cell r="F431">
            <v>1968</v>
          </cell>
          <cell r="V431">
            <v>53.1</v>
          </cell>
        </row>
        <row r="432">
          <cell r="F432">
            <v>1968</v>
          </cell>
          <cell r="V432">
            <v>6.6</v>
          </cell>
        </row>
        <row r="433">
          <cell r="F433">
            <v>1968</v>
          </cell>
          <cell r="V433">
            <v>4.3</v>
          </cell>
        </row>
        <row r="434">
          <cell r="F434">
            <v>1969</v>
          </cell>
          <cell r="V434">
            <v>7.9</v>
          </cell>
        </row>
        <row r="435">
          <cell r="F435">
            <v>1969</v>
          </cell>
          <cell r="V435">
            <v>7.4</v>
          </cell>
        </row>
        <row r="436">
          <cell r="F436">
            <v>1969</v>
          </cell>
          <cell r="V436">
            <v>2.8</v>
          </cell>
        </row>
        <row r="437">
          <cell r="F437">
            <v>1969</v>
          </cell>
          <cell r="V437">
            <v>1.3</v>
          </cell>
        </row>
        <row r="438">
          <cell r="F438">
            <v>1969</v>
          </cell>
          <cell r="V438">
            <v>26.4</v>
          </cell>
        </row>
        <row r="439">
          <cell r="F439">
            <v>1969</v>
          </cell>
          <cell r="V439">
            <v>9.6999999999999993</v>
          </cell>
        </row>
        <row r="440">
          <cell r="F440">
            <v>1969</v>
          </cell>
          <cell r="V440">
            <v>8.4</v>
          </cell>
        </row>
        <row r="441">
          <cell r="F441">
            <v>1969</v>
          </cell>
          <cell r="V441">
            <v>22.6</v>
          </cell>
        </row>
        <row r="442">
          <cell r="F442">
            <v>1969</v>
          </cell>
          <cell r="V442">
            <v>6.9</v>
          </cell>
        </row>
        <row r="443">
          <cell r="F443">
            <v>1969</v>
          </cell>
          <cell r="V443">
            <v>27.9</v>
          </cell>
        </row>
        <row r="444">
          <cell r="F444">
            <v>1969</v>
          </cell>
          <cell r="V444">
            <v>24.4</v>
          </cell>
        </row>
        <row r="445">
          <cell r="F445">
            <v>1969</v>
          </cell>
          <cell r="V445">
            <v>3.3</v>
          </cell>
        </row>
        <row r="446">
          <cell r="F446">
            <v>1970</v>
          </cell>
          <cell r="V446">
            <v>5.3</v>
          </cell>
        </row>
        <row r="447">
          <cell r="F447">
            <v>1970</v>
          </cell>
          <cell r="V447">
            <v>7.6</v>
          </cell>
        </row>
        <row r="448">
          <cell r="F448">
            <v>1970</v>
          </cell>
          <cell r="V448">
            <v>7.1</v>
          </cell>
        </row>
        <row r="449">
          <cell r="F449">
            <v>1970</v>
          </cell>
          <cell r="V449">
            <v>8.1</v>
          </cell>
        </row>
        <row r="450">
          <cell r="F450">
            <v>1970</v>
          </cell>
          <cell r="V450">
            <v>24.1</v>
          </cell>
        </row>
        <row r="451">
          <cell r="F451">
            <v>1970</v>
          </cell>
          <cell r="V451">
            <v>21.8</v>
          </cell>
        </row>
        <row r="452">
          <cell r="F452">
            <v>1970</v>
          </cell>
          <cell r="V452">
            <v>31.8</v>
          </cell>
        </row>
        <row r="453">
          <cell r="F453">
            <v>1970</v>
          </cell>
          <cell r="V453">
            <v>18.8</v>
          </cell>
        </row>
        <row r="454">
          <cell r="F454">
            <v>1970</v>
          </cell>
          <cell r="V454">
            <v>53.8</v>
          </cell>
        </row>
        <row r="455">
          <cell r="F455">
            <v>1970</v>
          </cell>
          <cell r="V455">
            <v>49.3</v>
          </cell>
        </row>
        <row r="456">
          <cell r="F456">
            <v>1970</v>
          </cell>
          <cell r="V456">
            <v>18.3</v>
          </cell>
        </row>
        <row r="457">
          <cell r="F457">
            <v>1970</v>
          </cell>
          <cell r="V457">
            <v>10.199999999999999</v>
          </cell>
        </row>
        <row r="458">
          <cell r="F458">
            <v>1971</v>
          </cell>
          <cell r="V458">
            <v>9.4</v>
          </cell>
        </row>
        <row r="459">
          <cell r="F459">
            <v>1971</v>
          </cell>
          <cell r="V459">
            <v>7.9</v>
          </cell>
        </row>
        <row r="460">
          <cell r="F460">
            <v>1971</v>
          </cell>
          <cell r="V460">
            <v>3.3</v>
          </cell>
        </row>
        <row r="461">
          <cell r="F461">
            <v>1971</v>
          </cell>
          <cell r="V461">
            <v>0.8</v>
          </cell>
        </row>
        <row r="462">
          <cell r="F462">
            <v>1971</v>
          </cell>
          <cell r="V462">
            <v>33</v>
          </cell>
        </row>
        <row r="463">
          <cell r="F463">
            <v>1971</v>
          </cell>
          <cell r="V463">
            <v>2.5</v>
          </cell>
        </row>
        <row r="464">
          <cell r="F464">
            <v>1971</v>
          </cell>
          <cell r="V464">
            <v>18.5</v>
          </cell>
        </row>
        <row r="465">
          <cell r="F465">
            <v>1971</v>
          </cell>
          <cell r="V465">
            <v>11.9</v>
          </cell>
        </row>
        <row r="466">
          <cell r="F466">
            <v>1971</v>
          </cell>
          <cell r="V466">
            <v>41.7</v>
          </cell>
        </row>
        <row r="467">
          <cell r="F467">
            <v>1971</v>
          </cell>
          <cell r="V467">
            <v>88.9</v>
          </cell>
        </row>
        <row r="468">
          <cell r="F468">
            <v>1971</v>
          </cell>
          <cell r="V468">
            <v>22.6</v>
          </cell>
        </row>
        <row r="469">
          <cell r="F469">
            <v>1971</v>
          </cell>
          <cell r="V469">
            <v>1</v>
          </cell>
        </row>
        <row r="470">
          <cell r="F470">
            <v>1972</v>
          </cell>
          <cell r="V470">
            <v>3.3</v>
          </cell>
        </row>
        <row r="471">
          <cell r="F471">
            <v>1972</v>
          </cell>
          <cell r="V471">
            <v>0.8</v>
          </cell>
        </row>
        <row r="472">
          <cell r="F472">
            <v>1972</v>
          </cell>
          <cell r="V472">
            <v>2</v>
          </cell>
        </row>
        <row r="473">
          <cell r="F473">
            <v>1972</v>
          </cell>
          <cell r="V473">
            <v>0.5</v>
          </cell>
        </row>
        <row r="474">
          <cell r="F474">
            <v>1972</v>
          </cell>
          <cell r="V474">
            <v>7.4</v>
          </cell>
        </row>
        <row r="475">
          <cell r="F475">
            <v>1972</v>
          </cell>
          <cell r="V475">
            <v>14.2</v>
          </cell>
        </row>
        <row r="476">
          <cell r="F476">
            <v>1972</v>
          </cell>
          <cell r="V476">
            <v>2.2999999999999998</v>
          </cell>
        </row>
        <row r="477">
          <cell r="F477">
            <v>1972</v>
          </cell>
          <cell r="V477">
            <v>11.9</v>
          </cell>
        </row>
        <row r="478">
          <cell r="F478">
            <v>1972</v>
          </cell>
          <cell r="V478">
            <v>41.1</v>
          </cell>
        </row>
        <row r="479">
          <cell r="F479">
            <v>1972</v>
          </cell>
          <cell r="V479">
            <v>28.7</v>
          </cell>
        </row>
        <row r="480">
          <cell r="F480">
            <v>1972</v>
          </cell>
          <cell r="V480">
            <v>11.9</v>
          </cell>
        </row>
        <row r="481">
          <cell r="F481">
            <v>1972</v>
          </cell>
          <cell r="V481">
            <v>2.2999999999999998</v>
          </cell>
        </row>
        <row r="482">
          <cell r="F482">
            <v>1973</v>
          </cell>
          <cell r="V482">
            <v>4.5999999999999996</v>
          </cell>
        </row>
        <row r="483">
          <cell r="F483">
            <v>1973</v>
          </cell>
          <cell r="V483">
            <v>3.6</v>
          </cell>
        </row>
        <row r="484">
          <cell r="F484">
            <v>1973</v>
          </cell>
          <cell r="V484">
            <v>2.8</v>
          </cell>
        </row>
        <row r="485">
          <cell r="F485">
            <v>1973</v>
          </cell>
          <cell r="V485">
            <v>4.0999999999999996</v>
          </cell>
        </row>
        <row r="486">
          <cell r="F486">
            <v>1973</v>
          </cell>
          <cell r="V486">
            <v>11.4</v>
          </cell>
        </row>
        <row r="487">
          <cell r="F487">
            <v>1973</v>
          </cell>
          <cell r="V487">
            <v>4.3</v>
          </cell>
        </row>
        <row r="488">
          <cell r="F488">
            <v>1973</v>
          </cell>
          <cell r="V488">
            <v>5.8</v>
          </cell>
        </row>
        <row r="489">
          <cell r="F489">
            <v>1973</v>
          </cell>
          <cell r="V489">
            <v>17.3</v>
          </cell>
        </row>
        <row r="490">
          <cell r="F490">
            <v>1973</v>
          </cell>
          <cell r="V490">
            <v>13.7</v>
          </cell>
        </row>
        <row r="491">
          <cell r="F491">
            <v>1973</v>
          </cell>
          <cell r="V491">
            <v>24.1</v>
          </cell>
        </row>
        <row r="492">
          <cell r="F492">
            <v>1973</v>
          </cell>
          <cell r="V492">
            <v>22.4</v>
          </cell>
        </row>
        <row r="493">
          <cell r="F493">
            <v>1973</v>
          </cell>
          <cell r="V493">
            <v>16.3</v>
          </cell>
        </row>
        <row r="494">
          <cell r="F494">
            <v>1974</v>
          </cell>
          <cell r="V494">
            <v>5.6</v>
          </cell>
        </row>
        <row r="495">
          <cell r="F495">
            <v>1974</v>
          </cell>
          <cell r="V495">
            <v>1</v>
          </cell>
        </row>
        <row r="496">
          <cell r="F496">
            <v>1974</v>
          </cell>
          <cell r="V496">
            <v>7.4</v>
          </cell>
        </row>
        <row r="497">
          <cell r="F497">
            <v>1974</v>
          </cell>
          <cell r="V497">
            <v>12.2</v>
          </cell>
        </row>
        <row r="498">
          <cell r="F498">
            <v>1974</v>
          </cell>
          <cell r="V498">
            <v>2</v>
          </cell>
        </row>
        <row r="499">
          <cell r="F499">
            <v>1974</v>
          </cell>
          <cell r="V499">
            <v>18.3</v>
          </cell>
        </row>
        <row r="500">
          <cell r="F500">
            <v>1974</v>
          </cell>
          <cell r="V500">
            <v>21.6</v>
          </cell>
        </row>
        <row r="501">
          <cell r="F501">
            <v>1974</v>
          </cell>
          <cell r="V501">
            <v>6.4</v>
          </cell>
        </row>
        <row r="502">
          <cell r="F502">
            <v>1974</v>
          </cell>
          <cell r="V502">
            <v>26.4</v>
          </cell>
        </row>
        <row r="503">
          <cell r="F503">
            <v>1974</v>
          </cell>
          <cell r="V503">
            <v>16.3</v>
          </cell>
        </row>
        <row r="504">
          <cell r="F504">
            <v>1974</v>
          </cell>
          <cell r="V504">
            <v>4.8</v>
          </cell>
        </row>
        <row r="505">
          <cell r="F505">
            <v>1974</v>
          </cell>
          <cell r="V505">
            <v>0.8</v>
          </cell>
        </row>
        <row r="506">
          <cell r="F506">
            <v>1975</v>
          </cell>
          <cell r="V506">
            <v>4.0999999999999996</v>
          </cell>
        </row>
        <row r="507">
          <cell r="F507">
            <v>1975</v>
          </cell>
          <cell r="V507">
            <v>0</v>
          </cell>
        </row>
        <row r="508">
          <cell r="F508">
            <v>1975</v>
          </cell>
          <cell r="V508">
            <v>0</v>
          </cell>
        </row>
        <row r="509">
          <cell r="F509">
            <v>1975</v>
          </cell>
          <cell r="V509">
            <v>1.3</v>
          </cell>
        </row>
        <row r="510">
          <cell r="F510">
            <v>1975</v>
          </cell>
          <cell r="V510">
            <v>4.8</v>
          </cell>
        </row>
        <row r="511">
          <cell r="F511">
            <v>1975</v>
          </cell>
          <cell r="V511">
            <v>19.100000000000001</v>
          </cell>
        </row>
        <row r="512">
          <cell r="F512">
            <v>1975</v>
          </cell>
          <cell r="V512">
            <v>3.8</v>
          </cell>
        </row>
        <row r="513">
          <cell r="F513">
            <v>1975</v>
          </cell>
          <cell r="V513">
            <v>12.7</v>
          </cell>
        </row>
        <row r="514">
          <cell r="F514">
            <v>1975</v>
          </cell>
          <cell r="V514">
            <v>15.2</v>
          </cell>
        </row>
        <row r="515">
          <cell r="F515">
            <v>1975</v>
          </cell>
          <cell r="V515">
            <v>45</v>
          </cell>
        </row>
        <row r="516">
          <cell r="F516">
            <v>1975</v>
          </cell>
          <cell r="V516">
            <v>6.4</v>
          </cell>
        </row>
        <row r="517">
          <cell r="F517">
            <v>1975</v>
          </cell>
          <cell r="V517">
            <v>21.8</v>
          </cell>
        </row>
        <row r="518">
          <cell r="F518">
            <v>1976</v>
          </cell>
          <cell r="V518">
            <v>1.3</v>
          </cell>
        </row>
        <row r="519">
          <cell r="F519">
            <v>1976</v>
          </cell>
          <cell r="V519">
            <v>9.6999999999999993</v>
          </cell>
        </row>
        <row r="520">
          <cell r="F520">
            <v>1976</v>
          </cell>
          <cell r="V520">
            <v>5.0999999999999996</v>
          </cell>
        </row>
        <row r="521">
          <cell r="F521">
            <v>1976</v>
          </cell>
          <cell r="V521">
            <v>11.9</v>
          </cell>
        </row>
        <row r="522">
          <cell r="F522">
            <v>1976</v>
          </cell>
          <cell r="V522">
            <v>7.1</v>
          </cell>
        </row>
        <row r="523">
          <cell r="F523">
            <v>1976</v>
          </cell>
          <cell r="V523">
            <v>8.1</v>
          </cell>
        </row>
        <row r="524">
          <cell r="F524">
            <v>1976</v>
          </cell>
          <cell r="V524">
            <v>3.3</v>
          </cell>
        </row>
        <row r="525">
          <cell r="F525">
            <v>1976</v>
          </cell>
          <cell r="V525">
            <v>17</v>
          </cell>
        </row>
        <row r="526">
          <cell r="F526">
            <v>1976</v>
          </cell>
          <cell r="V526">
            <v>38.6</v>
          </cell>
        </row>
        <row r="527">
          <cell r="F527">
            <v>1976</v>
          </cell>
          <cell r="V527">
            <v>24.1</v>
          </cell>
        </row>
        <row r="528">
          <cell r="F528">
            <v>1976</v>
          </cell>
          <cell r="V528">
            <v>6.1</v>
          </cell>
        </row>
        <row r="529">
          <cell r="F529">
            <v>1976</v>
          </cell>
          <cell r="V529">
            <v>27.4</v>
          </cell>
        </row>
        <row r="530">
          <cell r="F530">
            <v>1977</v>
          </cell>
          <cell r="V530">
            <v>6.4</v>
          </cell>
        </row>
        <row r="531">
          <cell r="F531">
            <v>1977</v>
          </cell>
          <cell r="V531">
            <v>18.8</v>
          </cell>
        </row>
        <row r="532">
          <cell r="F532">
            <v>1977</v>
          </cell>
          <cell r="V532">
            <v>15.2</v>
          </cell>
        </row>
        <row r="533">
          <cell r="F533">
            <v>1977</v>
          </cell>
          <cell r="V533">
            <v>168.8</v>
          </cell>
        </row>
        <row r="534">
          <cell r="F534">
            <v>1977</v>
          </cell>
          <cell r="V534">
            <v>48.9</v>
          </cell>
        </row>
        <row r="535">
          <cell r="F535">
            <v>1977</v>
          </cell>
          <cell r="V535">
            <v>37.799999999999997</v>
          </cell>
        </row>
        <row r="536">
          <cell r="F536">
            <v>1977</v>
          </cell>
          <cell r="V536">
            <v>1</v>
          </cell>
        </row>
        <row r="537">
          <cell r="F537">
            <v>1977</v>
          </cell>
          <cell r="V537">
            <v>5.8</v>
          </cell>
        </row>
        <row r="538">
          <cell r="F538">
            <v>1977</v>
          </cell>
          <cell r="V538">
            <v>26.5</v>
          </cell>
        </row>
        <row r="539">
          <cell r="F539">
            <v>1977</v>
          </cell>
          <cell r="V539">
            <v>54.6</v>
          </cell>
        </row>
        <row r="540">
          <cell r="F540">
            <v>1977</v>
          </cell>
          <cell r="V540">
            <v>29.4</v>
          </cell>
        </row>
        <row r="541">
          <cell r="F541">
            <v>1977</v>
          </cell>
          <cell r="V541">
            <v>9.6</v>
          </cell>
        </row>
        <row r="542">
          <cell r="F542">
            <v>1978</v>
          </cell>
          <cell r="V542">
            <v>19</v>
          </cell>
        </row>
        <row r="543">
          <cell r="F543">
            <v>1978</v>
          </cell>
          <cell r="V543">
            <v>3.2</v>
          </cell>
        </row>
        <row r="544">
          <cell r="F544">
            <v>1978</v>
          </cell>
          <cell r="V544">
            <v>5</v>
          </cell>
        </row>
        <row r="545">
          <cell r="F545">
            <v>1978</v>
          </cell>
          <cell r="V545">
            <v>12.6</v>
          </cell>
        </row>
        <row r="546">
          <cell r="F546">
            <v>1978</v>
          </cell>
          <cell r="V546">
            <v>56.6</v>
          </cell>
        </row>
        <row r="547">
          <cell r="F547">
            <v>1978</v>
          </cell>
          <cell r="V547">
            <v>23</v>
          </cell>
        </row>
        <row r="548">
          <cell r="F548">
            <v>1978</v>
          </cell>
          <cell r="V548">
            <v>59.3</v>
          </cell>
        </row>
        <row r="549">
          <cell r="F549">
            <v>1978</v>
          </cell>
          <cell r="V549">
            <v>47.6</v>
          </cell>
        </row>
        <row r="550">
          <cell r="F550">
            <v>1978</v>
          </cell>
          <cell r="V550">
            <v>21.2</v>
          </cell>
        </row>
        <row r="551">
          <cell r="F551">
            <v>1978</v>
          </cell>
          <cell r="V551">
            <v>58.2</v>
          </cell>
        </row>
        <row r="552">
          <cell r="F552">
            <v>1978</v>
          </cell>
          <cell r="V552">
            <v>17.3</v>
          </cell>
        </row>
        <row r="553">
          <cell r="F553">
            <v>1978</v>
          </cell>
          <cell r="V553">
            <v>7.4</v>
          </cell>
        </row>
        <row r="554">
          <cell r="F554">
            <v>1979</v>
          </cell>
          <cell r="V554">
            <v>13.8</v>
          </cell>
        </row>
        <row r="555">
          <cell r="F555">
            <v>1979</v>
          </cell>
          <cell r="V555">
            <v>6.2</v>
          </cell>
        </row>
        <row r="556">
          <cell r="F556">
            <v>1979</v>
          </cell>
          <cell r="V556">
            <v>19</v>
          </cell>
        </row>
        <row r="557">
          <cell r="F557">
            <v>1979</v>
          </cell>
          <cell r="V557">
            <v>13.4</v>
          </cell>
        </row>
        <row r="558">
          <cell r="F558">
            <v>1979</v>
          </cell>
          <cell r="V558">
            <v>9</v>
          </cell>
        </row>
        <row r="559">
          <cell r="F559">
            <v>1979</v>
          </cell>
          <cell r="V559">
            <v>12</v>
          </cell>
        </row>
        <row r="560">
          <cell r="F560">
            <v>1979</v>
          </cell>
          <cell r="V560">
            <v>100.9</v>
          </cell>
        </row>
        <row r="561">
          <cell r="F561">
            <v>1979</v>
          </cell>
          <cell r="V561">
            <v>49.8</v>
          </cell>
        </row>
        <row r="562">
          <cell r="F562">
            <v>1979</v>
          </cell>
          <cell r="V562">
            <v>18.600000000000001</v>
          </cell>
        </row>
        <row r="563">
          <cell r="F563">
            <v>1979</v>
          </cell>
          <cell r="V563">
            <v>35.9</v>
          </cell>
        </row>
        <row r="564">
          <cell r="F564">
            <v>1979</v>
          </cell>
          <cell r="V564">
            <v>25</v>
          </cell>
        </row>
        <row r="565">
          <cell r="F565">
            <v>1979</v>
          </cell>
          <cell r="V565">
            <v>9.8000000000000007</v>
          </cell>
        </row>
        <row r="566">
          <cell r="F566">
            <v>1980</v>
          </cell>
          <cell r="V566">
            <v>16.2</v>
          </cell>
        </row>
        <row r="567">
          <cell r="F567">
            <v>1980</v>
          </cell>
          <cell r="V567">
            <v>7</v>
          </cell>
        </row>
        <row r="568">
          <cell r="F568">
            <v>1980</v>
          </cell>
          <cell r="V568">
            <v>34.799999999999997</v>
          </cell>
        </row>
        <row r="569">
          <cell r="F569">
            <v>1980</v>
          </cell>
          <cell r="V569">
            <v>13.4</v>
          </cell>
        </row>
        <row r="570">
          <cell r="F570">
            <v>1980</v>
          </cell>
          <cell r="V570">
            <v>42</v>
          </cell>
        </row>
        <row r="571">
          <cell r="F571">
            <v>1980</v>
          </cell>
          <cell r="V571">
            <v>28.4</v>
          </cell>
        </row>
        <row r="572">
          <cell r="F572">
            <v>1980</v>
          </cell>
          <cell r="V572">
            <v>26.1</v>
          </cell>
        </row>
        <row r="573">
          <cell r="F573">
            <v>1980</v>
          </cell>
          <cell r="V573">
            <v>23.6</v>
          </cell>
        </row>
        <row r="574">
          <cell r="F574">
            <v>1980</v>
          </cell>
          <cell r="V574">
            <v>34</v>
          </cell>
        </row>
        <row r="575">
          <cell r="F575">
            <v>1980</v>
          </cell>
          <cell r="V575">
            <v>28.4</v>
          </cell>
        </row>
        <row r="576">
          <cell r="F576">
            <v>1980</v>
          </cell>
          <cell r="V576">
            <v>27.2</v>
          </cell>
        </row>
        <row r="577">
          <cell r="F577">
            <v>1980</v>
          </cell>
          <cell r="V577">
            <v>12</v>
          </cell>
        </row>
        <row r="578">
          <cell r="F578">
            <v>1981</v>
          </cell>
          <cell r="V578">
            <v>7.6</v>
          </cell>
        </row>
        <row r="579">
          <cell r="F579">
            <v>1981</v>
          </cell>
          <cell r="V579">
            <v>9</v>
          </cell>
        </row>
        <row r="580">
          <cell r="F580">
            <v>1981</v>
          </cell>
          <cell r="V580">
            <v>11.6</v>
          </cell>
        </row>
        <row r="581">
          <cell r="F581">
            <v>1981</v>
          </cell>
          <cell r="V581">
            <v>12.5</v>
          </cell>
        </row>
        <row r="582">
          <cell r="F582">
            <v>1981</v>
          </cell>
          <cell r="V582">
            <v>40.1</v>
          </cell>
        </row>
        <row r="583">
          <cell r="F583">
            <v>1981</v>
          </cell>
          <cell r="V583">
            <v>13.2</v>
          </cell>
        </row>
        <row r="584">
          <cell r="F584">
            <v>1981</v>
          </cell>
          <cell r="V584">
            <v>30.4</v>
          </cell>
        </row>
        <row r="585">
          <cell r="F585">
            <v>1981</v>
          </cell>
          <cell r="V585">
            <v>49.4</v>
          </cell>
        </row>
        <row r="586">
          <cell r="F586">
            <v>1981</v>
          </cell>
          <cell r="V586">
            <v>57.5</v>
          </cell>
        </row>
        <row r="587">
          <cell r="F587">
            <v>1981</v>
          </cell>
          <cell r="V587">
            <v>63.4</v>
          </cell>
        </row>
        <row r="588">
          <cell r="F588">
            <v>1981</v>
          </cell>
          <cell r="V588">
            <v>42.8</v>
          </cell>
        </row>
        <row r="589">
          <cell r="F589">
            <v>1981</v>
          </cell>
          <cell r="V589">
            <v>34.799999999999997</v>
          </cell>
        </row>
        <row r="590">
          <cell r="F590">
            <v>1982</v>
          </cell>
          <cell r="V590">
            <v>26.6</v>
          </cell>
        </row>
        <row r="591">
          <cell r="F591">
            <v>1982</v>
          </cell>
          <cell r="V591">
            <v>19</v>
          </cell>
        </row>
        <row r="592">
          <cell r="F592">
            <v>1982</v>
          </cell>
          <cell r="V592">
            <v>4.2</v>
          </cell>
        </row>
        <row r="593">
          <cell r="F593">
            <v>1982</v>
          </cell>
          <cell r="V593">
            <v>24.1</v>
          </cell>
        </row>
        <row r="594">
          <cell r="F594">
            <v>1982</v>
          </cell>
          <cell r="V594">
            <v>5.6</v>
          </cell>
        </row>
        <row r="595">
          <cell r="F595">
            <v>1982</v>
          </cell>
          <cell r="V595">
            <v>36.9</v>
          </cell>
        </row>
        <row r="596">
          <cell r="F596">
            <v>1982</v>
          </cell>
          <cell r="V596">
            <v>12.4</v>
          </cell>
        </row>
        <row r="597">
          <cell r="F597">
            <v>1982</v>
          </cell>
          <cell r="V597">
            <v>13.6</v>
          </cell>
        </row>
        <row r="598">
          <cell r="F598">
            <v>1982</v>
          </cell>
          <cell r="V598">
            <v>44.2</v>
          </cell>
        </row>
        <row r="599">
          <cell r="F599">
            <v>1982</v>
          </cell>
          <cell r="V599">
            <v>39</v>
          </cell>
        </row>
        <row r="600">
          <cell r="F600">
            <v>1982</v>
          </cell>
          <cell r="V600">
            <v>114.2</v>
          </cell>
        </row>
        <row r="601">
          <cell r="F601">
            <v>1982</v>
          </cell>
          <cell r="V601">
            <v>12.4</v>
          </cell>
        </row>
        <row r="602">
          <cell r="F602">
            <v>1983</v>
          </cell>
          <cell r="V602">
            <v>4.8</v>
          </cell>
        </row>
        <row r="603">
          <cell r="F603">
            <v>1983</v>
          </cell>
          <cell r="V603">
            <v>7.2</v>
          </cell>
        </row>
        <row r="604">
          <cell r="F604">
            <v>1983</v>
          </cell>
          <cell r="V604">
            <v>4.4000000000000004</v>
          </cell>
        </row>
        <row r="605">
          <cell r="F605">
            <v>1983</v>
          </cell>
          <cell r="V605">
            <v>18.2</v>
          </cell>
        </row>
        <row r="606">
          <cell r="F606">
            <v>1983</v>
          </cell>
          <cell r="V606">
            <v>10.6</v>
          </cell>
        </row>
        <row r="607">
          <cell r="F607">
            <v>1983</v>
          </cell>
          <cell r="V607">
            <v>15.8</v>
          </cell>
        </row>
        <row r="608">
          <cell r="F608">
            <v>1983</v>
          </cell>
          <cell r="V608">
            <v>9.4</v>
          </cell>
        </row>
        <row r="609">
          <cell r="F609">
            <v>1983</v>
          </cell>
          <cell r="V609">
            <v>14</v>
          </cell>
        </row>
        <row r="610">
          <cell r="F610">
            <v>1983</v>
          </cell>
          <cell r="V610">
            <v>26.4</v>
          </cell>
        </row>
        <row r="611">
          <cell r="F611">
            <v>1983</v>
          </cell>
          <cell r="V611">
            <v>28.4</v>
          </cell>
        </row>
        <row r="612">
          <cell r="F612">
            <v>1983</v>
          </cell>
          <cell r="V612">
            <v>40.6</v>
          </cell>
        </row>
        <row r="613">
          <cell r="F613">
            <v>1983</v>
          </cell>
          <cell r="V613">
            <v>31.8</v>
          </cell>
        </row>
        <row r="614">
          <cell r="F614">
            <v>1984</v>
          </cell>
          <cell r="V614">
            <v>5.4</v>
          </cell>
        </row>
        <row r="615">
          <cell r="F615">
            <v>1984</v>
          </cell>
          <cell r="V615">
            <v>0.6</v>
          </cell>
        </row>
        <row r="616">
          <cell r="F616">
            <v>1984</v>
          </cell>
          <cell r="V616">
            <v>6.4</v>
          </cell>
        </row>
        <row r="617">
          <cell r="F617">
            <v>1984</v>
          </cell>
          <cell r="V617">
            <v>13</v>
          </cell>
        </row>
        <row r="618">
          <cell r="F618">
            <v>1984</v>
          </cell>
          <cell r="V618">
            <v>8.1999999999999993</v>
          </cell>
        </row>
        <row r="619">
          <cell r="F619">
            <v>1984</v>
          </cell>
          <cell r="V619">
            <v>13.2</v>
          </cell>
        </row>
        <row r="620">
          <cell r="F620">
            <v>1984</v>
          </cell>
          <cell r="V620">
            <v>29.5</v>
          </cell>
        </row>
        <row r="621">
          <cell r="F621">
            <v>1984</v>
          </cell>
          <cell r="V621">
            <v>116.4</v>
          </cell>
        </row>
        <row r="622">
          <cell r="F622">
            <v>1984</v>
          </cell>
          <cell r="V622">
            <v>34</v>
          </cell>
        </row>
        <row r="623">
          <cell r="F623">
            <v>1984</v>
          </cell>
          <cell r="V623">
            <v>62.5</v>
          </cell>
        </row>
        <row r="624">
          <cell r="F624">
            <v>1984</v>
          </cell>
          <cell r="V624">
            <v>17.5</v>
          </cell>
        </row>
        <row r="625">
          <cell r="F625">
            <v>1984</v>
          </cell>
          <cell r="V625">
            <v>14.9</v>
          </cell>
        </row>
        <row r="626">
          <cell r="F626">
            <v>1985</v>
          </cell>
          <cell r="V626">
            <v>5</v>
          </cell>
        </row>
        <row r="627">
          <cell r="F627">
            <v>1985</v>
          </cell>
          <cell r="V627">
            <v>3.6</v>
          </cell>
        </row>
        <row r="628">
          <cell r="F628">
            <v>1985</v>
          </cell>
          <cell r="V628">
            <v>10.8</v>
          </cell>
        </row>
        <row r="629">
          <cell r="F629">
            <v>1985</v>
          </cell>
          <cell r="V629">
            <v>8.8000000000000007</v>
          </cell>
        </row>
        <row r="630">
          <cell r="F630">
            <v>1985</v>
          </cell>
          <cell r="V630">
            <v>13.8</v>
          </cell>
        </row>
        <row r="631">
          <cell r="F631">
            <v>1985</v>
          </cell>
          <cell r="V631">
            <v>17.5</v>
          </cell>
        </row>
        <row r="632">
          <cell r="F632">
            <v>1985</v>
          </cell>
          <cell r="V632">
            <v>6.4</v>
          </cell>
        </row>
        <row r="633">
          <cell r="F633">
            <v>1985</v>
          </cell>
          <cell r="V633">
            <v>86</v>
          </cell>
        </row>
        <row r="634">
          <cell r="F634">
            <v>1985</v>
          </cell>
          <cell r="V634">
            <v>59</v>
          </cell>
        </row>
        <row r="635">
          <cell r="F635">
            <v>1985</v>
          </cell>
          <cell r="V635">
            <v>28.6</v>
          </cell>
        </row>
        <row r="636">
          <cell r="F636">
            <v>1985</v>
          </cell>
          <cell r="V636">
            <v>19.600000000000001</v>
          </cell>
        </row>
        <row r="637">
          <cell r="F637">
            <v>1985</v>
          </cell>
          <cell r="V637">
            <v>20.8</v>
          </cell>
        </row>
        <row r="638">
          <cell r="F638">
            <v>1986</v>
          </cell>
          <cell r="V638">
            <v>12.6</v>
          </cell>
        </row>
        <row r="639">
          <cell r="F639">
            <v>1986</v>
          </cell>
          <cell r="V639">
            <v>12</v>
          </cell>
        </row>
        <row r="640">
          <cell r="F640">
            <v>1986</v>
          </cell>
          <cell r="V640">
            <v>2.8</v>
          </cell>
        </row>
        <row r="641">
          <cell r="F641">
            <v>1986</v>
          </cell>
          <cell r="V641">
            <v>4.8</v>
          </cell>
        </row>
        <row r="642">
          <cell r="F642">
            <v>1986</v>
          </cell>
          <cell r="V642">
            <v>19.399999999999999</v>
          </cell>
        </row>
        <row r="643">
          <cell r="F643">
            <v>1986</v>
          </cell>
          <cell r="V643">
            <v>17.2</v>
          </cell>
        </row>
        <row r="644">
          <cell r="F644">
            <v>1986</v>
          </cell>
          <cell r="V644">
            <v>35.6</v>
          </cell>
        </row>
        <row r="645">
          <cell r="F645">
            <v>1986</v>
          </cell>
          <cell r="V645">
            <v>30.4</v>
          </cell>
        </row>
        <row r="646">
          <cell r="F646">
            <v>1986</v>
          </cell>
          <cell r="V646">
            <v>23.3</v>
          </cell>
        </row>
        <row r="647">
          <cell r="F647">
            <v>1986</v>
          </cell>
          <cell r="V647">
            <v>44.4</v>
          </cell>
        </row>
        <row r="648">
          <cell r="F648">
            <v>1986</v>
          </cell>
          <cell r="V648">
            <v>3.2</v>
          </cell>
        </row>
        <row r="649">
          <cell r="F649">
            <v>1986</v>
          </cell>
          <cell r="V649">
            <v>13</v>
          </cell>
        </row>
        <row r="650">
          <cell r="F650">
            <v>1987</v>
          </cell>
          <cell r="V650">
            <v>8.1999999999999993</v>
          </cell>
        </row>
        <row r="651">
          <cell r="F651">
            <v>1987</v>
          </cell>
          <cell r="V651">
            <v>0.4</v>
          </cell>
        </row>
        <row r="652">
          <cell r="F652">
            <v>1987</v>
          </cell>
          <cell r="V652">
            <v>4.5999999999999996</v>
          </cell>
        </row>
        <row r="653">
          <cell r="F653">
            <v>1987</v>
          </cell>
          <cell r="V653">
            <v>2.8</v>
          </cell>
        </row>
        <row r="654">
          <cell r="F654">
            <v>1987</v>
          </cell>
          <cell r="V654">
            <v>19.8</v>
          </cell>
        </row>
        <row r="655">
          <cell r="F655">
            <v>1987</v>
          </cell>
          <cell r="V655">
            <v>37</v>
          </cell>
        </row>
        <row r="656">
          <cell r="F656">
            <v>1987</v>
          </cell>
          <cell r="V656">
            <v>6.2</v>
          </cell>
        </row>
        <row r="657">
          <cell r="F657">
            <v>1987</v>
          </cell>
          <cell r="V657">
            <v>17.2</v>
          </cell>
        </row>
        <row r="658">
          <cell r="F658">
            <v>1987</v>
          </cell>
          <cell r="V658">
            <v>29.4</v>
          </cell>
        </row>
        <row r="659">
          <cell r="F659">
            <v>1987</v>
          </cell>
          <cell r="V659">
            <v>21.4</v>
          </cell>
        </row>
        <row r="660">
          <cell r="F660">
            <v>1987</v>
          </cell>
          <cell r="V660">
            <v>20</v>
          </cell>
        </row>
        <row r="661">
          <cell r="F661">
            <v>1987</v>
          </cell>
          <cell r="V661">
            <v>5.2</v>
          </cell>
        </row>
        <row r="662">
          <cell r="F662">
            <v>1988</v>
          </cell>
          <cell r="V662">
            <v>3</v>
          </cell>
        </row>
        <row r="663">
          <cell r="F663">
            <v>1988</v>
          </cell>
          <cell r="V663">
            <v>12.6</v>
          </cell>
        </row>
        <row r="664">
          <cell r="F664">
            <v>1988</v>
          </cell>
          <cell r="V664">
            <v>10.4</v>
          </cell>
        </row>
        <row r="665">
          <cell r="F665">
            <v>1988</v>
          </cell>
          <cell r="V665">
            <v>14.2</v>
          </cell>
        </row>
        <row r="666">
          <cell r="F666">
            <v>1988</v>
          </cell>
          <cell r="V666">
            <v>33.6</v>
          </cell>
        </row>
        <row r="667">
          <cell r="F667">
            <v>1988</v>
          </cell>
          <cell r="V667">
            <v>12.2</v>
          </cell>
        </row>
        <row r="668">
          <cell r="F668">
            <v>1988</v>
          </cell>
          <cell r="V668">
            <v>15.2</v>
          </cell>
        </row>
        <row r="669">
          <cell r="F669">
            <v>1988</v>
          </cell>
          <cell r="V669">
            <v>74</v>
          </cell>
        </row>
        <row r="670">
          <cell r="F670">
            <v>1988</v>
          </cell>
          <cell r="V670">
            <v>19.2</v>
          </cell>
        </row>
        <row r="671">
          <cell r="F671">
            <v>1988</v>
          </cell>
          <cell r="V671">
            <v>45.5</v>
          </cell>
        </row>
        <row r="672">
          <cell r="F672">
            <v>1988</v>
          </cell>
          <cell r="V672">
            <v>13.6</v>
          </cell>
        </row>
        <row r="673">
          <cell r="F673">
            <v>1988</v>
          </cell>
          <cell r="V673">
            <v>13.6</v>
          </cell>
        </row>
        <row r="674">
          <cell r="F674">
            <v>1989</v>
          </cell>
          <cell r="V674">
            <v>0.2</v>
          </cell>
        </row>
        <row r="675">
          <cell r="F675">
            <v>1989</v>
          </cell>
          <cell r="V675">
            <v>3.4</v>
          </cell>
        </row>
        <row r="676">
          <cell r="F676">
            <v>1989</v>
          </cell>
          <cell r="V676">
            <v>8.6</v>
          </cell>
        </row>
        <row r="677">
          <cell r="F677">
            <v>1989</v>
          </cell>
          <cell r="V677">
            <v>17</v>
          </cell>
        </row>
        <row r="678">
          <cell r="F678">
            <v>1989</v>
          </cell>
          <cell r="V678">
            <v>15.9</v>
          </cell>
        </row>
        <row r="679">
          <cell r="F679">
            <v>1989</v>
          </cell>
          <cell r="V679">
            <v>15.7</v>
          </cell>
        </row>
        <row r="680">
          <cell r="F680">
            <v>1989</v>
          </cell>
          <cell r="V680">
            <v>34.1</v>
          </cell>
        </row>
        <row r="681">
          <cell r="F681">
            <v>1989</v>
          </cell>
          <cell r="V681">
            <v>55.8</v>
          </cell>
        </row>
        <row r="682">
          <cell r="F682">
            <v>1989</v>
          </cell>
          <cell r="V682">
            <v>22.1</v>
          </cell>
        </row>
        <row r="683">
          <cell r="F683">
            <v>1989</v>
          </cell>
          <cell r="V683">
            <v>29.9</v>
          </cell>
        </row>
        <row r="684">
          <cell r="F684">
            <v>1989</v>
          </cell>
          <cell r="V684">
            <v>26.3</v>
          </cell>
        </row>
        <row r="685">
          <cell r="F685">
            <v>1989</v>
          </cell>
          <cell r="V685">
            <v>7.9</v>
          </cell>
        </row>
        <row r="686">
          <cell r="F686">
            <v>1990</v>
          </cell>
          <cell r="V686">
            <v>4.2</v>
          </cell>
        </row>
        <row r="687">
          <cell r="F687">
            <v>1990</v>
          </cell>
          <cell r="V687">
            <v>2.4</v>
          </cell>
        </row>
        <row r="688">
          <cell r="F688">
            <v>1990</v>
          </cell>
          <cell r="V688">
            <v>11.2</v>
          </cell>
        </row>
        <row r="689">
          <cell r="F689">
            <v>1990</v>
          </cell>
          <cell r="V689">
            <v>5.4</v>
          </cell>
        </row>
        <row r="690">
          <cell r="F690">
            <v>1990</v>
          </cell>
          <cell r="V690">
            <v>8.8000000000000007</v>
          </cell>
        </row>
        <row r="691">
          <cell r="F691">
            <v>1990</v>
          </cell>
          <cell r="V691">
            <v>0.4</v>
          </cell>
        </row>
        <row r="692">
          <cell r="F692">
            <v>1990</v>
          </cell>
          <cell r="V692">
            <v>30.2</v>
          </cell>
        </row>
        <row r="693">
          <cell r="F693">
            <v>1990</v>
          </cell>
          <cell r="V693">
            <v>8.6999999999999993</v>
          </cell>
        </row>
        <row r="694">
          <cell r="F694">
            <v>1990</v>
          </cell>
          <cell r="V694">
            <v>27.9</v>
          </cell>
        </row>
        <row r="695">
          <cell r="F695">
            <v>1990</v>
          </cell>
          <cell r="V695">
            <v>18.899999999999999</v>
          </cell>
        </row>
        <row r="696">
          <cell r="F696">
            <v>1990</v>
          </cell>
          <cell r="V696">
            <v>9.1999999999999993</v>
          </cell>
        </row>
        <row r="697">
          <cell r="F697">
            <v>1990</v>
          </cell>
          <cell r="V697">
            <v>10.7</v>
          </cell>
        </row>
        <row r="698">
          <cell r="F698">
            <v>1991</v>
          </cell>
          <cell r="V698">
            <v>1.9</v>
          </cell>
        </row>
        <row r="699">
          <cell r="F699">
            <v>1991</v>
          </cell>
          <cell r="V699">
            <v>12.2</v>
          </cell>
        </row>
        <row r="700">
          <cell r="F700">
            <v>1991</v>
          </cell>
          <cell r="V700">
            <v>11.4</v>
          </cell>
        </row>
        <row r="701">
          <cell r="F701">
            <v>1991</v>
          </cell>
          <cell r="V701">
            <v>6.8</v>
          </cell>
        </row>
        <row r="702">
          <cell r="F702">
            <v>1991</v>
          </cell>
          <cell r="V702">
            <v>12.4</v>
          </cell>
        </row>
        <row r="703">
          <cell r="F703">
            <v>1991</v>
          </cell>
          <cell r="V703">
            <v>10.9</v>
          </cell>
        </row>
        <row r="704">
          <cell r="F704">
            <v>1991</v>
          </cell>
          <cell r="V704">
            <v>17.399999999999999</v>
          </cell>
        </row>
        <row r="705">
          <cell r="F705">
            <v>1991</v>
          </cell>
          <cell r="V705">
            <v>42.8</v>
          </cell>
        </row>
        <row r="706">
          <cell r="F706">
            <v>1991</v>
          </cell>
          <cell r="V706">
            <v>58.7</v>
          </cell>
        </row>
        <row r="707">
          <cell r="F707">
            <v>1991</v>
          </cell>
          <cell r="V707">
            <v>40</v>
          </cell>
        </row>
        <row r="708">
          <cell r="F708">
            <v>1991</v>
          </cell>
          <cell r="V708">
            <v>26.2</v>
          </cell>
        </row>
        <row r="709">
          <cell r="F709">
            <v>1991</v>
          </cell>
          <cell r="V709">
            <v>24.6</v>
          </cell>
        </row>
        <row r="710">
          <cell r="F710">
            <v>1992</v>
          </cell>
          <cell r="V710">
            <v>27</v>
          </cell>
        </row>
        <row r="711">
          <cell r="F711">
            <v>1992</v>
          </cell>
          <cell r="V711">
            <v>2.8</v>
          </cell>
        </row>
        <row r="712">
          <cell r="F712">
            <v>1992</v>
          </cell>
          <cell r="V712">
            <v>2</v>
          </cell>
        </row>
        <row r="713">
          <cell r="F713">
            <v>1992</v>
          </cell>
          <cell r="V713">
            <v>14.6</v>
          </cell>
        </row>
        <row r="714">
          <cell r="F714">
            <v>1992</v>
          </cell>
          <cell r="V714">
            <v>13</v>
          </cell>
        </row>
        <row r="715">
          <cell r="F715">
            <v>1992</v>
          </cell>
          <cell r="V715">
            <v>8.6999999999999993</v>
          </cell>
        </row>
        <row r="716">
          <cell r="F716">
            <v>1992</v>
          </cell>
          <cell r="V716">
            <v>27.3</v>
          </cell>
        </row>
        <row r="717">
          <cell r="F717">
            <v>1992</v>
          </cell>
          <cell r="V717">
            <v>18.7</v>
          </cell>
        </row>
        <row r="718">
          <cell r="F718">
            <v>1992</v>
          </cell>
          <cell r="V718">
            <v>64</v>
          </cell>
        </row>
        <row r="719">
          <cell r="F719">
            <v>1992</v>
          </cell>
          <cell r="V719">
            <v>47.2</v>
          </cell>
        </row>
        <row r="720">
          <cell r="F720">
            <v>1992</v>
          </cell>
          <cell r="V720">
            <v>20.7</v>
          </cell>
        </row>
        <row r="721">
          <cell r="F721">
            <v>1992</v>
          </cell>
          <cell r="V721">
            <v>12.4</v>
          </cell>
        </row>
        <row r="722">
          <cell r="F722">
            <v>1993</v>
          </cell>
          <cell r="V722">
            <v>12.8</v>
          </cell>
        </row>
        <row r="723">
          <cell r="F723">
            <v>1993</v>
          </cell>
          <cell r="V723">
            <v>2.6</v>
          </cell>
        </row>
        <row r="724">
          <cell r="F724">
            <v>1993</v>
          </cell>
          <cell r="V724">
            <v>2.4</v>
          </cell>
        </row>
        <row r="725">
          <cell r="F725">
            <v>1993</v>
          </cell>
          <cell r="V725">
            <v>10.8</v>
          </cell>
        </row>
        <row r="726">
          <cell r="F726">
            <v>1993</v>
          </cell>
          <cell r="V726">
            <v>9.1999999999999993</v>
          </cell>
        </row>
        <row r="727">
          <cell r="F727">
            <v>1993</v>
          </cell>
          <cell r="V727">
            <v>12.7</v>
          </cell>
        </row>
        <row r="728">
          <cell r="F728">
            <v>1993</v>
          </cell>
          <cell r="V728">
            <v>35.4</v>
          </cell>
        </row>
        <row r="729">
          <cell r="F729">
            <v>1993</v>
          </cell>
          <cell r="V729">
            <v>20.8</v>
          </cell>
        </row>
        <row r="730">
          <cell r="F730">
            <v>1993</v>
          </cell>
          <cell r="V730">
            <v>78.599999999999994</v>
          </cell>
        </row>
        <row r="731">
          <cell r="F731">
            <v>1993</v>
          </cell>
          <cell r="V731">
            <v>37.1</v>
          </cell>
        </row>
        <row r="732">
          <cell r="F732">
            <v>1993</v>
          </cell>
          <cell r="V732">
            <v>15.4</v>
          </cell>
        </row>
        <row r="733">
          <cell r="F733">
            <v>1993</v>
          </cell>
          <cell r="V733">
            <v>26.4</v>
          </cell>
        </row>
        <row r="734">
          <cell r="F734">
            <v>1994</v>
          </cell>
          <cell r="V734">
            <v>4.2</v>
          </cell>
        </row>
        <row r="735">
          <cell r="F735">
            <v>1994</v>
          </cell>
          <cell r="V735">
            <v>6.2</v>
          </cell>
        </row>
        <row r="736">
          <cell r="F736">
            <v>1994</v>
          </cell>
          <cell r="V736">
            <v>7.2</v>
          </cell>
        </row>
        <row r="737">
          <cell r="F737">
            <v>1994</v>
          </cell>
          <cell r="V737">
            <v>5</v>
          </cell>
        </row>
        <row r="738">
          <cell r="F738">
            <v>1994</v>
          </cell>
        </row>
        <row r="739">
          <cell r="F739">
            <v>1994</v>
          </cell>
          <cell r="V739">
            <v>25.4</v>
          </cell>
        </row>
        <row r="740">
          <cell r="F740">
            <v>1994</v>
          </cell>
          <cell r="V740">
            <v>27.6</v>
          </cell>
        </row>
        <row r="741">
          <cell r="F741">
            <v>1994</v>
          </cell>
          <cell r="V741">
            <v>18.899999999999999</v>
          </cell>
        </row>
        <row r="742">
          <cell r="F742">
            <v>1994</v>
          </cell>
          <cell r="V742">
            <v>25.8</v>
          </cell>
        </row>
        <row r="743">
          <cell r="F743">
            <v>1994</v>
          </cell>
          <cell r="V743">
            <v>32</v>
          </cell>
        </row>
        <row r="744">
          <cell r="F744">
            <v>1994</v>
          </cell>
          <cell r="V744">
            <v>3.7</v>
          </cell>
        </row>
        <row r="745">
          <cell r="F745">
            <v>1994</v>
          </cell>
          <cell r="V745">
            <v>12.7</v>
          </cell>
        </row>
        <row r="746">
          <cell r="F746">
            <v>1995</v>
          </cell>
          <cell r="V746">
            <v>7.2</v>
          </cell>
        </row>
        <row r="747">
          <cell r="F747">
            <v>1995</v>
          </cell>
          <cell r="V747">
            <v>6.6</v>
          </cell>
        </row>
        <row r="748">
          <cell r="F748">
            <v>1995</v>
          </cell>
          <cell r="V748">
            <v>2.8</v>
          </cell>
        </row>
        <row r="749">
          <cell r="F749">
            <v>1995</v>
          </cell>
          <cell r="V749">
            <v>11.2</v>
          </cell>
        </row>
        <row r="750">
          <cell r="F750">
            <v>1995</v>
          </cell>
          <cell r="V750">
            <v>10.6</v>
          </cell>
        </row>
        <row r="751">
          <cell r="F751">
            <v>1995</v>
          </cell>
          <cell r="V751">
            <v>47.1</v>
          </cell>
        </row>
        <row r="752">
          <cell r="F752">
            <v>1995</v>
          </cell>
          <cell r="V752">
            <v>24.5</v>
          </cell>
        </row>
        <row r="753">
          <cell r="F753">
            <v>1995</v>
          </cell>
          <cell r="V753">
            <v>17.5</v>
          </cell>
        </row>
        <row r="754">
          <cell r="F754">
            <v>1995</v>
          </cell>
          <cell r="V754">
            <v>42.1</v>
          </cell>
        </row>
        <row r="755">
          <cell r="F755">
            <v>1995</v>
          </cell>
          <cell r="V755">
            <v>22.4</v>
          </cell>
        </row>
        <row r="756">
          <cell r="F756">
            <v>1995</v>
          </cell>
          <cell r="V756">
            <v>72.3</v>
          </cell>
        </row>
        <row r="757">
          <cell r="F757">
            <v>1995</v>
          </cell>
          <cell r="V757">
            <v>1</v>
          </cell>
        </row>
        <row r="758">
          <cell r="F758">
            <v>1996</v>
          </cell>
          <cell r="V758">
            <v>22</v>
          </cell>
        </row>
        <row r="759">
          <cell r="F759">
            <v>1996</v>
          </cell>
          <cell r="V759">
            <v>6.8</v>
          </cell>
        </row>
        <row r="760">
          <cell r="F760">
            <v>1996</v>
          </cell>
          <cell r="V760">
            <v>3.4</v>
          </cell>
        </row>
        <row r="761">
          <cell r="F761">
            <v>1996</v>
          </cell>
          <cell r="V761">
            <v>6.6</v>
          </cell>
        </row>
        <row r="762">
          <cell r="F762">
            <v>1996</v>
          </cell>
          <cell r="V762">
            <v>13.3</v>
          </cell>
        </row>
        <row r="763">
          <cell r="F763">
            <v>1996</v>
          </cell>
          <cell r="V763">
            <v>3.8</v>
          </cell>
        </row>
        <row r="764">
          <cell r="F764">
            <v>1996</v>
          </cell>
          <cell r="V764">
            <v>16.2</v>
          </cell>
        </row>
        <row r="765">
          <cell r="F765">
            <v>1996</v>
          </cell>
          <cell r="V765">
            <v>8.6</v>
          </cell>
        </row>
        <row r="766">
          <cell r="F766">
            <v>1996</v>
          </cell>
          <cell r="V766">
            <v>15.7</v>
          </cell>
        </row>
        <row r="767">
          <cell r="F767">
            <v>1996</v>
          </cell>
          <cell r="V767">
            <v>17.3</v>
          </cell>
        </row>
        <row r="768">
          <cell r="F768">
            <v>1996</v>
          </cell>
          <cell r="V768">
            <v>4.2</v>
          </cell>
        </row>
        <row r="769">
          <cell r="F769">
            <v>1996</v>
          </cell>
          <cell r="V769">
            <v>17.100000000000001</v>
          </cell>
        </row>
        <row r="770">
          <cell r="F770">
            <v>1997</v>
          </cell>
          <cell r="V770">
            <v>6.2</v>
          </cell>
        </row>
        <row r="771">
          <cell r="F771">
            <v>1997</v>
          </cell>
          <cell r="V771">
            <v>3.6</v>
          </cell>
        </row>
        <row r="772">
          <cell r="F772">
            <v>1997</v>
          </cell>
          <cell r="V772">
            <v>4.8</v>
          </cell>
        </row>
        <row r="773">
          <cell r="F773">
            <v>1997</v>
          </cell>
          <cell r="V773">
            <v>1.8</v>
          </cell>
        </row>
        <row r="774">
          <cell r="F774">
            <v>1997</v>
          </cell>
          <cell r="V774">
            <v>2.8</v>
          </cell>
        </row>
        <row r="775">
          <cell r="F775">
            <v>1997</v>
          </cell>
          <cell r="V775">
            <v>0</v>
          </cell>
        </row>
        <row r="776">
          <cell r="F776">
            <v>1997</v>
          </cell>
          <cell r="V776">
            <v>32.700000000000003</v>
          </cell>
        </row>
        <row r="777">
          <cell r="F777">
            <v>1997</v>
          </cell>
          <cell r="V777">
            <v>20.6</v>
          </cell>
        </row>
        <row r="778">
          <cell r="F778">
            <v>1997</v>
          </cell>
          <cell r="V778">
            <v>41</v>
          </cell>
        </row>
        <row r="779">
          <cell r="F779">
            <v>1997</v>
          </cell>
          <cell r="V779">
            <v>22.1</v>
          </cell>
        </row>
        <row r="780">
          <cell r="F780">
            <v>1997</v>
          </cell>
          <cell r="V780">
            <v>24.2</v>
          </cell>
        </row>
        <row r="781">
          <cell r="F781">
            <v>1997</v>
          </cell>
          <cell r="V781">
            <v>0.4</v>
          </cell>
        </row>
        <row r="782">
          <cell r="F782">
            <v>1998</v>
          </cell>
          <cell r="V782">
            <v>10.1</v>
          </cell>
        </row>
        <row r="783">
          <cell r="F783">
            <v>1998</v>
          </cell>
          <cell r="V783">
            <v>4.4000000000000004</v>
          </cell>
        </row>
        <row r="784">
          <cell r="F784">
            <v>1998</v>
          </cell>
          <cell r="V784">
            <v>8</v>
          </cell>
        </row>
        <row r="785">
          <cell r="F785">
            <v>1998</v>
          </cell>
          <cell r="V785">
            <v>22.7</v>
          </cell>
        </row>
        <row r="786">
          <cell r="F786">
            <v>1998</v>
          </cell>
          <cell r="V786">
            <v>38.1</v>
          </cell>
        </row>
        <row r="787">
          <cell r="F787">
            <v>1998</v>
          </cell>
          <cell r="V787">
            <v>6.4</v>
          </cell>
        </row>
        <row r="788">
          <cell r="F788">
            <v>1998</v>
          </cell>
          <cell r="V788">
            <v>7.4</v>
          </cell>
        </row>
        <row r="789">
          <cell r="F789">
            <v>1998</v>
          </cell>
          <cell r="V789">
            <v>32.6</v>
          </cell>
        </row>
        <row r="790">
          <cell r="F790">
            <v>1998</v>
          </cell>
          <cell r="V790">
            <v>35.799999999999997</v>
          </cell>
        </row>
        <row r="791">
          <cell r="F791">
            <v>1998</v>
          </cell>
          <cell r="V791">
            <v>66</v>
          </cell>
        </row>
        <row r="792">
          <cell r="F792">
            <v>1998</v>
          </cell>
          <cell r="V792">
            <v>1.8</v>
          </cell>
        </row>
        <row r="793">
          <cell r="F793">
            <v>1998</v>
          </cell>
          <cell r="V793">
            <v>30.9</v>
          </cell>
        </row>
        <row r="794">
          <cell r="F794">
            <v>1999</v>
          </cell>
          <cell r="V794">
            <v>7.8</v>
          </cell>
        </row>
        <row r="795">
          <cell r="F795">
            <v>1999</v>
          </cell>
          <cell r="V795">
            <v>7.8</v>
          </cell>
        </row>
        <row r="796">
          <cell r="F796">
            <v>1999</v>
          </cell>
          <cell r="V796">
            <v>9</v>
          </cell>
        </row>
        <row r="797">
          <cell r="F797">
            <v>1999</v>
          </cell>
          <cell r="V797">
            <v>2.4</v>
          </cell>
        </row>
        <row r="798">
          <cell r="F798">
            <v>1999</v>
          </cell>
          <cell r="V798">
            <v>12.5</v>
          </cell>
        </row>
        <row r="799">
          <cell r="F799">
            <v>1999</v>
          </cell>
          <cell r="V799">
            <v>26.6</v>
          </cell>
        </row>
        <row r="800">
          <cell r="F800">
            <v>1999</v>
          </cell>
          <cell r="V800">
            <v>6.9</v>
          </cell>
        </row>
        <row r="801">
          <cell r="F801">
            <v>1999</v>
          </cell>
          <cell r="V801">
            <v>31.4</v>
          </cell>
        </row>
        <row r="802">
          <cell r="F802">
            <v>1999</v>
          </cell>
          <cell r="V802">
            <v>8.1</v>
          </cell>
        </row>
        <row r="803">
          <cell r="F803">
            <v>1999</v>
          </cell>
          <cell r="V803">
            <v>32.4</v>
          </cell>
        </row>
        <row r="804">
          <cell r="F804">
            <v>1999</v>
          </cell>
          <cell r="V804">
            <v>10.1</v>
          </cell>
        </row>
        <row r="805">
          <cell r="F805">
            <v>1999</v>
          </cell>
          <cell r="V805">
            <v>5.4</v>
          </cell>
        </row>
        <row r="806">
          <cell r="F806">
            <v>2000</v>
          </cell>
          <cell r="V806">
            <v>2.2000000000000002</v>
          </cell>
        </row>
        <row r="807">
          <cell r="F807">
            <v>2000</v>
          </cell>
          <cell r="V807">
            <v>6.6</v>
          </cell>
        </row>
        <row r="808">
          <cell r="F808">
            <v>2000</v>
          </cell>
          <cell r="V808">
            <v>1.4</v>
          </cell>
        </row>
        <row r="809">
          <cell r="F809">
            <v>2000</v>
          </cell>
        </row>
        <row r="810">
          <cell r="F810">
            <v>2000</v>
          </cell>
          <cell r="V810">
            <v>3.4</v>
          </cell>
        </row>
        <row r="811">
          <cell r="F811">
            <v>2000</v>
          </cell>
          <cell r="V811">
            <v>14</v>
          </cell>
        </row>
        <row r="812">
          <cell r="F812">
            <v>2000</v>
          </cell>
          <cell r="V812">
            <v>39.5</v>
          </cell>
        </row>
        <row r="813">
          <cell r="F813">
            <v>2000</v>
          </cell>
          <cell r="V813">
            <v>24.4</v>
          </cell>
        </row>
        <row r="814">
          <cell r="F814">
            <v>2000</v>
          </cell>
          <cell r="V814">
            <v>46.3</v>
          </cell>
        </row>
        <row r="815">
          <cell r="F815">
            <v>2000</v>
          </cell>
          <cell r="V815">
            <v>21.6</v>
          </cell>
        </row>
        <row r="816">
          <cell r="F816">
            <v>2000</v>
          </cell>
          <cell r="V816">
            <v>26</v>
          </cell>
        </row>
        <row r="817">
          <cell r="F817">
            <v>2000</v>
          </cell>
          <cell r="V817">
            <v>16.8</v>
          </cell>
        </row>
        <row r="818">
          <cell r="F818">
            <v>2001</v>
          </cell>
          <cell r="V818">
            <v>4.5</v>
          </cell>
        </row>
        <row r="819">
          <cell r="F819">
            <v>2001</v>
          </cell>
          <cell r="V819">
            <v>5.4</v>
          </cell>
        </row>
        <row r="820">
          <cell r="F820">
            <v>2001</v>
          </cell>
          <cell r="V820">
            <v>8.4</v>
          </cell>
        </row>
        <row r="821">
          <cell r="F821">
            <v>2001</v>
          </cell>
          <cell r="V821">
            <v>0.8</v>
          </cell>
        </row>
        <row r="822">
          <cell r="F822">
            <v>2001</v>
          </cell>
          <cell r="V822">
            <v>4.5999999999999996</v>
          </cell>
        </row>
        <row r="823">
          <cell r="F823">
            <v>2001</v>
          </cell>
          <cell r="V823">
            <v>24.6</v>
          </cell>
        </row>
        <row r="824">
          <cell r="F824">
            <v>2001</v>
          </cell>
          <cell r="V824">
            <v>8.5</v>
          </cell>
        </row>
        <row r="825">
          <cell r="F825">
            <v>2001</v>
          </cell>
          <cell r="V825">
            <v>24.7</v>
          </cell>
        </row>
        <row r="826">
          <cell r="F826">
            <v>2001</v>
          </cell>
          <cell r="V826">
            <v>18.899999999999999</v>
          </cell>
        </row>
        <row r="827">
          <cell r="F827">
            <v>2001</v>
          </cell>
          <cell r="V827">
            <v>24</v>
          </cell>
        </row>
        <row r="828">
          <cell r="F828">
            <v>2001</v>
          </cell>
          <cell r="V828">
            <v>19.5</v>
          </cell>
        </row>
        <row r="829">
          <cell r="F829">
            <v>2001</v>
          </cell>
          <cell r="V829">
            <v>14.5</v>
          </cell>
        </row>
        <row r="830">
          <cell r="F830">
            <v>2002</v>
          </cell>
          <cell r="V830">
            <v>30</v>
          </cell>
        </row>
        <row r="831">
          <cell r="F831">
            <v>2002</v>
          </cell>
          <cell r="V831">
            <v>25</v>
          </cell>
        </row>
        <row r="832">
          <cell r="F832">
            <v>2002</v>
          </cell>
          <cell r="V832">
            <v>23</v>
          </cell>
        </row>
        <row r="833">
          <cell r="F833">
            <v>2002</v>
          </cell>
          <cell r="V833">
            <v>8.5</v>
          </cell>
        </row>
        <row r="834">
          <cell r="F834">
            <v>2002</v>
          </cell>
          <cell r="V834">
            <v>12.5</v>
          </cell>
        </row>
        <row r="835">
          <cell r="F835">
            <v>2002</v>
          </cell>
          <cell r="V835">
            <v>24.5</v>
          </cell>
        </row>
        <row r="836">
          <cell r="F836">
            <v>2002</v>
          </cell>
          <cell r="V836">
            <v>65</v>
          </cell>
        </row>
        <row r="837">
          <cell r="F837">
            <v>2002</v>
          </cell>
          <cell r="V837">
            <v>15</v>
          </cell>
        </row>
        <row r="838">
          <cell r="F838">
            <v>2002</v>
          </cell>
          <cell r="V838">
            <v>100.5</v>
          </cell>
        </row>
        <row r="839">
          <cell r="F839">
            <v>2002</v>
          </cell>
          <cell r="V839">
            <v>13</v>
          </cell>
        </row>
        <row r="840">
          <cell r="F840">
            <v>2002</v>
          </cell>
          <cell r="V840">
            <v>10.5</v>
          </cell>
        </row>
        <row r="841">
          <cell r="F841">
            <v>2002</v>
          </cell>
          <cell r="V841">
            <v>16</v>
          </cell>
        </row>
        <row r="842">
          <cell r="F842">
            <v>2003</v>
          </cell>
          <cell r="V842">
            <v>9.5</v>
          </cell>
        </row>
        <row r="843">
          <cell r="F843">
            <v>2003</v>
          </cell>
          <cell r="V843">
            <v>1.5</v>
          </cell>
        </row>
        <row r="844">
          <cell r="F844">
            <v>2003</v>
          </cell>
          <cell r="V844">
            <v>9</v>
          </cell>
        </row>
        <row r="845">
          <cell r="F845">
            <v>2003</v>
          </cell>
          <cell r="V845">
            <v>10.5</v>
          </cell>
        </row>
        <row r="846">
          <cell r="F846">
            <v>2003</v>
          </cell>
          <cell r="V846">
            <v>36.5</v>
          </cell>
        </row>
        <row r="847">
          <cell r="F847">
            <v>2003</v>
          </cell>
          <cell r="V847">
            <v>26.5</v>
          </cell>
        </row>
        <row r="848">
          <cell r="F848">
            <v>2003</v>
          </cell>
          <cell r="V848">
            <v>22</v>
          </cell>
        </row>
        <row r="849">
          <cell r="F849">
            <v>2003</v>
          </cell>
          <cell r="V849">
            <v>21.5</v>
          </cell>
        </row>
        <row r="850">
          <cell r="F850">
            <v>2003</v>
          </cell>
          <cell r="V850">
            <v>18</v>
          </cell>
        </row>
        <row r="851">
          <cell r="F851">
            <v>2003</v>
          </cell>
          <cell r="V851">
            <v>36.5</v>
          </cell>
        </row>
        <row r="852">
          <cell r="F852">
            <v>2003</v>
          </cell>
          <cell r="V852">
            <v>17.5</v>
          </cell>
        </row>
        <row r="853">
          <cell r="F853">
            <v>2003</v>
          </cell>
          <cell r="V853">
            <v>24</v>
          </cell>
        </row>
        <row r="854">
          <cell r="F854">
            <v>2004</v>
          </cell>
          <cell r="V854">
            <v>16</v>
          </cell>
        </row>
        <row r="855">
          <cell r="F855">
            <v>2004</v>
          </cell>
          <cell r="V855">
            <v>6.5</v>
          </cell>
        </row>
        <row r="856">
          <cell r="F856">
            <v>2004</v>
          </cell>
          <cell r="V856">
            <v>16</v>
          </cell>
        </row>
        <row r="857">
          <cell r="F857">
            <v>2004</v>
          </cell>
          <cell r="V857">
            <v>11</v>
          </cell>
        </row>
        <row r="858">
          <cell r="F858">
            <v>2004</v>
          </cell>
          <cell r="V858">
            <v>7</v>
          </cell>
        </row>
        <row r="859">
          <cell r="F859">
            <v>2004</v>
          </cell>
          <cell r="V859">
            <v>23</v>
          </cell>
        </row>
        <row r="860">
          <cell r="F860">
            <v>2004</v>
          </cell>
          <cell r="V860">
            <v>42</v>
          </cell>
        </row>
        <row r="861">
          <cell r="F861">
            <v>2004</v>
          </cell>
          <cell r="V861">
            <v>36</v>
          </cell>
        </row>
        <row r="862">
          <cell r="F862">
            <v>2004</v>
          </cell>
          <cell r="V862">
            <v>22.5</v>
          </cell>
        </row>
        <row r="863">
          <cell r="F863">
            <v>2004</v>
          </cell>
          <cell r="V863">
            <v>33.5</v>
          </cell>
        </row>
        <row r="864">
          <cell r="F864">
            <v>2004</v>
          </cell>
          <cell r="V864">
            <v>14.5</v>
          </cell>
        </row>
        <row r="865">
          <cell r="F865">
            <v>2004</v>
          </cell>
          <cell r="V865">
            <v>6</v>
          </cell>
        </row>
        <row r="866">
          <cell r="F866">
            <v>2005</v>
          </cell>
          <cell r="V866">
            <v>4.5</v>
          </cell>
        </row>
        <row r="867">
          <cell r="F867">
            <v>2005</v>
          </cell>
          <cell r="V867">
            <v>15.5</v>
          </cell>
        </row>
        <row r="868">
          <cell r="F868">
            <v>2005</v>
          </cell>
          <cell r="V868">
            <v>33.5</v>
          </cell>
        </row>
        <row r="869">
          <cell r="F869">
            <v>2005</v>
          </cell>
          <cell r="V869">
            <v>7</v>
          </cell>
        </row>
        <row r="870">
          <cell r="F870">
            <v>2005</v>
          </cell>
          <cell r="V870">
            <v>27.5</v>
          </cell>
        </row>
        <row r="871">
          <cell r="F871">
            <v>2005</v>
          </cell>
          <cell r="V871">
            <v>82</v>
          </cell>
        </row>
        <row r="872">
          <cell r="F872">
            <v>2005</v>
          </cell>
          <cell r="V872">
            <v>44</v>
          </cell>
        </row>
        <row r="873">
          <cell r="F873">
            <v>2005</v>
          </cell>
          <cell r="V873">
            <v>51</v>
          </cell>
        </row>
        <row r="874">
          <cell r="F874">
            <v>2005</v>
          </cell>
          <cell r="V874">
            <v>50.5</v>
          </cell>
        </row>
        <row r="875">
          <cell r="F875">
            <v>2005</v>
          </cell>
          <cell r="V875">
            <v>21</v>
          </cell>
        </row>
        <row r="876">
          <cell r="F876">
            <v>2005</v>
          </cell>
          <cell r="V876">
            <v>0.5</v>
          </cell>
        </row>
        <row r="877">
          <cell r="F877">
            <v>2005</v>
          </cell>
          <cell r="V877">
            <v>0</v>
          </cell>
        </row>
        <row r="878">
          <cell r="F878">
            <v>2006</v>
          </cell>
          <cell r="V878">
            <v>0</v>
          </cell>
        </row>
        <row r="879">
          <cell r="F879">
            <v>2006</v>
          </cell>
          <cell r="V879">
            <v>0</v>
          </cell>
        </row>
        <row r="880">
          <cell r="F880">
            <v>2006</v>
          </cell>
          <cell r="V880">
            <v>0</v>
          </cell>
        </row>
        <row r="881">
          <cell r="F881">
            <v>2006</v>
          </cell>
          <cell r="V881">
            <v>0</v>
          </cell>
        </row>
        <row r="882">
          <cell r="F882">
            <v>2006</v>
          </cell>
          <cell r="V882">
            <v>0</v>
          </cell>
        </row>
        <row r="883">
          <cell r="F883">
            <v>2006</v>
          </cell>
          <cell r="V883">
            <v>0</v>
          </cell>
        </row>
        <row r="884">
          <cell r="F884">
            <v>2006</v>
          </cell>
          <cell r="V884">
            <v>0</v>
          </cell>
        </row>
        <row r="885">
          <cell r="F885">
            <v>2006</v>
          </cell>
          <cell r="V885">
            <v>0</v>
          </cell>
        </row>
        <row r="886">
          <cell r="F886">
            <v>2006</v>
          </cell>
          <cell r="V886">
            <v>0</v>
          </cell>
        </row>
        <row r="887">
          <cell r="F887">
            <v>2006</v>
          </cell>
          <cell r="V887">
            <v>0</v>
          </cell>
        </row>
        <row r="888">
          <cell r="F888">
            <v>2006</v>
          </cell>
          <cell r="V888">
            <v>0</v>
          </cell>
        </row>
        <row r="889">
          <cell r="F889">
            <v>2006</v>
          </cell>
          <cell r="V889">
            <v>0</v>
          </cell>
        </row>
        <row r="890">
          <cell r="F890">
            <v>2007</v>
          </cell>
          <cell r="V890">
            <v>0</v>
          </cell>
        </row>
        <row r="891">
          <cell r="F891">
            <v>2007</v>
          </cell>
          <cell r="V891">
            <v>0</v>
          </cell>
        </row>
        <row r="892">
          <cell r="F892">
            <v>2007</v>
          </cell>
          <cell r="V892">
            <v>0</v>
          </cell>
        </row>
        <row r="893">
          <cell r="F893">
            <v>2007</v>
          </cell>
          <cell r="V893">
            <v>0</v>
          </cell>
        </row>
        <row r="894">
          <cell r="F894">
            <v>2007</v>
          </cell>
          <cell r="V894">
            <v>0</v>
          </cell>
        </row>
        <row r="895">
          <cell r="F895">
            <v>2007</v>
          </cell>
          <cell r="V895">
            <v>0</v>
          </cell>
        </row>
        <row r="896">
          <cell r="F896">
            <v>2007</v>
          </cell>
          <cell r="V896">
            <v>0</v>
          </cell>
        </row>
        <row r="897">
          <cell r="F897">
            <v>2007</v>
          </cell>
          <cell r="V897">
            <v>0</v>
          </cell>
        </row>
        <row r="898">
          <cell r="F898">
            <v>2007</v>
          </cell>
          <cell r="V89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climate_monthly_NU_2301000_1"/>
    </sheetNames>
    <sheetDataSet>
      <sheetData sheetId="0">
        <row r="2">
          <cell r="F2">
            <v>1933</v>
          </cell>
        </row>
        <row r="3">
          <cell r="F3">
            <v>1933</v>
          </cell>
        </row>
        <row r="4">
          <cell r="F4">
            <v>1933</v>
          </cell>
        </row>
        <row r="5">
          <cell r="F5">
            <v>1933</v>
          </cell>
        </row>
        <row r="6">
          <cell r="F6">
            <v>1933</v>
          </cell>
        </row>
        <row r="7">
          <cell r="F7">
            <v>1933</v>
          </cell>
        </row>
        <row r="8">
          <cell r="F8">
            <v>1933</v>
          </cell>
        </row>
        <row r="9">
          <cell r="F9">
            <v>1933</v>
          </cell>
        </row>
        <row r="10">
          <cell r="F10">
            <v>1933</v>
          </cell>
        </row>
        <row r="11">
          <cell r="F11">
            <v>1933</v>
          </cell>
        </row>
        <row r="12">
          <cell r="F12">
            <v>1933</v>
          </cell>
          <cell r="V12">
            <v>8.1</v>
          </cell>
        </row>
        <row r="13">
          <cell r="F13">
            <v>1933</v>
          </cell>
        </row>
        <row r="14">
          <cell r="F14">
            <v>1934</v>
          </cell>
          <cell r="V14">
            <v>5.8</v>
          </cell>
        </row>
        <row r="15">
          <cell r="F15">
            <v>1934</v>
          </cell>
        </row>
        <row r="16">
          <cell r="F16">
            <v>1934</v>
          </cell>
        </row>
        <row r="17">
          <cell r="F17">
            <v>1934</v>
          </cell>
          <cell r="V17">
            <v>17.3</v>
          </cell>
        </row>
        <row r="18">
          <cell r="F18">
            <v>1934</v>
          </cell>
          <cell r="V18">
            <v>4.8</v>
          </cell>
        </row>
        <row r="19">
          <cell r="F19">
            <v>1934</v>
          </cell>
          <cell r="V19">
            <v>16</v>
          </cell>
        </row>
        <row r="20">
          <cell r="F20">
            <v>1934</v>
          </cell>
          <cell r="V20">
            <v>41.9</v>
          </cell>
        </row>
        <row r="21">
          <cell r="F21">
            <v>1934</v>
          </cell>
          <cell r="V21">
            <v>121.9</v>
          </cell>
        </row>
        <row r="22">
          <cell r="F22">
            <v>1934</v>
          </cell>
          <cell r="V22">
            <v>98.8</v>
          </cell>
        </row>
        <row r="23">
          <cell r="F23">
            <v>1934</v>
          </cell>
          <cell r="V23">
            <v>18.3</v>
          </cell>
        </row>
        <row r="24">
          <cell r="F24">
            <v>1934</v>
          </cell>
          <cell r="V24">
            <v>5.0999999999999996</v>
          </cell>
        </row>
        <row r="25">
          <cell r="F25">
            <v>1934</v>
          </cell>
          <cell r="V25">
            <v>0.8</v>
          </cell>
        </row>
        <row r="26">
          <cell r="F26">
            <v>1935</v>
          </cell>
          <cell r="V26">
            <v>0.8</v>
          </cell>
        </row>
        <row r="27">
          <cell r="F27">
            <v>1935</v>
          </cell>
          <cell r="V27">
            <v>12.7</v>
          </cell>
        </row>
        <row r="28">
          <cell r="F28">
            <v>1935</v>
          </cell>
          <cell r="V28">
            <v>1</v>
          </cell>
        </row>
        <row r="29">
          <cell r="F29">
            <v>1935</v>
          </cell>
          <cell r="V29">
            <v>7.6</v>
          </cell>
        </row>
        <row r="30">
          <cell r="F30">
            <v>1935</v>
          </cell>
        </row>
        <row r="31">
          <cell r="F31">
            <v>1935</v>
          </cell>
        </row>
        <row r="32">
          <cell r="F32">
            <v>1935</v>
          </cell>
        </row>
        <row r="33">
          <cell r="F33">
            <v>1935</v>
          </cell>
        </row>
        <row r="34">
          <cell r="F34">
            <v>1935</v>
          </cell>
        </row>
        <row r="35">
          <cell r="F35">
            <v>1935</v>
          </cell>
        </row>
        <row r="36">
          <cell r="F36">
            <v>1935</v>
          </cell>
        </row>
        <row r="37">
          <cell r="F37">
            <v>1935</v>
          </cell>
        </row>
        <row r="38">
          <cell r="F38">
            <v>1936</v>
          </cell>
        </row>
        <row r="39">
          <cell r="F39">
            <v>1936</v>
          </cell>
        </row>
        <row r="40">
          <cell r="F40">
            <v>1936</v>
          </cell>
        </row>
        <row r="41">
          <cell r="F41">
            <v>1936</v>
          </cell>
        </row>
        <row r="42">
          <cell r="F42">
            <v>1936</v>
          </cell>
        </row>
        <row r="43">
          <cell r="F43">
            <v>1936</v>
          </cell>
        </row>
        <row r="44">
          <cell r="F44">
            <v>1936</v>
          </cell>
        </row>
        <row r="45">
          <cell r="F45">
            <v>1936</v>
          </cell>
        </row>
        <row r="46">
          <cell r="F46">
            <v>1936</v>
          </cell>
        </row>
        <row r="47">
          <cell r="F47">
            <v>1936</v>
          </cell>
        </row>
        <row r="48">
          <cell r="F48">
            <v>1936</v>
          </cell>
        </row>
        <row r="49">
          <cell r="F49">
            <v>1936</v>
          </cell>
        </row>
        <row r="50">
          <cell r="F50">
            <v>1937</v>
          </cell>
        </row>
        <row r="51">
          <cell r="F51">
            <v>1937</v>
          </cell>
        </row>
        <row r="52">
          <cell r="F52">
            <v>1937</v>
          </cell>
        </row>
        <row r="53">
          <cell r="F53">
            <v>1937</v>
          </cell>
        </row>
        <row r="54">
          <cell r="F54">
            <v>1937</v>
          </cell>
        </row>
        <row r="55">
          <cell r="F55">
            <v>1937</v>
          </cell>
        </row>
        <row r="56">
          <cell r="F56">
            <v>1937</v>
          </cell>
        </row>
        <row r="57">
          <cell r="F57">
            <v>1937</v>
          </cell>
        </row>
        <row r="58">
          <cell r="F58">
            <v>1937</v>
          </cell>
        </row>
        <row r="59">
          <cell r="F59">
            <v>1937</v>
          </cell>
        </row>
        <row r="60">
          <cell r="F60">
            <v>1937</v>
          </cell>
        </row>
        <row r="61">
          <cell r="F61">
            <v>1937</v>
          </cell>
        </row>
        <row r="62">
          <cell r="F62">
            <v>1938</v>
          </cell>
        </row>
        <row r="63">
          <cell r="F63">
            <v>1938</v>
          </cell>
        </row>
        <row r="64">
          <cell r="F64">
            <v>1938</v>
          </cell>
        </row>
        <row r="65">
          <cell r="F65">
            <v>1938</v>
          </cell>
        </row>
        <row r="66">
          <cell r="F66">
            <v>1938</v>
          </cell>
        </row>
        <row r="67">
          <cell r="F67">
            <v>1938</v>
          </cell>
        </row>
        <row r="68">
          <cell r="F68">
            <v>1938</v>
          </cell>
        </row>
        <row r="69">
          <cell r="F69">
            <v>1938</v>
          </cell>
        </row>
        <row r="70">
          <cell r="F70">
            <v>1938</v>
          </cell>
        </row>
        <row r="71">
          <cell r="F71">
            <v>1938</v>
          </cell>
        </row>
        <row r="72">
          <cell r="F72">
            <v>1938</v>
          </cell>
        </row>
        <row r="73">
          <cell r="F73">
            <v>1938</v>
          </cell>
        </row>
        <row r="74">
          <cell r="F74">
            <v>1939</v>
          </cell>
        </row>
        <row r="75">
          <cell r="F75">
            <v>1939</v>
          </cell>
        </row>
        <row r="76">
          <cell r="F76">
            <v>1939</v>
          </cell>
        </row>
        <row r="77">
          <cell r="F77">
            <v>1939</v>
          </cell>
        </row>
        <row r="78">
          <cell r="F78">
            <v>1939</v>
          </cell>
        </row>
        <row r="79">
          <cell r="F79">
            <v>1939</v>
          </cell>
        </row>
        <row r="80">
          <cell r="F80">
            <v>1939</v>
          </cell>
        </row>
        <row r="81">
          <cell r="F81">
            <v>1939</v>
          </cell>
        </row>
        <row r="82">
          <cell r="F82">
            <v>1939</v>
          </cell>
        </row>
        <row r="83">
          <cell r="F83">
            <v>1939</v>
          </cell>
        </row>
        <row r="84">
          <cell r="F84">
            <v>1939</v>
          </cell>
        </row>
        <row r="85">
          <cell r="F85">
            <v>1939</v>
          </cell>
        </row>
        <row r="86">
          <cell r="F86">
            <v>1940</v>
          </cell>
        </row>
        <row r="87">
          <cell r="F87">
            <v>1940</v>
          </cell>
        </row>
        <row r="88">
          <cell r="F88">
            <v>1940</v>
          </cell>
        </row>
        <row r="89">
          <cell r="F89">
            <v>1940</v>
          </cell>
        </row>
        <row r="90">
          <cell r="F90">
            <v>1940</v>
          </cell>
        </row>
        <row r="91">
          <cell r="F91">
            <v>1940</v>
          </cell>
        </row>
        <row r="92">
          <cell r="F92">
            <v>1940</v>
          </cell>
        </row>
        <row r="93">
          <cell r="F93">
            <v>1940</v>
          </cell>
        </row>
        <row r="94">
          <cell r="F94">
            <v>1940</v>
          </cell>
        </row>
        <row r="95">
          <cell r="F95">
            <v>1940</v>
          </cell>
        </row>
        <row r="96">
          <cell r="F96">
            <v>1940</v>
          </cell>
        </row>
        <row r="97">
          <cell r="F97">
            <v>1940</v>
          </cell>
        </row>
        <row r="98">
          <cell r="F98">
            <v>1941</v>
          </cell>
        </row>
        <row r="99">
          <cell r="F99">
            <v>1941</v>
          </cell>
        </row>
        <row r="100">
          <cell r="F100">
            <v>1941</v>
          </cell>
        </row>
        <row r="101">
          <cell r="F101">
            <v>1941</v>
          </cell>
        </row>
        <row r="102">
          <cell r="F102">
            <v>1941</v>
          </cell>
        </row>
        <row r="103">
          <cell r="F103">
            <v>1941</v>
          </cell>
        </row>
        <row r="104">
          <cell r="F104">
            <v>1941</v>
          </cell>
        </row>
        <row r="105">
          <cell r="F105">
            <v>1941</v>
          </cell>
        </row>
        <row r="106">
          <cell r="F106">
            <v>1941</v>
          </cell>
        </row>
        <row r="107">
          <cell r="F107">
            <v>1941</v>
          </cell>
        </row>
        <row r="108">
          <cell r="F108">
            <v>1941</v>
          </cell>
        </row>
        <row r="109">
          <cell r="F109">
            <v>1941</v>
          </cell>
        </row>
        <row r="110">
          <cell r="F110">
            <v>1942</v>
          </cell>
        </row>
        <row r="111">
          <cell r="F111">
            <v>1942</v>
          </cell>
        </row>
        <row r="112">
          <cell r="F112">
            <v>1942</v>
          </cell>
        </row>
        <row r="113">
          <cell r="F113">
            <v>1942</v>
          </cell>
        </row>
        <row r="114">
          <cell r="F114">
            <v>1942</v>
          </cell>
        </row>
        <row r="115">
          <cell r="F115">
            <v>1942</v>
          </cell>
        </row>
        <row r="116">
          <cell r="F116">
            <v>1942</v>
          </cell>
        </row>
        <row r="117">
          <cell r="F117">
            <v>1942</v>
          </cell>
        </row>
        <row r="118">
          <cell r="F118">
            <v>1942</v>
          </cell>
        </row>
        <row r="119">
          <cell r="F119">
            <v>1942</v>
          </cell>
        </row>
        <row r="120">
          <cell r="F120">
            <v>1942</v>
          </cell>
        </row>
        <row r="121">
          <cell r="F121">
            <v>1942</v>
          </cell>
        </row>
        <row r="122">
          <cell r="F122">
            <v>1943</v>
          </cell>
        </row>
        <row r="123">
          <cell r="F123">
            <v>1943</v>
          </cell>
        </row>
        <row r="124">
          <cell r="F124">
            <v>1943</v>
          </cell>
        </row>
        <row r="125">
          <cell r="F125">
            <v>1943</v>
          </cell>
        </row>
        <row r="126">
          <cell r="F126">
            <v>1943</v>
          </cell>
        </row>
        <row r="127">
          <cell r="F127">
            <v>1943</v>
          </cell>
        </row>
        <row r="128">
          <cell r="F128">
            <v>1943</v>
          </cell>
        </row>
        <row r="129">
          <cell r="F129">
            <v>1943</v>
          </cell>
        </row>
        <row r="130">
          <cell r="F130">
            <v>1943</v>
          </cell>
        </row>
        <row r="131">
          <cell r="F131">
            <v>1943</v>
          </cell>
        </row>
        <row r="132">
          <cell r="F132">
            <v>1943</v>
          </cell>
        </row>
        <row r="133">
          <cell r="F133">
            <v>1943</v>
          </cell>
        </row>
        <row r="134">
          <cell r="F134">
            <v>1944</v>
          </cell>
        </row>
        <row r="135">
          <cell r="F135">
            <v>1944</v>
          </cell>
        </row>
        <row r="136">
          <cell r="F136">
            <v>1944</v>
          </cell>
        </row>
        <row r="137">
          <cell r="F137">
            <v>1944</v>
          </cell>
        </row>
        <row r="138">
          <cell r="F138">
            <v>1944</v>
          </cell>
        </row>
        <row r="139">
          <cell r="F139">
            <v>1944</v>
          </cell>
        </row>
        <row r="140">
          <cell r="F140">
            <v>1944</v>
          </cell>
        </row>
        <row r="141">
          <cell r="F141">
            <v>1944</v>
          </cell>
        </row>
        <row r="142">
          <cell r="F142">
            <v>1944</v>
          </cell>
        </row>
        <row r="143">
          <cell r="F143">
            <v>1944</v>
          </cell>
        </row>
        <row r="144">
          <cell r="F144">
            <v>1944</v>
          </cell>
        </row>
        <row r="145">
          <cell r="F145">
            <v>1944</v>
          </cell>
        </row>
        <row r="146">
          <cell r="F146">
            <v>1945</v>
          </cell>
        </row>
        <row r="147">
          <cell r="F147">
            <v>1945</v>
          </cell>
        </row>
        <row r="148">
          <cell r="F148">
            <v>1945</v>
          </cell>
          <cell r="V148">
            <v>15.5</v>
          </cell>
        </row>
        <row r="149">
          <cell r="F149">
            <v>1945</v>
          </cell>
          <cell r="V149">
            <v>5.0999999999999996</v>
          </cell>
        </row>
        <row r="150">
          <cell r="F150">
            <v>1945</v>
          </cell>
          <cell r="V150">
            <v>0.5</v>
          </cell>
        </row>
        <row r="151">
          <cell r="F151">
            <v>1945</v>
          </cell>
          <cell r="V151">
            <v>8.9</v>
          </cell>
        </row>
        <row r="152">
          <cell r="F152">
            <v>1945</v>
          </cell>
          <cell r="V152">
            <v>28.4</v>
          </cell>
        </row>
        <row r="153">
          <cell r="F153">
            <v>1945</v>
          </cell>
          <cell r="V153">
            <v>29.5</v>
          </cell>
        </row>
        <row r="154">
          <cell r="F154">
            <v>1945</v>
          </cell>
          <cell r="V154">
            <v>17.8</v>
          </cell>
        </row>
        <row r="155">
          <cell r="F155">
            <v>1945</v>
          </cell>
          <cell r="V155">
            <v>8.4</v>
          </cell>
        </row>
        <row r="156">
          <cell r="F156">
            <v>1945</v>
          </cell>
          <cell r="V156">
            <v>17.5</v>
          </cell>
        </row>
        <row r="157">
          <cell r="F157">
            <v>1945</v>
          </cell>
          <cell r="V157">
            <v>1.5</v>
          </cell>
        </row>
        <row r="158">
          <cell r="F158">
            <v>1946</v>
          </cell>
          <cell r="V158">
            <v>6.6</v>
          </cell>
        </row>
        <row r="159">
          <cell r="F159">
            <v>1946</v>
          </cell>
          <cell r="V159">
            <v>9.9</v>
          </cell>
        </row>
        <row r="160">
          <cell r="F160">
            <v>1946</v>
          </cell>
          <cell r="V160">
            <v>10.7</v>
          </cell>
        </row>
        <row r="161">
          <cell r="F161">
            <v>1946</v>
          </cell>
          <cell r="V161">
            <v>32.299999999999997</v>
          </cell>
        </row>
        <row r="162">
          <cell r="F162">
            <v>1946</v>
          </cell>
          <cell r="V162">
            <v>10.7</v>
          </cell>
        </row>
        <row r="163">
          <cell r="F163">
            <v>1946</v>
          </cell>
          <cell r="V163">
            <v>12.4</v>
          </cell>
        </row>
        <row r="164">
          <cell r="F164">
            <v>1946</v>
          </cell>
          <cell r="V164">
            <v>48.8</v>
          </cell>
        </row>
        <row r="165">
          <cell r="F165">
            <v>1946</v>
          </cell>
          <cell r="V165">
            <v>24.1</v>
          </cell>
        </row>
        <row r="166">
          <cell r="F166">
            <v>1946</v>
          </cell>
          <cell r="V166">
            <v>27.2</v>
          </cell>
        </row>
        <row r="167">
          <cell r="F167">
            <v>1946</v>
          </cell>
          <cell r="V167">
            <v>32.5</v>
          </cell>
        </row>
        <row r="168">
          <cell r="F168">
            <v>1946</v>
          </cell>
          <cell r="V168">
            <v>20.100000000000001</v>
          </cell>
        </row>
        <row r="169">
          <cell r="F169">
            <v>1946</v>
          </cell>
          <cell r="V169">
            <v>3.6</v>
          </cell>
        </row>
        <row r="170">
          <cell r="F170">
            <v>1947</v>
          </cell>
          <cell r="V170">
            <v>4.5999999999999996</v>
          </cell>
        </row>
        <row r="171">
          <cell r="F171">
            <v>1947</v>
          </cell>
          <cell r="V171">
            <v>20.100000000000001</v>
          </cell>
        </row>
        <row r="172">
          <cell r="F172">
            <v>1947</v>
          </cell>
          <cell r="V172">
            <v>6.4</v>
          </cell>
        </row>
        <row r="173">
          <cell r="F173">
            <v>1947</v>
          </cell>
          <cell r="V173">
            <v>21.3</v>
          </cell>
        </row>
        <row r="174">
          <cell r="F174">
            <v>1947</v>
          </cell>
          <cell r="V174">
            <v>27.9</v>
          </cell>
        </row>
        <row r="175">
          <cell r="F175">
            <v>1947</v>
          </cell>
          <cell r="V175">
            <v>29.7</v>
          </cell>
        </row>
        <row r="176">
          <cell r="F176">
            <v>1947</v>
          </cell>
          <cell r="V176">
            <v>78.7</v>
          </cell>
        </row>
        <row r="177">
          <cell r="F177">
            <v>1947</v>
          </cell>
          <cell r="V177">
            <v>60.7</v>
          </cell>
        </row>
        <row r="178">
          <cell r="F178">
            <v>1947</v>
          </cell>
          <cell r="V178">
            <v>31</v>
          </cell>
        </row>
        <row r="179">
          <cell r="F179">
            <v>1947</v>
          </cell>
          <cell r="V179">
            <v>29</v>
          </cell>
        </row>
        <row r="180">
          <cell r="F180">
            <v>1947</v>
          </cell>
          <cell r="V180">
            <v>48.8</v>
          </cell>
        </row>
        <row r="181">
          <cell r="F181">
            <v>1947</v>
          </cell>
          <cell r="V181">
            <v>16.3</v>
          </cell>
        </row>
        <row r="182">
          <cell r="F182">
            <v>1948</v>
          </cell>
          <cell r="V182">
            <v>20.3</v>
          </cell>
        </row>
        <row r="183">
          <cell r="F183">
            <v>1948</v>
          </cell>
          <cell r="V183">
            <v>15.7</v>
          </cell>
        </row>
        <row r="184">
          <cell r="F184">
            <v>1948</v>
          </cell>
          <cell r="V184">
            <v>13.5</v>
          </cell>
        </row>
        <row r="185">
          <cell r="F185">
            <v>1948</v>
          </cell>
          <cell r="V185">
            <v>37.299999999999997</v>
          </cell>
        </row>
        <row r="186">
          <cell r="F186">
            <v>1948</v>
          </cell>
          <cell r="V186">
            <v>4.3</v>
          </cell>
        </row>
        <row r="187">
          <cell r="F187">
            <v>1948</v>
          </cell>
          <cell r="V187">
            <v>27.7</v>
          </cell>
        </row>
        <row r="188">
          <cell r="F188">
            <v>1948</v>
          </cell>
          <cell r="V188">
            <v>32.299999999999997</v>
          </cell>
        </row>
        <row r="189">
          <cell r="F189">
            <v>1948</v>
          </cell>
          <cell r="V189">
            <v>64</v>
          </cell>
        </row>
        <row r="190">
          <cell r="F190">
            <v>1948</v>
          </cell>
          <cell r="V190">
            <v>30.2</v>
          </cell>
        </row>
        <row r="191">
          <cell r="F191">
            <v>1948</v>
          </cell>
          <cell r="V191">
            <v>30.7</v>
          </cell>
        </row>
        <row r="192">
          <cell r="F192">
            <v>1948</v>
          </cell>
          <cell r="V192">
            <v>12.2</v>
          </cell>
        </row>
        <row r="193">
          <cell r="F193">
            <v>1948</v>
          </cell>
          <cell r="V193">
            <v>14.7</v>
          </cell>
        </row>
        <row r="194">
          <cell r="F194">
            <v>1949</v>
          </cell>
          <cell r="V194">
            <v>7.4</v>
          </cell>
        </row>
        <row r="195">
          <cell r="F195">
            <v>1949</v>
          </cell>
          <cell r="V195">
            <v>0</v>
          </cell>
        </row>
        <row r="196">
          <cell r="F196">
            <v>1949</v>
          </cell>
          <cell r="V196">
            <v>8.4</v>
          </cell>
        </row>
        <row r="197">
          <cell r="F197">
            <v>1949</v>
          </cell>
          <cell r="V197">
            <v>5.8</v>
          </cell>
        </row>
        <row r="198">
          <cell r="F198">
            <v>1949</v>
          </cell>
          <cell r="V198">
            <v>3.6</v>
          </cell>
        </row>
        <row r="199">
          <cell r="F199">
            <v>1949</v>
          </cell>
          <cell r="V199">
            <v>73.2</v>
          </cell>
        </row>
        <row r="200">
          <cell r="F200">
            <v>1949</v>
          </cell>
          <cell r="V200">
            <v>41.1</v>
          </cell>
        </row>
        <row r="201">
          <cell r="F201">
            <v>1949</v>
          </cell>
          <cell r="V201">
            <v>35.299999999999997</v>
          </cell>
        </row>
        <row r="202">
          <cell r="F202">
            <v>1949</v>
          </cell>
          <cell r="V202">
            <v>19.100000000000001</v>
          </cell>
        </row>
        <row r="203">
          <cell r="F203">
            <v>1949</v>
          </cell>
          <cell r="V203">
            <v>28.4</v>
          </cell>
        </row>
        <row r="204">
          <cell r="F204">
            <v>1949</v>
          </cell>
          <cell r="V204">
            <v>4.3</v>
          </cell>
        </row>
        <row r="205">
          <cell r="F205">
            <v>1949</v>
          </cell>
          <cell r="V205">
            <v>21.1</v>
          </cell>
        </row>
        <row r="206">
          <cell r="F206">
            <v>1950</v>
          </cell>
          <cell r="V206">
            <v>4.0999999999999996</v>
          </cell>
        </row>
        <row r="207">
          <cell r="F207">
            <v>1950</v>
          </cell>
          <cell r="V207">
            <v>6.6</v>
          </cell>
        </row>
        <row r="208">
          <cell r="F208">
            <v>1950</v>
          </cell>
          <cell r="V208">
            <v>8.6</v>
          </cell>
        </row>
        <row r="209">
          <cell r="F209">
            <v>1950</v>
          </cell>
        </row>
        <row r="210">
          <cell r="F210">
            <v>1950</v>
          </cell>
          <cell r="V210">
            <v>29.5</v>
          </cell>
        </row>
        <row r="211">
          <cell r="F211">
            <v>1950</v>
          </cell>
          <cell r="V211">
            <v>30.5</v>
          </cell>
        </row>
        <row r="212">
          <cell r="F212">
            <v>1950</v>
          </cell>
          <cell r="V212">
            <v>38.6</v>
          </cell>
        </row>
        <row r="213">
          <cell r="F213">
            <v>1950</v>
          </cell>
          <cell r="V213">
            <v>21.1</v>
          </cell>
        </row>
        <row r="214">
          <cell r="F214">
            <v>1950</v>
          </cell>
          <cell r="V214">
            <v>40.6</v>
          </cell>
        </row>
        <row r="215">
          <cell r="F215">
            <v>1950</v>
          </cell>
          <cell r="V215">
            <v>29.5</v>
          </cell>
        </row>
        <row r="216">
          <cell r="F216">
            <v>1950</v>
          </cell>
          <cell r="V216">
            <v>4.5999999999999996</v>
          </cell>
        </row>
        <row r="217">
          <cell r="F217">
            <v>1950</v>
          </cell>
          <cell r="V217">
            <v>24.1</v>
          </cell>
        </row>
        <row r="218">
          <cell r="F218">
            <v>1951</v>
          </cell>
          <cell r="V218">
            <v>1.3</v>
          </cell>
        </row>
        <row r="219">
          <cell r="F219">
            <v>1951</v>
          </cell>
          <cell r="V219">
            <v>3.8</v>
          </cell>
        </row>
        <row r="220">
          <cell r="F220">
            <v>1951</v>
          </cell>
          <cell r="V220">
            <v>13</v>
          </cell>
        </row>
        <row r="221">
          <cell r="F221">
            <v>1951</v>
          </cell>
          <cell r="V221">
            <v>11.2</v>
          </cell>
        </row>
        <row r="222">
          <cell r="F222">
            <v>1951</v>
          </cell>
          <cell r="V222">
            <v>6.1</v>
          </cell>
        </row>
        <row r="223">
          <cell r="F223">
            <v>1951</v>
          </cell>
          <cell r="V223">
            <v>21.8</v>
          </cell>
        </row>
        <row r="224">
          <cell r="F224">
            <v>1951</v>
          </cell>
          <cell r="V224">
            <v>15.2</v>
          </cell>
        </row>
        <row r="225">
          <cell r="F225">
            <v>1951</v>
          </cell>
          <cell r="V225">
            <v>2</v>
          </cell>
        </row>
        <row r="226">
          <cell r="F226">
            <v>1951</v>
          </cell>
          <cell r="V226">
            <v>22.1</v>
          </cell>
        </row>
        <row r="227">
          <cell r="F227">
            <v>1951</v>
          </cell>
          <cell r="V227">
            <v>33</v>
          </cell>
        </row>
        <row r="228">
          <cell r="F228">
            <v>1951</v>
          </cell>
          <cell r="V228">
            <v>18.8</v>
          </cell>
        </row>
        <row r="229">
          <cell r="F229">
            <v>1951</v>
          </cell>
          <cell r="V229">
            <v>9.9</v>
          </cell>
        </row>
        <row r="230">
          <cell r="F230">
            <v>1952</v>
          </cell>
          <cell r="V230">
            <v>4.0999999999999996</v>
          </cell>
        </row>
        <row r="231">
          <cell r="F231">
            <v>1952</v>
          </cell>
          <cell r="V231">
            <v>5.0999999999999996</v>
          </cell>
        </row>
        <row r="232">
          <cell r="F232">
            <v>1952</v>
          </cell>
          <cell r="V232">
            <v>5.6</v>
          </cell>
        </row>
        <row r="233">
          <cell r="F233">
            <v>1952</v>
          </cell>
          <cell r="V233">
            <v>17.5</v>
          </cell>
        </row>
        <row r="234">
          <cell r="F234">
            <v>1952</v>
          </cell>
          <cell r="V234">
            <v>10.7</v>
          </cell>
        </row>
        <row r="235">
          <cell r="F235">
            <v>1952</v>
          </cell>
          <cell r="V235">
            <v>26.2</v>
          </cell>
        </row>
        <row r="236">
          <cell r="F236">
            <v>1952</v>
          </cell>
          <cell r="V236">
            <v>23.4</v>
          </cell>
        </row>
        <row r="237">
          <cell r="F237">
            <v>1952</v>
          </cell>
          <cell r="V237">
            <v>107.2</v>
          </cell>
        </row>
        <row r="238">
          <cell r="F238">
            <v>1952</v>
          </cell>
          <cell r="V238">
            <v>44.7</v>
          </cell>
        </row>
        <row r="239">
          <cell r="F239">
            <v>1952</v>
          </cell>
          <cell r="V239">
            <v>14</v>
          </cell>
        </row>
        <row r="240">
          <cell r="F240">
            <v>1952</v>
          </cell>
          <cell r="V240">
            <v>14</v>
          </cell>
        </row>
        <row r="241">
          <cell r="F241">
            <v>1952</v>
          </cell>
          <cell r="V241">
            <v>10.9</v>
          </cell>
        </row>
        <row r="242">
          <cell r="F242">
            <v>1953</v>
          </cell>
          <cell r="V242">
            <v>6.6</v>
          </cell>
        </row>
        <row r="243">
          <cell r="F243">
            <v>1953</v>
          </cell>
          <cell r="V243">
            <v>4.0999999999999996</v>
          </cell>
        </row>
        <row r="244">
          <cell r="F244">
            <v>1953</v>
          </cell>
          <cell r="V244">
            <v>9.9</v>
          </cell>
        </row>
        <row r="245">
          <cell r="F245">
            <v>1953</v>
          </cell>
          <cell r="V245">
            <v>12.2</v>
          </cell>
        </row>
        <row r="246">
          <cell r="F246">
            <v>1953</v>
          </cell>
          <cell r="V246">
            <v>5.6</v>
          </cell>
        </row>
        <row r="247">
          <cell r="F247">
            <v>1953</v>
          </cell>
          <cell r="V247">
            <v>5.6</v>
          </cell>
        </row>
        <row r="248">
          <cell r="F248">
            <v>1953</v>
          </cell>
          <cell r="V248">
            <v>43.2</v>
          </cell>
        </row>
        <row r="249">
          <cell r="F249">
            <v>1953</v>
          </cell>
          <cell r="V249">
            <v>27.2</v>
          </cell>
        </row>
        <row r="250">
          <cell r="F250">
            <v>1953</v>
          </cell>
          <cell r="V250">
            <v>25.9</v>
          </cell>
        </row>
        <row r="251">
          <cell r="F251">
            <v>1953</v>
          </cell>
          <cell r="V251">
            <v>26.7</v>
          </cell>
        </row>
        <row r="252">
          <cell r="F252">
            <v>1953</v>
          </cell>
          <cell r="V252">
            <v>16.8</v>
          </cell>
        </row>
        <row r="253">
          <cell r="F253">
            <v>1953</v>
          </cell>
          <cell r="V253">
            <v>3</v>
          </cell>
        </row>
        <row r="254">
          <cell r="F254">
            <v>1954</v>
          </cell>
          <cell r="V254">
            <v>0.8</v>
          </cell>
        </row>
        <row r="255">
          <cell r="F255">
            <v>1954</v>
          </cell>
          <cell r="V255">
            <v>6.6</v>
          </cell>
        </row>
        <row r="256">
          <cell r="F256">
            <v>1954</v>
          </cell>
          <cell r="V256">
            <v>14.5</v>
          </cell>
        </row>
        <row r="257">
          <cell r="F257">
            <v>1954</v>
          </cell>
          <cell r="V257">
            <v>8.6</v>
          </cell>
        </row>
        <row r="258">
          <cell r="F258">
            <v>1954</v>
          </cell>
          <cell r="V258">
            <v>10.4</v>
          </cell>
        </row>
        <row r="259">
          <cell r="F259">
            <v>1954</v>
          </cell>
          <cell r="V259">
            <v>23.1</v>
          </cell>
        </row>
        <row r="260">
          <cell r="F260">
            <v>1954</v>
          </cell>
          <cell r="V260">
            <v>11.9</v>
          </cell>
        </row>
        <row r="261">
          <cell r="F261">
            <v>1954</v>
          </cell>
          <cell r="V261">
            <v>14</v>
          </cell>
        </row>
        <row r="262">
          <cell r="F262">
            <v>1954</v>
          </cell>
          <cell r="V262">
            <v>37.6</v>
          </cell>
        </row>
        <row r="263">
          <cell r="F263">
            <v>1954</v>
          </cell>
          <cell r="V263">
            <v>24.4</v>
          </cell>
        </row>
        <row r="264">
          <cell r="F264">
            <v>1954</v>
          </cell>
          <cell r="V264">
            <v>18.8</v>
          </cell>
        </row>
        <row r="265">
          <cell r="F265">
            <v>1954</v>
          </cell>
          <cell r="V265">
            <v>27.9</v>
          </cell>
        </row>
        <row r="266">
          <cell r="F266">
            <v>1955</v>
          </cell>
          <cell r="V266">
            <v>20.100000000000001</v>
          </cell>
        </row>
        <row r="267">
          <cell r="F267">
            <v>1955</v>
          </cell>
          <cell r="V267">
            <v>5.3</v>
          </cell>
        </row>
        <row r="268">
          <cell r="F268">
            <v>1955</v>
          </cell>
          <cell r="V268">
            <v>5.3</v>
          </cell>
        </row>
        <row r="269">
          <cell r="F269">
            <v>1955</v>
          </cell>
          <cell r="V269">
            <v>5.6</v>
          </cell>
        </row>
        <row r="270">
          <cell r="F270">
            <v>1955</v>
          </cell>
          <cell r="V270">
            <v>51.8</v>
          </cell>
        </row>
        <row r="271">
          <cell r="F271">
            <v>1955</v>
          </cell>
          <cell r="V271">
            <v>24.4</v>
          </cell>
        </row>
        <row r="272">
          <cell r="F272">
            <v>1955</v>
          </cell>
          <cell r="V272">
            <v>17.5</v>
          </cell>
        </row>
        <row r="273">
          <cell r="F273">
            <v>1955</v>
          </cell>
          <cell r="V273">
            <v>49.3</v>
          </cell>
        </row>
        <row r="274">
          <cell r="F274">
            <v>1955</v>
          </cell>
          <cell r="V274">
            <v>19.600000000000001</v>
          </cell>
        </row>
        <row r="275">
          <cell r="F275">
            <v>1955</v>
          </cell>
          <cell r="V275">
            <v>59.9</v>
          </cell>
        </row>
        <row r="276">
          <cell r="F276">
            <v>1955</v>
          </cell>
          <cell r="V276">
            <v>12.4</v>
          </cell>
        </row>
        <row r="277">
          <cell r="F277">
            <v>1955</v>
          </cell>
          <cell r="V277">
            <v>12.4</v>
          </cell>
        </row>
        <row r="278">
          <cell r="F278">
            <v>1956</v>
          </cell>
          <cell r="V278">
            <v>18</v>
          </cell>
        </row>
        <row r="279">
          <cell r="F279">
            <v>1956</v>
          </cell>
          <cell r="V279">
            <v>18.5</v>
          </cell>
        </row>
        <row r="280">
          <cell r="F280">
            <v>1956</v>
          </cell>
          <cell r="V280">
            <v>11.4</v>
          </cell>
        </row>
        <row r="281">
          <cell r="F281">
            <v>1956</v>
          </cell>
          <cell r="V281">
            <v>17.3</v>
          </cell>
        </row>
        <row r="282">
          <cell r="F282">
            <v>1956</v>
          </cell>
          <cell r="V282">
            <v>11.9</v>
          </cell>
        </row>
        <row r="283">
          <cell r="F283">
            <v>1956</v>
          </cell>
          <cell r="V283">
            <v>2.2999999999999998</v>
          </cell>
        </row>
        <row r="284">
          <cell r="F284">
            <v>1956</v>
          </cell>
          <cell r="V284">
            <v>32.5</v>
          </cell>
        </row>
        <row r="285">
          <cell r="F285">
            <v>1956</v>
          </cell>
          <cell r="V285">
            <v>22.6</v>
          </cell>
        </row>
        <row r="286">
          <cell r="F286">
            <v>1956</v>
          </cell>
          <cell r="V286">
            <v>32.799999999999997</v>
          </cell>
        </row>
        <row r="287">
          <cell r="F287">
            <v>1956</v>
          </cell>
          <cell r="V287">
            <v>60.5</v>
          </cell>
        </row>
        <row r="288">
          <cell r="F288">
            <v>1956</v>
          </cell>
          <cell r="V288">
            <v>22.6</v>
          </cell>
        </row>
        <row r="289">
          <cell r="F289">
            <v>1956</v>
          </cell>
          <cell r="V289">
            <v>14.5</v>
          </cell>
        </row>
        <row r="290">
          <cell r="F290">
            <v>1957</v>
          </cell>
          <cell r="V290">
            <v>2.5</v>
          </cell>
        </row>
        <row r="291">
          <cell r="F291">
            <v>1957</v>
          </cell>
          <cell r="V291">
            <v>23.1</v>
          </cell>
        </row>
        <row r="292">
          <cell r="F292">
            <v>1957</v>
          </cell>
          <cell r="V292">
            <v>20.8</v>
          </cell>
        </row>
        <row r="293">
          <cell r="F293">
            <v>1957</v>
          </cell>
          <cell r="V293">
            <v>18</v>
          </cell>
        </row>
        <row r="294">
          <cell r="F294">
            <v>1957</v>
          </cell>
          <cell r="V294">
            <v>32.299999999999997</v>
          </cell>
        </row>
        <row r="295">
          <cell r="F295">
            <v>1957</v>
          </cell>
          <cell r="V295">
            <v>68.8</v>
          </cell>
        </row>
        <row r="296">
          <cell r="F296">
            <v>1957</v>
          </cell>
          <cell r="V296">
            <v>33</v>
          </cell>
        </row>
        <row r="297">
          <cell r="F297">
            <v>1957</v>
          </cell>
          <cell r="V297">
            <v>24.6</v>
          </cell>
        </row>
        <row r="298">
          <cell r="F298">
            <v>1957</v>
          </cell>
          <cell r="V298">
            <v>60.7</v>
          </cell>
        </row>
        <row r="299">
          <cell r="F299">
            <v>1957</v>
          </cell>
          <cell r="V299">
            <v>31.8</v>
          </cell>
        </row>
        <row r="300">
          <cell r="F300">
            <v>1957</v>
          </cell>
          <cell r="V300">
            <v>17.3</v>
          </cell>
        </row>
        <row r="301">
          <cell r="F301">
            <v>1957</v>
          </cell>
          <cell r="V301">
            <v>7.1</v>
          </cell>
        </row>
        <row r="302">
          <cell r="F302">
            <v>1958</v>
          </cell>
          <cell r="V302">
            <v>21.3</v>
          </cell>
        </row>
        <row r="303">
          <cell r="F303">
            <v>1958</v>
          </cell>
          <cell r="V303">
            <v>9.4</v>
          </cell>
        </row>
        <row r="304">
          <cell r="F304">
            <v>1958</v>
          </cell>
          <cell r="V304">
            <v>8.9</v>
          </cell>
        </row>
        <row r="305">
          <cell r="F305">
            <v>1958</v>
          </cell>
          <cell r="V305">
            <v>12.4</v>
          </cell>
        </row>
        <row r="306">
          <cell r="F306">
            <v>1958</v>
          </cell>
          <cell r="V306">
            <v>28.2</v>
          </cell>
        </row>
        <row r="307">
          <cell r="F307">
            <v>1958</v>
          </cell>
          <cell r="V307">
            <v>28.2</v>
          </cell>
        </row>
        <row r="308">
          <cell r="F308">
            <v>1958</v>
          </cell>
          <cell r="V308">
            <v>55.1</v>
          </cell>
        </row>
        <row r="309">
          <cell r="F309">
            <v>1958</v>
          </cell>
          <cell r="V309">
            <v>60.7</v>
          </cell>
        </row>
        <row r="310">
          <cell r="F310">
            <v>1958</v>
          </cell>
          <cell r="V310">
            <v>56.1</v>
          </cell>
        </row>
        <row r="311">
          <cell r="F311">
            <v>1958</v>
          </cell>
          <cell r="V311">
            <v>13.7</v>
          </cell>
        </row>
        <row r="312">
          <cell r="F312">
            <v>1958</v>
          </cell>
          <cell r="V312">
            <v>15</v>
          </cell>
        </row>
        <row r="313">
          <cell r="F313">
            <v>1958</v>
          </cell>
          <cell r="V313">
            <v>5.8</v>
          </cell>
        </row>
        <row r="314">
          <cell r="F314">
            <v>1959</v>
          </cell>
          <cell r="V314">
            <v>7.1</v>
          </cell>
        </row>
        <row r="315">
          <cell r="F315">
            <v>1959</v>
          </cell>
          <cell r="V315">
            <v>3</v>
          </cell>
        </row>
        <row r="316">
          <cell r="F316">
            <v>1959</v>
          </cell>
          <cell r="V316">
            <v>2</v>
          </cell>
        </row>
        <row r="317">
          <cell r="F317">
            <v>1959</v>
          </cell>
          <cell r="V317">
            <v>8.9</v>
          </cell>
        </row>
        <row r="318">
          <cell r="F318">
            <v>1959</v>
          </cell>
          <cell r="V318">
            <v>24.4</v>
          </cell>
        </row>
        <row r="319">
          <cell r="F319">
            <v>1959</v>
          </cell>
          <cell r="V319">
            <v>52.3</v>
          </cell>
        </row>
        <row r="320">
          <cell r="F320">
            <v>1959</v>
          </cell>
          <cell r="V320">
            <v>41.1</v>
          </cell>
        </row>
        <row r="321">
          <cell r="F321">
            <v>1959</v>
          </cell>
          <cell r="V321">
            <v>45.5</v>
          </cell>
        </row>
        <row r="322">
          <cell r="F322">
            <v>1959</v>
          </cell>
          <cell r="V322">
            <v>24.9</v>
          </cell>
        </row>
        <row r="323">
          <cell r="F323">
            <v>1959</v>
          </cell>
          <cell r="V323">
            <v>40.1</v>
          </cell>
        </row>
        <row r="324">
          <cell r="F324">
            <v>1959</v>
          </cell>
          <cell r="V324">
            <v>5.6</v>
          </cell>
        </row>
        <row r="325">
          <cell r="F325">
            <v>1959</v>
          </cell>
          <cell r="V325">
            <v>15.7</v>
          </cell>
        </row>
        <row r="326">
          <cell r="F326">
            <v>1960</v>
          </cell>
          <cell r="V326">
            <v>3.8</v>
          </cell>
        </row>
        <row r="327">
          <cell r="F327">
            <v>1960</v>
          </cell>
          <cell r="V327">
            <v>19.600000000000001</v>
          </cell>
        </row>
        <row r="328">
          <cell r="F328">
            <v>1960</v>
          </cell>
          <cell r="V328">
            <v>5.6</v>
          </cell>
        </row>
        <row r="329">
          <cell r="F329">
            <v>1960</v>
          </cell>
          <cell r="V329">
            <v>13.2</v>
          </cell>
        </row>
        <row r="330">
          <cell r="F330">
            <v>1960</v>
          </cell>
          <cell r="V330">
            <v>34.299999999999997</v>
          </cell>
        </row>
        <row r="331">
          <cell r="F331">
            <v>1960</v>
          </cell>
          <cell r="V331">
            <v>11.2</v>
          </cell>
        </row>
        <row r="332">
          <cell r="F332">
            <v>1960</v>
          </cell>
          <cell r="V332">
            <v>62.7</v>
          </cell>
        </row>
        <row r="333">
          <cell r="F333">
            <v>1960</v>
          </cell>
          <cell r="V333">
            <v>51.8</v>
          </cell>
        </row>
        <row r="334">
          <cell r="F334">
            <v>1960</v>
          </cell>
          <cell r="V334">
            <v>51.1</v>
          </cell>
        </row>
        <row r="335">
          <cell r="F335">
            <v>1960</v>
          </cell>
          <cell r="V335">
            <v>19.8</v>
          </cell>
        </row>
        <row r="336">
          <cell r="F336">
            <v>1960</v>
          </cell>
          <cell r="V336">
            <v>32.799999999999997</v>
          </cell>
        </row>
        <row r="337">
          <cell r="F337">
            <v>1960</v>
          </cell>
          <cell r="V337">
            <v>14.2</v>
          </cell>
        </row>
        <row r="338">
          <cell r="F338">
            <v>1961</v>
          </cell>
          <cell r="V338">
            <v>5.3</v>
          </cell>
        </row>
        <row r="339">
          <cell r="F339">
            <v>1961</v>
          </cell>
          <cell r="V339">
            <v>10.199999999999999</v>
          </cell>
        </row>
        <row r="340">
          <cell r="F340">
            <v>1961</v>
          </cell>
          <cell r="V340">
            <v>5.0999999999999996</v>
          </cell>
        </row>
        <row r="341">
          <cell r="F341">
            <v>1961</v>
          </cell>
          <cell r="V341">
            <v>12.7</v>
          </cell>
        </row>
        <row r="342">
          <cell r="F342">
            <v>1961</v>
          </cell>
          <cell r="V342">
            <v>15.2</v>
          </cell>
        </row>
        <row r="343">
          <cell r="F343">
            <v>1961</v>
          </cell>
          <cell r="V343">
            <v>12.7</v>
          </cell>
        </row>
        <row r="344">
          <cell r="F344">
            <v>1961</v>
          </cell>
          <cell r="V344">
            <v>21.6</v>
          </cell>
        </row>
        <row r="345">
          <cell r="F345">
            <v>1961</v>
          </cell>
          <cell r="V345">
            <v>54.9</v>
          </cell>
        </row>
        <row r="346">
          <cell r="F346">
            <v>1961</v>
          </cell>
          <cell r="V346">
            <v>49.8</v>
          </cell>
        </row>
        <row r="347">
          <cell r="F347">
            <v>1961</v>
          </cell>
          <cell r="V347">
            <v>23.4</v>
          </cell>
        </row>
        <row r="348">
          <cell r="F348">
            <v>1961</v>
          </cell>
          <cell r="V348">
            <v>16.3</v>
          </cell>
        </row>
        <row r="349">
          <cell r="F349">
            <v>1961</v>
          </cell>
          <cell r="V349">
            <v>16.3</v>
          </cell>
        </row>
        <row r="350">
          <cell r="F350">
            <v>1962</v>
          </cell>
          <cell r="V350">
            <v>0</v>
          </cell>
        </row>
        <row r="351">
          <cell r="F351">
            <v>1962</v>
          </cell>
          <cell r="V351">
            <v>0</v>
          </cell>
        </row>
        <row r="352">
          <cell r="F352">
            <v>1962</v>
          </cell>
          <cell r="V352">
            <v>12.4</v>
          </cell>
        </row>
        <row r="353">
          <cell r="F353">
            <v>1962</v>
          </cell>
          <cell r="V353">
            <v>4.8</v>
          </cell>
        </row>
        <row r="354">
          <cell r="F354">
            <v>1962</v>
          </cell>
          <cell r="V354">
            <v>17.5</v>
          </cell>
        </row>
        <row r="355">
          <cell r="F355">
            <v>1962</v>
          </cell>
          <cell r="V355">
            <v>2.2999999999999998</v>
          </cell>
        </row>
        <row r="356">
          <cell r="F356">
            <v>1962</v>
          </cell>
          <cell r="V356">
            <v>80.3</v>
          </cell>
        </row>
        <row r="357">
          <cell r="F357">
            <v>1962</v>
          </cell>
          <cell r="V357">
            <v>56.1</v>
          </cell>
        </row>
        <row r="358">
          <cell r="F358">
            <v>1962</v>
          </cell>
          <cell r="V358">
            <v>23.1</v>
          </cell>
        </row>
        <row r="359">
          <cell r="F359">
            <v>1962</v>
          </cell>
          <cell r="V359">
            <v>28.4</v>
          </cell>
        </row>
        <row r="360">
          <cell r="F360">
            <v>1962</v>
          </cell>
          <cell r="V360">
            <v>9.6999999999999993</v>
          </cell>
        </row>
        <row r="361">
          <cell r="F361">
            <v>1962</v>
          </cell>
          <cell r="V361">
            <v>2.2999999999999998</v>
          </cell>
        </row>
        <row r="362">
          <cell r="F362">
            <v>1963</v>
          </cell>
          <cell r="V362">
            <v>7.6</v>
          </cell>
        </row>
        <row r="363">
          <cell r="F363">
            <v>1963</v>
          </cell>
          <cell r="V363">
            <v>4.3</v>
          </cell>
        </row>
        <row r="364">
          <cell r="F364">
            <v>1963</v>
          </cell>
          <cell r="V364">
            <v>0.3</v>
          </cell>
        </row>
        <row r="365">
          <cell r="F365">
            <v>1963</v>
          </cell>
          <cell r="V365">
            <v>9.9</v>
          </cell>
        </row>
        <row r="366">
          <cell r="F366">
            <v>1963</v>
          </cell>
          <cell r="V366">
            <v>2.5</v>
          </cell>
        </row>
        <row r="367">
          <cell r="F367">
            <v>1963</v>
          </cell>
          <cell r="V367">
            <v>24.4</v>
          </cell>
        </row>
        <row r="368">
          <cell r="F368">
            <v>1963</v>
          </cell>
          <cell r="V368">
            <v>24.4</v>
          </cell>
        </row>
        <row r="369">
          <cell r="F369">
            <v>1963</v>
          </cell>
          <cell r="V369">
            <v>42.9</v>
          </cell>
        </row>
        <row r="370">
          <cell r="F370">
            <v>1963</v>
          </cell>
          <cell r="V370">
            <v>13.7</v>
          </cell>
        </row>
        <row r="371">
          <cell r="F371">
            <v>1963</v>
          </cell>
          <cell r="V371">
            <v>27.4</v>
          </cell>
        </row>
        <row r="372">
          <cell r="F372">
            <v>1963</v>
          </cell>
          <cell r="V372">
            <v>14.5</v>
          </cell>
        </row>
        <row r="373">
          <cell r="F373">
            <v>1963</v>
          </cell>
          <cell r="V373">
            <v>10.199999999999999</v>
          </cell>
        </row>
        <row r="374">
          <cell r="F374">
            <v>1964</v>
          </cell>
          <cell r="V374">
            <v>5.0999999999999996</v>
          </cell>
        </row>
        <row r="375">
          <cell r="F375">
            <v>1964</v>
          </cell>
          <cell r="V375">
            <v>22.1</v>
          </cell>
        </row>
        <row r="376">
          <cell r="F376">
            <v>1964</v>
          </cell>
          <cell r="V376">
            <v>1.3</v>
          </cell>
        </row>
        <row r="377">
          <cell r="F377">
            <v>1964</v>
          </cell>
          <cell r="V377">
            <v>7.4</v>
          </cell>
        </row>
        <row r="378">
          <cell r="F378">
            <v>1964</v>
          </cell>
          <cell r="V378">
            <v>4.0999999999999996</v>
          </cell>
        </row>
        <row r="379">
          <cell r="F379">
            <v>1964</v>
          </cell>
          <cell r="V379">
            <v>22.9</v>
          </cell>
        </row>
        <row r="380">
          <cell r="F380">
            <v>1964</v>
          </cell>
          <cell r="V380">
            <v>19.600000000000001</v>
          </cell>
        </row>
        <row r="381">
          <cell r="F381">
            <v>1964</v>
          </cell>
          <cell r="V381">
            <v>69.3</v>
          </cell>
        </row>
        <row r="382">
          <cell r="F382">
            <v>1964</v>
          </cell>
          <cell r="V382">
            <v>28.2</v>
          </cell>
        </row>
        <row r="383">
          <cell r="F383">
            <v>1964</v>
          </cell>
          <cell r="V383">
            <v>15</v>
          </cell>
        </row>
        <row r="384">
          <cell r="F384">
            <v>1964</v>
          </cell>
          <cell r="V384">
            <v>25.4</v>
          </cell>
        </row>
        <row r="385">
          <cell r="F385">
            <v>1964</v>
          </cell>
          <cell r="V385">
            <v>14.5</v>
          </cell>
        </row>
        <row r="386">
          <cell r="F386">
            <v>1965</v>
          </cell>
          <cell r="V386">
            <v>6.9</v>
          </cell>
        </row>
        <row r="387">
          <cell r="F387">
            <v>1965</v>
          </cell>
          <cell r="V387">
            <v>4.5999999999999996</v>
          </cell>
        </row>
        <row r="388">
          <cell r="F388">
            <v>1965</v>
          </cell>
          <cell r="V388">
            <v>16</v>
          </cell>
        </row>
        <row r="389">
          <cell r="F389">
            <v>1965</v>
          </cell>
          <cell r="V389">
            <v>11.7</v>
          </cell>
        </row>
        <row r="390">
          <cell r="F390">
            <v>1965</v>
          </cell>
          <cell r="V390">
            <v>29.5</v>
          </cell>
        </row>
        <row r="391">
          <cell r="F391">
            <v>1965</v>
          </cell>
          <cell r="V391">
            <v>2.5</v>
          </cell>
        </row>
        <row r="392">
          <cell r="F392">
            <v>1965</v>
          </cell>
          <cell r="V392">
            <v>40.4</v>
          </cell>
        </row>
        <row r="393">
          <cell r="F393">
            <v>1965</v>
          </cell>
          <cell r="V393">
            <v>21.8</v>
          </cell>
        </row>
        <row r="394">
          <cell r="F394">
            <v>1965</v>
          </cell>
          <cell r="V394">
            <v>50</v>
          </cell>
        </row>
        <row r="395">
          <cell r="F395">
            <v>1965</v>
          </cell>
          <cell r="V395">
            <v>12.4</v>
          </cell>
        </row>
        <row r="396">
          <cell r="F396">
            <v>1965</v>
          </cell>
          <cell r="V396">
            <v>9.6999999999999993</v>
          </cell>
        </row>
        <row r="397">
          <cell r="F397">
            <v>1965</v>
          </cell>
          <cell r="V397">
            <v>9.4</v>
          </cell>
        </row>
        <row r="398">
          <cell r="F398">
            <v>1966</v>
          </cell>
          <cell r="V398">
            <v>16.5</v>
          </cell>
        </row>
        <row r="399">
          <cell r="F399">
            <v>1966</v>
          </cell>
          <cell r="V399">
            <v>16.3</v>
          </cell>
        </row>
        <row r="400">
          <cell r="F400">
            <v>1966</v>
          </cell>
          <cell r="V400">
            <v>12.7</v>
          </cell>
        </row>
        <row r="401">
          <cell r="F401">
            <v>1966</v>
          </cell>
          <cell r="V401">
            <v>10.7</v>
          </cell>
        </row>
        <row r="402">
          <cell r="F402">
            <v>1966</v>
          </cell>
          <cell r="V402">
            <v>9.6999999999999993</v>
          </cell>
        </row>
        <row r="403">
          <cell r="F403">
            <v>1966</v>
          </cell>
          <cell r="V403">
            <v>29.7</v>
          </cell>
        </row>
        <row r="404">
          <cell r="F404">
            <v>1966</v>
          </cell>
          <cell r="V404">
            <v>16</v>
          </cell>
        </row>
        <row r="405">
          <cell r="F405">
            <v>1966</v>
          </cell>
          <cell r="V405">
            <v>66.8</v>
          </cell>
        </row>
        <row r="406">
          <cell r="F406">
            <v>1966</v>
          </cell>
          <cell r="V406">
            <v>25.9</v>
          </cell>
        </row>
        <row r="407">
          <cell r="F407">
            <v>1966</v>
          </cell>
          <cell r="V407">
            <v>59.2</v>
          </cell>
        </row>
        <row r="408">
          <cell r="F408">
            <v>1966</v>
          </cell>
          <cell r="V408">
            <v>11.4</v>
          </cell>
        </row>
        <row r="409">
          <cell r="F409">
            <v>1966</v>
          </cell>
          <cell r="V409">
            <v>3.3</v>
          </cell>
        </row>
        <row r="410">
          <cell r="F410">
            <v>1967</v>
          </cell>
          <cell r="V410">
            <v>9.9</v>
          </cell>
        </row>
        <row r="411">
          <cell r="F411">
            <v>1967</v>
          </cell>
          <cell r="V411">
            <v>0.8</v>
          </cell>
        </row>
        <row r="412">
          <cell r="F412">
            <v>1967</v>
          </cell>
          <cell r="V412">
            <v>18.5</v>
          </cell>
        </row>
        <row r="413">
          <cell r="F413">
            <v>1967</v>
          </cell>
          <cell r="V413">
            <v>11.2</v>
          </cell>
        </row>
        <row r="414">
          <cell r="F414">
            <v>1967</v>
          </cell>
          <cell r="V414">
            <v>21.1</v>
          </cell>
        </row>
        <row r="415">
          <cell r="F415">
            <v>1967</v>
          </cell>
          <cell r="V415">
            <v>35.6</v>
          </cell>
        </row>
        <row r="416">
          <cell r="F416">
            <v>1967</v>
          </cell>
          <cell r="V416">
            <v>34.5</v>
          </cell>
        </row>
        <row r="417">
          <cell r="F417">
            <v>1967</v>
          </cell>
          <cell r="V417">
            <v>27.7</v>
          </cell>
        </row>
        <row r="418">
          <cell r="F418">
            <v>1967</v>
          </cell>
          <cell r="V418">
            <v>52.1</v>
          </cell>
        </row>
        <row r="419">
          <cell r="F419">
            <v>1967</v>
          </cell>
          <cell r="V419">
            <v>40.9</v>
          </cell>
        </row>
        <row r="420">
          <cell r="F420">
            <v>1967</v>
          </cell>
          <cell r="V420">
            <v>15</v>
          </cell>
        </row>
        <row r="421">
          <cell r="F421">
            <v>1967</v>
          </cell>
          <cell r="V421">
            <v>22.4</v>
          </cell>
        </row>
        <row r="422">
          <cell r="F422">
            <v>1968</v>
          </cell>
          <cell r="V422">
            <v>10.4</v>
          </cell>
        </row>
        <row r="423">
          <cell r="F423">
            <v>1968</v>
          </cell>
          <cell r="V423">
            <v>28.2</v>
          </cell>
        </row>
        <row r="424">
          <cell r="F424">
            <v>1968</v>
          </cell>
          <cell r="V424">
            <v>53.6</v>
          </cell>
        </row>
        <row r="425">
          <cell r="F425">
            <v>1968</v>
          </cell>
          <cell r="V425">
            <v>63.8</v>
          </cell>
        </row>
        <row r="426">
          <cell r="F426">
            <v>1968</v>
          </cell>
          <cell r="V426">
            <v>24.9</v>
          </cell>
        </row>
        <row r="427">
          <cell r="F427">
            <v>1968</v>
          </cell>
          <cell r="V427">
            <v>49.8</v>
          </cell>
        </row>
        <row r="428">
          <cell r="F428">
            <v>1968</v>
          </cell>
          <cell r="V428">
            <v>108</v>
          </cell>
        </row>
        <row r="429">
          <cell r="F429">
            <v>1968</v>
          </cell>
          <cell r="V429">
            <v>51.6</v>
          </cell>
        </row>
        <row r="430">
          <cell r="F430">
            <v>1968</v>
          </cell>
          <cell r="V430">
            <v>78.5</v>
          </cell>
        </row>
        <row r="431">
          <cell r="F431">
            <v>1968</v>
          </cell>
          <cell r="V431">
            <v>19.600000000000001</v>
          </cell>
        </row>
        <row r="432">
          <cell r="F432">
            <v>1968</v>
          </cell>
          <cell r="V432">
            <v>29.7</v>
          </cell>
        </row>
        <row r="433">
          <cell r="F433">
            <v>1968</v>
          </cell>
          <cell r="V433">
            <v>6.9</v>
          </cell>
        </row>
        <row r="434">
          <cell r="F434">
            <v>1969</v>
          </cell>
          <cell r="V434">
            <v>20.6</v>
          </cell>
        </row>
        <row r="435">
          <cell r="F435">
            <v>1969</v>
          </cell>
          <cell r="V435">
            <v>12.7</v>
          </cell>
        </row>
        <row r="436">
          <cell r="F436">
            <v>1969</v>
          </cell>
          <cell r="V436">
            <v>9.1</v>
          </cell>
        </row>
        <row r="437">
          <cell r="F437">
            <v>1969</v>
          </cell>
          <cell r="V437">
            <v>3.6</v>
          </cell>
        </row>
        <row r="438">
          <cell r="F438">
            <v>1969</v>
          </cell>
          <cell r="V438">
            <v>33</v>
          </cell>
        </row>
        <row r="439">
          <cell r="F439">
            <v>1969</v>
          </cell>
          <cell r="V439">
            <v>16.5</v>
          </cell>
        </row>
        <row r="440">
          <cell r="F440">
            <v>1969</v>
          </cell>
          <cell r="V440">
            <v>52.1</v>
          </cell>
        </row>
        <row r="441">
          <cell r="F441">
            <v>1969</v>
          </cell>
          <cell r="V441">
            <v>33.799999999999997</v>
          </cell>
        </row>
        <row r="442">
          <cell r="F442">
            <v>1969</v>
          </cell>
          <cell r="V442">
            <v>4.3</v>
          </cell>
        </row>
        <row r="443">
          <cell r="F443">
            <v>1969</v>
          </cell>
          <cell r="V443">
            <v>11.2</v>
          </cell>
        </row>
        <row r="444">
          <cell r="F444">
            <v>1969</v>
          </cell>
          <cell r="V444">
            <v>30</v>
          </cell>
        </row>
        <row r="445">
          <cell r="F445">
            <v>1969</v>
          </cell>
          <cell r="V445">
            <v>5.6</v>
          </cell>
        </row>
        <row r="446">
          <cell r="F446">
            <v>1970</v>
          </cell>
          <cell r="V446">
            <v>3.3</v>
          </cell>
        </row>
        <row r="447">
          <cell r="F447">
            <v>1970</v>
          </cell>
          <cell r="V447">
            <v>5.6</v>
          </cell>
        </row>
        <row r="448">
          <cell r="F448">
            <v>1970</v>
          </cell>
          <cell r="V448">
            <v>14.2</v>
          </cell>
        </row>
        <row r="449">
          <cell r="F449">
            <v>1970</v>
          </cell>
          <cell r="V449">
            <v>4.5999999999999996</v>
          </cell>
        </row>
        <row r="450">
          <cell r="F450">
            <v>1970</v>
          </cell>
          <cell r="V450">
            <v>6.4</v>
          </cell>
        </row>
        <row r="451">
          <cell r="F451">
            <v>1970</v>
          </cell>
          <cell r="V451">
            <v>45.5</v>
          </cell>
        </row>
        <row r="452">
          <cell r="F452">
            <v>1970</v>
          </cell>
          <cell r="V452">
            <v>52.3</v>
          </cell>
        </row>
        <row r="453">
          <cell r="F453">
            <v>1970</v>
          </cell>
          <cell r="V453">
            <v>80.5</v>
          </cell>
        </row>
        <row r="454">
          <cell r="F454">
            <v>1970</v>
          </cell>
          <cell r="V454">
            <v>31.5</v>
          </cell>
        </row>
        <row r="455">
          <cell r="F455">
            <v>1970</v>
          </cell>
          <cell r="V455">
            <v>57.9</v>
          </cell>
        </row>
        <row r="456">
          <cell r="F456">
            <v>1970</v>
          </cell>
          <cell r="V456">
            <v>17.8</v>
          </cell>
        </row>
        <row r="457">
          <cell r="F457">
            <v>1970</v>
          </cell>
          <cell r="V457">
            <v>4.8</v>
          </cell>
        </row>
        <row r="458">
          <cell r="F458">
            <v>1971</v>
          </cell>
          <cell r="V458">
            <v>17.8</v>
          </cell>
        </row>
        <row r="459">
          <cell r="F459">
            <v>1971</v>
          </cell>
          <cell r="V459">
            <v>16.8</v>
          </cell>
        </row>
        <row r="460">
          <cell r="F460">
            <v>1971</v>
          </cell>
          <cell r="V460">
            <v>6.4</v>
          </cell>
        </row>
        <row r="461">
          <cell r="F461">
            <v>1971</v>
          </cell>
          <cell r="V461">
            <v>12.7</v>
          </cell>
        </row>
        <row r="462">
          <cell r="F462">
            <v>1971</v>
          </cell>
          <cell r="V462">
            <v>6.6</v>
          </cell>
        </row>
        <row r="463">
          <cell r="F463">
            <v>1971</v>
          </cell>
          <cell r="V463">
            <v>12.2</v>
          </cell>
        </row>
        <row r="464">
          <cell r="F464">
            <v>1971</v>
          </cell>
          <cell r="V464">
            <v>19.8</v>
          </cell>
        </row>
        <row r="465">
          <cell r="F465">
            <v>1971</v>
          </cell>
          <cell r="V465">
            <v>24.1</v>
          </cell>
        </row>
        <row r="466">
          <cell r="F466">
            <v>1971</v>
          </cell>
          <cell r="V466">
            <v>18</v>
          </cell>
        </row>
        <row r="467">
          <cell r="F467">
            <v>1971</v>
          </cell>
          <cell r="V467">
            <v>73.900000000000006</v>
          </cell>
        </row>
        <row r="468">
          <cell r="F468">
            <v>1971</v>
          </cell>
          <cell r="V468">
            <v>19.8</v>
          </cell>
        </row>
        <row r="469">
          <cell r="F469">
            <v>1971</v>
          </cell>
          <cell r="V469">
            <v>4.0999999999999996</v>
          </cell>
        </row>
        <row r="470">
          <cell r="F470">
            <v>1972</v>
          </cell>
          <cell r="V470">
            <v>4.8</v>
          </cell>
        </row>
        <row r="471">
          <cell r="F471">
            <v>1972</v>
          </cell>
          <cell r="V471">
            <v>5.8</v>
          </cell>
        </row>
        <row r="472">
          <cell r="F472">
            <v>1972</v>
          </cell>
          <cell r="V472">
            <v>9.9</v>
          </cell>
        </row>
        <row r="473">
          <cell r="F473">
            <v>1972</v>
          </cell>
          <cell r="V473">
            <v>19.8</v>
          </cell>
        </row>
        <row r="474">
          <cell r="F474">
            <v>1972</v>
          </cell>
          <cell r="V474">
            <v>25.7</v>
          </cell>
        </row>
        <row r="475">
          <cell r="F475">
            <v>1972</v>
          </cell>
          <cell r="V475">
            <v>8.4</v>
          </cell>
        </row>
        <row r="476">
          <cell r="F476">
            <v>1972</v>
          </cell>
          <cell r="V476">
            <v>30.2</v>
          </cell>
        </row>
        <row r="477">
          <cell r="F477">
            <v>1972</v>
          </cell>
          <cell r="V477">
            <v>11.9</v>
          </cell>
        </row>
        <row r="478">
          <cell r="F478">
            <v>1972</v>
          </cell>
          <cell r="V478">
            <v>29.5</v>
          </cell>
        </row>
        <row r="479">
          <cell r="F479">
            <v>1972</v>
          </cell>
          <cell r="V479">
            <v>37.1</v>
          </cell>
        </row>
        <row r="480">
          <cell r="F480">
            <v>1972</v>
          </cell>
          <cell r="V480">
            <v>12.7</v>
          </cell>
        </row>
        <row r="481">
          <cell r="F481">
            <v>1972</v>
          </cell>
          <cell r="V481">
            <v>1.3</v>
          </cell>
        </row>
        <row r="482">
          <cell r="F482">
            <v>1973</v>
          </cell>
          <cell r="V482">
            <v>10.199999999999999</v>
          </cell>
        </row>
        <row r="483">
          <cell r="F483">
            <v>1973</v>
          </cell>
          <cell r="V483">
            <v>9.4</v>
          </cell>
        </row>
        <row r="484">
          <cell r="F484">
            <v>1973</v>
          </cell>
          <cell r="V484">
            <v>20.100000000000001</v>
          </cell>
        </row>
        <row r="485">
          <cell r="F485">
            <v>1973</v>
          </cell>
          <cell r="V485">
            <v>10.9</v>
          </cell>
        </row>
        <row r="486">
          <cell r="F486">
            <v>1973</v>
          </cell>
          <cell r="V486">
            <v>11.9</v>
          </cell>
        </row>
        <row r="487">
          <cell r="F487">
            <v>1973</v>
          </cell>
          <cell r="V487">
            <v>30.2</v>
          </cell>
        </row>
        <row r="488">
          <cell r="F488">
            <v>1973</v>
          </cell>
          <cell r="V488">
            <v>15</v>
          </cell>
        </row>
        <row r="489">
          <cell r="F489">
            <v>1973</v>
          </cell>
          <cell r="V489">
            <v>63</v>
          </cell>
        </row>
        <row r="490">
          <cell r="F490">
            <v>1973</v>
          </cell>
          <cell r="V490">
            <v>42.7</v>
          </cell>
        </row>
        <row r="491">
          <cell r="F491">
            <v>1973</v>
          </cell>
          <cell r="V491">
            <v>162.30000000000001</v>
          </cell>
        </row>
        <row r="492">
          <cell r="F492">
            <v>1973</v>
          </cell>
          <cell r="V492">
            <v>16.3</v>
          </cell>
        </row>
        <row r="493">
          <cell r="F493">
            <v>1973</v>
          </cell>
          <cell r="V493">
            <v>1.3</v>
          </cell>
        </row>
        <row r="494">
          <cell r="F494">
            <v>1974</v>
          </cell>
          <cell r="V494">
            <v>4.5999999999999996</v>
          </cell>
        </row>
        <row r="495">
          <cell r="F495">
            <v>1974</v>
          </cell>
          <cell r="V495">
            <v>8.1</v>
          </cell>
        </row>
        <row r="496">
          <cell r="F496">
            <v>1974</v>
          </cell>
          <cell r="V496">
            <v>0.3</v>
          </cell>
        </row>
        <row r="497">
          <cell r="F497">
            <v>1974</v>
          </cell>
          <cell r="V497">
            <v>14.5</v>
          </cell>
        </row>
        <row r="498">
          <cell r="F498">
            <v>1974</v>
          </cell>
          <cell r="V498">
            <v>5.3</v>
          </cell>
        </row>
        <row r="499">
          <cell r="F499">
            <v>1974</v>
          </cell>
          <cell r="V499">
            <v>44.5</v>
          </cell>
        </row>
        <row r="500">
          <cell r="F500">
            <v>1974</v>
          </cell>
          <cell r="V500">
            <v>48</v>
          </cell>
        </row>
        <row r="501">
          <cell r="F501">
            <v>1974</v>
          </cell>
          <cell r="V501">
            <v>54.4</v>
          </cell>
        </row>
        <row r="502">
          <cell r="F502">
            <v>1974</v>
          </cell>
          <cell r="V502">
            <v>27.9</v>
          </cell>
        </row>
        <row r="503">
          <cell r="F503">
            <v>1974</v>
          </cell>
          <cell r="V503">
            <v>32.799999999999997</v>
          </cell>
        </row>
        <row r="504">
          <cell r="F504">
            <v>1974</v>
          </cell>
          <cell r="V504">
            <v>16</v>
          </cell>
        </row>
        <row r="505">
          <cell r="F505">
            <v>1974</v>
          </cell>
          <cell r="V505">
            <v>5.6</v>
          </cell>
        </row>
        <row r="506">
          <cell r="F506">
            <v>1975</v>
          </cell>
          <cell r="V506">
            <v>1.3</v>
          </cell>
        </row>
        <row r="507">
          <cell r="F507">
            <v>1975</v>
          </cell>
          <cell r="V507">
            <v>11.7</v>
          </cell>
        </row>
        <row r="508">
          <cell r="F508">
            <v>1975</v>
          </cell>
          <cell r="V508">
            <v>4.0999999999999996</v>
          </cell>
        </row>
        <row r="509">
          <cell r="F509">
            <v>1975</v>
          </cell>
          <cell r="V509">
            <v>8.4</v>
          </cell>
        </row>
        <row r="510">
          <cell r="F510">
            <v>1975</v>
          </cell>
          <cell r="V510">
            <v>2.8</v>
          </cell>
        </row>
        <row r="511">
          <cell r="F511">
            <v>1975</v>
          </cell>
          <cell r="V511">
            <v>7.1</v>
          </cell>
        </row>
        <row r="512">
          <cell r="F512">
            <v>1975</v>
          </cell>
          <cell r="V512">
            <v>25.4</v>
          </cell>
        </row>
        <row r="513">
          <cell r="F513">
            <v>1975</v>
          </cell>
          <cell r="V513">
            <v>66.3</v>
          </cell>
        </row>
        <row r="514">
          <cell r="F514">
            <v>1975</v>
          </cell>
          <cell r="V514">
            <v>52.8</v>
          </cell>
        </row>
        <row r="515">
          <cell r="F515">
            <v>1975</v>
          </cell>
          <cell r="V515">
            <v>60.5</v>
          </cell>
        </row>
        <row r="516">
          <cell r="F516">
            <v>1975</v>
          </cell>
          <cell r="V516">
            <v>14.2</v>
          </cell>
        </row>
        <row r="517">
          <cell r="F517">
            <v>1975</v>
          </cell>
          <cell r="V517">
            <v>17.3</v>
          </cell>
        </row>
        <row r="518">
          <cell r="F518">
            <v>1976</v>
          </cell>
          <cell r="V518">
            <v>9.4</v>
          </cell>
        </row>
        <row r="519">
          <cell r="F519">
            <v>1976</v>
          </cell>
          <cell r="V519">
            <v>2.2999999999999998</v>
          </cell>
        </row>
        <row r="520">
          <cell r="F520">
            <v>1976</v>
          </cell>
          <cell r="V520">
            <v>3.8</v>
          </cell>
        </row>
        <row r="521">
          <cell r="F521">
            <v>1976</v>
          </cell>
          <cell r="V521">
            <v>20.6</v>
          </cell>
        </row>
        <row r="522">
          <cell r="F522">
            <v>1976</v>
          </cell>
          <cell r="V522">
            <v>4.3</v>
          </cell>
        </row>
        <row r="523">
          <cell r="F523">
            <v>1976</v>
          </cell>
          <cell r="V523">
            <v>15.7</v>
          </cell>
        </row>
        <row r="524">
          <cell r="F524">
            <v>1976</v>
          </cell>
          <cell r="V524">
            <v>38.1</v>
          </cell>
        </row>
        <row r="525">
          <cell r="F525">
            <v>1976</v>
          </cell>
          <cell r="V525">
            <v>44.2</v>
          </cell>
        </row>
        <row r="526">
          <cell r="F526">
            <v>1976</v>
          </cell>
          <cell r="V526">
            <v>54.6</v>
          </cell>
        </row>
        <row r="527">
          <cell r="F527">
            <v>1976</v>
          </cell>
          <cell r="V527">
            <v>14.5</v>
          </cell>
        </row>
        <row r="528">
          <cell r="F528">
            <v>1976</v>
          </cell>
          <cell r="V528">
            <v>25.9</v>
          </cell>
        </row>
        <row r="529">
          <cell r="F529">
            <v>1976</v>
          </cell>
          <cell r="V529">
            <v>4.0999999999999996</v>
          </cell>
        </row>
        <row r="530">
          <cell r="F530">
            <v>1977</v>
          </cell>
          <cell r="V530">
            <v>18.8</v>
          </cell>
        </row>
        <row r="531">
          <cell r="F531">
            <v>1977</v>
          </cell>
          <cell r="V531">
            <v>2.8</v>
          </cell>
        </row>
        <row r="532">
          <cell r="F532">
            <v>1977</v>
          </cell>
          <cell r="V532">
            <v>13.5</v>
          </cell>
        </row>
        <row r="533">
          <cell r="F533">
            <v>1977</v>
          </cell>
          <cell r="V533">
            <v>12.3</v>
          </cell>
        </row>
        <row r="534">
          <cell r="F534">
            <v>1977</v>
          </cell>
          <cell r="V534">
            <v>8.1</v>
          </cell>
        </row>
        <row r="535">
          <cell r="F535">
            <v>1977</v>
          </cell>
          <cell r="V535">
            <v>51.4</v>
          </cell>
        </row>
        <row r="536">
          <cell r="F536">
            <v>1977</v>
          </cell>
          <cell r="V536">
            <v>58.2</v>
          </cell>
        </row>
        <row r="537">
          <cell r="F537">
            <v>1977</v>
          </cell>
          <cell r="V537">
            <v>40.700000000000003</v>
          </cell>
        </row>
        <row r="538">
          <cell r="F538">
            <v>1977</v>
          </cell>
          <cell r="V538">
            <v>7.7</v>
          </cell>
        </row>
        <row r="539">
          <cell r="F539">
            <v>1977</v>
          </cell>
          <cell r="V539">
            <v>45.9</v>
          </cell>
        </row>
        <row r="540">
          <cell r="F540">
            <v>1977</v>
          </cell>
          <cell r="V540">
            <v>32.5</v>
          </cell>
        </row>
        <row r="541">
          <cell r="F541">
            <v>1977</v>
          </cell>
          <cell r="V541">
            <v>12.6</v>
          </cell>
        </row>
        <row r="542">
          <cell r="F542">
            <v>1978</v>
          </cell>
          <cell r="V542">
            <v>1.4</v>
          </cell>
        </row>
        <row r="543">
          <cell r="F543">
            <v>1978</v>
          </cell>
          <cell r="V543">
            <v>2.7</v>
          </cell>
        </row>
        <row r="544">
          <cell r="F544">
            <v>1978</v>
          </cell>
          <cell r="V544">
            <v>4.4000000000000004</v>
          </cell>
        </row>
        <row r="545">
          <cell r="F545">
            <v>1978</v>
          </cell>
          <cell r="V545">
            <v>19.600000000000001</v>
          </cell>
        </row>
        <row r="546">
          <cell r="F546">
            <v>1978</v>
          </cell>
          <cell r="V546">
            <v>13.3</v>
          </cell>
        </row>
        <row r="547">
          <cell r="F547">
            <v>1978</v>
          </cell>
          <cell r="V547">
            <v>61.3</v>
          </cell>
        </row>
        <row r="548">
          <cell r="F548">
            <v>1978</v>
          </cell>
          <cell r="V548">
            <v>82.6</v>
          </cell>
        </row>
        <row r="549">
          <cell r="F549">
            <v>1978</v>
          </cell>
          <cell r="V549">
            <v>29.1</v>
          </cell>
        </row>
        <row r="550">
          <cell r="F550">
            <v>1978</v>
          </cell>
          <cell r="V550">
            <v>3.6</v>
          </cell>
        </row>
        <row r="551">
          <cell r="F551">
            <v>1978</v>
          </cell>
          <cell r="V551">
            <v>19.7</v>
          </cell>
        </row>
        <row r="552">
          <cell r="F552">
            <v>1978</v>
          </cell>
          <cell r="V552">
            <v>10</v>
          </cell>
        </row>
        <row r="553">
          <cell r="F553">
            <v>1978</v>
          </cell>
          <cell r="V553">
            <v>6.7</v>
          </cell>
        </row>
        <row r="554">
          <cell r="F554">
            <v>1979</v>
          </cell>
          <cell r="V554">
            <v>5.2</v>
          </cell>
        </row>
        <row r="555">
          <cell r="F555">
            <v>1979</v>
          </cell>
          <cell r="V555">
            <v>0</v>
          </cell>
        </row>
        <row r="556">
          <cell r="F556">
            <v>1979</v>
          </cell>
          <cell r="V556">
            <v>16.399999999999999</v>
          </cell>
        </row>
        <row r="557">
          <cell r="F557">
            <v>1979</v>
          </cell>
          <cell r="V557">
            <v>4.9000000000000004</v>
          </cell>
        </row>
        <row r="558">
          <cell r="F558">
            <v>1979</v>
          </cell>
          <cell r="V558">
            <v>26.8</v>
          </cell>
        </row>
        <row r="559">
          <cell r="F559">
            <v>1979</v>
          </cell>
          <cell r="V559">
            <v>53.4</v>
          </cell>
        </row>
        <row r="560">
          <cell r="F560">
            <v>1979</v>
          </cell>
          <cell r="V560">
            <v>24.5</v>
          </cell>
        </row>
        <row r="561">
          <cell r="F561">
            <v>1979</v>
          </cell>
        </row>
        <row r="562">
          <cell r="F562">
            <v>1979</v>
          </cell>
          <cell r="V562">
            <v>30.9</v>
          </cell>
        </row>
        <row r="563">
          <cell r="F563">
            <v>1979</v>
          </cell>
          <cell r="V563">
            <v>36.5</v>
          </cell>
        </row>
        <row r="564">
          <cell r="F564">
            <v>1979</v>
          </cell>
          <cell r="V564">
            <v>24</v>
          </cell>
        </row>
        <row r="565">
          <cell r="F565">
            <v>1979</v>
          </cell>
          <cell r="V565">
            <v>21.1</v>
          </cell>
        </row>
        <row r="566">
          <cell r="F566">
            <v>1980</v>
          </cell>
          <cell r="V566">
            <v>4.2</v>
          </cell>
        </row>
        <row r="567">
          <cell r="F567">
            <v>1980</v>
          </cell>
          <cell r="V567">
            <v>0</v>
          </cell>
        </row>
        <row r="568">
          <cell r="F568">
            <v>1980</v>
          </cell>
          <cell r="V568">
            <v>4.5</v>
          </cell>
        </row>
        <row r="569">
          <cell r="F569">
            <v>1980</v>
          </cell>
          <cell r="V569">
            <v>20.5</v>
          </cell>
        </row>
        <row r="570">
          <cell r="F570">
            <v>1980</v>
          </cell>
          <cell r="V570">
            <v>22.3</v>
          </cell>
        </row>
        <row r="571">
          <cell r="F571">
            <v>1980</v>
          </cell>
          <cell r="V571">
            <v>12.9</v>
          </cell>
        </row>
        <row r="572">
          <cell r="F572">
            <v>1980</v>
          </cell>
          <cell r="V572">
            <v>101.5</v>
          </cell>
        </row>
        <row r="573">
          <cell r="F573">
            <v>1980</v>
          </cell>
          <cell r="V573">
            <v>45.9</v>
          </cell>
        </row>
        <row r="574">
          <cell r="F574">
            <v>1980</v>
          </cell>
          <cell r="V574">
            <v>20</v>
          </cell>
        </row>
        <row r="575">
          <cell r="F575">
            <v>1980</v>
          </cell>
          <cell r="V575">
            <v>9.1</v>
          </cell>
        </row>
        <row r="576">
          <cell r="F576">
            <v>1980</v>
          </cell>
          <cell r="V576">
            <v>16.399999999999999</v>
          </cell>
        </row>
        <row r="577">
          <cell r="F577">
            <v>1980</v>
          </cell>
          <cell r="V577">
            <v>13.7</v>
          </cell>
        </row>
        <row r="578">
          <cell r="F578">
            <v>1981</v>
          </cell>
          <cell r="V578">
            <v>8.1</v>
          </cell>
        </row>
        <row r="579">
          <cell r="F579">
            <v>1981</v>
          </cell>
          <cell r="V579">
            <v>9.8000000000000007</v>
          </cell>
        </row>
        <row r="580">
          <cell r="F580">
            <v>1981</v>
          </cell>
          <cell r="V580">
            <v>11.6</v>
          </cell>
        </row>
        <row r="581">
          <cell r="F581">
            <v>1981</v>
          </cell>
          <cell r="V581">
            <v>8.1</v>
          </cell>
        </row>
        <row r="582">
          <cell r="F582">
            <v>1981</v>
          </cell>
          <cell r="V582">
            <v>11.9</v>
          </cell>
        </row>
        <row r="583">
          <cell r="F583">
            <v>1981</v>
          </cell>
          <cell r="V583">
            <v>37.5</v>
          </cell>
        </row>
        <row r="584">
          <cell r="F584">
            <v>1981</v>
          </cell>
          <cell r="V584">
            <v>30.8</v>
          </cell>
        </row>
        <row r="585">
          <cell r="F585">
            <v>1981</v>
          </cell>
          <cell r="V585">
            <v>34.700000000000003</v>
          </cell>
        </row>
        <row r="586">
          <cell r="F586">
            <v>1981</v>
          </cell>
          <cell r="V586">
            <v>63.7</v>
          </cell>
        </row>
        <row r="587">
          <cell r="F587">
            <v>1981</v>
          </cell>
          <cell r="V587">
            <v>26.9</v>
          </cell>
        </row>
        <row r="588">
          <cell r="F588">
            <v>1981</v>
          </cell>
          <cell r="V588">
            <v>28.8</v>
          </cell>
        </row>
        <row r="589">
          <cell r="F589">
            <v>1981</v>
          </cell>
          <cell r="V589">
            <v>17.5</v>
          </cell>
        </row>
        <row r="590">
          <cell r="F590">
            <v>1982</v>
          </cell>
          <cell r="V590">
            <v>2.6</v>
          </cell>
        </row>
        <row r="591">
          <cell r="F591">
            <v>1982</v>
          </cell>
          <cell r="V591">
            <v>10.199999999999999</v>
          </cell>
        </row>
        <row r="592">
          <cell r="F592">
            <v>1982</v>
          </cell>
          <cell r="V592">
            <v>9</v>
          </cell>
        </row>
        <row r="593">
          <cell r="F593">
            <v>1982</v>
          </cell>
          <cell r="V593">
            <v>11.5</v>
          </cell>
        </row>
        <row r="594">
          <cell r="F594">
            <v>1982</v>
          </cell>
          <cell r="V594">
            <v>20.399999999999999</v>
          </cell>
        </row>
        <row r="595">
          <cell r="F595">
            <v>1982</v>
          </cell>
          <cell r="V595">
            <v>30.3</v>
          </cell>
        </row>
        <row r="596">
          <cell r="F596">
            <v>1982</v>
          </cell>
          <cell r="V596">
            <v>51.1</v>
          </cell>
        </row>
        <row r="597">
          <cell r="F597">
            <v>1982</v>
          </cell>
          <cell r="V597">
            <v>25.6</v>
          </cell>
        </row>
        <row r="598">
          <cell r="F598">
            <v>1982</v>
          </cell>
          <cell r="V598">
            <v>59.5</v>
          </cell>
        </row>
        <row r="599">
          <cell r="F599">
            <v>1982</v>
          </cell>
          <cell r="V599">
            <v>50.6</v>
          </cell>
        </row>
        <row r="600">
          <cell r="F600">
            <v>1982</v>
          </cell>
          <cell r="V600">
            <v>9.9</v>
          </cell>
        </row>
        <row r="601">
          <cell r="F601">
            <v>1982</v>
          </cell>
          <cell r="V601">
            <v>10</v>
          </cell>
        </row>
        <row r="602">
          <cell r="F602">
            <v>1983</v>
          </cell>
          <cell r="V602">
            <v>4.0999999999999996</v>
          </cell>
        </row>
        <row r="603">
          <cell r="F603">
            <v>1983</v>
          </cell>
          <cell r="V603">
            <v>10.4</v>
          </cell>
        </row>
        <row r="604">
          <cell r="F604">
            <v>1983</v>
          </cell>
          <cell r="V604">
            <v>15.2</v>
          </cell>
        </row>
        <row r="605">
          <cell r="F605">
            <v>1983</v>
          </cell>
          <cell r="V605">
            <v>14.9</v>
          </cell>
        </row>
        <row r="606">
          <cell r="F606">
            <v>1983</v>
          </cell>
          <cell r="V606">
            <v>25.3</v>
          </cell>
        </row>
        <row r="607">
          <cell r="F607">
            <v>1983</v>
          </cell>
          <cell r="V607">
            <v>31.9</v>
          </cell>
        </row>
        <row r="608">
          <cell r="F608">
            <v>1983</v>
          </cell>
          <cell r="V608">
            <v>4.5999999999999996</v>
          </cell>
        </row>
        <row r="609">
          <cell r="F609">
            <v>1983</v>
          </cell>
          <cell r="V609">
            <v>66.099999999999994</v>
          </cell>
        </row>
        <row r="610">
          <cell r="F610">
            <v>1983</v>
          </cell>
          <cell r="V610">
            <v>5.2</v>
          </cell>
        </row>
        <row r="611">
          <cell r="F611">
            <v>1983</v>
          </cell>
          <cell r="V611">
            <v>23.2</v>
          </cell>
        </row>
        <row r="612">
          <cell r="F612">
            <v>1983</v>
          </cell>
          <cell r="V612">
            <v>20.8</v>
          </cell>
        </row>
        <row r="613">
          <cell r="F613">
            <v>1983</v>
          </cell>
          <cell r="V613">
            <v>5.0999999999999996</v>
          </cell>
        </row>
        <row r="614">
          <cell r="F614">
            <v>1984</v>
          </cell>
          <cell r="V614">
            <v>9.1</v>
          </cell>
        </row>
        <row r="615">
          <cell r="F615">
            <v>1984</v>
          </cell>
          <cell r="V615">
            <v>17.399999999999999</v>
          </cell>
        </row>
        <row r="616">
          <cell r="F616">
            <v>1984</v>
          </cell>
          <cell r="V616">
            <v>5.7</v>
          </cell>
        </row>
        <row r="617">
          <cell r="F617">
            <v>1984</v>
          </cell>
          <cell r="V617">
            <v>19.600000000000001</v>
          </cell>
        </row>
        <row r="618">
          <cell r="F618">
            <v>1984</v>
          </cell>
          <cell r="V618">
            <v>6.9</v>
          </cell>
        </row>
        <row r="619">
          <cell r="F619">
            <v>1984</v>
          </cell>
          <cell r="V619">
            <v>30</v>
          </cell>
        </row>
        <row r="620">
          <cell r="F620">
            <v>1984</v>
          </cell>
          <cell r="V620">
            <v>1.9</v>
          </cell>
        </row>
        <row r="621">
          <cell r="F621">
            <v>1984</v>
          </cell>
          <cell r="V621">
            <v>98.1</v>
          </cell>
        </row>
        <row r="622">
          <cell r="F622">
            <v>1984</v>
          </cell>
          <cell r="V622">
            <v>31.1</v>
          </cell>
        </row>
        <row r="623">
          <cell r="F623">
            <v>1984</v>
          </cell>
          <cell r="V623">
            <v>37.6</v>
          </cell>
        </row>
        <row r="624">
          <cell r="F624">
            <v>1984</v>
          </cell>
          <cell r="V624">
            <v>15.6</v>
          </cell>
        </row>
        <row r="625">
          <cell r="F625">
            <v>1984</v>
          </cell>
          <cell r="V625">
            <v>17.100000000000001</v>
          </cell>
        </row>
        <row r="626">
          <cell r="F626">
            <v>1985</v>
          </cell>
          <cell r="V626">
            <v>3</v>
          </cell>
        </row>
        <row r="627">
          <cell r="F627">
            <v>1985</v>
          </cell>
          <cell r="V627">
            <v>10</v>
          </cell>
        </row>
        <row r="628">
          <cell r="F628">
            <v>1985</v>
          </cell>
          <cell r="V628">
            <v>11.7</v>
          </cell>
        </row>
        <row r="629">
          <cell r="F629">
            <v>1985</v>
          </cell>
          <cell r="V629">
            <v>16.5</v>
          </cell>
        </row>
        <row r="630">
          <cell r="F630">
            <v>1985</v>
          </cell>
          <cell r="V630">
            <v>10.199999999999999</v>
          </cell>
        </row>
        <row r="631">
          <cell r="F631">
            <v>1985</v>
          </cell>
          <cell r="V631">
            <v>30.8</v>
          </cell>
        </row>
        <row r="632">
          <cell r="F632">
            <v>1985</v>
          </cell>
          <cell r="V632">
            <v>26.2</v>
          </cell>
        </row>
        <row r="633">
          <cell r="F633">
            <v>1985</v>
          </cell>
          <cell r="V633">
            <v>124.6</v>
          </cell>
        </row>
        <row r="634">
          <cell r="F634">
            <v>1985</v>
          </cell>
          <cell r="V634">
            <v>53.2</v>
          </cell>
        </row>
        <row r="635">
          <cell r="F635">
            <v>1985</v>
          </cell>
          <cell r="V635">
            <v>29</v>
          </cell>
        </row>
        <row r="636">
          <cell r="F636">
            <v>1985</v>
          </cell>
          <cell r="V636">
            <v>43.4</v>
          </cell>
        </row>
        <row r="637">
          <cell r="F637">
            <v>1985</v>
          </cell>
          <cell r="V637">
            <v>19.5</v>
          </cell>
        </row>
        <row r="638">
          <cell r="F638">
            <v>1986</v>
          </cell>
          <cell r="V638">
            <v>11</v>
          </cell>
        </row>
        <row r="639">
          <cell r="F639">
            <v>1986</v>
          </cell>
          <cell r="V639">
            <v>3.3</v>
          </cell>
        </row>
        <row r="640">
          <cell r="F640">
            <v>1986</v>
          </cell>
          <cell r="V640">
            <v>12.9</v>
          </cell>
        </row>
        <row r="641">
          <cell r="F641">
            <v>1986</v>
          </cell>
          <cell r="V641">
            <v>13.4</v>
          </cell>
        </row>
        <row r="642">
          <cell r="F642">
            <v>1986</v>
          </cell>
          <cell r="V642">
            <v>19.600000000000001</v>
          </cell>
        </row>
        <row r="643">
          <cell r="F643">
            <v>1986</v>
          </cell>
          <cell r="V643">
            <v>30.6</v>
          </cell>
        </row>
        <row r="644">
          <cell r="F644">
            <v>1986</v>
          </cell>
          <cell r="V644">
            <v>11.5</v>
          </cell>
        </row>
        <row r="645">
          <cell r="F645">
            <v>1986</v>
          </cell>
          <cell r="V645">
            <v>89.4</v>
          </cell>
        </row>
        <row r="646">
          <cell r="F646">
            <v>1986</v>
          </cell>
          <cell r="V646">
            <v>61.2</v>
          </cell>
        </row>
        <row r="647">
          <cell r="F647">
            <v>1986</v>
          </cell>
          <cell r="V647">
            <v>19.8</v>
          </cell>
        </row>
        <row r="648">
          <cell r="F648">
            <v>1986</v>
          </cell>
          <cell r="V648">
            <v>7.1</v>
          </cell>
        </row>
        <row r="649">
          <cell r="F649">
            <v>1986</v>
          </cell>
          <cell r="V649">
            <v>30.7</v>
          </cell>
        </row>
        <row r="650">
          <cell r="F650">
            <v>1987</v>
          </cell>
          <cell r="V650">
            <v>2.2000000000000002</v>
          </cell>
        </row>
        <row r="651">
          <cell r="F651">
            <v>1987</v>
          </cell>
          <cell r="V651">
            <v>2.2999999999999998</v>
          </cell>
        </row>
        <row r="652">
          <cell r="F652">
            <v>1987</v>
          </cell>
          <cell r="V652">
            <v>20.5</v>
          </cell>
        </row>
        <row r="653">
          <cell r="F653">
            <v>1987</v>
          </cell>
          <cell r="V653">
            <v>34.700000000000003</v>
          </cell>
        </row>
        <row r="654">
          <cell r="F654">
            <v>1987</v>
          </cell>
          <cell r="V654">
            <v>23.7</v>
          </cell>
        </row>
        <row r="655">
          <cell r="F655">
            <v>1987</v>
          </cell>
          <cell r="V655">
            <v>14.2</v>
          </cell>
        </row>
        <row r="656">
          <cell r="F656">
            <v>1987</v>
          </cell>
          <cell r="V656">
            <v>58.5</v>
          </cell>
        </row>
        <row r="657">
          <cell r="F657">
            <v>1987</v>
          </cell>
          <cell r="V657">
            <v>43.3</v>
          </cell>
        </row>
        <row r="658">
          <cell r="F658">
            <v>1987</v>
          </cell>
          <cell r="V658">
            <v>40.6</v>
          </cell>
        </row>
        <row r="659">
          <cell r="F659">
            <v>1987</v>
          </cell>
          <cell r="V659">
            <v>18.600000000000001</v>
          </cell>
        </row>
        <row r="660">
          <cell r="F660">
            <v>1987</v>
          </cell>
          <cell r="V660">
            <v>31</v>
          </cell>
        </row>
        <row r="661">
          <cell r="F661">
            <v>1987</v>
          </cell>
          <cell r="V661">
            <v>14.2</v>
          </cell>
        </row>
        <row r="662">
          <cell r="F662">
            <v>1988</v>
          </cell>
          <cell r="V662">
            <v>3.8</v>
          </cell>
        </row>
        <row r="663">
          <cell r="F663">
            <v>1988</v>
          </cell>
          <cell r="V663">
            <v>5.2</v>
          </cell>
        </row>
        <row r="664">
          <cell r="F664">
            <v>1988</v>
          </cell>
          <cell r="V664">
            <v>4.9000000000000004</v>
          </cell>
        </row>
        <row r="665">
          <cell r="F665">
            <v>1988</v>
          </cell>
          <cell r="V665">
            <v>22.4</v>
          </cell>
        </row>
        <row r="666">
          <cell r="F666">
            <v>1988</v>
          </cell>
          <cell r="V666">
            <v>14.2</v>
          </cell>
        </row>
        <row r="667">
          <cell r="F667">
            <v>1988</v>
          </cell>
          <cell r="V667">
            <v>34.799999999999997</v>
          </cell>
        </row>
        <row r="668">
          <cell r="F668">
            <v>1988</v>
          </cell>
          <cell r="V668">
            <v>51.6</v>
          </cell>
        </row>
        <row r="669">
          <cell r="F669">
            <v>1988</v>
          </cell>
          <cell r="V669">
            <v>31.6</v>
          </cell>
        </row>
        <row r="670">
          <cell r="F670">
            <v>1988</v>
          </cell>
          <cell r="V670">
            <v>32</v>
          </cell>
        </row>
        <row r="671">
          <cell r="F671">
            <v>1988</v>
          </cell>
          <cell r="V671">
            <v>27.8</v>
          </cell>
        </row>
        <row r="672">
          <cell r="F672">
            <v>1988</v>
          </cell>
        </row>
        <row r="673">
          <cell r="F673">
            <v>1988</v>
          </cell>
          <cell r="V673">
            <v>2.8</v>
          </cell>
        </row>
        <row r="674">
          <cell r="F674">
            <v>1989</v>
          </cell>
          <cell r="V674">
            <v>1.4</v>
          </cell>
        </row>
        <row r="675">
          <cell r="F675">
            <v>1989</v>
          </cell>
          <cell r="V675">
            <v>2.8</v>
          </cell>
        </row>
        <row r="676">
          <cell r="F676">
            <v>1989</v>
          </cell>
          <cell r="V676">
            <v>11.6</v>
          </cell>
        </row>
        <row r="677">
          <cell r="F677">
            <v>1989</v>
          </cell>
          <cell r="V677">
            <v>22.5</v>
          </cell>
        </row>
        <row r="678">
          <cell r="F678">
            <v>1989</v>
          </cell>
        </row>
        <row r="679">
          <cell r="F679">
            <v>1989</v>
          </cell>
          <cell r="V679">
            <v>10.5</v>
          </cell>
        </row>
        <row r="680">
          <cell r="F680">
            <v>1989</v>
          </cell>
          <cell r="V680">
            <v>57</v>
          </cell>
        </row>
        <row r="681">
          <cell r="F681">
            <v>1989</v>
          </cell>
          <cell r="V681">
            <v>23.4</v>
          </cell>
        </row>
        <row r="682">
          <cell r="F682">
            <v>1989</v>
          </cell>
          <cell r="V682">
            <v>32.700000000000003</v>
          </cell>
        </row>
        <row r="683">
          <cell r="F683">
            <v>1989</v>
          </cell>
          <cell r="V683">
            <v>34.1</v>
          </cell>
        </row>
        <row r="684">
          <cell r="F684">
            <v>1989</v>
          </cell>
          <cell r="V684">
            <v>15.4</v>
          </cell>
        </row>
        <row r="685">
          <cell r="F685">
            <v>1989</v>
          </cell>
          <cell r="V685">
            <v>10.7</v>
          </cell>
        </row>
        <row r="686">
          <cell r="F686">
            <v>1990</v>
          </cell>
          <cell r="V686">
            <v>13.9</v>
          </cell>
        </row>
        <row r="687">
          <cell r="F687">
            <v>1990</v>
          </cell>
          <cell r="V687">
            <v>9.1999999999999993</v>
          </cell>
        </row>
        <row r="688">
          <cell r="F688">
            <v>1990</v>
          </cell>
          <cell r="V688">
            <v>25</v>
          </cell>
        </row>
        <row r="689">
          <cell r="F689">
            <v>1990</v>
          </cell>
          <cell r="V689">
            <v>17.2</v>
          </cell>
        </row>
        <row r="690">
          <cell r="F690">
            <v>1990</v>
          </cell>
          <cell r="V690">
            <v>24.9</v>
          </cell>
        </row>
        <row r="691">
          <cell r="F691">
            <v>1990</v>
          </cell>
          <cell r="V691">
            <v>18.899999999999999</v>
          </cell>
        </row>
        <row r="692">
          <cell r="F692">
            <v>1990</v>
          </cell>
          <cell r="V692">
            <v>101</v>
          </cell>
        </row>
        <row r="693">
          <cell r="F693">
            <v>1990</v>
          </cell>
          <cell r="V693">
            <v>54.1</v>
          </cell>
        </row>
        <row r="694">
          <cell r="F694">
            <v>1990</v>
          </cell>
          <cell r="V694">
            <v>59.8</v>
          </cell>
        </row>
        <row r="695">
          <cell r="F695">
            <v>1990</v>
          </cell>
          <cell r="V695">
            <v>36.4</v>
          </cell>
        </row>
        <row r="696">
          <cell r="F696">
            <v>1990</v>
          </cell>
          <cell r="V696">
            <v>31.6</v>
          </cell>
        </row>
        <row r="697">
          <cell r="F697">
            <v>1990</v>
          </cell>
          <cell r="V697">
            <v>11.6</v>
          </cell>
        </row>
        <row r="698">
          <cell r="F698">
            <v>1991</v>
          </cell>
          <cell r="V698">
            <v>6.2</v>
          </cell>
        </row>
        <row r="699">
          <cell r="F699">
            <v>1991</v>
          </cell>
          <cell r="V699">
            <v>26.2</v>
          </cell>
        </row>
        <row r="700">
          <cell r="F700">
            <v>1991</v>
          </cell>
          <cell r="V700">
            <v>13</v>
          </cell>
        </row>
        <row r="701">
          <cell r="F701">
            <v>1991</v>
          </cell>
          <cell r="V701">
            <v>41.4</v>
          </cell>
        </row>
        <row r="702">
          <cell r="F702">
            <v>1991</v>
          </cell>
          <cell r="V702">
            <v>28.7</v>
          </cell>
        </row>
        <row r="703">
          <cell r="F703">
            <v>1991</v>
          </cell>
          <cell r="V703">
            <v>9.1</v>
          </cell>
        </row>
        <row r="704">
          <cell r="F704">
            <v>1991</v>
          </cell>
          <cell r="V704">
            <v>36.6</v>
          </cell>
        </row>
        <row r="705">
          <cell r="F705">
            <v>1991</v>
          </cell>
          <cell r="V705">
            <v>23.3</v>
          </cell>
        </row>
        <row r="706">
          <cell r="F706">
            <v>1991</v>
          </cell>
          <cell r="V706">
            <v>73.400000000000006</v>
          </cell>
        </row>
        <row r="707">
          <cell r="F707">
            <v>1991</v>
          </cell>
          <cell r="V707">
            <v>38.5</v>
          </cell>
        </row>
        <row r="708">
          <cell r="F708">
            <v>1991</v>
          </cell>
          <cell r="V708">
            <v>23.4</v>
          </cell>
        </row>
        <row r="709">
          <cell r="F709">
            <v>1991</v>
          </cell>
          <cell r="V709">
            <v>11.8</v>
          </cell>
        </row>
        <row r="710">
          <cell r="F710">
            <v>1992</v>
          </cell>
          <cell r="V710">
            <v>24.4</v>
          </cell>
        </row>
        <row r="711">
          <cell r="F711">
            <v>1992</v>
          </cell>
          <cell r="V711">
            <v>7.6</v>
          </cell>
        </row>
        <row r="712">
          <cell r="F712">
            <v>1992</v>
          </cell>
          <cell r="V712">
            <v>7.4</v>
          </cell>
        </row>
        <row r="713">
          <cell r="F713">
            <v>1992</v>
          </cell>
          <cell r="V713">
            <v>5.8</v>
          </cell>
        </row>
        <row r="714">
          <cell r="F714">
            <v>1992</v>
          </cell>
          <cell r="V714">
            <v>33.200000000000003</v>
          </cell>
        </row>
        <row r="715">
          <cell r="F715">
            <v>1992</v>
          </cell>
          <cell r="V715">
            <v>19.899999999999999</v>
          </cell>
        </row>
        <row r="716">
          <cell r="F716">
            <v>1992</v>
          </cell>
          <cell r="V716">
            <v>19.8</v>
          </cell>
        </row>
        <row r="717">
          <cell r="F717">
            <v>1992</v>
          </cell>
          <cell r="V717">
            <v>42.6</v>
          </cell>
        </row>
        <row r="718">
          <cell r="F718">
            <v>1992</v>
          </cell>
          <cell r="V718">
            <v>77.400000000000006</v>
          </cell>
        </row>
        <row r="719">
          <cell r="F719">
            <v>1992</v>
          </cell>
          <cell r="V719">
            <v>26.6</v>
          </cell>
        </row>
        <row r="720">
          <cell r="F720">
            <v>1992</v>
          </cell>
          <cell r="V720">
            <v>7.8</v>
          </cell>
        </row>
        <row r="721">
          <cell r="F721">
            <v>1992</v>
          </cell>
          <cell r="V721">
            <v>12.6</v>
          </cell>
        </row>
        <row r="722">
          <cell r="F722">
            <v>1993</v>
          </cell>
          <cell r="V722">
            <v>10.4</v>
          </cell>
        </row>
        <row r="723">
          <cell r="F723">
            <v>1993</v>
          </cell>
          <cell r="V723">
            <v>0.8</v>
          </cell>
        </row>
        <row r="724">
          <cell r="F724">
            <v>1993</v>
          </cell>
          <cell r="V724">
            <v>11.8</v>
          </cell>
        </row>
        <row r="725">
          <cell r="F725">
            <v>1993</v>
          </cell>
          <cell r="V725">
            <v>9.4</v>
          </cell>
        </row>
        <row r="726">
          <cell r="F726">
            <v>1993</v>
          </cell>
          <cell r="V726">
            <v>31.8</v>
          </cell>
        </row>
        <row r="727">
          <cell r="F727">
            <v>1993</v>
          </cell>
          <cell r="V727">
            <v>30.2</v>
          </cell>
        </row>
        <row r="728">
          <cell r="F728">
            <v>1993</v>
          </cell>
          <cell r="V728">
            <v>24</v>
          </cell>
        </row>
        <row r="729">
          <cell r="F729">
            <v>1993</v>
          </cell>
          <cell r="V729">
            <v>75</v>
          </cell>
        </row>
        <row r="730">
          <cell r="F730">
            <v>1993</v>
          </cell>
          <cell r="V730">
            <v>41.2</v>
          </cell>
        </row>
        <row r="731">
          <cell r="F731">
            <v>1993</v>
          </cell>
          <cell r="V731">
            <v>33.799999999999997</v>
          </cell>
        </row>
        <row r="732">
          <cell r="F732">
            <v>1993</v>
          </cell>
          <cell r="V732">
            <v>7.8</v>
          </cell>
        </row>
        <row r="733">
          <cell r="F733">
            <v>1993</v>
          </cell>
          <cell r="V733">
            <v>21</v>
          </cell>
        </row>
        <row r="734">
          <cell r="F734">
            <v>1994</v>
          </cell>
          <cell r="V734">
            <v>4</v>
          </cell>
        </row>
        <row r="735">
          <cell r="F735">
            <v>1994</v>
          </cell>
          <cell r="V735">
            <v>6</v>
          </cell>
        </row>
        <row r="736">
          <cell r="F736">
            <v>1994</v>
          </cell>
          <cell r="V736">
            <v>2.2000000000000002</v>
          </cell>
        </row>
        <row r="737">
          <cell r="F737">
            <v>1994</v>
          </cell>
          <cell r="V737">
            <v>22</v>
          </cell>
        </row>
        <row r="738">
          <cell r="F738">
            <v>1994</v>
          </cell>
          <cell r="V738">
            <v>18.600000000000001</v>
          </cell>
        </row>
        <row r="739">
          <cell r="F739">
            <v>1994</v>
          </cell>
          <cell r="V739">
            <v>40.799999999999997</v>
          </cell>
        </row>
        <row r="740">
          <cell r="F740">
            <v>1994</v>
          </cell>
          <cell r="V740">
            <v>23</v>
          </cell>
        </row>
        <row r="741">
          <cell r="F741">
            <v>1994</v>
          </cell>
          <cell r="V741">
            <v>47.4</v>
          </cell>
        </row>
        <row r="742">
          <cell r="F742">
            <v>1994</v>
          </cell>
          <cell r="V742">
            <v>42.2</v>
          </cell>
        </row>
        <row r="743">
          <cell r="F743">
            <v>1994</v>
          </cell>
          <cell r="V743">
            <v>18.8</v>
          </cell>
        </row>
        <row r="744">
          <cell r="F744">
            <v>1994</v>
          </cell>
          <cell r="V744">
            <v>11.6</v>
          </cell>
        </row>
        <row r="745">
          <cell r="F745">
            <v>1994</v>
          </cell>
          <cell r="V745">
            <v>15.6</v>
          </cell>
        </row>
        <row r="746">
          <cell r="F746">
            <v>1995</v>
          </cell>
          <cell r="V746">
            <v>9.4</v>
          </cell>
        </row>
        <row r="747">
          <cell r="F747">
            <v>1995</v>
          </cell>
          <cell r="V747">
            <v>1.8</v>
          </cell>
        </row>
        <row r="748">
          <cell r="F748">
            <v>1995</v>
          </cell>
          <cell r="V748">
            <v>4.2</v>
          </cell>
        </row>
        <row r="749">
          <cell r="F749">
            <v>1995</v>
          </cell>
          <cell r="V749">
            <v>11.8</v>
          </cell>
        </row>
        <row r="750">
          <cell r="F750">
            <v>1995</v>
          </cell>
          <cell r="V750">
            <v>7.6</v>
          </cell>
        </row>
        <row r="751">
          <cell r="F751">
            <v>1995</v>
          </cell>
        </row>
        <row r="752">
          <cell r="F752">
            <v>1995</v>
          </cell>
        </row>
        <row r="753">
          <cell r="F753">
            <v>1995</v>
          </cell>
          <cell r="V753">
            <v>45</v>
          </cell>
        </row>
        <row r="754">
          <cell r="F754">
            <v>1995</v>
          </cell>
          <cell r="V754">
            <v>70</v>
          </cell>
        </row>
        <row r="755">
          <cell r="F755">
            <v>1995</v>
          </cell>
        </row>
        <row r="756">
          <cell r="F756">
            <v>1995</v>
          </cell>
          <cell r="V756">
            <v>20.2</v>
          </cell>
        </row>
        <row r="757">
          <cell r="F757">
            <v>1995</v>
          </cell>
          <cell r="V757">
            <v>5.4</v>
          </cell>
        </row>
        <row r="758">
          <cell r="F758">
            <v>1996</v>
          </cell>
          <cell r="V758">
            <v>2.6</v>
          </cell>
        </row>
        <row r="759">
          <cell r="F759">
            <v>1996</v>
          </cell>
          <cell r="V759">
            <v>4.5999999999999996</v>
          </cell>
        </row>
        <row r="760">
          <cell r="F760">
            <v>1996</v>
          </cell>
          <cell r="V760">
            <v>10.6</v>
          </cell>
        </row>
        <row r="761">
          <cell r="F761">
            <v>1996</v>
          </cell>
          <cell r="V761">
            <v>22.8</v>
          </cell>
        </row>
        <row r="762">
          <cell r="F762">
            <v>1996</v>
          </cell>
          <cell r="V762">
            <v>5.6</v>
          </cell>
        </row>
        <row r="763">
          <cell r="F763">
            <v>1996</v>
          </cell>
          <cell r="V763">
            <v>30.6</v>
          </cell>
        </row>
        <row r="764">
          <cell r="F764">
            <v>1996</v>
          </cell>
          <cell r="V764">
            <v>27.2</v>
          </cell>
        </row>
        <row r="765">
          <cell r="F765">
            <v>1996</v>
          </cell>
          <cell r="V765">
            <v>39.200000000000003</v>
          </cell>
        </row>
        <row r="766">
          <cell r="F766">
            <v>1996</v>
          </cell>
          <cell r="V766">
            <v>67.400000000000006</v>
          </cell>
        </row>
        <row r="767">
          <cell r="F767">
            <v>1996</v>
          </cell>
          <cell r="V767">
            <v>17.8</v>
          </cell>
        </row>
        <row r="768">
          <cell r="F768">
            <v>1996</v>
          </cell>
          <cell r="V768">
            <v>19.3</v>
          </cell>
        </row>
        <row r="769">
          <cell r="F769">
            <v>1996</v>
          </cell>
          <cell r="V769">
            <v>29.6</v>
          </cell>
        </row>
        <row r="770">
          <cell r="F770">
            <v>1997</v>
          </cell>
          <cell r="V770">
            <v>2.4</v>
          </cell>
        </row>
        <row r="771">
          <cell r="F771">
            <v>1997</v>
          </cell>
          <cell r="V771">
            <v>7.2</v>
          </cell>
        </row>
        <row r="772">
          <cell r="F772">
            <v>1997</v>
          </cell>
          <cell r="V772">
            <v>17</v>
          </cell>
        </row>
        <row r="773">
          <cell r="F773">
            <v>1997</v>
          </cell>
          <cell r="V773">
            <v>1.8</v>
          </cell>
        </row>
        <row r="774">
          <cell r="F774">
            <v>1997</v>
          </cell>
          <cell r="V774">
            <v>21.4</v>
          </cell>
        </row>
        <row r="775">
          <cell r="F775">
            <v>1997</v>
          </cell>
          <cell r="V775">
            <v>54.6</v>
          </cell>
        </row>
        <row r="776">
          <cell r="F776">
            <v>1997</v>
          </cell>
          <cell r="V776">
            <v>14.2</v>
          </cell>
        </row>
        <row r="777">
          <cell r="F777">
            <v>1997</v>
          </cell>
          <cell r="V777">
            <v>65.2</v>
          </cell>
        </row>
        <row r="778">
          <cell r="F778">
            <v>1997</v>
          </cell>
          <cell r="V778">
            <v>7.2</v>
          </cell>
        </row>
        <row r="779">
          <cell r="F779">
            <v>1997</v>
          </cell>
          <cell r="V779">
            <v>76.099999999999994</v>
          </cell>
        </row>
        <row r="780">
          <cell r="F780">
            <v>1997</v>
          </cell>
          <cell r="V780">
            <v>24.2</v>
          </cell>
        </row>
        <row r="781">
          <cell r="F781">
            <v>1997</v>
          </cell>
          <cell r="V781">
            <v>14.4</v>
          </cell>
        </row>
        <row r="782">
          <cell r="F782">
            <v>1998</v>
          </cell>
          <cell r="V782">
            <v>5.4</v>
          </cell>
        </row>
        <row r="783">
          <cell r="F783">
            <v>1998</v>
          </cell>
          <cell r="V783">
            <v>21.6</v>
          </cell>
        </row>
        <row r="784">
          <cell r="F784">
            <v>1998</v>
          </cell>
          <cell r="V784">
            <v>5.5</v>
          </cell>
        </row>
        <row r="785">
          <cell r="F785">
            <v>1998</v>
          </cell>
          <cell r="V785">
            <v>11</v>
          </cell>
        </row>
        <row r="786">
          <cell r="F786">
            <v>1998</v>
          </cell>
          <cell r="V786">
            <v>30.6</v>
          </cell>
        </row>
        <row r="787">
          <cell r="F787">
            <v>1998</v>
          </cell>
          <cell r="V787">
            <v>17.2</v>
          </cell>
        </row>
        <row r="788">
          <cell r="F788">
            <v>1998</v>
          </cell>
          <cell r="V788">
            <v>46.1</v>
          </cell>
        </row>
        <row r="789">
          <cell r="F789">
            <v>1998</v>
          </cell>
          <cell r="V789">
            <v>72</v>
          </cell>
        </row>
        <row r="790">
          <cell r="F790">
            <v>1998</v>
          </cell>
          <cell r="V790">
            <v>66.5</v>
          </cell>
        </row>
        <row r="791">
          <cell r="F791">
            <v>1998</v>
          </cell>
          <cell r="V791">
            <v>41.3</v>
          </cell>
        </row>
        <row r="792">
          <cell r="F792">
            <v>1998</v>
          </cell>
          <cell r="V792">
            <v>24.6</v>
          </cell>
        </row>
        <row r="793">
          <cell r="F793">
            <v>1998</v>
          </cell>
          <cell r="V793">
            <v>14.2</v>
          </cell>
        </row>
        <row r="794">
          <cell r="F794">
            <v>1999</v>
          </cell>
          <cell r="V794">
            <v>8.1999999999999993</v>
          </cell>
        </row>
        <row r="795">
          <cell r="F795">
            <v>1999</v>
          </cell>
          <cell r="V795">
            <v>7.2</v>
          </cell>
        </row>
        <row r="796">
          <cell r="F796">
            <v>1999</v>
          </cell>
          <cell r="V796">
            <v>17.600000000000001</v>
          </cell>
        </row>
        <row r="797">
          <cell r="F797">
            <v>1999</v>
          </cell>
          <cell r="V797">
            <v>30.9</v>
          </cell>
        </row>
        <row r="798">
          <cell r="F798">
            <v>1999</v>
          </cell>
          <cell r="V798">
            <v>19.7</v>
          </cell>
        </row>
        <row r="799">
          <cell r="F799">
            <v>1999</v>
          </cell>
          <cell r="V799">
            <v>14.4</v>
          </cell>
        </row>
        <row r="800">
          <cell r="F800">
            <v>1999</v>
          </cell>
          <cell r="V800">
            <v>61.2</v>
          </cell>
        </row>
        <row r="801">
          <cell r="F801">
            <v>1999</v>
          </cell>
          <cell r="V801">
            <v>46.2</v>
          </cell>
        </row>
        <row r="802">
          <cell r="F802">
            <v>1999</v>
          </cell>
          <cell r="V802">
            <v>19.2</v>
          </cell>
        </row>
        <row r="803">
          <cell r="F803">
            <v>1999</v>
          </cell>
          <cell r="V803">
            <v>5.4</v>
          </cell>
        </row>
        <row r="804">
          <cell r="F804">
            <v>1999</v>
          </cell>
          <cell r="V804">
            <v>7.8</v>
          </cell>
        </row>
        <row r="805">
          <cell r="F805">
            <v>1999</v>
          </cell>
          <cell r="V805">
            <v>21.2</v>
          </cell>
        </row>
        <row r="806">
          <cell r="F806">
            <v>2000</v>
          </cell>
          <cell r="V806">
            <v>9</v>
          </cell>
        </row>
        <row r="807">
          <cell r="F807">
            <v>2000</v>
          </cell>
          <cell r="V807">
            <v>13.6</v>
          </cell>
        </row>
        <row r="808">
          <cell r="F808">
            <v>2000</v>
          </cell>
          <cell r="V808">
            <v>13.6</v>
          </cell>
        </row>
        <row r="809">
          <cell r="F809">
            <v>2000</v>
          </cell>
          <cell r="V809">
            <v>20.2</v>
          </cell>
        </row>
        <row r="810">
          <cell r="F810">
            <v>2000</v>
          </cell>
          <cell r="V810">
            <v>3.6</v>
          </cell>
        </row>
        <row r="811">
          <cell r="F811">
            <v>2000</v>
          </cell>
          <cell r="V811">
            <v>17.2</v>
          </cell>
        </row>
        <row r="812">
          <cell r="F812">
            <v>2000</v>
          </cell>
          <cell r="V812">
            <v>22.2</v>
          </cell>
        </row>
        <row r="813">
          <cell r="F813">
            <v>2000</v>
          </cell>
          <cell r="V813">
            <v>53.6</v>
          </cell>
        </row>
        <row r="814">
          <cell r="F814">
            <v>2000</v>
          </cell>
          <cell r="V814">
            <v>50.7</v>
          </cell>
        </row>
        <row r="815">
          <cell r="F815">
            <v>2000</v>
          </cell>
          <cell r="V815">
            <v>28</v>
          </cell>
        </row>
        <row r="816">
          <cell r="F816">
            <v>2000</v>
          </cell>
          <cell r="V816">
            <v>31.8</v>
          </cell>
        </row>
        <row r="817">
          <cell r="F817">
            <v>2000</v>
          </cell>
          <cell r="V817">
            <v>15.8</v>
          </cell>
        </row>
        <row r="818">
          <cell r="F818">
            <v>2001</v>
          </cell>
          <cell r="V818">
            <v>5.2</v>
          </cell>
        </row>
        <row r="819">
          <cell r="F819">
            <v>2001</v>
          </cell>
          <cell r="V819">
            <v>7.2</v>
          </cell>
        </row>
        <row r="820">
          <cell r="F820">
            <v>2001</v>
          </cell>
          <cell r="V820">
            <v>10.8</v>
          </cell>
        </row>
        <row r="821">
          <cell r="F821">
            <v>2001</v>
          </cell>
          <cell r="V821">
            <v>19.2</v>
          </cell>
        </row>
        <row r="822">
          <cell r="F822">
            <v>2001</v>
          </cell>
          <cell r="V822">
            <v>9.8000000000000007</v>
          </cell>
        </row>
        <row r="823">
          <cell r="F823">
            <v>2001</v>
          </cell>
          <cell r="V823">
            <v>84.2</v>
          </cell>
        </row>
        <row r="824">
          <cell r="F824">
            <v>2001</v>
          </cell>
          <cell r="V824">
            <v>6</v>
          </cell>
        </row>
        <row r="825">
          <cell r="F825">
            <v>2001</v>
          </cell>
          <cell r="V825">
            <v>29.6</v>
          </cell>
        </row>
        <row r="826">
          <cell r="F826">
            <v>2001</v>
          </cell>
          <cell r="V826">
            <v>24.4</v>
          </cell>
        </row>
        <row r="827">
          <cell r="F827">
            <v>2001</v>
          </cell>
          <cell r="V827">
            <v>60.7</v>
          </cell>
        </row>
        <row r="828">
          <cell r="F828">
            <v>2001</v>
          </cell>
          <cell r="V828">
            <v>16.2</v>
          </cell>
        </row>
        <row r="829">
          <cell r="F829">
            <v>2001</v>
          </cell>
          <cell r="V829">
            <v>9.6</v>
          </cell>
        </row>
        <row r="830">
          <cell r="F830">
            <v>2002</v>
          </cell>
          <cell r="V830">
            <v>4.8</v>
          </cell>
        </row>
        <row r="831">
          <cell r="F831">
            <v>2002</v>
          </cell>
          <cell r="V831">
            <v>2.2000000000000002</v>
          </cell>
        </row>
        <row r="832">
          <cell r="F832">
            <v>2002</v>
          </cell>
          <cell r="V832">
            <v>21.8</v>
          </cell>
        </row>
        <row r="833">
          <cell r="F833">
            <v>2002</v>
          </cell>
          <cell r="V833">
            <v>11.8</v>
          </cell>
        </row>
        <row r="834">
          <cell r="F834">
            <v>2002</v>
          </cell>
          <cell r="V834">
            <v>7.6</v>
          </cell>
        </row>
        <row r="835">
          <cell r="F835">
            <v>2002</v>
          </cell>
          <cell r="V835">
            <v>26.2</v>
          </cell>
        </row>
        <row r="836">
          <cell r="F836">
            <v>2002</v>
          </cell>
          <cell r="V836">
            <v>23.8</v>
          </cell>
        </row>
        <row r="837">
          <cell r="F837">
            <v>2002</v>
          </cell>
          <cell r="V837">
            <v>49.2</v>
          </cell>
        </row>
        <row r="838">
          <cell r="F838">
            <v>2002</v>
          </cell>
          <cell r="V838">
            <v>54.6</v>
          </cell>
        </row>
        <row r="839">
          <cell r="F839">
            <v>2002</v>
          </cell>
          <cell r="V839">
            <v>36.200000000000003</v>
          </cell>
        </row>
        <row r="840">
          <cell r="F840">
            <v>2002</v>
          </cell>
          <cell r="V840">
            <v>19.600000000000001</v>
          </cell>
        </row>
        <row r="841">
          <cell r="F841">
            <v>2002</v>
          </cell>
          <cell r="V841">
            <v>15.8</v>
          </cell>
        </row>
        <row r="842">
          <cell r="F842">
            <v>2003</v>
          </cell>
          <cell r="V842">
            <v>15</v>
          </cell>
        </row>
        <row r="843">
          <cell r="F843">
            <v>2003</v>
          </cell>
          <cell r="V843">
            <v>0.6</v>
          </cell>
        </row>
        <row r="844">
          <cell r="F844">
            <v>2003</v>
          </cell>
          <cell r="V844">
            <v>12.8</v>
          </cell>
        </row>
        <row r="845">
          <cell r="F845">
            <v>2003</v>
          </cell>
          <cell r="V845">
            <v>19.5</v>
          </cell>
        </row>
        <row r="846">
          <cell r="F846">
            <v>2003</v>
          </cell>
          <cell r="V846">
            <v>59.8</v>
          </cell>
        </row>
        <row r="847">
          <cell r="F847">
            <v>2003</v>
          </cell>
          <cell r="V847">
            <v>34</v>
          </cell>
        </row>
        <row r="848">
          <cell r="F848">
            <v>2003</v>
          </cell>
          <cell r="V848">
            <v>24.6</v>
          </cell>
        </row>
        <row r="849">
          <cell r="F849">
            <v>2003</v>
          </cell>
          <cell r="V849">
            <v>46.6</v>
          </cell>
        </row>
        <row r="850">
          <cell r="F850">
            <v>2003</v>
          </cell>
          <cell r="V850">
            <v>29.2</v>
          </cell>
        </row>
        <row r="851">
          <cell r="F851">
            <v>2003</v>
          </cell>
          <cell r="V851">
            <v>63.2</v>
          </cell>
        </row>
        <row r="852">
          <cell r="F852">
            <v>2003</v>
          </cell>
          <cell r="V852">
            <v>38.299999999999997</v>
          </cell>
        </row>
        <row r="853">
          <cell r="F853">
            <v>2003</v>
          </cell>
          <cell r="V853">
            <v>12.4</v>
          </cell>
        </row>
        <row r="854">
          <cell r="F854">
            <v>2004</v>
          </cell>
          <cell r="V854">
            <v>7.6</v>
          </cell>
        </row>
        <row r="855">
          <cell r="F855">
            <v>2004</v>
          </cell>
          <cell r="V855">
            <v>4.2</v>
          </cell>
        </row>
        <row r="856">
          <cell r="F856">
            <v>2004</v>
          </cell>
          <cell r="V856">
            <v>4.4000000000000004</v>
          </cell>
        </row>
        <row r="857">
          <cell r="F857">
            <v>2004</v>
          </cell>
          <cell r="V857">
            <v>14.8</v>
          </cell>
        </row>
        <row r="858">
          <cell r="F858">
            <v>2004</v>
          </cell>
          <cell r="V858">
            <v>9.8000000000000007</v>
          </cell>
        </row>
        <row r="859">
          <cell r="F859">
            <v>2004</v>
          </cell>
          <cell r="V859">
            <v>6.6</v>
          </cell>
        </row>
        <row r="860">
          <cell r="F860">
            <v>2004</v>
          </cell>
          <cell r="V860">
            <v>16.2</v>
          </cell>
        </row>
        <row r="861">
          <cell r="F861">
            <v>2004</v>
          </cell>
          <cell r="V861">
            <v>52.2</v>
          </cell>
        </row>
        <row r="862">
          <cell r="F862">
            <v>2004</v>
          </cell>
          <cell r="V862">
            <v>45.7</v>
          </cell>
        </row>
        <row r="863">
          <cell r="F863">
            <v>2004</v>
          </cell>
          <cell r="V863">
            <v>64.8</v>
          </cell>
        </row>
        <row r="864">
          <cell r="F864">
            <v>2004</v>
          </cell>
          <cell r="V864">
            <v>24.2</v>
          </cell>
        </row>
        <row r="865">
          <cell r="F865">
            <v>2004</v>
          </cell>
          <cell r="V865">
            <v>11.8</v>
          </cell>
        </row>
        <row r="866">
          <cell r="F866">
            <v>2005</v>
          </cell>
          <cell r="V866">
            <v>3</v>
          </cell>
        </row>
        <row r="867">
          <cell r="F867">
            <v>2005</v>
          </cell>
          <cell r="V867">
            <v>13.8</v>
          </cell>
        </row>
        <row r="868">
          <cell r="F868">
            <v>2005</v>
          </cell>
          <cell r="V868">
            <v>18</v>
          </cell>
        </row>
        <row r="869">
          <cell r="F869">
            <v>2005</v>
          </cell>
          <cell r="V869">
            <v>21</v>
          </cell>
        </row>
        <row r="870">
          <cell r="F870">
            <v>2005</v>
          </cell>
          <cell r="V870">
            <v>22</v>
          </cell>
        </row>
        <row r="871">
          <cell r="F871">
            <v>2005</v>
          </cell>
          <cell r="V871">
            <v>27</v>
          </cell>
        </row>
        <row r="872">
          <cell r="F872">
            <v>2005</v>
          </cell>
          <cell r="V872">
            <v>102.2</v>
          </cell>
        </row>
        <row r="873">
          <cell r="F873">
            <v>2005</v>
          </cell>
          <cell r="V873">
            <v>65.900000000000006</v>
          </cell>
        </row>
        <row r="874">
          <cell r="F874">
            <v>2005</v>
          </cell>
          <cell r="V874">
            <v>23.4</v>
          </cell>
        </row>
        <row r="875">
          <cell r="F875">
            <v>2005</v>
          </cell>
          <cell r="V875">
            <v>23</v>
          </cell>
        </row>
        <row r="876">
          <cell r="F876">
            <v>2005</v>
          </cell>
          <cell r="V876">
            <v>50.2</v>
          </cell>
        </row>
        <row r="877">
          <cell r="F877">
            <v>2005</v>
          </cell>
          <cell r="V877">
            <v>19.2</v>
          </cell>
        </row>
        <row r="878">
          <cell r="F878">
            <v>2006</v>
          </cell>
          <cell r="V878">
            <v>17.8</v>
          </cell>
        </row>
        <row r="879">
          <cell r="F879">
            <v>2006</v>
          </cell>
          <cell r="V879">
            <v>11.6</v>
          </cell>
        </row>
        <row r="880">
          <cell r="F880">
            <v>2006</v>
          </cell>
          <cell r="V880">
            <v>3.2</v>
          </cell>
        </row>
        <row r="881">
          <cell r="F881">
            <v>2006</v>
          </cell>
          <cell r="V881">
            <v>23.3</v>
          </cell>
        </row>
        <row r="882">
          <cell r="F882">
            <v>2006</v>
          </cell>
          <cell r="V882">
            <v>14.4</v>
          </cell>
        </row>
        <row r="883">
          <cell r="F883">
            <v>2006</v>
          </cell>
          <cell r="V883">
            <v>24.8</v>
          </cell>
        </row>
        <row r="884">
          <cell r="F884">
            <v>2006</v>
          </cell>
          <cell r="V884">
            <v>81</v>
          </cell>
        </row>
        <row r="885">
          <cell r="F885">
            <v>2006</v>
          </cell>
          <cell r="V885">
            <v>59.2</v>
          </cell>
        </row>
        <row r="886">
          <cell r="F886">
            <v>2006</v>
          </cell>
          <cell r="V886">
            <v>10.6</v>
          </cell>
        </row>
        <row r="887">
          <cell r="F887">
            <v>2006</v>
          </cell>
          <cell r="V887">
            <v>30.6</v>
          </cell>
        </row>
        <row r="888">
          <cell r="F888">
            <v>2006</v>
          </cell>
          <cell r="V888">
            <v>33.4</v>
          </cell>
        </row>
        <row r="889">
          <cell r="F889">
            <v>2006</v>
          </cell>
          <cell r="V889">
            <v>14.2</v>
          </cell>
        </row>
        <row r="890">
          <cell r="F890">
            <v>2007</v>
          </cell>
          <cell r="V890">
            <v>0.6</v>
          </cell>
        </row>
        <row r="891">
          <cell r="F891">
            <v>2007</v>
          </cell>
          <cell r="V891">
            <v>3.4</v>
          </cell>
        </row>
        <row r="892">
          <cell r="F892">
            <v>2007</v>
          </cell>
          <cell r="V892">
            <v>5.8</v>
          </cell>
        </row>
        <row r="893">
          <cell r="F893">
            <v>2007</v>
          </cell>
          <cell r="V893">
            <v>11.2</v>
          </cell>
        </row>
        <row r="894">
          <cell r="F894">
            <v>2007</v>
          </cell>
          <cell r="V894">
            <v>12</v>
          </cell>
        </row>
        <row r="895">
          <cell r="F895">
            <v>2007</v>
          </cell>
          <cell r="V895">
            <v>30.4</v>
          </cell>
        </row>
        <row r="896">
          <cell r="F896">
            <v>2007</v>
          </cell>
          <cell r="V896">
            <v>54</v>
          </cell>
        </row>
        <row r="897">
          <cell r="F897">
            <v>2007</v>
          </cell>
          <cell r="V897">
            <v>84.2</v>
          </cell>
        </row>
        <row r="898">
          <cell r="F898">
            <v>2007</v>
          </cell>
          <cell r="V898">
            <v>35.799999999999997</v>
          </cell>
        </row>
        <row r="899">
          <cell r="F899">
            <v>2007</v>
          </cell>
          <cell r="V899">
            <v>22.5</v>
          </cell>
        </row>
        <row r="900">
          <cell r="F900">
            <v>2007</v>
          </cell>
          <cell r="V900">
            <v>18.600000000000001</v>
          </cell>
        </row>
        <row r="901">
          <cell r="F901">
            <v>2007</v>
          </cell>
          <cell r="V901">
            <v>13.4</v>
          </cell>
        </row>
        <row r="902">
          <cell r="F902">
            <v>2008</v>
          </cell>
          <cell r="V902">
            <v>29.2</v>
          </cell>
        </row>
        <row r="903">
          <cell r="F903">
            <v>2008</v>
          </cell>
          <cell r="V903">
            <v>3</v>
          </cell>
        </row>
        <row r="904">
          <cell r="F904">
            <v>2008</v>
          </cell>
          <cell r="V904">
            <v>19.2</v>
          </cell>
        </row>
        <row r="905">
          <cell r="F905">
            <v>2008</v>
          </cell>
          <cell r="V905">
            <v>16.8</v>
          </cell>
        </row>
        <row r="906">
          <cell r="F906">
            <v>2008</v>
          </cell>
          <cell r="V906">
            <v>14</v>
          </cell>
        </row>
        <row r="907">
          <cell r="F907">
            <v>2008</v>
          </cell>
          <cell r="V907">
            <v>29.2</v>
          </cell>
        </row>
        <row r="908">
          <cell r="F908">
            <v>2008</v>
          </cell>
          <cell r="V908">
            <v>2.2000000000000002</v>
          </cell>
        </row>
        <row r="909">
          <cell r="F909">
            <v>2008</v>
          </cell>
          <cell r="V909">
            <v>157</v>
          </cell>
        </row>
        <row r="910">
          <cell r="F910">
            <v>2008</v>
          </cell>
          <cell r="V910">
            <v>33.1</v>
          </cell>
        </row>
        <row r="911">
          <cell r="F911">
            <v>2008</v>
          </cell>
          <cell r="V911">
            <v>46.9</v>
          </cell>
        </row>
        <row r="912">
          <cell r="F912">
            <v>2008</v>
          </cell>
          <cell r="V912">
            <v>16</v>
          </cell>
        </row>
        <row r="913">
          <cell r="F913">
            <v>2008</v>
          </cell>
          <cell r="V913">
            <v>9.6</v>
          </cell>
        </row>
        <row r="914">
          <cell r="F914">
            <v>2009</v>
          </cell>
          <cell r="V914">
            <v>22</v>
          </cell>
        </row>
        <row r="915">
          <cell r="F915">
            <v>2009</v>
          </cell>
          <cell r="V915">
            <v>16.2</v>
          </cell>
        </row>
        <row r="916">
          <cell r="F916">
            <v>2009</v>
          </cell>
          <cell r="V916">
            <v>11.8</v>
          </cell>
        </row>
        <row r="917">
          <cell r="F917">
            <v>2009</v>
          </cell>
          <cell r="V917">
            <v>8.4</v>
          </cell>
        </row>
        <row r="918">
          <cell r="F918">
            <v>2009</v>
          </cell>
          <cell r="V918">
            <v>13.4</v>
          </cell>
        </row>
        <row r="919">
          <cell r="F919">
            <v>2009</v>
          </cell>
          <cell r="V919">
            <v>0.4</v>
          </cell>
        </row>
        <row r="920">
          <cell r="F920">
            <v>2009</v>
          </cell>
          <cell r="V920">
            <v>8.8000000000000007</v>
          </cell>
        </row>
        <row r="921">
          <cell r="F921">
            <v>2009</v>
          </cell>
          <cell r="V921">
            <v>38.6</v>
          </cell>
        </row>
        <row r="922">
          <cell r="F922">
            <v>2009</v>
          </cell>
          <cell r="V922">
            <v>99.7</v>
          </cell>
        </row>
        <row r="923">
          <cell r="F923">
            <v>2009</v>
          </cell>
          <cell r="V923">
            <v>21.6</v>
          </cell>
        </row>
        <row r="924">
          <cell r="F924">
            <v>2009</v>
          </cell>
          <cell r="V924">
            <v>32</v>
          </cell>
        </row>
        <row r="925">
          <cell r="F925">
            <v>2009</v>
          </cell>
          <cell r="V925">
            <v>13.4</v>
          </cell>
        </row>
        <row r="926">
          <cell r="F926">
            <v>2010</v>
          </cell>
          <cell r="V926">
            <v>10.4</v>
          </cell>
        </row>
        <row r="927">
          <cell r="F927">
            <v>2010</v>
          </cell>
          <cell r="V927">
            <v>14.4</v>
          </cell>
        </row>
        <row r="928">
          <cell r="F928">
            <v>2010</v>
          </cell>
          <cell r="V928">
            <v>17</v>
          </cell>
        </row>
        <row r="929">
          <cell r="F929">
            <v>2010</v>
          </cell>
          <cell r="V929">
            <v>11.6</v>
          </cell>
        </row>
        <row r="930">
          <cell r="F930">
            <v>2010</v>
          </cell>
          <cell r="V930">
            <v>22.4</v>
          </cell>
        </row>
        <row r="931">
          <cell r="F931">
            <v>2010</v>
          </cell>
          <cell r="V931">
            <v>23.4</v>
          </cell>
        </row>
        <row r="932">
          <cell r="F932">
            <v>2010</v>
          </cell>
          <cell r="V932">
            <v>2.4</v>
          </cell>
        </row>
        <row r="933">
          <cell r="F933">
            <v>2010</v>
          </cell>
          <cell r="V933">
            <v>86</v>
          </cell>
        </row>
        <row r="934">
          <cell r="F934">
            <v>2010</v>
          </cell>
          <cell r="V934">
            <v>47.2</v>
          </cell>
        </row>
        <row r="935">
          <cell r="F935">
            <v>2010</v>
          </cell>
          <cell r="V935">
            <v>60.2</v>
          </cell>
        </row>
        <row r="936">
          <cell r="F936">
            <v>2010</v>
          </cell>
          <cell r="V936">
            <v>88.4</v>
          </cell>
        </row>
        <row r="937">
          <cell r="F937">
            <v>2010</v>
          </cell>
          <cell r="V937">
            <v>23.4</v>
          </cell>
        </row>
        <row r="938">
          <cell r="F938">
            <v>2011</v>
          </cell>
          <cell r="V938">
            <v>12</v>
          </cell>
        </row>
        <row r="939">
          <cell r="F939">
            <v>2011</v>
          </cell>
          <cell r="V939">
            <v>9</v>
          </cell>
        </row>
        <row r="940">
          <cell r="F940">
            <v>2011</v>
          </cell>
          <cell r="V940">
            <v>4</v>
          </cell>
        </row>
        <row r="941">
          <cell r="F941">
            <v>2011</v>
          </cell>
          <cell r="V941">
            <v>36</v>
          </cell>
        </row>
        <row r="942">
          <cell r="F942">
            <v>2011</v>
          </cell>
          <cell r="V942">
            <v>9.4</v>
          </cell>
        </row>
        <row r="943">
          <cell r="F943">
            <v>2011</v>
          </cell>
          <cell r="V943">
            <v>34.799999999999997</v>
          </cell>
        </row>
        <row r="944">
          <cell r="F944">
            <v>2011</v>
          </cell>
          <cell r="V944">
            <v>36.200000000000003</v>
          </cell>
        </row>
        <row r="945">
          <cell r="F945">
            <v>2011</v>
          </cell>
          <cell r="V945">
            <v>69.400000000000006</v>
          </cell>
        </row>
        <row r="946">
          <cell r="F946">
            <v>2011</v>
          </cell>
          <cell r="V946">
            <v>25.2</v>
          </cell>
        </row>
        <row r="947">
          <cell r="F947">
            <v>2011</v>
          </cell>
          <cell r="V947">
            <v>48.6</v>
          </cell>
        </row>
        <row r="948">
          <cell r="F948">
            <v>2011</v>
          </cell>
          <cell r="V948">
            <v>46</v>
          </cell>
        </row>
        <row r="949">
          <cell r="F949">
            <v>2011</v>
          </cell>
          <cell r="V949">
            <v>11.4</v>
          </cell>
        </row>
        <row r="950">
          <cell r="F950">
            <v>2012</v>
          </cell>
          <cell r="V950">
            <v>4.4000000000000004</v>
          </cell>
        </row>
        <row r="951">
          <cell r="F951">
            <v>2012</v>
          </cell>
          <cell r="V951">
            <v>19</v>
          </cell>
        </row>
        <row r="952">
          <cell r="F952">
            <v>2012</v>
          </cell>
          <cell r="V952">
            <v>11</v>
          </cell>
        </row>
        <row r="953">
          <cell r="F953">
            <v>2012</v>
          </cell>
          <cell r="V953">
            <v>11.4</v>
          </cell>
        </row>
        <row r="954">
          <cell r="F954">
            <v>2012</v>
          </cell>
          <cell r="V954">
            <v>30.4</v>
          </cell>
        </row>
        <row r="955">
          <cell r="F955">
            <v>2012</v>
          </cell>
          <cell r="V955">
            <v>70.599999999999994</v>
          </cell>
        </row>
        <row r="956">
          <cell r="F956">
            <v>2012</v>
          </cell>
          <cell r="V956">
            <v>81.400000000000006</v>
          </cell>
        </row>
        <row r="957">
          <cell r="F957">
            <v>2012</v>
          </cell>
          <cell r="V957">
            <v>72.8</v>
          </cell>
        </row>
        <row r="958">
          <cell r="F958">
            <v>2012</v>
          </cell>
          <cell r="V958">
            <v>53.6</v>
          </cell>
        </row>
        <row r="959">
          <cell r="F959">
            <v>2012</v>
          </cell>
          <cell r="V959">
            <v>23.2</v>
          </cell>
        </row>
        <row r="960">
          <cell r="F960">
            <v>2012</v>
          </cell>
          <cell r="V960">
            <v>47.8</v>
          </cell>
        </row>
        <row r="961">
          <cell r="F961">
            <v>2012</v>
          </cell>
          <cell r="V961">
            <v>27.4</v>
          </cell>
        </row>
        <row r="962">
          <cell r="F962">
            <v>2013</v>
          </cell>
          <cell r="V962">
            <v>2.8</v>
          </cell>
        </row>
        <row r="963">
          <cell r="F963">
            <v>2013</v>
          </cell>
          <cell r="V963">
            <v>7.8</v>
          </cell>
        </row>
        <row r="964">
          <cell r="F964">
            <v>2013</v>
          </cell>
          <cell r="V964">
            <v>2.8</v>
          </cell>
        </row>
        <row r="965">
          <cell r="F965">
            <v>2013</v>
          </cell>
          <cell r="V965">
            <v>7</v>
          </cell>
        </row>
        <row r="966">
          <cell r="F966">
            <v>2013</v>
          </cell>
          <cell r="V966">
            <v>28.4</v>
          </cell>
        </row>
        <row r="967">
          <cell r="F967">
            <v>2013</v>
          </cell>
          <cell r="V967">
            <v>6.6</v>
          </cell>
        </row>
        <row r="968">
          <cell r="F968">
            <v>2013</v>
          </cell>
          <cell r="V968">
            <v>68</v>
          </cell>
        </row>
        <row r="969">
          <cell r="F969">
            <v>2013</v>
          </cell>
          <cell r="V969">
            <v>24</v>
          </cell>
        </row>
        <row r="970">
          <cell r="F970">
            <v>2013</v>
          </cell>
          <cell r="V970">
            <v>66.400000000000006</v>
          </cell>
        </row>
        <row r="971">
          <cell r="F971">
            <v>2013</v>
          </cell>
          <cell r="V971">
            <v>48.4</v>
          </cell>
        </row>
        <row r="972">
          <cell r="F972">
            <v>2013</v>
          </cell>
          <cell r="V972">
            <v>8</v>
          </cell>
        </row>
        <row r="973">
          <cell r="F973">
            <v>2013</v>
          </cell>
          <cell r="V973">
            <v>11.6</v>
          </cell>
        </row>
        <row r="974">
          <cell r="F974">
            <v>2014</v>
          </cell>
          <cell r="V974">
            <v>12.4</v>
          </cell>
        </row>
        <row r="975">
          <cell r="F975">
            <v>2014</v>
          </cell>
          <cell r="V975">
            <v>9.8000000000000007</v>
          </cell>
        </row>
        <row r="976">
          <cell r="F976">
            <v>2014</v>
          </cell>
          <cell r="V976">
            <v>6.2</v>
          </cell>
        </row>
        <row r="977">
          <cell r="F977">
            <v>2014</v>
          </cell>
          <cell r="V977">
            <v>2.6</v>
          </cell>
        </row>
        <row r="978">
          <cell r="F978">
            <v>2014</v>
          </cell>
          <cell r="V978">
            <v>14.2</v>
          </cell>
        </row>
        <row r="979">
          <cell r="F979">
            <v>2014</v>
          </cell>
          <cell r="V979">
            <v>19.399999999999999</v>
          </cell>
        </row>
        <row r="980">
          <cell r="F980">
            <v>2014</v>
          </cell>
          <cell r="V980">
            <v>19.600000000000001</v>
          </cell>
        </row>
        <row r="981">
          <cell r="F981">
            <v>2014</v>
          </cell>
          <cell r="V981">
            <v>91.4</v>
          </cell>
        </row>
        <row r="982">
          <cell r="F982">
            <v>2014</v>
          </cell>
          <cell r="V982">
            <v>23</v>
          </cell>
        </row>
        <row r="983">
          <cell r="F983">
            <v>2014</v>
          </cell>
          <cell r="V983">
            <v>7.8</v>
          </cell>
        </row>
        <row r="984">
          <cell r="F984">
            <v>2014</v>
          </cell>
          <cell r="V984">
            <v>19.399999999999999</v>
          </cell>
        </row>
        <row r="985">
          <cell r="F985">
            <v>2014</v>
          </cell>
          <cell r="V985">
            <v>34.9</v>
          </cell>
        </row>
        <row r="986">
          <cell r="F986">
            <v>2015</v>
          </cell>
          <cell r="V986">
            <v>3.8</v>
          </cell>
        </row>
        <row r="987">
          <cell r="F987">
            <v>2015</v>
          </cell>
          <cell r="V987">
            <v>3.2</v>
          </cell>
        </row>
        <row r="988">
          <cell r="F988">
            <v>2015</v>
          </cell>
          <cell r="V988">
            <v>5.8</v>
          </cell>
        </row>
        <row r="989">
          <cell r="F989">
            <v>2015</v>
          </cell>
          <cell r="V989">
            <v>14.4</v>
          </cell>
        </row>
        <row r="990">
          <cell r="F990">
            <v>2015</v>
          </cell>
          <cell r="V990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udata.uea.ac.uk/cru/data/temperatur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al.archives-ouvertes.fr/hal-01682738/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D1CF-F9DC-4728-8FC1-F3AB0915C069}">
  <dimension ref="A1:BU1243"/>
  <sheetViews>
    <sheetView tabSelected="1" zoomScale="60" zoomScaleNormal="60" workbookViewId="0">
      <selection activeCell="E2" sqref="E2"/>
    </sheetView>
  </sheetViews>
  <sheetFormatPr defaultRowHeight="15" x14ac:dyDescent="0.25"/>
  <cols>
    <col min="3" max="3" width="11.28515625" bestFit="1" customWidth="1"/>
    <col min="7" max="7" width="14.42578125" bestFit="1" customWidth="1"/>
    <col min="15" max="15" width="13.85546875" bestFit="1" customWidth="1"/>
    <col min="16" max="16" width="18.85546875" bestFit="1" customWidth="1"/>
    <col min="19" max="19" width="16.85546875" style="14" bestFit="1" customWidth="1"/>
    <col min="20" max="20" width="11.28515625" bestFit="1" customWidth="1"/>
    <col min="31" max="32" width="8.42578125" customWidth="1"/>
    <col min="33" max="33" width="19.42578125" bestFit="1" customWidth="1"/>
    <col min="34" max="34" width="15.7109375" bestFit="1" customWidth="1"/>
    <col min="35" max="35" width="22" bestFit="1" customWidth="1"/>
    <col min="37" max="37" width="8" customWidth="1"/>
    <col min="38" max="38" width="23.140625" bestFit="1" customWidth="1"/>
    <col min="39" max="39" width="42.5703125" bestFit="1" customWidth="1"/>
    <col min="40" max="40" width="48.7109375" bestFit="1" customWidth="1"/>
    <col min="41" max="41" width="26.5703125" bestFit="1" customWidth="1"/>
  </cols>
  <sheetData>
    <row r="1" spans="1:73" ht="15" customHeight="1" x14ac:dyDescent="0.3">
      <c r="A1" s="1" t="s">
        <v>0</v>
      </c>
      <c r="B1" t="s">
        <v>1</v>
      </c>
      <c r="F1" s="2" t="s">
        <v>2</v>
      </c>
      <c r="M1" s="3"/>
      <c r="R1" t="s">
        <v>8</v>
      </c>
      <c r="S1" s="14" t="s">
        <v>49</v>
      </c>
      <c r="U1" s="15" t="s">
        <v>52</v>
      </c>
      <c r="AC1" s="2" t="s">
        <v>3</v>
      </c>
      <c r="AD1" s="2"/>
      <c r="AK1" s="16" t="s">
        <v>4</v>
      </c>
      <c r="AL1" s="16"/>
      <c r="AM1" s="16"/>
      <c r="AN1" s="16"/>
      <c r="AO1" s="16"/>
      <c r="AP1" s="16"/>
      <c r="AQ1" s="16"/>
      <c r="AR1" s="16"/>
      <c r="AT1" s="4" t="s">
        <v>5</v>
      </c>
      <c r="AZ1" t="s">
        <v>6</v>
      </c>
      <c r="BC1" s="5" t="s">
        <v>7</v>
      </c>
      <c r="BQ1" t="s">
        <v>8</v>
      </c>
      <c r="BR1" t="s">
        <v>49</v>
      </c>
      <c r="BU1" s="15" t="s">
        <v>51</v>
      </c>
    </row>
    <row r="2" spans="1:73" x14ac:dyDescent="0.25">
      <c r="A2" s="6" t="s">
        <v>8</v>
      </c>
      <c r="B2" t="s">
        <v>9</v>
      </c>
      <c r="C2" t="s">
        <v>10</v>
      </c>
      <c r="F2" s="6" t="s">
        <v>11</v>
      </c>
      <c r="G2" t="s">
        <v>12</v>
      </c>
      <c r="R2">
        <v>1933</v>
      </c>
      <c r="S2" s="14" t="s">
        <v>50</v>
      </c>
      <c r="U2" s="15" t="s">
        <v>53</v>
      </c>
      <c r="AE2" t="s">
        <v>13</v>
      </c>
      <c r="AG2" t="s">
        <v>14</v>
      </c>
      <c r="AH2" t="s">
        <v>15</v>
      </c>
      <c r="AI2" t="s">
        <v>16</v>
      </c>
      <c r="AK2" s="6" t="s">
        <v>8</v>
      </c>
      <c r="AL2" t="s">
        <v>17</v>
      </c>
      <c r="AM2" t="s">
        <v>18</v>
      </c>
      <c r="AN2" t="s">
        <v>19</v>
      </c>
      <c r="AO2" t="s">
        <v>20</v>
      </c>
      <c r="AT2" s="6">
        <v>1850</v>
      </c>
      <c r="AU2">
        <v>-0.90100000000000002</v>
      </c>
      <c r="AV2">
        <v>-0.151</v>
      </c>
      <c r="AW2">
        <v>-0.503</v>
      </c>
      <c r="AX2">
        <v>-0.67300000000000004</v>
      </c>
      <c r="AY2">
        <v>-0.60699999999999998</v>
      </c>
      <c r="AZ2">
        <v>-0.193</v>
      </c>
      <c r="BA2">
        <v>-6.2E-2</v>
      </c>
      <c r="BB2">
        <v>1.6E-2</v>
      </c>
      <c r="BC2">
        <v>-0.318</v>
      </c>
      <c r="BD2">
        <v>-0.752</v>
      </c>
      <c r="BE2">
        <v>-0.56399999999999995</v>
      </c>
      <c r="BF2">
        <v>-0.52100000000000002</v>
      </c>
      <c r="BG2">
        <v>-0.436</v>
      </c>
      <c r="BQ2">
        <v>1933</v>
      </c>
    </row>
    <row r="3" spans="1:73" x14ac:dyDescent="0.25">
      <c r="A3" s="6">
        <v>752</v>
      </c>
      <c r="B3">
        <v>0.3</v>
      </c>
      <c r="C3">
        <v>1.76677</v>
      </c>
      <c r="F3" s="6">
        <v>910</v>
      </c>
      <c r="G3">
        <v>14.62063601</v>
      </c>
      <c r="R3">
        <v>1933</v>
      </c>
      <c r="S3" s="14" t="s">
        <v>50</v>
      </c>
      <c r="AD3" s="7">
        <f>2020-AE11</f>
        <v>1784.23315</v>
      </c>
      <c r="AE3" s="7">
        <v>6.9316499999999994</v>
      </c>
      <c r="AF3" s="8">
        <v>1147.6666666666667</v>
      </c>
      <c r="AG3" s="8">
        <v>814.33333333333337</v>
      </c>
      <c r="AH3" s="8">
        <v>248</v>
      </c>
      <c r="AI3" s="9">
        <v>2.4944444444444449</v>
      </c>
      <c r="AK3" s="10"/>
      <c r="AT3" s="6">
        <v>1851</v>
      </c>
      <c r="AU3">
        <v>-4.4999999999999998E-2</v>
      </c>
      <c r="AV3">
        <v>-0.502</v>
      </c>
      <c r="AW3">
        <v>-1.0069999999999999</v>
      </c>
      <c r="AX3">
        <v>-0.68899999999999995</v>
      </c>
      <c r="AY3">
        <v>-0.112</v>
      </c>
      <c r="AZ3">
        <v>5.1999999999999998E-2</v>
      </c>
      <c r="BA3">
        <v>-5.3999999999999999E-2</v>
      </c>
      <c r="BB3">
        <v>-6.0000000000000001E-3</v>
      </c>
      <c r="BC3">
        <v>8.7999999999999995E-2</v>
      </c>
      <c r="BD3">
        <v>5.8000000000000003E-2</v>
      </c>
      <c r="BE3">
        <v>-0.21</v>
      </c>
      <c r="BF3">
        <v>-0.20599999999999999</v>
      </c>
      <c r="BG3">
        <v>-0.219</v>
      </c>
      <c r="BQ3">
        <v>1933</v>
      </c>
    </row>
    <row r="4" spans="1:73" x14ac:dyDescent="0.25">
      <c r="A4" s="6">
        <v>753</v>
      </c>
      <c r="B4">
        <v>0.5</v>
      </c>
      <c r="C4">
        <v>2.2487499999999998</v>
      </c>
      <c r="F4" s="6">
        <v>911</v>
      </c>
      <c r="G4">
        <v>14.74850728</v>
      </c>
      <c r="R4">
        <v>1933</v>
      </c>
      <c r="S4" s="14" t="s">
        <v>50</v>
      </c>
      <c r="AD4" s="7">
        <f>2020-AE10</f>
        <v>1813.5823500000001</v>
      </c>
      <c r="AE4" s="7">
        <v>34.791249999999998</v>
      </c>
      <c r="AF4" s="8">
        <v>937</v>
      </c>
      <c r="AG4" s="8">
        <v>1078.6666666666667</v>
      </c>
      <c r="AH4" s="8">
        <v>311</v>
      </c>
      <c r="AI4" s="9">
        <v>1.8194444444444444</v>
      </c>
      <c r="AK4" s="6">
        <v>1953</v>
      </c>
      <c r="AL4">
        <v>52</v>
      </c>
      <c r="AM4">
        <v>-0.2</v>
      </c>
      <c r="AN4">
        <v>-6.1</v>
      </c>
      <c r="AO4">
        <v>0.25</v>
      </c>
      <c r="AT4" s="6">
        <v>1852</v>
      </c>
      <c r="AU4">
        <v>-0.35299999999999998</v>
      </c>
      <c r="AV4">
        <v>-0.48299999999999998</v>
      </c>
      <c r="AW4">
        <v>-0.67600000000000005</v>
      </c>
      <c r="AX4">
        <v>-0.71899999999999997</v>
      </c>
      <c r="AY4">
        <v>-2.9000000000000001E-2</v>
      </c>
      <c r="AZ4">
        <v>-2.1000000000000001E-2</v>
      </c>
      <c r="BA4">
        <v>-1.2E-2</v>
      </c>
      <c r="BB4">
        <v>-5.6000000000000001E-2</v>
      </c>
      <c r="BC4">
        <v>-0.02</v>
      </c>
      <c r="BD4">
        <v>-7.0000000000000007E-2</v>
      </c>
      <c r="BE4">
        <v>-0.57799999999999996</v>
      </c>
      <c r="BF4">
        <v>0.188</v>
      </c>
      <c r="BG4">
        <v>-0.23599999999999999</v>
      </c>
      <c r="BQ4">
        <v>1933</v>
      </c>
    </row>
    <row r="5" spans="1:73" x14ac:dyDescent="0.25">
      <c r="A5" s="6">
        <v>754</v>
      </c>
      <c r="B5">
        <v>0.43</v>
      </c>
      <c r="C5">
        <v>2.080057</v>
      </c>
      <c r="F5" s="6">
        <v>912</v>
      </c>
      <c r="G5">
        <v>13.82346834</v>
      </c>
      <c r="R5">
        <v>1933</v>
      </c>
      <c r="S5" s="14" t="s">
        <v>50</v>
      </c>
      <c r="AD5" s="7">
        <f>2020-AE9</f>
        <v>1842.71875</v>
      </c>
      <c r="AE5" s="7">
        <v>62.863649999999993</v>
      </c>
      <c r="AF5" s="8">
        <v>1194.3333333333333</v>
      </c>
      <c r="AG5" s="8">
        <v>927.66666666666663</v>
      </c>
      <c r="AH5" s="8">
        <v>297.33333333333331</v>
      </c>
      <c r="AI5" s="9">
        <v>2.4305555555555554</v>
      </c>
      <c r="AK5" s="6">
        <v>1992</v>
      </c>
      <c r="AL5">
        <v>56</v>
      </c>
      <c r="AM5">
        <v>-0.6</v>
      </c>
      <c r="AN5">
        <v>-4.7</v>
      </c>
      <c r="AO5">
        <v>0.13</v>
      </c>
      <c r="AT5" s="6">
        <v>1853</v>
      </c>
      <c r="AU5">
        <v>-4.8000000000000001E-2</v>
      </c>
      <c r="AV5">
        <v>-0.42</v>
      </c>
      <c r="AW5">
        <v>-0.505</v>
      </c>
      <c r="AX5">
        <v>-0.45600000000000002</v>
      </c>
      <c r="AY5">
        <v>-0.16300000000000001</v>
      </c>
      <c r="AZ5">
        <v>2.4E-2</v>
      </c>
      <c r="BA5">
        <v>6.7000000000000004E-2</v>
      </c>
      <c r="BB5">
        <v>9.7000000000000003E-2</v>
      </c>
      <c r="BC5">
        <v>-0.19500000000000001</v>
      </c>
      <c r="BD5">
        <v>-0.38200000000000001</v>
      </c>
      <c r="BE5">
        <v>-0.60199999999999998</v>
      </c>
      <c r="BF5">
        <v>-0.36199999999999999</v>
      </c>
      <c r="BG5">
        <v>-0.245</v>
      </c>
      <c r="BQ5">
        <v>1933</v>
      </c>
    </row>
    <row r="6" spans="1:73" x14ac:dyDescent="0.25">
      <c r="A6" s="6">
        <v>755</v>
      </c>
      <c r="B6">
        <v>0.38</v>
      </c>
      <c r="C6">
        <v>1.959562</v>
      </c>
      <c r="F6" s="6">
        <v>913</v>
      </c>
      <c r="G6">
        <v>13.60479441</v>
      </c>
      <c r="R6">
        <v>1933</v>
      </c>
      <c r="S6" s="14" t="s">
        <v>50</v>
      </c>
      <c r="AD6" s="7">
        <f>2020-AE8</f>
        <v>1871.6423500000001</v>
      </c>
      <c r="AE6" s="7">
        <v>91.148849999999996</v>
      </c>
      <c r="AF6" s="8">
        <v>916.66666666666663</v>
      </c>
      <c r="AG6" s="8">
        <v>1079</v>
      </c>
      <c r="AH6" s="8">
        <v>306.33333333333331</v>
      </c>
      <c r="AI6" s="9">
        <v>3.2749999999999999</v>
      </c>
      <c r="AK6" s="6">
        <v>1993</v>
      </c>
      <c r="AL6">
        <v>37</v>
      </c>
      <c r="AM6">
        <v>0.3</v>
      </c>
      <c r="AN6">
        <v>-3.8</v>
      </c>
      <c r="AO6" t="s">
        <v>21</v>
      </c>
      <c r="AT6" s="6">
        <v>1854</v>
      </c>
      <c r="AU6">
        <v>-0.45800000000000002</v>
      </c>
      <c r="AV6">
        <v>-0.42199999999999999</v>
      </c>
      <c r="AW6">
        <v>-8.5000000000000006E-2</v>
      </c>
      <c r="AX6">
        <v>-0.311</v>
      </c>
      <c r="AY6">
        <v>-0.19400000000000001</v>
      </c>
      <c r="AZ6">
        <v>-0.35</v>
      </c>
      <c r="BA6">
        <v>6.7000000000000004E-2</v>
      </c>
      <c r="BB6">
        <v>5.0999999999999997E-2</v>
      </c>
      <c r="BC6">
        <v>-0.123</v>
      </c>
      <c r="BD6">
        <v>0.16700000000000001</v>
      </c>
      <c r="BE6">
        <v>-0.28199999999999997</v>
      </c>
      <c r="BF6">
        <v>-0.159</v>
      </c>
      <c r="BG6">
        <v>-0.17499999999999999</v>
      </c>
      <c r="BQ6">
        <v>1933</v>
      </c>
    </row>
    <row r="7" spans="1:73" x14ac:dyDescent="0.25">
      <c r="A7" s="6">
        <v>756</v>
      </c>
      <c r="B7">
        <v>0.6</v>
      </c>
      <c r="C7">
        <v>2.4897399999999998</v>
      </c>
      <c r="F7" s="6">
        <v>914</v>
      </c>
      <c r="G7">
        <v>14.41637225</v>
      </c>
      <c r="R7">
        <v>1933</v>
      </c>
      <c r="S7" s="14" t="s">
        <v>50</v>
      </c>
      <c r="AD7" s="7">
        <f>2020-AE7</f>
        <v>1900.3531499999999</v>
      </c>
      <c r="AE7" s="7">
        <v>119.64685</v>
      </c>
      <c r="AF7" s="8">
        <v>986</v>
      </c>
      <c r="AG7" s="8">
        <v>986</v>
      </c>
      <c r="AH7" s="8">
        <v>311.33333333333331</v>
      </c>
      <c r="AI7" s="9">
        <v>1.9833333333333332</v>
      </c>
      <c r="AK7" s="6">
        <v>1994</v>
      </c>
      <c r="AL7">
        <v>24</v>
      </c>
      <c r="AM7">
        <v>0.7</v>
      </c>
      <c r="AN7">
        <v>-5.0999999999999996</v>
      </c>
      <c r="AO7" t="s">
        <v>21</v>
      </c>
      <c r="AT7" s="6">
        <v>1855</v>
      </c>
      <c r="AU7">
        <v>3.0000000000000001E-3</v>
      </c>
      <c r="AV7">
        <v>-0.371</v>
      </c>
      <c r="AW7">
        <v>-0.35399999999999998</v>
      </c>
      <c r="AX7">
        <v>6.6000000000000003E-2</v>
      </c>
      <c r="AY7">
        <v>-0.23699999999999999</v>
      </c>
      <c r="AZ7">
        <v>-0.17599999999999999</v>
      </c>
      <c r="BA7">
        <v>-0.214</v>
      </c>
      <c r="BB7">
        <v>-0.14799999999999999</v>
      </c>
      <c r="BC7">
        <v>-0.32600000000000001</v>
      </c>
      <c r="BD7">
        <v>-0.121</v>
      </c>
      <c r="BE7">
        <v>-0.44900000000000001</v>
      </c>
      <c r="BF7">
        <v>-0.621</v>
      </c>
      <c r="BG7">
        <v>-0.246</v>
      </c>
      <c r="BQ7">
        <v>1933</v>
      </c>
    </row>
    <row r="8" spans="1:73" x14ac:dyDescent="0.25">
      <c r="A8" s="6">
        <v>757</v>
      </c>
      <c r="B8">
        <v>0.56999999999999995</v>
      </c>
      <c r="C8">
        <v>2.417443</v>
      </c>
      <c r="F8" s="6">
        <v>915</v>
      </c>
      <c r="G8">
        <v>13.60479441</v>
      </c>
      <c r="R8">
        <v>1933</v>
      </c>
      <c r="S8" s="14" t="s">
        <v>50</v>
      </c>
      <c r="AD8" s="7">
        <f>2020-AE6</f>
        <v>1928.85115</v>
      </c>
      <c r="AE8" s="7">
        <v>148.35764999999998</v>
      </c>
      <c r="AF8" s="8">
        <v>1079</v>
      </c>
      <c r="AG8" s="8">
        <v>916.66666666666663</v>
      </c>
      <c r="AH8" s="8">
        <v>286.33333333333331</v>
      </c>
      <c r="AI8" s="9">
        <v>1.2444444444444442</v>
      </c>
      <c r="AK8" s="6">
        <v>1995</v>
      </c>
      <c r="AL8">
        <v>15</v>
      </c>
      <c r="AM8">
        <v>1</v>
      </c>
      <c r="AN8">
        <v>-3.5</v>
      </c>
      <c r="AO8">
        <v>0.56999999999999995</v>
      </c>
      <c r="AT8" s="6">
        <v>1856</v>
      </c>
      <c r="AU8">
        <v>2.5999999999999999E-2</v>
      </c>
      <c r="AV8">
        <v>-0.38100000000000001</v>
      </c>
      <c r="AW8">
        <v>-0.50800000000000001</v>
      </c>
      <c r="AX8">
        <v>-0.24399999999999999</v>
      </c>
      <c r="AY8">
        <v>-0.224</v>
      </c>
      <c r="AZ8">
        <v>-0.09</v>
      </c>
      <c r="BA8">
        <v>-0.27300000000000002</v>
      </c>
      <c r="BB8">
        <v>-0.27400000000000002</v>
      </c>
      <c r="BC8">
        <v>-0.36899999999999999</v>
      </c>
      <c r="BD8">
        <v>-0.48799999999999999</v>
      </c>
      <c r="BE8">
        <v>-0.69099999999999995</v>
      </c>
      <c r="BF8">
        <v>-0.48699999999999999</v>
      </c>
      <c r="BG8">
        <v>-0.33400000000000002</v>
      </c>
      <c r="BQ8">
        <v>1933</v>
      </c>
    </row>
    <row r="9" spans="1:73" x14ac:dyDescent="0.25">
      <c r="A9" s="6">
        <v>758</v>
      </c>
      <c r="B9">
        <v>0.38</v>
      </c>
      <c r="C9">
        <v>1.959562</v>
      </c>
      <c r="F9" s="6">
        <v>916</v>
      </c>
      <c r="G9">
        <v>12.519546249999999</v>
      </c>
      <c r="R9">
        <v>1933</v>
      </c>
      <c r="S9" s="14" t="s">
        <v>50</v>
      </c>
      <c r="AD9" s="7">
        <f>2020-AE5</f>
        <v>1957.13635</v>
      </c>
      <c r="AE9" s="7">
        <v>177.28125</v>
      </c>
      <c r="AF9" s="8">
        <v>927.66666666666663</v>
      </c>
      <c r="AG9" s="8">
        <v>1194.3333333333333</v>
      </c>
      <c r="AH9" s="8">
        <v>358.66666666666669</v>
      </c>
      <c r="AI9" s="9">
        <v>1.55</v>
      </c>
      <c r="AK9" s="6">
        <v>1996</v>
      </c>
      <c r="AL9">
        <v>50</v>
      </c>
      <c r="AM9">
        <v>-0.1</v>
      </c>
      <c r="AN9">
        <v>-4.5999999999999996</v>
      </c>
      <c r="AO9">
        <v>0.28999999999999998</v>
      </c>
      <c r="AT9" s="6">
        <v>1857</v>
      </c>
      <c r="AU9">
        <v>-0.67300000000000004</v>
      </c>
      <c r="AV9">
        <v>-0.41799999999999998</v>
      </c>
      <c r="AW9">
        <v>-0.46400000000000002</v>
      </c>
      <c r="AX9">
        <v>-0.73799999999999999</v>
      </c>
      <c r="AY9">
        <v>-0.73299999999999998</v>
      </c>
      <c r="AZ9">
        <v>-0.19900000000000001</v>
      </c>
      <c r="BA9">
        <v>-0.254</v>
      </c>
      <c r="BB9">
        <v>-0.216</v>
      </c>
      <c r="BC9">
        <v>-0.33800000000000002</v>
      </c>
      <c r="BD9">
        <v>-0.501</v>
      </c>
      <c r="BE9">
        <v>-0.76</v>
      </c>
      <c r="BF9">
        <v>-0.124</v>
      </c>
      <c r="BG9">
        <v>-0.45100000000000001</v>
      </c>
      <c r="BQ9">
        <v>1933</v>
      </c>
    </row>
    <row r="10" spans="1:73" x14ac:dyDescent="0.25">
      <c r="A10" s="6">
        <v>759</v>
      </c>
      <c r="B10">
        <v>0.34</v>
      </c>
      <c r="C10">
        <v>1.8631660000000001</v>
      </c>
      <c r="F10" s="6">
        <v>917</v>
      </c>
      <c r="G10">
        <v>14.28244887</v>
      </c>
      <c r="R10">
        <v>1933</v>
      </c>
      <c r="S10" s="14" t="s">
        <v>50</v>
      </c>
      <c r="AD10" s="7">
        <f>2020-AE4</f>
        <v>1985.20875</v>
      </c>
      <c r="AE10" s="7">
        <v>206.41764999999998</v>
      </c>
      <c r="AF10" s="8">
        <v>1078.6666666666667</v>
      </c>
      <c r="AG10" s="8">
        <v>937</v>
      </c>
      <c r="AH10" s="8">
        <v>315.33333333333331</v>
      </c>
      <c r="AI10" s="9">
        <v>2.5611111111111113</v>
      </c>
      <c r="AK10" s="6">
        <v>1997</v>
      </c>
      <c r="AL10">
        <v>30</v>
      </c>
      <c r="AM10">
        <v>0.5</v>
      </c>
      <c r="AN10">
        <v>-3.5</v>
      </c>
      <c r="AO10" t="s">
        <v>21</v>
      </c>
      <c r="AT10" s="6">
        <v>1858</v>
      </c>
      <c r="AU10">
        <v>-0.123</v>
      </c>
      <c r="AV10">
        <v>-0.60199999999999998</v>
      </c>
      <c r="AW10">
        <v>-0.56599999999999995</v>
      </c>
      <c r="AX10">
        <v>-0.3</v>
      </c>
      <c r="AY10">
        <v>-0.38800000000000001</v>
      </c>
      <c r="AZ10">
        <v>-0.28699999999999998</v>
      </c>
      <c r="BA10">
        <v>-0.24</v>
      </c>
      <c r="BB10">
        <v>-0.33500000000000002</v>
      </c>
      <c r="BC10">
        <v>-0.376</v>
      </c>
      <c r="BD10">
        <v>-0.17599999999999999</v>
      </c>
      <c r="BE10">
        <v>-0.42599999999999999</v>
      </c>
      <c r="BF10">
        <v>-0.48299999999999998</v>
      </c>
      <c r="BG10">
        <v>-0.35899999999999999</v>
      </c>
      <c r="BQ10">
        <v>1933</v>
      </c>
    </row>
    <row r="11" spans="1:73" x14ac:dyDescent="0.25">
      <c r="A11" s="6">
        <v>760</v>
      </c>
      <c r="B11">
        <v>0.34</v>
      </c>
      <c r="C11">
        <v>1.8631660000000001</v>
      </c>
      <c r="F11" s="6">
        <v>918</v>
      </c>
      <c r="G11">
        <v>13.82346834</v>
      </c>
      <c r="R11">
        <v>1933</v>
      </c>
      <c r="S11" s="14">
        <v>9.9</v>
      </c>
      <c r="AD11" s="7">
        <f>2020-AE3</f>
        <v>2013.06835</v>
      </c>
      <c r="AE11" s="7">
        <v>235.76685000000001</v>
      </c>
      <c r="AF11" s="8">
        <v>814.33333333333337</v>
      </c>
      <c r="AG11" s="8">
        <v>1147.6666666666667</v>
      </c>
      <c r="AH11" s="8">
        <v>313</v>
      </c>
      <c r="AI11" s="9">
        <v>2.9250000000000003</v>
      </c>
      <c r="AK11" s="6">
        <v>1998</v>
      </c>
      <c r="AL11">
        <v>3</v>
      </c>
      <c r="AM11">
        <v>1.8</v>
      </c>
      <c r="AN11">
        <v>-1.6</v>
      </c>
      <c r="AO11" t="s">
        <v>21</v>
      </c>
      <c r="AT11" s="6">
        <v>1859</v>
      </c>
      <c r="AU11">
        <v>-0.33800000000000002</v>
      </c>
      <c r="AV11">
        <v>-0.32</v>
      </c>
      <c r="AW11">
        <v>-0.26400000000000001</v>
      </c>
      <c r="AX11">
        <v>-8.3000000000000004E-2</v>
      </c>
      <c r="AY11">
        <v>-1.4E-2</v>
      </c>
      <c r="AZ11">
        <v>-0.129</v>
      </c>
      <c r="BA11">
        <v>-0.26800000000000002</v>
      </c>
      <c r="BB11">
        <v>-0.14299999999999999</v>
      </c>
      <c r="BC11">
        <v>-0.38700000000000001</v>
      </c>
      <c r="BD11">
        <v>-0.27800000000000002</v>
      </c>
      <c r="BE11">
        <v>-0.251</v>
      </c>
      <c r="BF11">
        <v>-0.498</v>
      </c>
      <c r="BG11">
        <v>-0.248</v>
      </c>
      <c r="BQ11">
        <v>1933</v>
      </c>
    </row>
    <row r="12" spans="1:73" x14ac:dyDescent="0.25">
      <c r="A12" s="6">
        <v>761</v>
      </c>
      <c r="B12">
        <v>0.46</v>
      </c>
      <c r="C12">
        <v>2.1523539999999999</v>
      </c>
      <c r="F12" s="6">
        <v>919</v>
      </c>
      <c r="G12">
        <v>14.32821422</v>
      </c>
      <c r="R12">
        <v>1933</v>
      </c>
      <c r="S12" s="14" t="s">
        <v>50</v>
      </c>
      <c r="AE12" s="7">
        <v>265.32884999999999</v>
      </c>
      <c r="AG12" s="8">
        <v>1199</v>
      </c>
      <c r="AH12" s="8">
        <v>309.33333333333331</v>
      </c>
      <c r="AI12" s="9">
        <v>4.4750000000000005</v>
      </c>
      <c r="AK12" s="6">
        <v>1999</v>
      </c>
      <c r="AL12">
        <v>48</v>
      </c>
      <c r="AM12">
        <v>-0.1</v>
      </c>
      <c r="AN12">
        <v>-4.4000000000000004</v>
      </c>
      <c r="AO12" t="s">
        <v>21</v>
      </c>
      <c r="AT12" s="6">
        <v>1860</v>
      </c>
      <c r="AU12">
        <v>-0.57699999999999996</v>
      </c>
      <c r="AV12">
        <v>-0.64</v>
      </c>
      <c r="AW12">
        <v>-1.268</v>
      </c>
      <c r="AX12">
        <v>-0.33100000000000002</v>
      </c>
      <c r="AY12">
        <v>-0.27900000000000003</v>
      </c>
      <c r="AZ12">
        <v>-0.104</v>
      </c>
      <c r="BA12">
        <v>-9.9000000000000005E-2</v>
      </c>
      <c r="BB12">
        <v>-2.3E-2</v>
      </c>
      <c r="BC12">
        <v>-1.4E-2</v>
      </c>
      <c r="BD12">
        <v>-0.27200000000000002</v>
      </c>
      <c r="BE12">
        <v>-0.82199999999999995</v>
      </c>
      <c r="BF12">
        <v>-1.08</v>
      </c>
      <c r="BG12">
        <v>-0.45900000000000002</v>
      </c>
      <c r="BQ12">
        <v>1933</v>
      </c>
      <c r="BR12">
        <v>8.1</v>
      </c>
    </row>
    <row r="13" spans="1:73" x14ac:dyDescent="0.25">
      <c r="A13" s="6">
        <v>762</v>
      </c>
      <c r="B13">
        <v>0.38</v>
      </c>
      <c r="C13">
        <v>1.959562</v>
      </c>
      <c r="F13" s="6">
        <v>920</v>
      </c>
      <c r="G13">
        <v>14.138763539999999</v>
      </c>
      <c r="R13">
        <v>1933</v>
      </c>
      <c r="S13" s="14" t="s">
        <v>50</v>
      </c>
      <c r="AE13" s="7">
        <v>295.10365000000002</v>
      </c>
      <c r="AG13" s="8">
        <v>1024</v>
      </c>
      <c r="AH13" s="8">
        <v>305</v>
      </c>
      <c r="AI13" s="9">
        <v>3.719444444444445</v>
      </c>
      <c r="AK13" s="6">
        <v>2007</v>
      </c>
      <c r="AL13">
        <v>17</v>
      </c>
      <c r="AM13">
        <v>0.9</v>
      </c>
      <c r="AN13">
        <v>-1.8</v>
      </c>
      <c r="AO13">
        <v>1.1100000000000001</v>
      </c>
      <c r="AT13" s="6">
        <v>1861</v>
      </c>
      <c r="AU13">
        <v>-1.383</v>
      </c>
      <c r="AV13">
        <v>-0.66200000000000003</v>
      </c>
      <c r="AW13">
        <v>-0.39400000000000002</v>
      </c>
      <c r="AX13">
        <v>-0.54800000000000004</v>
      </c>
      <c r="AY13">
        <v>-0.51700000000000002</v>
      </c>
      <c r="AZ13">
        <v>-0.10299999999999999</v>
      </c>
      <c r="BA13">
        <v>5.1999999999999998E-2</v>
      </c>
      <c r="BB13">
        <v>0.112</v>
      </c>
      <c r="BC13">
        <v>-0.248</v>
      </c>
      <c r="BD13">
        <v>-0.41399999999999998</v>
      </c>
      <c r="BE13">
        <v>-0.443</v>
      </c>
      <c r="BF13">
        <v>-0.31900000000000001</v>
      </c>
      <c r="BG13">
        <v>-0.40600000000000003</v>
      </c>
      <c r="BQ13">
        <v>1933</v>
      </c>
    </row>
    <row r="14" spans="1:73" x14ac:dyDescent="0.25">
      <c r="A14" s="6">
        <v>763</v>
      </c>
      <c r="B14">
        <v>0.4</v>
      </c>
      <c r="C14">
        <v>2.0077600000000002</v>
      </c>
      <c r="F14" s="6">
        <v>921</v>
      </c>
      <c r="G14">
        <v>13.747858170000001</v>
      </c>
      <c r="R14">
        <v>1934</v>
      </c>
      <c r="S14" s="14" t="s">
        <v>50</v>
      </c>
      <c r="AE14" s="7">
        <v>325.09125</v>
      </c>
      <c r="AG14" s="8">
        <v>1063</v>
      </c>
      <c r="AH14" s="8">
        <v>300</v>
      </c>
      <c r="AI14" s="9">
        <v>3.5249999999999999</v>
      </c>
      <c r="AK14" s="6">
        <v>2008</v>
      </c>
      <c r="AL14">
        <v>6</v>
      </c>
      <c r="AM14">
        <v>1.5</v>
      </c>
      <c r="AN14">
        <v>-1</v>
      </c>
      <c r="AO14" t="s">
        <v>21</v>
      </c>
      <c r="AT14" s="6">
        <v>1862</v>
      </c>
      <c r="AU14">
        <v>-1.113</v>
      </c>
      <c r="AV14">
        <v>-1.0049999999999999</v>
      </c>
      <c r="AW14">
        <v>-0.83699999999999997</v>
      </c>
      <c r="AX14">
        <v>-0.79800000000000004</v>
      </c>
      <c r="AY14">
        <v>-0.55300000000000005</v>
      </c>
      <c r="AZ14">
        <v>-0.41399999999999998</v>
      </c>
      <c r="BA14">
        <v>-0.34</v>
      </c>
      <c r="BB14">
        <v>-0.29899999999999999</v>
      </c>
      <c r="BC14">
        <v>-0.34</v>
      </c>
      <c r="BD14">
        <v>-0.51700000000000002</v>
      </c>
      <c r="BE14">
        <v>-0.92400000000000004</v>
      </c>
      <c r="BF14">
        <v>-1.2809999999999999</v>
      </c>
      <c r="BG14">
        <v>-0.70199999999999996</v>
      </c>
      <c r="BQ14">
        <v>1934</v>
      </c>
      <c r="BR14">
        <v>5.8</v>
      </c>
    </row>
    <row r="15" spans="1:73" x14ac:dyDescent="0.25">
      <c r="A15" s="6">
        <v>764</v>
      </c>
      <c r="B15">
        <v>0.35</v>
      </c>
      <c r="C15">
        <v>1.887265</v>
      </c>
      <c r="F15" s="6">
        <v>922</v>
      </c>
      <c r="G15">
        <v>13.371820899999999</v>
      </c>
      <c r="R15">
        <v>1934</v>
      </c>
      <c r="S15" s="14" t="s">
        <v>50</v>
      </c>
      <c r="AE15" s="7">
        <v>355.29165</v>
      </c>
      <c r="AG15" s="8">
        <v>1063</v>
      </c>
      <c r="AH15" s="8">
        <v>300</v>
      </c>
      <c r="AI15" s="9">
        <v>3.5249999999999999</v>
      </c>
      <c r="AK15" s="6">
        <v>2010</v>
      </c>
      <c r="AL15">
        <v>1</v>
      </c>
      <c r="AM15">
        <v>1.9</v>
      </c>
      <c r="AN15">
        <v>-1.7</v>
      </c>
      <c r="AO15">
        <v>0.95</v>
      </c>
      <c r="AT15" s="6">
        <v>1863</v>
      </c>
      <c r="AU15">
        <v>0.189</v>
      </c>
      <c r="AV15">
        <v>-0.26300000000000001</v>
      </c>
      <c r="AW15">
        <v>-0.33500000000000002</v>
      </c>
      <c r="AX15">
        <v>-0.316</v>
      </c>
      <c r="AY15">
        <v>-0.192</v>
      </c>
      <c r="AZ15">
        <v>-0.28899999999999998</v>
      </c>
      <c r="BA15">
        <v>-0.252</v>
      </c>
      <c r="BB15">
        <v>-0.18099999999999999</v>
      </c>
      <c r="BC15">
        <v>-0.217</v>
      </c>
      <c r="BD15">
        <v>-0.64900000000000002</v>
      </c>
      <c r="BE15">
        <v>-0.45600000000000002</v>
      </c>
      <c r="BF15">
        <v>-0.65500000000000003</v>
      </c>
      <c r="BG15">
        <v>-0.30099999999999999</v>
      </c>
      <c r="BQ15">
        <v>1934</v>
      </c>
    </row>
    <row r="16" spans="1:73" x14ac:dyDescent="0.25">
      <c r="A16" s="6">
        <v>765</v>
      </c>
      <c r="B16">
        <v>0.45</v>
      </c>
      <c r="C16">
        <v>2.1282549999999998</v>
      </c>
      <c r="F16" s="6">
        <v>923</v>
      </c>
      <c r="G16">
        <v>13.33190488</v>
      </c>
      <c r="R16">
        <v>1934</v>
      </c>
      <c r="S16" s="14" t="s">
        <v>50</v>
      </c>
      <c r="AE16" s="7">
        <v>385.70484999999996</v>
      </c>
      <c r="AG16" s="8">
        <v>1099.3333333333333</v>
      </c>
      <c r="AH16" s="8">
        <v>303.66666666666669</v>
      </c>
      <c r="AI16" s="9">
        <v>3.9944444444444449</v>
      </c>
      <c r="AT16" s="6">
        <v>1864</v>
      </c>
      <c r="AU16">
        <v>-0.96199999999999997</v>
      </c>
      <c r="AV16">
        <v>-0.58599999999999997</v>
      </c>
      <c r="AW16">
        <v>-0.50700000000000001</v>
      </c>
      <c r="AX16">
        <v>-0.55800000000000005</v>
      </c>
      <c r="AY16">
        <v>-0.32500000000000001</v>
      </c>
      <c r="AZ16">
        <v>0.185</v>
      </c>
      <c r="BA16">
        <v>-0.127</v>
      </c>
      <c r="BB16">
        <v>2.4E-2</v>
      </c>
      <c r="BC16">
        <v>-0.377</v>
      </c>
      <c r="BD16">
        <v>-0.69399999999999995</v>
      </c>
      <c r="BE16">
        <v>-0.70499999999999996</v>
      </c>
      <c r="BF16">
        <v>-0.90800000000000003</v>
      </c>
      <c r="BG16">
        <v>-0.46200000000000002</v>
      </c>
      <c r="BO16" t="s">
        <v>22</v>
      </c>
      <c r="BQ16">
        <v>1934</v>
      </c>
    </row>
    <row r="17" spans="1:70" x14ac:dyDescent="0.25">
      <c r="A17" s="6">
        <v>766</v>
      </c>
      <c r="B17">
        <v>0.56999999999999995</v>
      </c>
      <c r="C17">
        <v>2.417443</v>
      </c>
      <c r="F17" s="6">
        <v>924</v>
      </c>
      <c r="G17">
        <v>13.274901809999999</v>
      </c>
      <c r="R17">
        <v>1934</v>
      </c>
      <c r="S17" s="14" t="s">
        <v>50</v>
      </c>
      <c r="AE17" s="7">
        <v>416.33084999999994</v>
      </c>
      <c r="AG17" s="8">
        <v>1100</v>
      </c>
      <c r="AH17" s="8">
        <v>272</v>
      </c>
      <c r="AI17" s="9">
        <v>5.3250000000000002</v>
      </c>
      <c r="AT17" s="6">
        <v>1865</v>
      </c>
      <c r="AU17">
        <v>-1.2E-2</v>
      </c>
      <c r="AV17">
        <v>-0.76</v>
      </c>
      <c r="AW17">
        <v>-1.052</v>
      </c>
      <c r="AX17">
        <v>-0.73599999999999999</v>
      </c>
      <c r="AY17">
        <v>-0.26</v>
      </c>
      <c r="AZ17">
        <v>-6.4000000000000001E-2</v>
      </c>
      <c r="BA17">
        <v>-0.16800000000000001</v>
      </c>
      <c r="BB17">
        <v>-0.20200000000000001</v>
      </c>
      <c r="BC17">
        <v>-2.4E-2</v>
      </c>
      <c r="BD17">
        <v>-0.219</v>
      </c>
      <c r="BE17">
        <v>-0.25900000000000001</v>
      </c>
      <c r="BF17">
        <v>-0.65500000000000003</v>
      </c>
      <c r="BG17">
        <v>-0.36799999999999999</v>
      </c>
      <c r="BQ17">
        <v>1934</v>
      </c>
      <c r="BR17">
        <v>17.3</v>
      </c>
    </row>
    <row r="18" spans="1:70" x14ac:dyDescent="0.25">
      <c r="A18" s="6">
        <v>767</v>
      </c>
      <c r="B18">
        <v>0.75</v>
      </c>
      <c r="C18">
        <v>2.8512249999999999</v>
      </c>
      <c r="F18" s="6">
        <v>925</v>
      </c>
      <c r="G18">
        <v>11.27255834</v>
      </c>
      <c r="R18">
        <v>1934</v>
      </c>
      <c r="S18" s="14" t="s">
        <v>50</v>
      </c>
      <c r="AE18" s="7">
        <v>447.16964999999999</v>
      </c>
      <c r="AG18" s="8">
        <v>1079</v>
      </c>
      <c r="AH18" s="8">
        <v>306.33333333333331</v>
      </c>
      <c r="AI18" s="9">
        <v>3.2749999999999999</v>
      </c>
      <c r="AT18" s="6">
        <v>1866</v>
      </c>
      <c r="AU18">
        <v>-0.10100000000000001</v>
      </c>
      <c r="AV18">
        <v>-0.53300000000000003</v>
      </c>
      <c r="AW18">
        <v>-0.86799999999999999</v>
      </c>
      <c r="AX18">
        <v>-0.53300000000000003</v>
      </c>
      <c r="AY18">
        <v>-0.752</v>
      </c>
      <c r="AZ18">
        <v>-3.5000000000000003E-2</v>
      </c>
      <c r="BA18">
        <v>8.3000000000000004E-2</v>
      </c>
      <c r="BB18">
        <v>-0.182</v>
      </c>
      <c r="BC18">
        <v>-0.36199999999999999</v>
      </c>
      <c r="BD18">
        <v>-0.59299999999999997</v>
      </c>
      <c r="BE18">
        <v>-0.27500000000000002</v>
      </c>
      <c r="BF18">
        <v>-0.33300000000000002</v>
      </c>
      <c r="BG18">
        <v>-0.374</v>
      </c>
      <c r="BQ18">
        <v>1934</v>
      </c>
      <c r="BR18">
        <v>4.8</v>
      </c>
    </row>
    <row r="19" spans="1:70" x14ac:dyDescent="0.25">
      <c r="A19" s="6">
        <v>768</v>
      </c>
      <c r="B19">
        <v>0.45</v>
      </c>
      <c r="C19">
        <v>2.1282549999999998</v>
      </c>
      <c r="F19" s="6">
        <v>926</v>
      </c>
      <c r="G19">
        <v>12.65327991</v>
      </c>
      <c r="R19">
        <v>1934</v>
      </c>
      <c r="S19" s="14" t="s">
        <v>50</v>
      </c>
      <c r="AE19" s="7">
        <v>478.22125</v>
      </c>
      <c r="AG19" s="8">
        <v>1063</v>
      </c>
      <c r="AH19" s="8">
        <v>300</v>
      </c>
      <c r="AI19" s="9">
        <v>3.5249999999999999</v>
      </c>
      <c r="AT19" s="6">
        <v>1867</v>
      </c>
      <c r="AU19">
        <v>-0.501</v>
      </c>
      <c r="AV19">
        <v>-0.31900000000000001</v>
      </c>
      <c r="AW19">
        <v>-1.0720000000000001</v>
      </c>
      <c r="AX19">
        <v>-0.59599999999999997</v>
      </c>
      <c r="AY19">
        <v>-0.85399999999999998</v>
      </c>
      <c r="AZ19">
        <v>-0.35599999999999998</v>
      </c>
      <c r="BA19">
        <v>-0.14499999999999999</v>
      </c>
      <c r="BB19">
        <v>-0.17100000000000001</v>
      </c>
      <c r="BC19">
        <v>-0.128</v>
      </c>
      <c r="BD19">
        <v>-0.13200000000000001</v>
      </c>
      <c r="BE19">
        <v>-0.16400000000000001</v>
      </c>
      <c r="BF19">
        <v>-0.42199999999999999</v>
      </c>
      <c r="BG19">
        <v>-0.40500000000000003</v>
      </c>
      <c r="BQ19">
        <v>1934</v>
      </c>
      <c r="BR19">
        <v>16</v>
      </c>
    </row>
    <row r="20" spans="1:70" x14ac:dyDescent="0.25">
      <c r="A20" s="6">
        <v>769</v>
      </c>
      <c r="B20">
        <v>0.77</v>
      </c>
      <c r="C20">
        <v>2.8994230000000001</v>
      </c>
      <c r="F20" s="6">
        <v>927</v>
      </c>
      <c r="G20">
        <v>12.69999967</v>
      </c>
      <c r="R20">
        <v>1934</v>
      </c>
      <c r="S20" s="14" t="s">
        <v>50</v>
      </c>
      <c r="AE20" s="7">
        <v>509.48564999999996</v>
      </c>
      <c r="AG20" s="8">
        <v>1136.3333333333333</v>
      </c>
      <c r="AH20" s="8">
        <v>312.33333333333331</v>
      </c>
      <c r="AI20" s="9">
        <v>2.9444444444444442</v>
      </c>
      <c r="AT20" s="6">
        <v>1868</v>
      </c>
      <c r="AU20">
        <v>-0.80600000000000005</v>
      </c>
      <c r="AV20">
        <v>-1.0029999999999999</v>
      </c>
      <c r="AW20">
        <v>-0.51400000000000001</v>
      </c>
      <c r="AX20">
        <v>-0.28499999999999998</v>
      </c>
      <c r="AY20">
        <v>-0.23400000000000001</v>
      </c>
      <c r="AZ20">
        <v>-6.8000000000000005E-2</v>
      </c>
      <c r="BA20">
        <v>0.32300000000000001</v>
      </c>
      <c r="BB20">
        <v>-0.122</v>
      </c>
      <c r="BC20">
        <v>-0.40100000000000002</v>
      </c>
      <c r="BD20">
        <v>-0.23799999999999999</v>
      </c>
      <c r="BE20">
        <v>-0.66100000000000003</v>
      </c>
      <c r="BF20">
        <v>-0.29499999999999998</v>
      </c>
      <c r="BG20">
        <v>-0.35899999999999999</v>
      </c>
      <c r="BQ20">
        <v>1934</v>
      </c>
      <c r="BR20">
        <v>41.9</v>
      </c>
    </row>
    <row r="21" spans="1:70" x14ac:dyDescent="0.25">
      <c r="A21" s="6">
        <v>770</v>
      </c>
      <c r="B21">
        <v>0.61</v>
      </c>
      <c r="C21">
        <v>2.5138389999999999</v>
      </c>
      <c r="F21" s="6">
        <v>928</v>
      </c>
      <c r="G21">
        <v>12.87834569</v>
      </c>
      <c r="R21">
        <v>1934</v>
      </c>
      <c r="S21" s="14" t="s">
        <v>50</v>
      </c>
      <c r="AE21" s="7">
        <v>540.96285</v>
      </c>
      <c r="AF21" s="7"/>
      <c r="AG21" s="8">
        <v>1109.6666666666667</v>
      </c>
      <c r="AH21" s="8">
        <v>285</v>
      </c>
      <c r="AI21" s="9">
        <v>4.647222222222223</v>
      </c>
      <c r="AT21" s="6">
        <v>1869</v>
      </c>
      <c r="AU21">
        <v>-0.33300000000000002</v>
      </c>
      <c r="AV21">
        <v>0.377</v>
      </c>
      <c r="AW21">
        <v>-0.80600000000000005</v>
      </c>
      <c r="AX21">
        <v>-0.52</v>
      </c>
      <c r="AY21">
        <v>-0.17799999999999999</v>
      </c>
      <c r="AZ21">
        <v>-0.189</v>
      </c>
      <c r="BA21">
        <v>-0.16400000000000001</v>
      </c>
      <c r="BB21">
        <v>5.2999999999999999E-2</v>
      </c>
      <c r="BC21">
        <v>-3.9E-2</v>
      </c>
      <c r="BD21">
        <v>-0.221</v>
      </c>
      <c r="BE21">
        <v>-0.28999999999999998</v>
      </c>
      <c r="BF21">
        <v>-0.67400000000000004</v>
      </c>
      <c r="BG21">
        <v>-0.249</v>
      </c>
      <c r="BQ21">
        <v>1934</v>
      </c>
      <c r="BR21">
        <v>121.9</v>
      </c>
    </row>
    <row r="22" spans="1:70" x14ac:dyDescent="0.25">
      <c r="A22" s="6">
        <v>771</v>
      </c>
      <c r="B22">
        <v>0.97</v>
      </c>
      <c r="C22">
        <v>3.3814030000000002</v>
      </c>
      <c r="F22" s="6">
        <v>929</v>
      </c>
      <c r="G22">
        <v>14.19846699</v>
      </c>
      <c r="R22">
        <v>1934</v>
      </c>
      <c r="S22" s="14" t="s">
        <v>50</v>
      </c>
      <c r="AE22" s="7">
        <v>572.65285000000006</v>
      </c>
      <c r="AF22" s="7"/>
      <c r="AG22" s="8">
        <v>1069.3333333333333</v>
      </c>
      <c r="AH22" s="8">
        <v>305</v>
      </c>
      <c r="AI22" s="9">
        <v>3.1</v>
      </c>
      <c r="AT22" s="6">
        <v>1870</v>
      </c>
      <c r="AU22">
        <v>-0.22500000000000001</v>
      </c>
      <c r="AV22">
        <v>-0.60699999999999998</v>
      </c>
      <c r="AW22">
        <v>-0.55300000000000005</v>
      </c>
      <c r="AX22">
        <v>-0.39100000000000001</v>
      </c>
      <c r="AY22">
        <v>-8.8999999999999996E-2</v>
      </c>
      <c r="AZ22">
        <v>-5.2999999999999999E-2</v>
      </c>
      <c r="BA22">
        <v>7.8E-2</v>
      </c>
      <c r="BB22">
        <v>-0.17599999999999999</v>
      </c>
      <c r="BC22">
        <v>-8.4000000000000005E-2</v>
      </c>
      <c r="BD22">
        <v>-0.4</v>
      </c>
      <c r="BE22">
        <v>-0.20300000000000001</v>
      </c>
      <c r="BF22">
        <v>-1.044</v>
      </c>
      <c r="BG22">
        <v>-0.312</v>
      </c>
      <c r="BQ22">
        <v>1934</v>
      </c>
      <c r="BR22">
        <v>98.8</v>
      </c>
    </row>
    <row r="23" spans="1:70" x14ac:dyDescent="0.25">
      <c r="A23" s="6">
        <v>772</v>
      </c>
      <c r="B23">
        <v>1.28</v>
      </c>
      <c r="C23">
        <v>4.1284720000000004</v>
      </c>
      <c r="F23" s="6">
        <v>930</v>
      </c>
      <c r="G23">
        <v>14.11109635</v>
      </c>
      <c r="R23">
        <v>1934</v>
      </c>
      <c r="S23" s="14" t="s">
        <v>50</v>
      </c>
      <c r="AE23" s="7">
        <v>604.5556499999999</v>
      </c>
      <c r="AF23" s="7"/>
      <c r="AG23" s="8">
        <v>1143</v>
      </c>
      <c r="AH23" s="8">
        <v>266</v>
      </c>
      <c r="AI23" s="9">
        <v>5.0333333333333332</v>
      </c>
      <c r="AT23" s="6">
        <v>1871</v>
      </c>
      <c r="AU23">
        <v>-0.84299999999999997</v>
      </c>
      <c r="AV23">
        <v>-1.115</v>
      </c>
      <c r="AW23">
        <v>-0.23499999999999999</v>
      </c>
      <c r="AX23">
        <v>-0.154</v>
      </c>
      <c r="AY23">
        <v>-0.44900000000000001</v>
      </c>
      <c r="AZ23">
        <v>-0.24</v>
      </c>
      <c r="BA23">
        <v>-2.8000000000000001E-2</v>
      </c>
      <c r="BB23">
        <v>-0.121</v>
      </c>
      <c r="BC23">
        <v>-0.32900000000000001</v>
      </c>
      <c r="BD23">
        <v>-0.24</v>
      </c>
      <c r="BE23">
        <v>-0.871</v>
      </c>
      <c r="BF23">
        <v>-0.66600000000000004</v>
      </c>
      <c r="BG23">
        <v>-0.441</v>
      </c>
      <c r="BQ23">
        <v>1934</v>
      </c>
      <c r="BR23">
        <v>18.3</v>
      </c>
    </row>
    <row r="24" spans="1:70" x14ac:dyDescent="0.25">
      <c r="A24" s="6">
        <v>773</v>
      </c>
      <c r="B24">
        <v>0.31</v>
      </c>
      <c r="C24">
        <v>1.790869</v>
      </c>
      <c r="F24" s="6">
        <v>931</v>
      </c>
      <c r="G24">
        <v>12.60177083</v>
      </c>
      <c r="R24">
        <v>1934</v>
      </c>
      <c r="S24" s="14" t="s">
        <v>50</v>
      </c>
      <c r="AE24" s="7">
        <v>668.99964999999997</v>
      </c>
      <c r="AF24" s="7"/>
      <c r="AG24" s="8">
        <v>1195.3333333333333</v>
      </c>
      <c r="AH24" s="8">
        <v>308</v>
      </c>
      <c r="AI24" s="9">
        <v>4.8583333333333334</v>
      </c>
      <c r="AT24" s="6">
        <v>1872</v>
      </c>
      <c r="AU24">
        <v>-0.82599999999999996</v>
      </c>
      <c r="AV24">
        <v>-0.86</v>
      </c>
      <c r="AW24">
        <v>-0.59399999999999997</v>
      </c>
      <c r="AX24">
        <v>-0.433</v>
      </c>
      <c r="AY24">
        <v>-3.5000000000000003E-2</v>
      </c>
      <c r="AZ24">
        <v>-0.191</v>
      </c>
      <c r="BA24">
        <v>-4.2999999999999997E-2</v>
      </c>
      <c r="BB24">
        <v>0.20799999999999999</v>
      </c>
      <c r="BC24">
        <v>-2.4E-2</v>
      </c>
      <c r="BD24">
        <v>-0.185</v>
      </c>
      <c r="BE24">
        <v>-0.55100000000000005</v>
      </c>
      <c r="BF24">
        <v>-0.751</v>
      </c>
      <c r="BG24">
        <v>-0.35699999999999998</v>
      </c>
      <c r="BQ24">
        <v>1934</v>
      </c>
      <c r="BR24">
        <v>5.0999999999999996</v>
      </c>
    </row>
    <row r="25" spans="1:70" x14ac:dyDescent="0.25">
      <c r="A25" s="6">
        <v>774</v>
      </c>
      <c r="B25">
        <v>0.63</v>
      </c>
      <c r="C25">
        <v>2.5620370000000001</v>
      </c>
      <c r="F25" s="6">
        <v>932</v>
      </c>
      <c r="G25">
        <v>12.866823800000001</v>
      </c>
      <c r="R25">
        <v>1934</v>
      </c>
      <c r="S25" s="14" t="s">
        <v>50</v>
      </c>
      <c r="AE25" s="7">
        <v>800.44124999999997</v>
      </c>
      <c r="AF25" s="7"/>
      <c r="AG25" s="8">
        <v>1133.6666666666667</v>
      </c>
      <c r="AH25" s="8">
        <v>257.33333333333331</v>
      </c>
      <c r="AI25" s="9">
        <v>6.0222222222222221</v>
      </c>
      <c r="AT25" s="6">
        <v>1873</v>
      </c>
      <c r="AU25">
        <v>-0.48099999999999998</v>
      </c>
      <c r="AV25">
        <v>-0.39400000000000002</v>
      </c>
      <c r="AW25">
        <v>-0.56599999999999995</v>
      </c>
      <c r="AX25">
        <v>-0.68700000000000006</v>
      </c>
      <c r="AY25">
        <v>-0.45500000000000002</v>
      </c>
      <c r="AZ25">
        <v>-0.29399999999999998</v>
      </c>
      <c r="BA25">
        <v>-0.115</v>
      </c>
      <c r="BB25">
        <v>-0.17</v>
      </c>
      <c r="BC25">
        <v>-0.41699999999999998</v>
      </c>
      <c r="BD25">
        <v>-0.313</v>
      </c>
      <c r="BE25">
        <v>-0.48399999999999999</v>
      </c>
      <c r="BF25">
        <v>-0.13200000000000001</v>
      </c>
      <c r="BG25">
        <v>-0.376</v>
      </c>
      <c r="BQ25">
        <v>1934</v>
      </c>
      <c r="BR25">
        <v>0.8</v>
      </c>
    </row>
    <row r="26" spans="1:70" x14ac:dyDescent="0.25">
      <c r="A26" s="6">
        <v>775</v>
      </c>
      <c r="B26">
        <v>0.56999999999999995</v>
      </c>
      <c r="C26">
        <v>2.417443</v>
      </c>
      <c r="F26" s="6">
        <v>933</v>
      </c>
      <c r="G26">
        <v>13.05950163</v>
      </c>
      <c r="R26">
        <v>1935</v>
      </c>
      <c r="S26" s="14" t="s">
        <v>50</v>
      </c>
      <c r="AE26" s="7">
        <v>833.83364999999992</v>
      </c>
      <c r="AF26" s="7"/>
      <c r="AG26" s="8">
        <v>1092.6666666666667</v>
      </c>
      <c r="AH26" s="8">
        <v>297.66666666666669</v>
      </c>
      <c r="AI26" s="9">
        <v>5.041666666666667</v>
      </c>
      <c r="AT26" s="6">
        <v>1874</v>
      </c>
      <c r="AU26">
        <v>-0.1</v>
      </c>
      <c r="AV26">
        <v>-0.41199999999999998</v>
      </c>
      <c r="AW26">
        <v>-0.83199999999999996</v>
      </c>
      <c r="AX26">
        <v>-0.38500000000000001</v>
      </c>
      <c r="AY26">
        <v>-7.4999999999999997E-2</v>
      </c>
      <c r="AZ26">
        <v>-0.30599999999999999</v>
      </c>
      <c r="BA26">
        <v>-0.18099999999999999</v>
      </c>
      <c r="BB26">
        <v>-0.161</v>
      </c>
      <c r="BC26">
        <v>7.0000000000000001E-3</v>
      </c>
      <c r="BD26">
        <v>-0.373</v>
      </c>
      <c r="BE26">
        <v>-0.42</v>
      </c>
      <c r="BF26">
        <v>-0.28699999999999998</v>
      </c>
      <c r="BG26">
        <v>-0.29399999999999998</v>
      </c>
      <c r="BQ26">
        <v>1935</v>
      </c>
      <c r="BR26">
        <v>0.8</v>
      </c>
    </row>
    <row r="27" spans="1:70" x14ac:dyDescent="0.25">
      <c r="A27" s="6">
        <v>776</v>
      </c>
      <c r="B27">
        <v>0.84</v>
      </c>
      <c r="C27">
        <v>3.0681159999999998</v>
      </c>
      <c r="F27" s="6">
        <v>934</v>
      </c>
      <c r="G27">
        <v>11.60328584</v>
      </c>
      <c r="R27">
        <v>1935</v>
      </c>
      <c r="S27" s="14" t="s">
        <v>50</v>
      </c>
      <c r="AE27" s="7">
        <v>867.43885</v>
      </c>
      <c r="AF27" s="7"/>
      <c r="AG27" s="8">
        <v>1069.3333333333333</v>
      </c>
      <c r="AH27" s="8">
        <v>305</v>
      </c>
      <c r="AI27" s="9">
        <v>3.0999999999999996</v>
      </c>
      <c r="AT27" s="6">
        <v>1875</v>
      </c>
      <c r="AU27">
        <v>-0.91200000000000003</v>
      </c>
      <c r="AV27">
        <v>-0.77900000000000003</v>
      </c>
      <c r="AW27">
        <v>-0.73499999999999999</v>
      </c>
      <c r="AX27">
        <v>-0.53500000000000003</v>
      </c>
      <c r="AY27">
        <v>-0.36199999999999999</v>
      </c>
      <c r="AZ27">
        <v>-0.11799999999999999</v>
      </c>
      <c r="BA27">
        <v>-6.0999999999999999E-2</v>
      </c>
      <c r="BB27">
        <v>-0.24099999999999999</v>
      </c>
      <c r="BC27">
        <v>-0.313</v>
      </c>
      <c r="BD27">
        <v>-0.219</v>
      </c>
      <c r="BE27">
        <v>-0.83099999999999996</v>
      </c>
      <c r="BF27">
        <v>-0.70099999999999996</v>
      </c>
      <c r="BG27">
        <v>-0.48399999999999999</v>
      </c>
      <c r="BQ27">
        <v>1935</v>
      </c>
      <c r="BR27">
        <v>12.7</v>
      </c>
    </row>
    <row r="28" spans="1:70" x14ac:dyDescent="0.25">
      <c r="A28" s="6">
        <v>777</v>
      </c>
      <c r="B28">
        <v>0.37</v>
      </c>
      <c r="C28">
        <v>1.9354629999999999</v>
      </c>
      <c r="F28" s="6">
        <v>935</v>
      </c>
      <c r="G28">
        <v>14.0465436</v>
      </c>
      <c r="R28">
        <v>1935</v>
      </c>
      <c r="S28" s="14" t="s">
        <v>50</v>
      </c>
      <c r="AE28" s="7">
        <v>901.25684999999999</v>
      </c>
      <c r="AF28" s="7"/>
      <c r="AG28" s="8">
        <v>1069.3333333333333</v>
      </c>
      <c r="AH28" s="8">
        <v>305</v>
      </c>
      <c r="AI28" s="9">
        <v>3.1</v>
      </c>
      <c r="AT28" s="6">
        <v>1876</v>
      </c>
      <c r="AU28">
        <v>-0.624</v>
      </c>
      <c r="AV28">
        <v>-0.38400000000000001</v>
      </c>
      <c r="AW28">
        <v>-0.41499999999999998</v>
      </c>
      <c r="AX28">
        <v>-0.45700000000000002</v>
      </c>
      <c r="AY28">
        <v>-0.71599999999999997</v>
      </c>
      <c r="AZ28">
        <v>-0.14899999999999999</v>
      </c>
      <c r="BA28">
        <v>-2.3E-2</v>
      </c>
      <c r="BB28">
        <v>-0.2</v>
      </c>
      <c r="BC28">
        <v>-0.249</v>
      </c>
      <c r="BD28">
        <v>-0.27600000000000002</v>
      </c>
      <c r="BE28">
        <v>-0.72199999999999998</v>
      </c>
      <c r="BF28">
        <v>-1.004</v>
      </c>
      <c r="BG28">
        <v>-0.435</v>
      </c>
      <c r="BQ28">
        <v>1935</v>
      </c>
      <c r="BR28">
        <v>1</v>
      </c>
    </row>
    <row r="29" spans="1:70" x14ac:dyDescent="0.25">
      <c r="A29" s="6">
        <v>778</v>
      </c>
      <c r="B29">
        <v>0.9</v>
      </c>
      <c r="C29">
        <v>3.21271</v>
      </c>
      <c r="F29" s="6">
        <v>936</v>
      </c>
      <c r="G29">
        <v>11.88970587</v>
      </c>
      <c r="R29">
        <v>1935</v>
      </c>
      <c r="S29" s="14" t="s">
        <v>50</v>
      </c>
      <c r="AE29" s="7">
        <v>935.28764999999999</v>
      </c>
      <c r="AF29" s="7"/>
      <c r="AG29" s="8">
        <v>1133.6666666666667</v>
      </c>
      <c r="AH29" s="8">
        <v>257.33333333333331</v>
      </c>
      <c r="AI29" s="9">
        <v>6.0222222222222221</v>
      </c>
      <c r="AT29" s="6">
        <v>1877</v>
      </c>
      <c r="AU29">
        <v>-0.51700000000000002</v>
      </c>
      <c r="AV29">
        <v>-0.371</v>
      </c>
      <c r="AW29">
        <v>-0.17799999999999999</v>
      </c>
      <c r="AX29">
        <v>-0.46600000000000003</v>
      </c>
      <c r="AY29">
        <v>-0.312</v>
      </c>
      <c r="AZ29">
        <v>2.4E-2</v>
      </c>
      <c r="BA29">
        <v>0.09</v>
      </c>
      <c r="BB29">
        <v>0.377</v>
      </c>
      <c r="BC29">
        <v>0.16500000000000001</v>
      </c>
      <c r="BD29">
        <v>4.4999999999999998E-2</v>
      </c>
      <c r="BE29">
        <v>8.1000000000000003E-2</v>
      </c>
      <c r="BF29">
        <v>-0.155</v>
      </c>
      <c r="BG29">
        <v>-0.10100000000000001</v>
      </c>
      <c r="BQ29">
        <v>1935</v>
      </c>
      <c r="BR29">
        <v>7.6</v>
      </c>
    </row>
    <row r="30" spans="1:70" x14ac:dyDescent="0.25">
      <c r="A30" s="6">
        <v>779</v>
      </c>
      <c r="B30">
        <v>0.67</v>
      </c>
      <c r="C30">
        <v>2.658433</v>
      </c>
      <c r="F30" s="6">
        <v>937</v>
      </c>
      <c r="G30">
        <v>12.539869700000001</v>
      </c>
      <c r="R30">
        <v>1935</v>
      </c>
      <c r="S30" s="14" t="s">
        <v>50</v>
      </c>
      <c r="AE30" s="7">
        <v>969.53125</v>
      </c>
      <c r="AF30" s="7"/>
      <c r="AG30" s="8">
        <v>1189.3333333333333</v>
      </c>
      <c r="AH30" s="8">
        <v>308</v>
      </c>
      <c r="AI30" s="9">
        <v>4.3</v>
      </c>
      <c r="AT30" s="6">
        <v>1878</v>
      </c>
      <c r="AU30">
        <v>-0.33</v>
      </c>
      <c r="AV30">
        <v>0.28100000000000003</v>
      </c>
      <c r="AW30">
        <v>0.57299999999999995</v>
      </c>
      <c r="AX30">
        <v>0.251</v>
      </c>
      <c r="AY30">
        <v>-0.09</v>
      </c>
      <c r="AZ30">
        <v>0.38</v>
      </c>
      <c r="BA30">
        <v>9.2999999999999999E-2</v>
      </c>
      <c r="BB30">
        <v>0.115</v>
      </c>
      <c r="BC30">
        <v>0.19400000000000001</v>
      </c>
      <c r="BD30">
        <v>-0.16600000000000001</v>
      </c>
      <c r="BE30">
        <v>-9.4E-2</v>
      </c>
      <c r="BF30">
        <v>-0.35299999999999998</v>
      </c>
      <c r="BG30">
        <v>7.0999999999999994E-2</v>
      </c>
      <c r="BQ30">
        <v>1935</v>
      </c>
    </row>
    <row r="31" spans="1:70" x14ac:dyDescent="0.25">
      <c r="A31" s="6">
        <v>780</v>
      </c>
      <c r="B31">
        <v>1.28</v>
      </c>
      <c r="C31">
        <v>4.1284720000000004</v>
      </c>
      <c r="F31" s="6">
        <v>938</v>
      </c>
      <c r="G31">
        <v>13.44851371</v>
      </c>
      <c r="R31">
        <v>1935</v>
      </c>
      <c r="S31" s="14" t="s">
        <v>50</v>
      </c>
      <c r="AE31" s="7">
        <v>1003.9876499999999</v>
      </c>
      <c r="AF31" s="7"/>
      <c r="AG31" s="8">
        <v>1202</v>
      </c>
      <c r="AH31" s="8">
        <v>307</v>
      </c>
      <c r="AI31" s="9">
        <v>4.3083333333333327</v>
      </c>
      <c r="AT31" s="6">
        <v>1879</v>
      </c>
      <c r="AU31">
        <v>-0.20899999999999999</v>
      </c>
      <c r="AV31">
        <v>-0.26700000000000002</v>
      </c>
      <c r="AW31">
        <v>-0.25700000000000001</v>
      </c>
      <c r="AX31">
        <v>-0.44700000000000001</v>
      </c>
      <c r="AY31">
        <v>-0.318</v>
      </c>
      <c r="AZ31">
        <v>-0.315</v>
      </c>
      <c r="BA31">
        <v>-0.22</v>
      </c>
      <c r="BB31">
        <v>-0.311</v>
      </c>
      <c r="BC31">
        <v>-0.24199999999999999</v>
      </c>
      <c r="BD31">
        <v>-2.1000000000000001E-2</v>
      </c>
      <c r="BE31">
        <v>-0.59</v>
      </c>
      <c r="BF31">
        <v>-0.83899999999999997</v>
      </c>
      <c r="BG31">
        <v>-0.33600000000000002</v>
      </c>
      <c r="BQ31">
        <v>1935</v>
      </c>
    </row>
    <row r="32" spans="1:70" x14ac:dyDescent="0.25">
      <c r="A32" s="6">
        <v>781</v>
      </c>
      <c r="B32">
        <v>1.63</v>
      </c>
      <c r="C32">
        <v>4.9719369999999996</v>
      </c>
      <c r="F32" s="6">
        <v>939</v>
      </c>
      <c r="G32">
        <v>13.263465</v>
      </c>
      <c r="R32">
        <v>1935</v>
      </c>
      <c r="S32" s="14" t="s">
        <v>50</v>
      </c>
      <c r="AE32" s="7">
        <v>1038.6568500000001</v>
      </c>
      <c r="AF32" s="7"/>
      <c r="AG32" s="8">
        <v>1093</v>
      </c>
      <c r="AH32" s="8">
        <v>302.66666666666669</v>
      </c>
      <c r="AI32" s="9">
        <v>4.0583333333333327</v>
      </c>
      <c r="AT32" s="6">
        <v>1880</v>
      </c>
      <c r="AU32">
        <v>-0.47699999999999998</v>
      </c>
      <c r="AV32">
        <v>-0.64</v>
      </c>
      <c r="AW32">
        <v>-0.35899999999999999</v>
      </c>
      <c r="AX32">
        <v>-0.46500000000000002</v>
      </c>
      <c r="AY32">
        <v>-0.30299999999999999</v>
      </c>
      <c r="AZ32">
        <v>-0.30199999999999999</v>
      </c>
      <c r="BA32">
        <v>-0.307</v>
      </c>
      <c r="BB32">
        <v>-0.18</v>
      </c>
      <c r="BC32">
        <v>-0.32500000000000001</v>
      </c>
      <c r="BD32">
        <v>-0.42</v>
      </c>
      <c r="BE32">
        <v>-0.34499999999999997</v>
      </c>
      <c r="BF32">
        <v>-0.48399999999999999</v>
      </c>
      <c r="BG32">
        <v>-0.38400000000000001</v>
      </c>
      <c r="BQ32">
        <v>1935</v>
      </c>
    </row>
    <row r="33" spans="1:69" x14ac:dyDescent="0.25">
      <c r="A33" s="6">
        <v>782</v>
      </c>
      <c r="B33">
        <v>0.69</v>
      </c>
      <c r="C33">
        <v>2.7066309999999998</v>
      </c>
      <c r="F33" s="6">
        <v>940</v>
      </c>
      <c r="G33">
        <v>12.82405616</v>
      </c>
      <c r="R33">
        <v>1935</v>
      </c>
      <c r="S33" s="14" t="s">
        <v>50</v>
      </c>
      <c r="AE33" s="7">
        <v>1073.5388499999999</v>
      </c>
      <c r="AF33" s="7"/>
      <c r="AG33" s="8">
        <v>1143</v>
      </c>
      <c r="AH33" s="8">
        <v>266</v>
      </c>
      <c r="AI33" s="9">
        <v>5.0333333333333341</v>
      </c>
      <c r="AT33" s="6">
        <v>1881</v>
      </c>
      <c r="AU33">
        <v>-0.23400000000000001</v>
      </c>
      <c r="AV33">
        <v>-0.32</v>
      </c>
      <c r="AW33">
        <v>-0.379</v>
      </c>
      <c r="AX33">
        <v>-4.2000000000000003E-2</v>
      </c>
      <c r="AY33">
        <v>-0.14799999999999999</v>
      </c>
      <c r="AZ33">
        <v>-0.378</v>
      </c>
      <c r="BA33">
        <v>-0.187</v>
      </c>
      <c r="BB33">
        <v>-7.6999999999999999E-2</v>
      </c>
      <c r="BC33">
        <v>-0.28000000000000003</v>
      </c>
      <c r="BD33">
        <v>-0.34</v>
      </c>
      <c r="BE33">
        <v>-0.60799999999999998</v>
      </c>
      <c r="BF33">
        <v>-0.41499999999999998</v>
      </c>
      <c r="BG33">
        <v>-0.28399999999999997</v>
      </c>
      <c r="BQ33">
        <v>1935</v>
      </c>
    </row>
    <row r="34" spans="1:69" x14ac:dyDescent="0.25">
      <c r="A34" s="6">
        <v>783</v>
      </c>
      <c r="B34">
        <v>0.61</v>
      </c>
      <c r="C34">
        <v>2.5138389999999999</v>
      </c>
      <c r="F34" s="6">
        <v>941</v>
      </c>
      <c r="G34">
        <v>13.419736500000001</v>
      </c>
      <c r="R34">
        <v>1935</v>
      </c>
      <c r="S34" s="14" t="s">
        <v>50</v>
      </c>
      <c r="AE34" s="7">
        <v>1108.63365</v>
      </c>
      <c r="AF34" s="7"/>
      <c r="AG34" s="8">
        <v>1138</v>
      </c>
      <c r="AH34" s="8">
        <v>311.66666666666669</v>
      </c>
      <c r="AI34" s="9">
        <v>2.75</v>
      </c>
      <c r="AT34" s="6">
        <v>1882</v>
      </c>
      <c r="AU34">
        <v>9.9000000000000005E-2</v>
      </c>
      <c r="AV34">
        <v>-0.16400000000000001</v>
      </c>
      <c r="AW34">
        <v>-0.24099999999999999</v>
      </c>
      <c r="AX34">
        <v>-0.43099999999999999</v>
      </c>
      <c r="AY34">
        <v>-0.41399999999999998</v>
      </c>
      <c r="AZ34">
        <v>-0.44700000000000001</v>
      </c>
      <c r="BA34">
        <v>-0.41699999999999998</v>
      </c>
      <c r="BB34">
        <v>-0.24099999999999999</v>
      </c>
      <c r="BC34">
        <v>-0.19500000000000001</v>
      </c>
      <c r="BD34">
        <v>-0.57299999999999995</v>
      </c>
      <c r="BE34">
        <v>-0.57399999999999995</v>
      </c>
      <c r="BF34">
        <v>-0.879</v>
      </c>
      <c r="BG34">
        <v>-0.373</v>
      </c>
      <c r="BQ34">
        <v>1935</v>
      </c>
    </row>
    <row r="35" spans="1:69" x14ac:dyDescent="0.25">
      <c r="A35" s="6">
        <v>784</v>
      </c>
      <c r="B35">
        <v>0.71</v>
      </c>
      <c r="C35">
        <v>2.754829</v>
      </c>
      <c r="F35" s="6">
        <v>942</v>
      </c>
      <c r="G35">
        <v>13.4498558</v>
      </c>
      <c r="R35">
        <v>1935</v>
      </c>
      <c r="S35" s="14" t="s">
        <v>50</v>
      </c>
      <c r="AE35" s="7">
        <v>1143.9412500000001</v>
      </c>
      <c r="AF35" s="7"/>
      <c r="AG35" s="8">
        <v>1143</v>
      </c>
      <c r="AH35" s="8">
        <v>266</v>
      </c>
      <c r="AI35" s="9">
        <v>5.0333333333333323</v>
      </c>
      <c r="AT35" s="6">
        <v>1883</v>
      </c>
      <c r="AU35">
        <v>-0.76900000000000002</v>
      </c>
      <c r="AV35">
        <v>-0.80200000000000005</v>
      </c>
      <c r="AW35">
        <v>-0.39800000000000002</v>
      </c>
      <c r="AX35">
        <v>-0.43099999999999999</v>
      </c>
      <c r="AY35">
        <v>-0.378</v>
      </c>
      <c r="AZ35">
        <v>-0.24199999999999999</v>
      </c>
      <c r="BA35">
        <v>-0.22700000000000001</v>
      </c>
      <c r="BB35">
        <v>-0.27300000000000002</v>
      </c>
      <c r="BC35">
        <v>-0.29899999999999999</v>
      </c>
      <c r="BD35">
        <v>-0.33</v>
      </c>
      <c r="BE35">
        <v>-0.62</v>
      </c>
      <c r="BF35">
        <v>-0.35599999999999998</v>
      </c>
      <c r="BG35">
        <v>-0.42699999999999999</v>
      </c>
      <c r="BQ35">
        <v>1935</v>
      </c>
    </row>
    <row r="36" spans="1:69" x14ac:dyDescent="0.25">
      <c r="A36" s="6">
        <v>785</v>
      </c>
      <c r="B36">
        <v>0.44</v>
      </c>
      <c r="C36">
        <v>2.1041560000000001</v>
      </c>
      <c r="F36" s="6">
        <v>943</v>
      </c>
      <c r="G36">
        <v>11.80037181</v>
      </c>
      <c r="R36">
        <v>1935</v>
      </c>
      <c r="S36" s="14" t="s">
        <v>50</v>
      </c>
      <c r="AE36" s="7">
        <v>1215.1948499999999</v>
      </c>
      <c r="AF36" s="7"/>
      <c r="AG36" s="8">
        <v>1189.3333333333333</v>
      </c>
      <c r="AH36" s="8">
        <v>308</v>
      </c>
      <c r="AI36" s="9">
        <v>4.3</v>
      </c>
      <c r="AT36" s="6">
        <v>1884</v>
      </c>
      <c r="AU36">
        <v>-0.53500000000000003</v>
      </c>
      <c r="AV36">
        <v>-0.46800000000000003</v>
      </c>
      <c r="AW36">
        <v>-0.83299999999999996</v>
      </c>
      <c r="AX36">
        <v>-0.74099999999999999</v>
      </c>
      <c r="AY36">
        <v>-0.65</v>
      </c>
      <c r="AZ36">
        <v>-0.56299999999999994</v>
      </c>
      <c r="BA36">
        <v>-0.59899999999999998</v>
      </c>
      <c r="BB36">
        <v>-0.59299999999999997</v>
      </c>
      <c r="BC36">
        <v>-0.68400000000000005</v>
      </c>
      <c r="BD36">
        <v>-0.55600000000000005</v>
      </c>
      <c r="BE36">
        <v>-0.84399999999999997</v>
      </c>
      <c r="BF36">
        <v>-0.54800000000000004</v>
      </c>
      <c r="BG36">
        <v>-0.63400000000000001</v>
      </c>
      <c r="BQ36">
        <v>1935</v>
      </c>
    </row>
    <row r="37" spans="1:69" x14ac:dyDescent="0.25">
      <c r="A37" s="6">
        <v>786</v>
      </c>
      <c r="B37">
        <v>1.38</v>
      </c>
      <c r="C37">
        <v>4.3694620000000004</v>
      </c>
      <c r="F37" s="6">
        <v>944</v>
      </c>
      <c r="G37">
        <v>12.48640185</v>
      </c>
      <c r="R37">
        <v>1935</v>
      </c>
      <c r="S37" s="14" t="s">
        <v>50</v>
      </c>
      <c r="AE37" s="7">
        <v>1251.1408499999998</v>
      </c>
      <c r="AF37" s="7"/>
      <c r="AG37" s="8">
        <v>1069</v>
      </c>
      <c r="AH37" s="8">
        <v>300</v>
      </c>
      <c r="AI37" s="9">
        <v>4.083333333333333</v>
      </c>
      <c r="AT37" s="6">
        <v>1885</v>
      </c>
      <c r="AU37">
        <v>-0.94599999999999995</v>
      </c>
      <c r="AV37">
        <v>-0.68</v>
      </c>
      <c r="AW37">
        <v>-0.45500000000000002</v>
      </c>
      <c r="AX37">
        <v>-0.70099999999999996</v>
      </c>
      <c r="AY37">
        <v>-0.60699999999999998</v>
      </c>
      <c r="AZ37">
        <v>-0.627</v>
      </c>
      <c r="BA37">
        <v>-0.36799999999999999</v>
      </c>
      <c r="BB37">
        <v>-0.27400000000000002</v>
      </c>
      <c r="BC37">
        <v>-0.36</v>
      </c>
      <c r="BD37">
        <v>-0.35499999999999998</v>
      </c>
      <c r="BE37">
        <v>-0.58099999999999996</v>
      </c>
      <c r="BF37">
        <v>-0.16300000000000001</v>
      </c>
      <c r="BG37">
        <v>-0.51</v>
      </c>
      <c r="BQ37">
        <v>1935</v>
      </c>
    </row>
    <row r="38" spans="1:69" x14ac:dyDescent="0.25">
      <c r="A38" s="6">
        <v>787</v>
      </c>
      <c r="B38">
        <v>0.63</v>
      </c>
      <c r="C38">
        <v>2.5620370000000001</v>
      </c>
      <c r="F38" s="6">
        <v>945</v>
      </c>
      <c r="G38">
        <v>11.467992020000001</v>
      </c>
      <c r="R38">
        <v>1936</v>
      </c>
      <c r="S38" s="14" t="s">
        <v>50</v>
      </c>
      <c r="AE38" s="7">
        <v>1287.2996499999999</v>
      </c>
      <c r="AF38" s="7"/>
      <c r="AG38" s="8">
        <v>1124.3333333333333</v>
      </c>
      <c r="AH38" s="8">
        <v>260.33333333333331</v>
      </c>
      <c r="AI38" s="9">
        <v>6.9499999999999993</v>
      </c>
      <c r="AT38" s="6">
        <v>1886</v>
      </c>
      <c r="AU38">
        <v>-0.57999999999999996</v>
      </c>
      <c r="AV38">
        <v>-0.67200000000000004</v>
      </c>
      <c r="AW38">
        <v>-0.66500000000000004</v>
      </c>
      <c r="AX38">
        <v>-0.38900000000000001</v>
      </c>
      <c r="AY38">
        <v>-0.34</v>
      </c>
      <c r="AZ38">
        <v>-0.46800000000000003</v>
      </c>
      <c r="BA38">
        <v>-0.15</v>
      </c>
      <c r="BB38">
        <v>-0.38900000000000001</v>
      </c>
      <c r="BC38">
        <v>-0.38600000000000001</v>
      </c>
      <c r="BD38">
        <v>-0.40200000000000002</v>
      </c>
      <c r="BE38">
        <v>-0.61699999999999999</v>
      </c>
      <c r="BF38">
        <v>-0.28899999999999998</v>
      </c>
      <c r="BG38">
        <v>-0.44500000000000001</v>
      </c>
      <c r="BQ38">
        <v>1936</v>
      </c>
    </row>
    <row r="39" spans="1:69" x14ac:dyDescent="0.25">
      <c r="A39" s="6">
        <v>788</v>
      </c>
      <c r="B39">
        <v>0.93</v>
      </c>
      <c r="C39">
        <v>3.2850069999999998</v>
      </c>
      <c r="F39" s="6">
        <v>946</v>
      </c>
      <c r="G39">
        <v>12.326657190000001</v>
      </c>
      <c r="R39">
        <v>1936</v>
      </c>
      <c r="S39" s="14" t="s">
        <v>50</v>
      </c>
      <c r="AE39" s="7">
        <v>1323.6712499999999</v>
      </c>
      <c r="AF39" s="7"/>
      <c r="AG39" s="8">
        <v>1121.3333333333333</v>
      </c>
      <c r="AH39" s="8">
        <v>302.66666666666669</v>
      </c>
      <c r="AI39" s="9">
        <v>4.1444444444444448</v>
      </c>
      <c r="AT39" s="6">
        <v>1887</v>
      </c>
      <c r="AU39">
        <v>-1.0209999999999999</v>
      </c>
      <c r="AV39">
        <v>-0.77</v>
      </c>
      <c r="AW39">
        <v>-0.42699999999999999</v>
      </c>
      <c r="AX39">
        <v>-0.48399999999999999</v>
      </c>
      <c r="AY39">
        <v>-0.439</v>
      </c>
      <c r="AZ39">
        <v>-0.443</v>
      </c>
      <c r="BA39">
        <v>-0.33400000000000002</v>
      </c>
      <c r="BB39">
        <v>-0.50700000000000001</v>
      </c>
      <c r="BC39">
        <v>-0.29199999999999998</v>
      </c>
      <c r="BD39">
        <v>-0.41299999999999998</v>
      </c>
      <c r="BE39">
        <v>-0.38200000000000001</v>
      </c>
      <c r="BF39">
        <v>-0.42099999999999999</v>
      </c>
      <c r="BG39">
        <v>-0.49399999999999999</v>
      </c>
      <c r="BQ39">
        <v>1936</v>
      </c>
    </row>
    <row r="40" spans="1:69" x14ac:dyDescent="0.25">
      <c r="A40" s="6">
        <v>789</v>
      </c>
      <c r="B40">
        <v>0.43</v>
      </c>
      <c r="C40">
        <v>2.080057</v>
      </c>
      <c r="F40" s="6">
        <v>947</v>
      </c>
      <c r="G40">
        <v>13.106615339999999</v>
      </c>
      <c r="R40">
        <v>1936</v>
      </c>
      <c r="S40" s="14" t="s">
        <v>50</v>
      </c>
      <c r="AE40" s="7">
        <v>1360.2556500000001</v>
      </c>
      <c r="AF40" s="7"/>
      <c r="AG40" s="8">
        <v>1189.3333333333333</v>
      </c>
      <c r="AH40" s="8">
        <v>308</v>
      </c>
      <c r="AI40" s="9">
        <v>4.3</v>
      </c>
      <c r="AT40" s="6">
        <v>1888</v>
      </c>
      <c r="AU40">
        <v>-0.67</v>
      </c>
      <c r="AV40">
        <v>-0.754</v>
      </c>
      <c r="AW40">
        <v>-0.69799999999999995</v>
      </c>
      <c r="AX40">
        <v>-0.29899999999999999</v>
      </c>
      <c r="AY40">
        <v>-0.376</v>
      </c>
      <c r="AZ40">
        <v>-0.17699999999999999</v>
      </c>
      <c r="BA40">
        <v>-0.19800000000000001</v>
      </c>
      <c r="BB40">
        <v>-0.23300000000000001</v>
      </c>
      <c r="BC40">
        <v>-0.28499999999999998</v>
      </c>
      <c r="BD40">
        <v>-0.105</v>
      </c>
      <c r="BE40">
        <v>-0.29299999999999998</v>
      </c>
      <c r="BF40">
        <v>-0.38100000000000001</v>
      </c>
      <c r="BG40">
        <v>-0.372</v>
      </c>
      <c r="BQ40">
        <v>1936</v>
      </c>
    </row>
    <row r="41" spans="1:69" x14ac:dyDescent="0.25">
      <c r="A41" s="6">
        <v>790</v>
      </c>
      <c r="B41">
        <v>0.88</v>
      </c>
      <c r="C41">
        <v>3.1645120000000002</v>
      </c>
      <c r="F41" s="6">
        <v>948</v>
      </c>
      <c r="G41">
        <v>13.094365489999999</v>
      </c>
      <c r="R41">
        <v>1936</v>
      </c>
      <c r="S41" s="14" t="s">
        <v>50</v>
      </c>
      <c r="AE41" s="7">
        <v>1397.0528499999998</v>
      </c>
      <c r="AF41" s="7"/>
      <c r="AG41" s="8">
        <v>1202</v>
      </c>
      <c r="AH41" s="8">
        <v>307</v>
      </c>
      <c r="AI41" s="9">
        <v>4.3083333333333327</v>
      </c>
      <c r="AT41" s="6">
        <v>1889</v>
      </c>
      <c r="AU41">
        <v>-0.51200000000000001</v>
      </c>
      <c r="AV41">
        <v>3.2000000000000001E-2</v>
      </c>
      <c r="AW41">
        <v>-0.17100000000000001</v>
      </c>
      <c r="AX41">
        <v>-2.1000000000000001E-2</v>
      </c>
      <c r="AY41">
        <v>-0.159</v>
      </c>
      <c r="AZ41">
        <v>-8.7999999999999995E-2</v>
      </c>
      <c r="BA41">
        <v>-0.19400000000000001</v>
      </c>
      <c r="BB41">
        <v>-0.214</v>
      </c>
      <c r="BC41">
        <v>-0.23699999999999999</v>
      </c>
      <c r="BD41">
        <v>-0.36299999999999999</v>
      </c>
      <c r="BE41">
        <v>-0.73699999999999999</v>
      </c>
      <c r="BF41">
        <v>-0.46100000000000002</v>
      </c>
      <c r="BG41">
        <v>-0.26</v>
      </c>
      <c r="BQ41">
        <v>1936</v>
      </c>
    </row>
    <row r="42" spans="1:69" x14ac:dyDescent="0.25">
      <c r="A42" s="6">
        <v>791</v>
      </c>
      <c r="B42">
        <v>0.55000000000000004</v>
      </c>
      <c r="C42">
        <v>2.3692449999999998</v>
      </c>
      <c r="F42" s="6">
        <v>949</v>
      </c>
      <c r="G42">
        <v>13.60479441</v>
      </c>
      <c r="R42">
        <v>1936</v>
      </c>
      <c r="S42" s="14" t="s">
        <v>50</v>
      </c>
      <c r="AE42" s="7">
        <v>1434.0628499999998</v>
      </c>
      <c r="AF42" s="7"/>
      <c r="AG42" s="8">
        <v>1094</v>
      </c>
      <c r="AH42" s="8">
        <v>282.33333333333331</v>
      </c>
      <c r="AI42" s="9">
        <v>5.2027777777777784</v>
      </c>
      <c r="AT42" s="6">
        <v>1890</v>
      </c>
      <c r="AU42">
        <v>-0.67800000000000005</v>
      </c>
      <c r="AV42">
        <v>-0.52900000000000003</v>
      </c>
      <c r="AW42">
        <v>-0.73099999999999998</v>
      </c>
      <c r="AX42">
        <v>-0.48399999999999999</v>
      </c>
      <c r="AY42">
        <v>-0.52500000000000002</v>
      </c>
      <c r="AZ42">
        <v>-0.46400000000000002</v>
      </c>
      <c r="BA42">
        <v>-0.435</v>
      </c>
      <c r="BB42">
        <v>-0.42199999999999999</v>
      </c>
      <c r="BC42">
        <v>-0.441</v>
      </c>
      <c r="BD42">
        <v>-0.3</v>
      </c>
      <c r="BE42">
        <v>-0.81100000000000005</v>
      </c>
      <c r="BF42">
        <v>-0.46600000000000003</v>
      </c>
      <c r="BG42">
        <v>-0.52400000000000002</v>
      </c>
      <c r="BQ42">
        <v>1936</v>
      </c>
    </row>
    <row r="43" spans="1:69" x14ac:dyDescent="0.25">
      <c r="A43" s="6">
        <v>792</v>
      </c>
      <c r="B43">
        <v>0.47</v>
      </c>
      <c r="C43">
        <v>2.176453</v>
      </c>
      <c r="F43" s="6">
        <v>950</v>
      </c>
      <c r="G43">
        <v>12.433144410000001</v>
      </c>
      <c r="R43">
        <v>1936</v>
      </c>
      <c r="S43" s="14" t="s">
        <v>50</v>
      </c>
      <c r="AE43" s="7">
        <v>1471.28565</v>
      </c>
      <c r="AF43" s="7"/>
      <c r="AG43" s="8">
        <v>1189.3333333333333</v>
      </c>
      <c r="AH43" s="8">
        <v>308</v>
      </c>
      <c r="AI43" s="9">
        <v>4.3</v>
      </c>
      <c r="AT43" s="6">
        <v>1891</v>
      </c>
      <c r="AU43">
        <v>-0.68200000000000005</v>
      </c>
      <c r="AV43">
        <v>-0.82599999999999996</v>
      </c>
      <c r="AW43">
        <v>-0.44400000000000001</v>
      </c>
      <c r="AX43">
        <v>-0.54600000000000004</v>
      </c>
      <c r="AY43">
        <v>-0.38800000000000001</v>
      </c>
      <c r="AZ43">
        <v>-0.26700000000000002</v>
      </c>
      <c r="BA43">
        <v>-0.27700000000000002</v>
      </c>
      <c r="BB43">
        <v>-0.20399999999999999</v>
      </c>
      <c r="BC43">
        <v>-0.13</v>
      </c>
      <c r="BD43">
        <v>-0.36599999999999999</v>
      </c>
      <c r="BE43">
        <v>-0.69799999999999995</v>
      </c>
      <c r="BF43">
        <v>-0.11600000000000001</v>
      </c>
      <c r="BG43">
        <v>-0.41199999999999998</v>
      </c>
      <c r="BQ43">
        <v>1936</v>
      </c>
    </row>
    <row r="44" spans="1:69" x14ac:dyDescent="0.25">
      <c r="A44" s="6">
        <v>793</v>
      </c>
      <c r="B44">
        <v>0.51</v>
      </c>
      <c r="C44">
        <v>2.2728489999999999</v>
      </c>
      <c r="F44" s="6">
        <v>951</v>
      </c>
      <c r="G44">
        <v>13.046422039999999</v>
      </c>
      <c r="R44">
        <v>1936</v>
      </c>
      <c r="S44" s="14" t="s">
        <v>50</v>
      </c>
      <c r="AE44" s="7">
        <v>1508.7212500000001</v>
      </c>
      <c r="AF44" s="7"/>
      <c r="AG44" s="8">
        <v>1040</v>
      </c>
      <c r="AH44" s="8">
        <v>261.66666666666669</v>
      </c>
      <c r="AI44" s="9">
        <v>5.3416666666666659</v>
      </c>
      <c r="AT44" s="6">
        <v>1892</v>
      </c>
      <c r="AU44">
        <v>-0.59099999999999997</v>
      </c>
      <c r="AV44">
        <v>-0.38300000000000001</v>
      </c>
      <c r="AW44">
        <v>-0.78500000000000003</v>
      </c>
      <c r="AX44">
        <v>-0.64200000000000002</v>
      </c>
      <c r="AY44">
        <v>-0.503</v>
      </c>
      <c r="AZ44">
        <v>-0.31</v>
      </c>
      <c r="BA44">
        <v>-0.53100000000000003</v>
      </c>
      <c r="BB44">
        <v>-0.49399999999999999</v>
      </c>
      <c r="BC44">
        <v>-0.35199999999999998</v>
      </c>
      <c r="BD44">
        <v>-0.36799999999999999</v>
      </c>
      <c r="BE44">
        <v>-0.94</v>
      </c>
      <c r="BF44">
        <v>-1.014</v>
      </c>
      <c r="BG44">
        <v>-0.57599999999999996</v>
      </c>
      <c r="BQ44">
        <v>1936</v>
      </c>
    </row>
    <row r="45" spans="1:69" x14ac:dyDescent="0.25">
      <c r="A45" s="6">
        <v>794</v>
      </c>
      <c r="B45">
        <v>0.43</v>
      </c>
      <c r="C45">
        <v>2.080057</v>
      </c>
      <c r="F45" s="6">
        <v>952</v>
      </c>
      <c r="G45">
        <v>12.8941382</v>
      </c>
      <c r="R45">
        <v>1936</v>
      </c>
      <c r="S45" s="14" t="s">
        <v>50</v>
      </c>
      <c r="AE45" s="7">
        <v>1546.3696500000001</v>
      </c>
      <c r="AF45" s="7"/>
      <c r="AG45" s="8">
        <v>895.33333333333337</v>
      </c>
      <c r="AH45" s="8">
        <v>287</v>
      </c>
      <c r="AI45" s="9">
        <v>4.1194444444444445</v>
      </c>
      <c r="AT45" s="6">
        <v>1893</v>
      </c>
      <c r="AU45">
        <v>-1.556</v>
      </c>
      <c r="AV45">
        <v>-1.2310000000000001</v>
      </c>
      <c r="AW45">
        <v>-0.55300000000000005</v>
      </c>
      <c r="AX45">
        <v>-0.46600000000000003</v>
      </c>
      <c r="AY45">
        <v>-0.622</v>
      </c>
      <c r="AZ45">
        <v>-0.28699999999999998</v>
      </c>
      <c r="BA45">
        <v>-0.11899999999999999</v>
      </c>
      <c r="BB45">
        <v>-0.23499999999999999</v>
      </c>
      <c r="BC45">
        <v>-0.32200000000000001</v>
      </c>
      <c r="BD45">
        <v>-0.248</v>
      </c>
      <c r="BE45">
        <v>-0.42499999999999999</v>
      </c>
      <c r="BF45">
        <v>-0.61499999999999999</v>
      </c>
      <c r="BG45">
        <v>-0.55700000000000005</v>
      </c>
      <c r="BQ45">
        <v>1936</v>
      </c>
    </row>
    <row r="46" spans="1:69" x14ac:dyDescent="0.25">
      <c r="A46" s="6">
        <v>795</v>
      </c>
      <c r="B46">
        <v>0.41</v>
      </c>
      <c r="C46">
        <v>2.0318589999999999</v>
      </c>
      <c r="F46" s="6">
        <v>953</v>
      </c>
      <c r="G46">
        <v>12.26503514</v>
      </c>
      <c r="R46">
        <v>1936</v>
      </c>
      <c r="S46" s="14" t="s">
        <v>50</v>
      </c>
      <c r="AE46" s="7">
        <v>1584.2308499999999</v>
      </c>
      <c r="AF46" s="7"/>
      <c r="AG46" s="8">
        <v>1133.6666666666667</v>
      </c>
      <c r="AH46" s="8">
        <v>257.33333333333331</v>
      </c>
      <c r="AI46" s="9">
        <v>6.0222222222222221</v>
      </c>
      <c r="AT46" s="6">
        <v>1894</v>
      </c>
      <c r="AU46">
        <v>-0.84899999999999998</v>
      </c>
      <c r="AV46">
        <v>-0.438</v>
      </c>
      <c r="AW46">
        <v>-0.48199999999999998</v>
      </c>
      <c r="AX46">
        <v>-0.46500000000000002</v>
      </c>
      <c r="AY46">
        <v>-0.36599999999999999</v>
      </c>
      <c r="AZ46">
        <v>-0.52200000000000002</v>
      </c>
      <c r="BA46">
        <v>-0.20200000000000001</v>
      </c>
      <c r="BB46">
        <v>-0.22600000000000001</v>
      </c>
      <c r="BC46">
        <v>-0.30099999999999999</v>
      </c>
      <c r="BD46">
        <v>-0.307</v>
      </c>
      <c r="BE46">
        <v>-0.54900000000000004</v>
      </c>
      <c r="BF46">
        <v>-0.60399999999999998</v>
      </c>
      <c r="BG46">
        <v>-0.443</v>
      </c>
      <c r="BQ46">
        <v>1936</v>
      </c>
    </row>
    <row r="47" spans="1:69" x14ac:dyDescent="0.25">
      <c r="A47" s="6">
        <v>796</v>
      </c>
      <c r="B47">
        <v>0.63</v>
      </c>
      <c r="C47">
        <v>2.5620370000000001</v>
      </c>
      <c r="F47" s="6">
        <v>954</v>
      </c>
      <c r="G47">
        <v>11.13053463</v>
      </c>
      <c r="R47">
        <v>1936</v>
      </c>
      <c r="S47" s="14" t="s">
        <v>50</v>
      </c>
      <c r="AE47" s="7">
        <v>1622.30485</v>
      </c>
      <c r="AF47" s="7"/>
      <c r="AG47" s="8">
        <v>1093</v>
      </c>
      <c r="AH47" s="8">
        <v>302.66666666666669</v>
      </c>
      <c r="AI47" s="9">
        <v>4.0583333333333327</v>
      </c>
      <c r="AT47" s="6">
        <v>1895</v>
      </c>
      <c r="AU47">
        <v>-0.88</v>
      </c>
      <c r="AV47">
        <v>-0.80800000000000005</v>
      </c>
      <c r="AW47">
        <v>-0.74399999999999999</v>
      </c>
      <c r="AX47">
        <v>-0.35199999999999998</v>
      </c>
      <c r="AY47">
        <v>-0.40799999999999997</v>
      </c>
      <c r="AZ47">
        <v>-0.44700000000000001</v>
      </c>
      <c r="BA47">
        <v>-0.249</v>
      </c>
      <c r="BB47">
        <v>-0.40200000000000002</v>
      </c>
      <c r="BC47">
        <v>-0.187</v>
      </c>
      <c r="BD47">
        <v>-0.19</v>
      </c>
      <c r="BE47">
        <v>-0.311</v>
      </c>
      <c r="BF47">
        <v>-0.36399999999999999</v>
      </c>
      <c r="BG47">
        <v>-0.44500000000000001</v>
      </c>
      <c r="BQ47">
        <v>1936</v>
      </c>
    </row>
    <row r="48" spans="1:69" x14ac:dyDescent="0.25">
      <c r="A48" s="6">
        <v>797</v>
      </c>
      <c r="B48">
        <v>1.07</v>
      </c>
      <c r="C48">
        <v>3.6223930000000002</v>
      </c>
      <c r="F48" s="6">
        <v>955</v>
      </c>
      <c r="G48">
        <v>12.38880593</v>
      </c>
      <c r="R48">
        <v>1936</v>
      </c>
      <c r="S48" s="14" t="s">
        <v>50</v>
      </c>
      <c r="AE48" s="7">
        <v>1660.5916499999998</v>
      </c>
      <c r="AF48" s="7"/>
      <c r="AG48" s="8">
        <v>1143</v>
      </c>
      <c r="AH48" s="8">
        <v>266</v>
      </c>
      <c r="AI48" s="9">
        <v>5.0333333333333323</v>
      </c>
      <c r="AT48" s="6">
        <v>1896</v>
      </c>
      <c r="AU48">
        <v>-0.38600000000000001</v>
      </c>
      <c r="AV48">
        <v>-0.377</v>
      </c>
      <c r="AW48">
        <v>-0.83899999999999997</v>
      </c>
      <c r="AX48">
        <v>-0.749</v>
      </c>
      <c r="AY48">
        <v>-0.31</v>
      </c>
      <c r="AZ48">
        <v>-5.5E-2</v>
      </c>
      <c r="BA48">
        <v>-0.111</v>
      </c>
      <c r="BB48">
        <v>-0.12</v>
      </c>
      <c r="BC48">
        <v>-4.0000000000000001E-3</v>
      </c>
      <c r="BD48">
        <v>0.02</v>
      </c>
      <c r="BE48">
        <v>-0.48599999999999999</v>
      </c>
      <c r="BF48">
        <v>-0.10199999999999999</v>
      </c>
      <c r="BG48">
        <v>-0.29299999999999998</v>
      </c>
      <c r="BQ48">
        <v>1936</v>
      </c>
    </row>
    <row r="49" spans="1:69" x14ac:dyDescent="0.25">
      <c r="A49" s="6">
        <v>798</v>
      </c>
      <c r="B49">
        <v>0.44</v>
      </c>
      <c r="C49">
        <v>2.1041560000000001</v>
      </c>
      <c r="F49" s="6">
        <v>956</v>
      </c>
      <c r="G49">
        <v>11.277594369999999</v>
      </c>
      <c r="R49">
        <v>1936</v>
      </c>
      <c r="S49" s="14" t="s">
        <v>50</v>
      </c>
      <c r="AE49" s="7">
        <v>1699.0912499999999</v>
      </c>
      <c r="AF49" s="7"/>
      <c r="AG49" s="8">
        <v>900</v>
      </c>
      <c r="AH49" s="8">
        <v>281</v>
      </c>
      <c r="AI49" s="9">
        <v>3.9694444444444446</v>
      </c>
      <c r="AT49" s="6">
        <v>1897</v>
      </c>
      <c r="AU49">
        <v>-0.44600000000000001</v>
      </c>
      <c r="AV49">
        <v>-0.52600000000000002</v>
      </c>
      <c r="AW49">
        <v>-0.68799999999999994</v>
      </c>
      <c r="AX49">
        <v>-0.11899999999999999</v>
      </c>
      <c r="AY49">
        <v>1.2E-2</v>
      </c>
      <c r="AZ49">
        <v>-9.1999999999999998E-2</v>
      </c>
      <c r="BA49">
        <v>-2E-3</v>
      </c>
      <c r="BB49">
        <v>-7.1999999999999995E-2</v>
      </c>
      <c r="BC49">
        <v>-4.4999999999999998E-2</v>
      </c>
      <c r="BD49">
        <v>-0.104</v>
      </c>
      <c r="BE49">
        <v>-0.42899999999999999</v>
      </c>
      <c r="BF49">
        <v>-0.50800000000000001</v>
      </c>
      <c r="BG49">
        <v>-0.252</v>
      </c>
      <c r="BQ49">
        <v>1936</v>
      </c>
    </row>
    <row r="50" spans="1:69" x14ac:dyDescent="0.25">
      <c r="A50" s="6">
        <v>799</v>
      </c>
      <c r="B50">
        <v>0.65</v>
      </c>
      <c r="C50">
        <v>2.6102349999999999</v>
      </c>
      <c r="F50" s="6">
        <v>957</v>
      </c>
      <c r="G50">
        <v>11.8171254</v>
      </c>
      <c r="R50">
        <v>1937</v>
      </c>
      <c r="S50" s="14" t="s">
        <v>50</v>
      </c>
      <c r="AE50" s="7">
        <v>1737.8036500000001</v>
      </c>
      <c r="AF50" s="7"/>
      <c r="AG50" s="8">
        <v>1133.6666666666667</v>
      </c>
      <c r="AH50" s="8">
        <v>257.33333333333331</v>
      </c>
      <c r="AI50" s="9">
        <v>6.0222222222222221</v>
      </c>
      <c r="AT50" s="6">
        <v>1898</v>
      </c>
      <c r="AU50">
        <v>-6.8000000000000005E-2</v>
      </c>
      <c r="AV50">
        <v>-0.63600000000000001</v>
      </c>
      <c r="AW50">
        <v>-1.1140000000000001</v>
      </c>
      <c r="AX50">
        <v>-0.54800000000000004</v>
      </c>
      <c r="AY50">
        <v>-0.44800000000000001</v>
      </c>
      <c r="AZ50">
        <v>-0.22800000000000001</v>
      </c>
      <c r="BA50">
        <v>-0.20899999999999999</v>
      </c>
      <c r="BB50">
        <v>-0.27600000000000002</v>
      </c>
      <c r="BC50">
        <v>-0.27300000000000002</v>
      </c>
      <c r="BD50">
        <v>-0.43099999999999999</v>
      </c>
      <c r="BE50">
        <v>-0.53300000000000003</v>
      </c>
      <c r="BF50">
        <v>-0.40200000000000002</v>
      </c>
      <c r="BG50">
        <v>-0.43</v>
      </c>
      <c r="BQ50">
        <v>1937</v>
      </c>
    </row>
    <row r="51" spans="1:69" x14ac:dyDescent="0.25">
      <c r="A51" s="6">
        <v>800</v>
      </c>
      <c r="B51">
        <v>2.04</v>
      </c>
      <c r="C51">
        <v>5.9599960000000003</v>
      </c>
      <c r="F51" s="6">
        <v>958</v>
      </c>
      <c r="G51">
        <v>11.25180585</v>
      </c>
      <c r="R51">
        <v>1937</v>
      </c>
      <c r="S51" s="14" t="s">
        <v>50</v>
      </c>
      <c r="AE51" s="7">
        <v>1776.72885</v>
      </c>
      <c r="AF51" s="7"/>
      <c r="AG51" s="8">
        <v>1119.3333333333333</v>
      </c>
      <c r="AH51" s="8">
        <v>265.66666666666669</v>
      </c>
      <c r="AI51" s="9">
        <v>5.0694444444444438</v>
      </c>
      <c r="AT51" s="6">
        <v>1899</v>
      </c>
      <c r="AU51">
        <v>-0.29499999999999998</v>
      </c>
      <c r="AV51">
        <v>-0.72299999999999998</v>
      </c>
      <c r="AW51">
        <v>-0.84199999999999997</v>
      </c>
      <c r="AX51">
        <v>-0.40300000000000002</v>
      </c>
      <c r="AY51">
        <v>-0.32700000000000001</v>
      </c>
      <c r="AZ51">
        <v>-0.50600000000000001</v>
      </c>
      <c r="BA51">
        <v>-0.249</v>
      </c>
      <c r="BB51">
        <v>-0.126</v>
      </c>
      <c r="BC51">
        <v>-6.3E-2</v>
      </c>
      <c r="BD51">
        <v>-4.1000000000000002E-2</v>
      </c>
      <c r="BE51">
        <v>0.15</v>
      </c>
      <c r="BF51">
        <v>-0.57299999999999995</v>
      </c>
      <c r="BG51">
        <v>-0.33300000000000002</v>
      </c>
      <c r="BQ51">
        <v>1937</v>
      </c>
    </row>
    <row r="52" spans="1:69" x14ac:dyDescent="0.25">
      <c r="A52" s="6">
        <v>801</v>
      </c>
      <c r="B52">
        <v>0.89</v>
      </c>
      <c r="C52">
        <v>3.1886109999999999</v>
      </c>
      <c r="F52" s="6">
        <v>959</v>
      </c>
      <c r="G52">
        <v>12.33316188</v>
      </c>
      <c r="R52">
        <v>1937</v>
      </c>
      <c r="S52" s="14" t="s">
        <v>50</v>
      </c>
      <c r="AE52" s="7">
        <v>1815.8668499999999</v>
      </c>
      <c r="AF52" s="7"/>
      <c r="AG52" s="8">
        <v>1143</v>
      </c>
      <c r="AH52" s="8">
        <v>266</v>
      </c>
      <c r="AI52" s="9">
        <v>5.0333333333333341</v>
      </c>
      <c r="AT52" s="6">
        <v>1900</v>
      </c>
      <c r="AU52">
        <v>-0.73399999999999999</v>
      </c>
      <c r="AV52">
        <v>-0.34899999999999998</v>
      </c>
      <c r="AW52">
        <v>-9.7000000000000003E-2</v>
      </c>
      <c r="AX52">
        <v>-0.20699999999999999</v>
      </c>
      <c r="AY52">
        <v>-0.19800000000000001</v>
      </c>
      <c r="AZ52">
        <v>-0.10199999999999999</v>
      </c>
      <c r="BA52">
        <v>-0.155</v>
      </c>
      <c r="BB52">
        <v>-0.13700000000000001</v>
      </c>
      <c r="BC52">
        <v>-0.10100000000000001</v>
      </c>
      <c r="BD52">
        <v>0.13400000000000001</v>
      </c>
      <c r="BE52">
        <v>-0.29299999999999998</v>
      </c>
      <c r="BF52">
        <v>-0.13500000000000001</v>
      </c>
      <c r="BG52">
        <v>-0.19800000000000001</v>
      </c>
      <c r="BQ52">
        <v>1937</v>
      </c>
    </row>
    <row r="53" spans="1:69" x14ac:dyDescent="0.25">
      <c r="A53" s="6">
        <v>802</v>
      </c>
      <c r="B53">
        <v>0.67</v>
      </c>
      <c r="C53">
        <v>2.658433</v>
      </c>
      <c r="F53" s="6">
        <v>960</v>
      </c>
      <c r="G53">
        <v>12.519546249999999</v>
      </c>
      <c r="R53">
        <v>1937</v>
      </c>
      <c r="S53" s="14" t="s">
        <v>50</v>
      </c>
      <c r="AE53" s="7">
        <v>1855.21765</v>
      </c>
      <c r="AF53" s="7"/>
      <c r="AG53" s="8">
        <v>884.66666666666663</v>
      </c>
      <c r="AH53" s="8">
        <v>242.33333333333334</v>
      </c>
      <c r="AI53" s="9">
        <v>4.4722222222222223</v>
      </c>
      <c r="AT53" s="6">
        <v>1901</v>
      </c>
      <c r="AU53">
        <v>-0.30399999999999999</v>
      </c>
      <c r="AV53">
        <v>-0.184</v>
      </c>
      <c r="AW53">
        <v>5.0000000000000001E-3</v>
      </c>
      <c r="AX53">
        <v>-5.0000000000000001E-3</v>
      </c>
      <c r="AY53">
        <v>-0.251</v>
      </c>
      <c r="AZ53">
        <v>-0.105</v>
      </c>
      <c r="BA53">
        <v>-0.13500000000000001</v>
      </c>
      <c r="BB53">
        <v>-9.5000000000000001E-2</v>
      </c>
      <c r="BC53">
        <v>-0.27700000000000002</v>
      </c>
      <c r="BD53">
        <v>-0.33500000000000002</v>
      </c>
      <c r="BE53">
        <v>-0.36799999999999999</v>
      </c>
      <c r="BF53">
        <v>-0.52500000000000002</v>
      </c>
      <c r="BG53">
        <v>-0.215</v>
      </c>
      <c r="BQ53">
        <v>1937</v>
      </c>
    </row>
    <row r="54" spans="1:69" x14ac:dyDescent="0.25">
      <c r="A54" s="6">
        <v>803</v>
      </c>
      <c r="B54">
        <v>0.49</v>
      </c>
      <c r="C54">
        <v>2.2246510000000002</v>
      </c>
      <c r="F54" s="6">
        <v>961</v>
      </c>
      <c r="G54">
        <v>11.71803171</v>
      </c>
      <c r="R54">
        <v>1937</v>
      </c>
      <c r="S54" s="14" t="s">
        <v>50</v>
      </c>
      <c r="AE54" s="7">
        <v>1894.78125</v>
      </c>
      <c r="AF54" s="7"/>
      <c r="AG54" s="8">
        <v>1106.6666666666667</v>
      </c>
      <c r="AH54" s="8">
        <v>281.33333333333331</v>
      </c>
      <c r="AI54" s="9">
        <v>5.2111111111111112</v>
      </c>
      <c r="AT54" s="6">
        <v>1902</v>
      </c>
      <c r="AU54">
        <v>-0.433</v>
      </c>
      <c r="AV54">
        <v>-0.13</v>
      </c>
      <c r="AW54">
        <v>-0.57999999999999996</v>
      </c>
      <c r="AX54">
        <v>-0.53400000000000003</v>
      </c>
      <c r="AY54">
        <v>-0.503</v>
      </c>
      <c r="AZ54">
        <v>-0.47099999999999997</v>
      </c>
      <c r="BA54">
        <v>-0.379</v>
      </c>
      <c r="BB54">
        <v>-0.29799999999999999</v>
      </c>
      <c r="BC54">
        <v>-0.373</v>
      </c>
      <c r="BD54">
        <v>-0.438</v>
      </c>
      <c r="BE54">
        <v>-0.69</v>
      </c>
      <c r="BF54">
        <v>-0.69</v>
      </c>
      <c r="BG54">
        <v>-0.46</v>
      </c>
      <c r="BQ54">
        <v>1937</v>
      </c>
    </row>
    <row r="55" spans="1:69" x14ac:dyDescent="0.25">
      <c r="A55" s="6">
        <v>804</v>
      </c>
      <c r="B55">
        <v>0.73</v>
      </c>
      <c r="C55">
        <v>2.8030270000000002</v>
      </c>
      <c r="F55" s="6">
        <v>962</v>
      </c>
      <c r="G55">
        <v>12.82474934</v>
      </c>
      <c r="R55">
        <v>1937</v>
      </c>
      <c r="S55" s="14" t="s">
        <v>50</v>
      </c>
      <c r="AE55" s="7">
        <v>1934.55765</v>
      </c>
      <c r="AF55" s="7"/>
      <c r="AG55" s="8">
        <v>965.66666666666663</v>
      </c>
      <c r="AH55" s="8">
        <v>251.33333333333334</v>
      </c>
      <c r="AI55" s="9">
        <v>5.6111111111111107</v>
      </c>
      <c r="AT55" s="6">
        <v>1903</v>
      </c>
      <c r="AU55">
        <v>-0.36899999999999999</v>
      </c>
      <c r="AV55">
        <v>-7.9000000000000001E-2</v>
      </c>
      <c r="AW55">
        <v>-0.41299999999999998</v>
      </c>
      <c r="AX55">
        <v>-0.56200000000000006</v>
      </c>
      <c r="AY55">
        <v>-0.51600000000000001</v>
      </c>
      <c r="AZ55">
        <v>-0.54400000000000004</v>
      </c>
      <c r="BA55">
        <v>-0.47399999999999998</v>
      </c>
      <c r="BB55">
        <v>-0.58699999999999997</v>
      </c>
      <c r="BC55">
        <v>-0.53400000000000003</v>
      </c>
      <c r="BD55">
        <v>-0.59599999999999997</v>
      </c>
      <c r="BE55">
        <v>-0.63600000000000001</v>
      </c>
      <c r="BF55">
        <v>-0.751</v>
      </c>
      <c r="BG55">
        <v>-0.505</v>
      </c>
      <c r="BQ55">
        <v>1937</v>
      </c>
    </row>
    <row r="56" spans="1:69" x14ac:dyDescent="0.25">
      <c r="A56" s="6">
        <v>805</v>
      </c>
      <c r="B56">
        <v>0.85</v>
      </c>
      <c r="C56">
        <v>3.0922149999999999</v>
      </c>
      <c r="F56" s="6">
        <v>963</v>
      </c>
      <c r="G56">
        <v>10.51513598</v>
      </c>
      <c r="R56">
        <v>1937</v>
      </c>
      <c r="S56" s="14" t="s">
        <v>50</v>
      </c>
      <c r="AE56" s="7">
        <v>1974.5468499999997</v>
      </c>
      <c r="AF56" s="7"/>
      <c r="AG56" s="8">
        <v>1084.3333333333333</v>
      </c>
      <c r="AH56" s="8">
        <v>313</v>
      </c>
      <c r="AI56" s="9">
        <v>3.6583333333333332</v>
      </c>
      <c r="AT56" s="6">
        <v>1904</v>
      </c>
      <c r="AU56">
        <v>-0.91600000000000004</v>
      </c>
      <c r="AV56">
        <v>-0.85299999999999998</v>
      </c>
      <c r="AW56">
        <v>-0.73</v>
      </c>
      <c r="AX56">
        <v>-0.66</v>
      </c>
      <c r="AY56">
        <v>-0.55000000000000004</v>
      </c>
      <c r="AZ56">
        <v>-0.49</v>
      </c>
      <c r="BA56">
        <v>-0.55000000000000004</v>
      </c>
      <c r="BB56">
        <v>-0.42399999999999999</v>
      </c>
      <c r="BC56">
        <v>-0.625</v>
      </c>
      <c r="BD56">
        <v>-0.442</v>
      </c>
      <c r="BE56">
        <v>-0.247</v>
      </c>
      <c r="BF56">
        <v>-0.45300000000000001</v>
      </c>
      <c r="BG56">
        <v>-0.57799999999999996</v>
      </c>
      <c r="BQ56">
        <v>1937</v>
      </c>
    </row>
    <row r="57" spans="1:69" x14ac:dyDescent="0.25">
      <c r="A57" s="6">
        <v>806</v>
      </c>
      <c r="B57">
        <v>1.66</v>
      </c>
      <c r="C57">
        <v>5.0442340000000003</v>
      </c>
      <c r="F57" s="6">
        <v>964</v>
      </c>
      <c r="G57">
        <v>12.45296096</v>
      </c>
      <c r="R57">
        <v>1937</v>
      </c>
      <c r="S57" s="14" t="s">
        <v>50</v>
      </c>
      <c r="AE57" s="7">
        <v>2014.7488499999999</v>
      </c>
      <c r="AF57" s="7"/>
      <c r="AG57" s="8">
        <v>841.33333333333337</v>
      </c>
      <c r="AH57" s="8">
        <v>272.66666666666669</v>
      </c>
      <c r="AI57" s="9">
        <v>4.1611111111111105</v>
      </c>
      <c r="AT57" s="6">
        <v>1905</v>
      </c>
      <c r="AU57">
        <v>-0.48399999999999999</v>
      </c>
      <c r="AV57">
        <v>-0.92400000000000004</v>
      </c>
      <c r="AW57">
        <v>-0.60799999999999998</v>
      </c>
      <c r="AX57">
        <v>-0.629</v>
      </c>
      <c r="AY57">
        <v>-0.44600000000000001</v>
      </c>
      <c r="AZ57">
        <v>-0.33900000000000002</v>
      </c>
      <c r="BA57">
        <v>-0.25900000000000001</v>
      </c>
      <c r="BB57">
        <v>-0.27600000000000002</v>
      </c>
      <c r="BC57">
        <v>-0.251</v>
      </c>
      <c r="BD57">
        <v>-0.28499999999999998</v>
      </c>
      <c r="BE57">
        <v>-6.9000000000000006E-2</v>
      </c>
      <c r="BF57">
        <v>-0.27200000000000002</v>
      </c>
      <c r="BG57">
        <v>-0.40300000000000002</v>
      </c>
      <c r="BQ57">
        <v>1937</v>
      </c>
    </row>
    <row r="58" spans="1:69" x14ac:dyDescent="0.25">
      <c r="A58" s="6">
        <v>807</v>
      </c>
      <c r="B58">
        <v>0.97</v>
      </c>
      <c r="C58">
        <v>3.3814030000000002</v>
      </c>
      <c r="F58" s="6">
        <v>965</v>
      </c>
      <c r="G58">
        <v>11.96214687</v>
      </c>
      <c r="R58">
        <v>1937</v>
      </c>
      <c r="S58" s="14" t="s">
        <v>50</v>
      </c>
      <c r="AE58" s="7">
        <v>2055.16365</v>
      </c>
      <c r="AF58" s="7"/>
      <c r="AG58" s="8">
        <v>1056.3333333333333</v>
      </c>
      <c r="AH58" s="8">
        <v>262</v>
      </c>
      <c r="AI58" s="9">
        <v>4.9666666666666659</v>
      </c>
      <c r="AT58" s="6">
        <v>1906</v>
      </c>
      <c r="AU58">
        <v>-0.41899999999999998</v>
      </c>
      <c r="AV58">
        <v>-0.61099999999999999</v>
      </c>
      <c r="AW58">
        <v>-0.28399999999999997</v>
      </c>
      <c r="AX58">
        <v>-1.2E-2</v>
      </c>
      <c r="AY58">
        <v>-0.32400000000000001</v>
      </c>
      <c r="AZ58">
        <v>-5.8000000000000003E-2</v>
      </c>
      <c r="BA58">
        <v>-0.311</v>
      </c>
      <c r="BB58">
        <v>-0.115</v>
      </c>
      <c r="BC58">
        <v>-0.189</v>
      </c>
      <c r="BD58">
        <v>-0.14799999999999999</v>
      </c>
      <c r="BE58">
        <v>-0.50900000000000001</v>
      </c>
      <c r="BF58">
        <v>-0.14399999999999999</v>
      </c>
      <c r="BG58">
        <v>-0.26</v>
      </c>
      <c r="BQ58">
        <v>1937</v>
      </c>
    </row>
    <row r="59" spans="1:69" x14ac:dyDescent="0.25">
      <c r="A59" s="6">
        <v>808</v>
      </c>
      <c r="B59">
        <v>0.6</v>
      </c>
      <c r="C59">
        <v>2.4897399999999998</v>
      </c>
      <c r="F59" s="6">
        <v>966</v>
      </c>
      <c r="G59">
        <v>13.226465360000001</v>
      </c>
      <c r="R59">
        <v>1937</v>
      </c>
      <c r="S59" s="14" t="s">
        <v>50</v>
      </c>
      <c r="AE59" s="7">
        <v>2095.7912500000002</v>
      </c>
      <c r="AF59" s="7"/>
      <c r="AG59" s="8">
        <v>845.66666666666663</v>
      </c>
      <c r="AH59" s="8">
        <v>283</v>
      </c>
      <c r="AI59" s="9">
        <v>4.2833333333333332</v>
      </c>
      <c r="AT59" s="6">
        <v>1907</v>
      </c>
      <c r="AU59">
        <v>-0.67200000000000004</v>
      </c>
      <c r="AV59">
        <v>-0.76700000000000002</v>
      </c>
      <c r="AW59">
        <v>-0.55800000000000005</v>
      </c>
      <c r="AX59">
        <v>-0.53900000000000003</v>
      </c>
      <c r="AY59">
        <v>-0.73499999999999999</v>
      </c>
      <c r="AZ59">
        <v>-0.58299999999999996</v>
      </c>
      <c r="BA59">
        <v>-0.40500000000000003</v>
      </c>
      <c r="BB59">
        <v>-0.46100000000000002</v>
      </c>
      <c r="BC59">
        <v>-0.36799999999999999</v>
      </c>
      <c r="BD59">
        <v>-0.17499999999999999</v>
      </c>
      <c r="BE59">
        <v>-0.59099999999999997</v>
      </c>
      <c r="BF59">
        <v>-0.58799999999999997</v>
      </c>
      <c r="BG59">
        <v>-0.53700000000000003</v>
      </c>
      <c r="BQ59">
        <v>1937</v>
      </c>
    </row>
    <row r="60" spans="1:69" x14ac:dyDescent="0.25">
      <c r="A60" s="6">
        <v>809</v>
      </c>
      <c r="B60">
        <v>0.52</v>
      </c>
      <c r="C60">
        <v>2.296948</v>
      </c>
      <c r="F60" s="6">
        <v>967</v>
      </c>
      <c r="G60">
        <v>10.76873153</v>
      </c>
      <c r="R60">
        <v>1937</v>
      </c>
      <c r="S60" s="14" t="s">
        <v>50</v>
      </c>
      <c r="AE60" s="7">
        <v>2136.6316500000003</v>
      </c>
      <c r="AF60" s="7"/>
      <c r="AG60" s="8">
        <v>1138.3333333333333</v>
      </c>
      <c r="AH60" s="8">
        <v>317</v>
      </c>
      <c r="AI60" s="9">
        <v>4.488888888888888</v>
      </c>
      <c r="AT60" s="6">
        <v>1908</v>
      </c>
      <c r="AU60">
        <v>-0.47799999999999998</v>
      </c>
      <c r="AV60">
        <v>-0.40799999999999997</v>
      </c>
      <c r="AW60">
        <v>-0.89700000000000002</v>
      </c>
      <c r="AX60">
        <v>-0.56899999999999995</v>
      </c>
      <c r="AY60">
        <v>-0.374</v>
      </c>
      <c r="AZ60">
        <v>-0.28000000000000003</v>
      </c>
      <c r="BA60">
        <v>-0.31900000000000001</v>
      </c>
      <c r="BB60">
        <v>-0.40400000000000003</v>
      </c>
      <c r="BC60">
        <v>-0.252</v>
      </c>
      <c r="BD60">
        <v>-0.40400000000000003</v>
      </c>
      <c r="BE60">
        <v>-0.69299999999999995</v>
      </c>
      <c r="BF60">
        <v>-0.65700000000000003</v>
      </c>
      <c r="BG60">
        <v>-0.47799999999999998</v>
      </c>
      <c r="BQ60">
        <v>1937</v>
      </c>
    </row>
    <row r="61" spans="1:69" x14ac:dyDescent="0.25">
      <c r="A61" s="6">
        <v>810</v>
      </c>
      <c r="B61">
        <v>0.91</v>
      </c>
      <c r="C61">
        <v>3.236809</v>
      </c>
      <c r="F61" s="6">
        <v>968</v>
      </c>
      <c r="G61">
        <v>13.22947681</v>
      </c>
      <c r="R61">
        <v>1937</v>
      </c>
      <c r="S61" s="14" t="s">
        <v>50</v>
      </c>
      <c r="AE61" s="7">
        <v>2177.6848499999996</v>
      </c>
      <c r="AF61" s="7"/>
      <c r="AG61" s="8">
        <v>852</v>
      </c>
      <c r="AH61" s="8">
        <v>241.33333333333334</v>
      </c>
      <c r="AI61" s="9">
        <v>4.0527777777777771</v>
      </c>
      <c r="AT61" s="6">
        <v>1909</v>
      </c>
      <c r="AU61">
        <v>-0.89100000000000001</v>
      </c>
      <c r="AV61">
        <v>-0.501</v>
      </c>
      <c r="AW61">
        <v>-0.753</v>
      </c>
      <c r="AX61">
        <v>-0.67300000000000004</v>
      </c>
      <c r="AY61">
        <v>-0.55400000000000005</v>
      </c>
      <c r="AZ61">
        <v>-0.44400000000000001</v>
      </c>
      <c r="BA61">
        <v>-0.40899999999999997</v>
      </c>
      <c r="BB61">
        <v>-0.29499999999999998</v>
      </c>
      <c r="BC61">
        <v>-0.32200000000000001</v>
      </c>
      <c r="BD61">
        <v>-0.36899999999999999</v>
      </c>
      <c r="BE61">
        <v>-0.189</v>
      </c>
      <c r="BF61">
        <v>-0.52700000000000002</v>
      </c>
      <c r="BG61">
        <v>-0.49399999999999999</v>
      </c>
      <c r="BQ61">
        <v>1937</v>
      </c>
    </row>
    <row r="62" spans="1:69" x14ac:dyDescent="0.25">
      <c r="A62" s="6">
        <v>811</v>
      </c>
      <c r="B62">
        <v>0.37</v>
      </c>
      <c r="C62">
        <v>1.9354629999999999</v>
      </c>
      <c r="F62" s="6">
        <v>969</v>
      </c>
      <c r="G62">
        <v>12.410652280000001</v>
      </c>
      <c r="R62">
        <v>1938</v>
      </c>
      <c r="S62" s="14" t="s">
        <v>50</v>
      </c>
      <c r="AE62" s="7">
        <v>2218.9508499999997</v>
      </c>
      <c r="AF62" s="7"/>
      <c r="AG62" s="8">
        <v>957.66666666666663</v>
      </c>
      <c r="AH62" s="8">
        <v>265.33333333333331</v>
      </c>
      <c r="AI62" s="9">
        <v>4.0666666666666673</v>
      </c>
      <c r="AT62" s="6">
        <v>1910</v>
      </c>
      <c r="AU62">
        <v>-0.377</v>
      </c>
      <c r="AV62">
        <v>-0.46100000000000002</v>
      </c>
      <c r="AW62">
        <v>-0.61399999999999999</v>
      </c>
      <c r="AX62">
        <v>-0.53100000000000003</v>
      </c>
      <c r="AY62">
        <v>-0.46600000000000003</v>
      </c>
      <c r="AZ62">
        <v>-0.55600000000000005</v>
      </c>
      <c r="BA62">
        <v>-0.38</v>
      </c>
      <c r="BB62">
        <v>-0.33300000000000002</v>
      </c>
      <c r="BC62">
        <v>-0.36299999999999999</v>
      </c>
      <c r="BD62">
        <v>-0.34799999999999998</v>
      </c>
      <c r="BE62">
        <v>-0.64400000000000002</v>
      </c>
      <c r="BF62">
        <v>-0.82299999999999995</v>
      </c>
      <c r="BG62">
        <v>-0.49099999999999999</v>
      </c>
      <c r="BQ62">
        <v>1938</v>
      </c>
    </row>
    <row r="63" spans="1:69" x14ac:dyDescent="0.25">
      <c r="A63" s="6">
        <v>812</v>
      </c>
      <c r="B63">
        <v>0.69</v>
      </c>
      <c r="C63">
        <v>2.7066309999999998</v>
      </c>
      <c r="F63" s="6">
        <v>970</v>
      </c>
      <c r="G63">
        <v>13.79174508</v>
      </c>
      <c r="R63">
        <v>1938</v>
      </c>
      <c r="S63" s="14" t="s">
        <v>50</v>
      </c>
      <c r="AE63" s="7">
        <v>2302.1212500000001</v>
      </c>
      <c r="AF63" s="7"/>
      <c r="AG63" s="8">
        <v>1116.6666666666667</v>
      </c>
      <c r="AH63" s="8">
        <v>275</v>
      </c>
      <c r="AI63" s="9">
        <v>5.3</v>
      </c>
      <c r="AT63" s="6">
        <v>1911</v>
      </c>
      <c r="AU63">
        <v>-0.72399999999999998</v>
      </c>
      <c r="AV63">
        <v>-0.7</v>
      </c>
      <c r="AW63">
        <v>-0.748</v>
      </c>
      <c r="AX63">
        <v>-0.51800000000000002</v>
      </c>
      <c r="AY63">
        <v>-0.50800000000000001</v>
      </c>
      <c r="AZ63">
        <v>-0.34300000000000003</v>
      </c>
      <c r="BA63">
        <v>-0.34799999999999998</v>
      </c>
      <c r="BB63">
        <v>-0.38600000000000001</v>
      </c>
      <c r="BC63">
        <v>-0.318</v>
      </c>
      <c r="BD63">
        <v>-0.19900000000000001</v>
      </c>
      <c r="BE63">
        <v>-0.26900000000000002</v>
      </c>
      <c r="BF63">
        <v>-0.376</v>
      </c>
      <c r="BG63">
        <v>-0.45300000000000001</v>
      </c>
      <c r="BQ63">
        <v>1938</v>
      </c>
    </row>
    <row r="64" spans="1:69" x14ac:dyDescent="0.25">
      <c r="A64" s="6">
        <v>813</v>
      </c>
      <c r="B64">
        <v>0.61</v>
      </c>
      <c r="C64">
        <v>2.5138389999999999</v>
      </c>
      <c r="F64" s="6">
        <v>971</v>
      </c>
      <c r="G64">
        <v>12.94692195</v>
      </c>
      <c r="R64">
        <v>1938</v>
      </c>
      <c r="S64" s="14" t="s">
        <v>50</v>
      </c>
      <c r="AE64" s="7">
        <v>2344.02565</v>
      </c>
      <c r="AF64" s="7"/>
      <c r="AG64" s="8">
        <v>850</v>
      </c>
      <c r="AH64" s="8">
        <v>262</v>
      </c>
      <c r="AI64" s="9">
        <v>4.05</v>
      </c>
      <c r="AT64" s="6">
        <v>1912</v>
      </c>
      <c r="AU64">
        <v>-0.44</v>
      </c>
      <c r="AV64">
        <v>-0.27700000000000002</v>
      </c>
      <c r="AW64">
        <v>-0.79200000000000004</v>
      </c>
      <c r="AX64">
        <v>-0.33500000000000002</v>
      </c>
      <c r="AY64">
        <v>-0.27100000000000002</v>
      </c>
      <c r="AZ64">
        <v>-0.11899999999999999</v>
      </c>
      <c r="BA64">
        <v>-0.52</v>
      </c>
      <c r="BB64">
        <v>-0.66100000000000003</v>
      </c>
      <c r="BC64">
        <v>-0.76500000000000001</v>
      </c>
      <c r="BD64">
        <v>-0.84499999999999997</v>
      </c>
      <c r="BE64">
        <v>-0.60499999999999998</v>
      </c>
      <c r="BF64">
        <v>-0.73399999999999999</v>
      </c>
      <c r="BG64">
        <v>-0.53</v>
      </c>
      <c r="BQ64">
        <v>1938</v>
      </c>
    </row>
    <row r="65" spans="1:69" x14ac:dyDescent="0.25">
      <c r="A65" s="6">
        <v>814</v>
      </c>
      <c r="B65">
        <v>0.5</v>
      </c>
      <c r="C65">
        <v>2.2487499999999998</v>
      </c>
      <c r="F65" s="6">
        <v>972</v>
      </c>
      <c r="G65">
        <v>13.22605089</v>
      </c>
      <c r="R65">
        <v>1938</v>
      </c>
      <c r="S65" s="14" t="s">
        <v>50</v>
      </c>
      <c r="AE65" s="7">
        <v>2386.1428499999997</v>
      </c>
      <c r="AF65" s="7"/>
      <c r="AG65" s="8">
        <v>1031.3333333333333</v>
      </c>
      <c r="AH65" s="8">
        <v>272</v>
      </c>
      <c r="AI65" s="9">
        <v>4.9416666666666664</v>
      </c>
      <c r="AT65" s="6">
        <v>1913</v>
      </c>
      <c r="AU65">
        <v>-0.64</v>
      </c>
      <c r="AV65">
        <v>-0.75900000000000001</v>
      </c>
      <c r="AW65">
        <v>-0.70099999999999996</v>
      </c>
      <c r="AX65">
        <v>-0.57499999999999996</v>
      </c>
      <c r="AY65">
        <v>-0.62</v>
      </c>
      <c r="AZ65">
        <v>-0.57899999999999996</v>
      </c>
      <c r="BA65">
        <v>-0.54500000000000004</v>
      </c>
      <c r="BB65">
        <v>-0.36699999999999999</v>
      </c>
      <c r="BC65">
        <v>-0.39800000000000002</v>
      </c>
      <c r="BD65">
        <v>-0.438</v>
      </c>
      <c r="BE65">
        <v>-0.30499999999999999</v>
      </c>
      <c r="BF65">
        <v>-8.9999999999999993E-3</v>
      </c>
      <c r="BG65">
        <v>-0.495</v>
      </c>
      <c r="BQ65">
        <v>1938</v>
      </c>
    </row>
    <row r="66" spans="1:69" x14ac:dyDescent="0.25">
      <c r="A66" s="6">
        <v>815</v>
      </c>
      <c r="B66">
        <v>0.56000000000000005</v>
      </c>
      <c r="C66">
        <v>2.3933439999999999</v>
      </c>
      <c r="F66" s="6">
        <v>973</v>
      </c>
      <c r="G66">
        <v>13.25055862</v>
      </c>
      <c r="R66">
        <v>1938</v>
      </c>
      <c r="S66" s="14" t="s">
        <v>50</v>
      </c>
      <c r="AE66" s="7">
        <v>2428.4728500000001</v>
      </c>
      <c r="AF66" s="7"/>
      <c r="AG66" s="8">
        <v>1096.6666666666667</v>
      </c>
      <c r="AH66" s="8">
        <v>301</v>
      </c>
      <c r="AI66" s="9">
        <v>4.1000000000000005</v>
      </c>
      <c r="AT66" s="6">
        <v>1914</v>
      </c>
      <c r="AU66">
        <v>0.11</v>
      </c>
      <c r="AV66">
        <v>-0.247</v>
      </c>
      <c r="AW66">
        <v>-0.53600000000000003</v>
      </c>
      <c r="AX66">
        <v>-0.49299999999999999</v>
      </c>
      <c r="AY66">
        <v>-0.27600000000000002</v>
      </c>
      <c r="AZ66">
        <v>-0.27600000000000002</v>
      </c>
      <c r="BA66">
        <v>-0.307</v>
      </c>
      <c r="BB66">
        <v>-0.24399999999999999</v>
      </c>
      <c r="BC66">
        <v>-0.27800000000000002</v>
      </c>
      <c r="BD66">
        <v>-8.7999999999999995E-2</v>
      </c>
      <c r="BE66">
        <v>-0.33900000000000002</v>
      </c>
      <c r="BF66">
        <v>-0.254</v>
      </c>
      <c r="BG66">
        <v>-0.26900000000000002</v>
      </c>
      <c r="BQ66">
        <v>1938</v>
      </c>
    </row>
    <row r="67" spans="1:69" x14ac:dyDescent="0.25">
      <c r="A67" s="6">
        <v>816</v>
      </c>
      <c r="B67">
        <v>0.85</v>
      </c>
      <c r="C67">
        <v>3.0922149999999999</v>
      </c>
      <c r="F67" s="6">
        <v>974</v>
      </c>
      <c r="G67">
        <v>12.698334060000001</v>
      </c>
      <c r="R67">
        <v>1938</v>
      </c>
      <c r="S67" s="14" t="s">
        <v>50</v>
      </c>
      <c r="AE67" s="7">
        <v>2471.0156499999998</v>
      </c>
      <c r="AF67" s="7"/>
      <c r="AG67" s="8">
        <v>1044</v>
      </c>
      <c r="AH67" s="8">
        <v>265</v>
      </c>
      <c r="AI67" s="9">
        <v>4.3999999999999995</v>
      </c>
      <c r="AT67" s="6">
        <v>1915</v>
      </c>
      <c r="AU67">
        <v>-0.307</v>
      </c>
      <c r="AV67">
        <v>-0.24199999999999999</v>
      </c>
      <c r="AW67">
        <v>-0.318</v>
      </c>
      <c r="AX67">
        <v>-3.6999999999999998E-2</v>
      </c>
      <c r="AY67">
        <v>-7.8E-2</v>
      </c>
      <c r="AZ67">
        <v>-9.4E-2</v>
      </c>
      <c r="BA67">
        <v>-0.14199999999999999</v>
      </c>
      <c r="BB67">
        <v>-1.4E-2</v>
      </c>
      <c r="BC67">
        <v>-0.13</v>
      </c>
      <c r="BD67">
        <v>-0.34699999999999998</v>
      </c>
      <c r="BE67">
        <v>-7.5999999999999998E-2</v>
      </c>
      <c r="BF67">
        <v>-0.32100000000000001</v>
      </c>
      <c r="BG67">
        <v>-0.17599999999999999</v>
      </c>
      <c r="BQ67">
        <v>1938</v>
      </c>
    </row>
    <row r="68" spans="1:69" x14ac:dyDescent="0.25">
      <c r="A68" s="6">
        <v>817</v>
      </c>
      <c r="B68">
        <v>0.56000000000000005</v>
      </c>
      <c r="C68">
        <v>2.3933439999999999</v>
      </c>
      <c r="F68" s="6">
        <v>975</v>
      </c>
      <c r="G68">
        <v>13.934136580000001</v>
      </c>
      <c r="R68">
        <v>1938</v>
      </c>
      <c r="S68" s="14" t="s">
        <v>50</v>
      </c>
      <c r="AE68" s="7">
        <v>2556.73965</v>
      </c>
      <c r="AF68" s="7"/>
      <c r="AG68" s="8">
        <v>957.66666666666663</v>
      </c>
      <c r="AH68" s="8">
        <v>265.33333333333331</v>
      </c>
      <c r="AI68" s="9">
        <v>4.0666666666666673</v>
      </c>
      <c r="AT68" s="6">
        <v>1916</v>
      </c>
      <c r="AU68">
        <v>-0.312</v>
      </c>
      <c r="AV68">
        <v>-0.30399999999999999</v>
      </c>
      <c r="AW68">
        <v>-0.58199999999999996</v>
      </c>
      <c r="AX68">
        <v>-0.40500000000000003</v>
      </c>
      <c r="AY68">
        <v>-0.38900000000000001</v>
      </c>
      <c r="AZ68">
        <v>-0.45300000000000001</v>
      </c>
      <c r="BA68">
        <v>-0.222</v>
      </c>
      <c r="BB68">
        <v>-0.29799999999999999</v>
      </c>
      <c r="BC68">
        <v>-0.39800000000000002</v>
      </c>
      <c r="BD68">
        <v>-0.38100000000000001</v>
      </c>
      <c r="BE68">
        <v>-0.505</v>
      </c>
      <c r="BF68">
        <v>-1.0720000000000001</v>
      </c>
      <c r="BG68">
        <v>-0.443</v>
      </c>
      <c r="BQ68">
        <v>1938</v>
      </c>
    </row>
    <row r="69" spans="1:69" x14ac:dyDescent="0.25">
      <c r="A69" s="6">
        <v>818</v>
      </c>
      <c r="B69">
        <v>0.64</v>
      </c>
      <c r="C69">
        <v>2.5861360000000002</v>
      </c>
      <c r="F69" s="6">
        <v>976</v>
      </c>
      <c r="G69">
        <v>13.194738839999999</v>
      </c>
      <c r="R69">
        <v>1938</v>
      </c>
      <c r="S69" s="14" t="s">
        <v>50</v>
      </c>
      <c r="AE69" s="7">
        <v>2599.92085</v>
      </c>
      <c r="AF69" s="7"/>
      <c r="AG69" s="8">
        <v>819.33333333333337</v>
      </c>
      <c r="AH69" s="8">
        <v>284</v>
      </c>
      <c r="AI69" s="9">
        <v>3.9250000000000003</v>
      </c>
      <c r="AT69" s="6">
        <v>1917</v>
      </c>
      <c r="AU69">
        <v>-0.66300000000000003</v>
      </c>
      <c r="AV69">
        <v>-0.77900000000000003</v>
      </c>
      <c r="AW69">
        <v>-0.86799999999999999</v>
      </c>
      <c r="AX69">
        <v>-0.55600000000000005</v>
      </c>
      <c r="AY69">
        <v>-0.71399999999999997</v>
      </c>
      <c r="AZ69">
        <v>-0.48799999999999999</v>
      </c>
      <c r="BA69">
        <v>-0.25800000000000001</v>
      </c>
      <c r="BB69">
        <v>-0.26800000000000002</v>
      </c>
      <c r="BC69">
        <v>-0.28100000000000003</v>
      </c>
      <c r="BD69">
        <v>-0.67200000000000004</v>
      </c>
      <c r="BE69">
        <v>-0.40400000000000003</v>
      </c>
      <c r="BF69">
        <v>-1.0620000000000001</v>
      </c>
      <c r="BG69">
        <v>-0.58499999999999996</v>
      </c>
      <c r="BQ69">
        <v>1938</v>
      </c>
    </row>
    <row r="70" spans="1:69" x14ac:dyDescent="0.25">
      <c r="A70" s="6">
        <v>819</v>
      </c>
      <c r="B70">
        <v>0.66</v>
      </c>
      <c r="C70">
        <v>2.634334</v>
      </c>
      <c r="F70" s="6">
        <v>977</v>
      </c>
      <c r="G70">
        <v>13.354870849999999</v>
      </c>
      <c r="R70">
        <v>1938</v>
      </c>
      <c r="S70" s="14" t="s">
        <v>50</v>
      </c>
      <c r="AE70" s="7">
        <v>2643.3148499999998</v>
      </c>
      <c r="AF70" s="7"/>
      <c r="AG70" s="8">
        <v>1199</v>
      </c>
      <c r="AH70" s="8">
        <v>309.33333333333331</v>
      </c>
      <c r="AI70" s="9">
        <v>4.4750000000000005</v>
      </c>
      <c r="AT70" s="6">
        <v>1918</v>
      </c>
      <c r="AU70">
        <v>-0.58799999999999997</v>
      </c>
      <c r="AV70">
        <v>-0.64400000000000002</v>
      </c>
      <c r="AW70">
        <v>-0.55000000000000004</v>
      </c>
      <c r="AX70">
        <v>-0.64600000000000002</v>
      </c>
      <c r="AY70">
        <v>-0.60899999999999999</v>
      </c>
      <c r="AZ70">
        <v>-0.52900000000000003</v>
      </c>
      <c r="BA70">
        <v>-0.35599999999999998</v>
      </c>
      <c r="BB70">
        <v>-0.35</v>
      </c>
      <c r="BC70">
        <v>-0.22700000000000001</v>
      </c>
      <c r="BD70">
        <v>-0.11799999999999999</v>
      </c>
      <c r="BE70">
        <v>-0.36299999999999999</v>
      </c>
      <c r="BF70">
        <v>-0.65200000000000002</v>
      </c>
      <c r="BG70">
        <v>-0.46899999999999997</v>
      </c>
      <c r="BQ70">
        <v>1938</v>
      </c>
    </row>
    <row r="71" spans="1:69" x14ac:dyDescent="0.25">
      <c r="A71" s="6">
        <v>820</v>
      </c>
      <c r="B71">
        <v>1.61</v>
      </c>
      <c r="C71">
        <v>4.9237390000000003</v>
      </c>
      <c r="F71" s="6">
        <v>978</v>
      </c>
      <c r="G71">
        <v>11.604075870000001</v>
      </c>
      <c r="R71">
        <v>1938</v>
      </c>
      <c r="S71" s="14" t="s">
        <v>50</v>
      </c>
      <c r="AE71" s="7">
        <v>2686.9216499999998</v>
      </c>
      <c r="AF71" s="7"/>
      <c r="AG71" s="8">
        <v>845</v>
      </c>
      <c r="AH71" s="8">
        <v>259.66666666666669</v>
      </c>
      <c r="AI71" s="9">
        <v>4.1944444444444446</v>
      </c>
      <c r="AT71" s="6">
        <v>1919</v>
      </c>
      <c r="AU71">
        <v>-0.38200000000000001</v>
      </c>
      <c r="AV71">
        <v>-0.41299999999999998</v>
      </c>
      <c r="AW71">
        <v>-0.64200000000000002</v>
      </c>
      <c r="AX71">
        <v>-0.27200000000000002</v>
      </c>
      <c r="AY71">
        <v>-0.43</v>
      </c>
      <c r="AZ71">
        <v>-0.40899999999999997</v>
      </c>
      <c r="BA71">
        <v>-0.26700000000000002</v>
      </c>
      <c r="BB71">
        <v>-0.14399999999999999</v>
      </c>
      <c r="BC71">
        <v>-0.186</v>
      </c>
      <c r="BD71">
        <v>-0.129</v>
      </c>
      <c r="BE71">
        <v>-0.56999999999999995</v>
      </c>
      <c r="BF71">
        <v>-0.622</v>
      </c>
      <c r="BG71">
        <v>-0.372</v>
      </c>
      <c r="BQ71">
        <v>1938</v>
      </c>
    </row>
    <row r="72" spans="1:69" x14ac:dyDescent="0.25">
      <c r="A72" s="6">
        <v>821</v>
      </c>
      <c r="B72">
        <v>0.66</v>
      </c>
      <c r="C72">
        <v>2.634334</v>
      </c>
      <c r="F72" s="6">
        <v>979</v>
      </c>
      <c r="G72">
        <v>11.83211408</v>
      </c>
      <c r="R72">
        <v>1938</v>
      </c>
      <c r="S72" s="14" t="s">
        <v>50</v>
      </c>
      <c r="AE72" s="7">
        <v>2730.74125</v>
      </c>
      <c r="AF72" s="7"/>
      <c r="AG72" s="8">
        <v>925</v>
      </c>
      <c r="AH72" s="8">
        <v>268</v>
      </c>
      <c r="AI72" s="9">
        <v>5.0555555555555562</v>
      </c>
      <c r="AT72" s="6">
        <v>1920</v>
      </c>
      <c r="AU72">
        <v>-0.19400000000000001</v>
      </c>
      <c r="AV72">
        <v>-0.47299999999999998</v>
      </c>
      <c r="AW72">
        <v>-0.17699999999999999</v>
      </c>
      <c r="AX72">
        <v>-0.32200000000000001</v>
      </c>
      <c r="AY72">
        <v>-0.255</v>
      </c>
      <c r="AZ72">
        <v>-0.23799999999999999</v>
      </c>
      <c r="BA72">
        <v>-0.20200000000000001</v>
      </c>
      <c r="BB72">
        <v>-0.189</v>
      </c>
      <c r="BC72">
        <v>-0.28199999999999997</v>
      </c>
      <c r="BD72">
        <v>-0.27400000000000002</v>
      </c>
      <c r="BE72">
        <v>-0.47399999999999998</v>
      </c>
      <c r="BF72">
        <v>-0.63</v>
      </c>
      <c r="BG72">
        <v>-0.309</v>
      </c>
      <c r="BQ72">
        <v>1938</v>
      </c>
    </row>
    <row r="73" spans="1:69" x14ac:dyDescent="0.25">
      <c r="A73" s="6">
        <v>822</v>
      </c>
      <c r="B73">
        <v>0.62</v>
      </c>
      <c r="C73">
        <v>2.537938</v>
      </c>
      <c r="F73" s="6">
        <v>980</v>
      </c>
      <c r="G73">
        <v>12.801152849999999</v>
      </c>
      <c r="R73">
        <v>1938</v>
      </c>
      <c r="S73" s="14" t="s">
        <v>50</v>
      </c>
      <c r="AE73" s="7">
        <v>2774.7736499999996</v>
      </c>
      <c r="AF73" s="7"/>
      <c r="AG73" s="8">
        <v>958.66666666666663</v>
      </c>
      <c r="AH73" s="8">
        <v>247.66666666666666</v>
      </c>
      <c r="AI73" s="9">
        <v>5.1861111111111109</v>
      </c>
      <c r="AT73" s="6">
        <v>1921</v>
      </c>
      <c r="AU73">
        <v>-6.4000000000000001E-2</v>
      </c>
      <c r="AV73">
        <v>-0.17699999999999999</v>
      </c>
      <c r="AW73">
        <v>-0.34799999999999998</v>
      </c>
      <c r="AX73">
        <v>-0.13900000000000001</v>
      </c>
      <c r="AY73">
        <v>-0.27400000000000002</v>
      </c>
      <c r="AZ73">
        <v>-9.7000000000000003E-2</v>
      </c>
      <c r="BA73">
        <v>3.0000000000000001E-3</v>
      </c>
      <c r="BB73">
        <v>-0.20200000000000001</v>
      </c>
      <c r="BC73">
        <v>-0.14699999999999999</v>
      </c>
      <c r="BD73">
        <v>-7.9000000000000001E-2</v>
      </c>
      <c r="BE73">
        <v>-0.2</v>
      </c>
      <c r="BF73">
        <v>-0.23300000000000001</v>
      </c>
      <c r="BG73">
        <v>-0.16300000000000001</v>
      </c>
      <c r="BQ73">
        <v>1938</v>
      </c>
    </row>
    <row r="74" spans="1:69" x14ac:dyDescent="0.25">
      <c r="A74" s="6">
        <v>823</v>
      </c>
      <c r="B74">
        <v>1.64</v>
      </c>
      <c r="C74">
        <v>4.9960360000000001</v>
      </c>
      <c r="F74" s="6">
        <v>981</v>
      </c>
      <c r="G74">
        <v>11.33804496</v>
      </c>
      <c r="R74">
        <v>1939</v>
      </c>
      <c r="S74" s="14" t="s">
        <v>50</v>
      </c>
      <c r="AE74" s="7">
        <v>2819.0188499999999</v>
      </c>
      <c r="AF74" s="7"/>
      <c r="AG74" s="8">
        <v>883.33333333333337</v>
      </c>
      <c r="AH74" s="8">
        <v>272.33333333333331</v>
      </c>
      <c r="AI74" s="9">
        <v>4.3166666666666664</v>
      </c>
      <c r="AT74" s="6">
        <v>1922</v>
      </c>
      <c r="AU74">
        <v>-0.439</v>
      </c>
      <c r="AV74">
        <v>-0.56299999999999994</v>
      </c>
      <c r="AW74">
        <v>-0.29499999999999998</v>
      </c>
      <c r="AX74">
        <v>-0.248</v>
      </c>
      <c r="AY74">
        <v>-0.308</v>
      </c>
      <c r="AZ74">
        <v>-0.19800000000000001</v>
      </c>
      <c r="BA74">
        <v>-0.21199999999999999</v>
      </c>
      <c r="BB74">
        <v>-0.33600000000000002</v>
      </c>
      <c r="BC74">
        <v>-0.36</v>
      </c>
      <c r="BD74">
        <v>-0.28299999999999997</v>
      </c>
      <c r="BE74">
        <v>-0.18</v>
      </c>
      <c r="BF74">
        <v>-0.20899999999999999</v>
      </c>
      <c r="BG74">
        <v>-0.30299999999999999</v>
      </c>
      <c r="BQ74">
        <v>1939</v>
      </c>
    </row>
    <row r="75" spans="1:69" x14ac:dyDescent="0.25">
      <c r="A75" s="6">
        <v>824</v>
      </c>
      <c r="B75">
        <v>0.5</v>
      </c>
      <c r="C75">
        <v>2.2487499999999998</v>
      </c>
      <c r="F75" s="6">
        <v>982</v>
      </c>
      <c r="G75">
        <v>11.96003219</v>
      </c>
      <c r="R75">
        <v>1939</v>
      </c>
      <c r="S75" s="14" t="s">
        <v>50</v>
      </c>
      <c r="AE75" s="7">
        <v>2863.47685</v>
      </c>
      <c r="AF75" s="7"/>
      <c r="AG75" s="8">
        <v>958.66666666666663</v>
      </c>
      <c r="AH75" s="8">
        <v>247.66666666666666</v>
      </c>
      <c r="AI75" s="9">
        <v>5.1861111111111109</v>
      </c>
      <c r="AT75" s="6">
        <v>1923</v>
      </c>
      <c r="AU75">
        <v>-0.32600000000000001</v>
      </c>
      <c r="AV75">
        <v>-0.58799999999999997</v>
      </c>
      <c r="AW75">
        <v>-0.55500000000000005</v>
      </c>
      <c r="AX75">
        <v>-0.59399999999999997</v>
      </c>
      <c r="AY75">
        <v>-0.378</v>
      </c>
      <c r="AZ75">
        <v>-0.215</v>
      </c>
      <c r="BA75">
        <v>-0.28299999999999997</v>
      </c>
      <c r="BB75">
        <v>-0.20399999999999999</v>
      </c>
      <c r="BC75">
        <v>-0.17</v>
      </c>
      <c r="BD75">
        <v>8.5000000000000006E-2</v>
      </c>
      <c r="BE75">
        <v>0.158</v>
      </c>
      <c r="BF75">
        <v>7.0000000000000001E-3</v>
      </c>
      <c r="BG75">
        <v>-0.255</v>
      </c>
      <c r="BQ75">
        <v>1939</v>
      </c>
    </row>
    <row r="76" spans="1:69" x14ac:dyDescent="0.25">
      <c r="A76" s="6">
        <v>825</v>
      </c>
      <c r="B76">
        <v>0.37</v>
      </c>
      <c r="C76">
        <v>1.9354629999999999</v>
      </c>
      <c r="F76" s="6">
        <v>983</v>
      </c>
      <c r="G76">
        <v>10.968917579999999</v>
      </c>
      <c r="R76">
        <v>1939</v>
      </c>
      <c r="S76" s="14" t="s">
        <v>50</v>
      </c>
      <c r="AE76" s="7">
        <v>2908.1476499999999</v>
      </c>
      <c r="AF76" s="7"/>
      <c r="AG76" s="8">
        <v>1050</v>
      </c>
      <c r="AH76" s="8">
        <v>268</v>
      </c>
      <c r="AI76" s="9">
        <v>4.5333333333333332</v>
      </c>
      <c r="AT76" s="6">
        <v>1924</v>
      </c>
      <c r="AU76">
        <v>-0.36399999999999999</v>
      </c>
      <c r="AV76">
        <v>-0.22900000000000001</v>
      </c>
      <c r="AW76">
        <v>-2.8000000000000001E-2</v>
      </c>
      <c r="AX76">
        <v>-0.313</v>
      </c>
      <c r="AY76">
        <v>-0.124</v>
      </c>
      <c r="AZ76">
        <v>-0.186</v>
      </c>
      <c r="BA76">
        <v>-0.18</v>
      </c>
      <c r="BB76">
        <v>-0.161</v>
      </c>
      <c r="BC76">
        <v>-0.17399999999999999</v>
      </c>
      <c r="BD76">
        <v>-0.187</v>
      </c>
      <c r="BE76">
        <v>2.7E-2</v>
      </c>
      <c r="BF76">
        <v>-0.39200000000000002</v>
      </c>
      <c r="BG76">
        <v>-0.193</v>
      </c>
      <c r="BQ76">
        <v>1939</v>
      </c>
    </row>
    <row r="77" spans="1:69" x14ac:dyDescent="0.25">
      <c r="A77" s="6">
        <v>826</v>
      </c>
      <c r="B77">
        <v>0.42</v>
      </c>
      <c r="C77">
        <v>2.055958</v>
      </c>
      <c r="F77" s="6">
        <v>984</v>
      </c>
      <c r="G77">
        <v>13.31728405</v>
      </c>
      <c r="R77">
        <v>1939</v>
      </c>
      <c r="S77" s="14" t="s">
        <v>50</v>
      </c>
      <c r="AE77" s="7">
        <v>2953.03125</v>
      </c>
      <c r="AF77" s="7"/>
      <c r="AG77" s="8">
        <v>895.66666666666663</v>
      </c>
      <c r="AH77" s="8">
        <v>275</v>
      </c>
      <c r="AI77" s="9">
        <v>4.3361111111111112</v>
      </c>
      <c r="AT77" s="6">
        <v>1925</v>
      </c>
      <c r="AU77">
        <v>-0.39700000000000002</v>
      </c>
      <c r="AV77">
        <v>-0.49199999999999999</v>
      </c>
      <c r="AW77">
        <v>-0.32300000000000001</v>
      </c>
      <c r="AX77">
        <v>-0.20399999999999999</v>
      </c>
      <c r="AY77">
        <v>-0.251</v>
      </c>
      <c r="AZ77">
        <v>-0.26400000000000001</v>
      </c>
      <c r="BA77">
        <v>-0.21099999999999999</v>
      </c>
      <c r="BB77">
        <v>-0.106</v>
      </c>
      <c r="BC77">
        <v>1.4999999999999999E-2</v>
      </c>
      <c r="BD77">
        <v>-8.5000000000000006E-2</v>
      </c>
      <c r="BE77">
        <v>9.4E-2</v>
      </c>
      <c r="BF77">
        <v>0.20100000000000001</v>
      </c>
      <c r="BG77">
        <v>-0.16900000000000001</v>
      </c>
      <c r="BQ77">
        <v>1939</v>
      </c>
    </row>
    <row r="78" spans="1:69" x14ac:dyDescent="0.25">
      <c r="A78" s="6">
        <v>827</v>
      </c>
      <c r="B78">
        <v>0.52</v>
      </c>
      <c r="C78">
        <v>2.296948</v>
      </c>
      <c r="F78" s="6">
        <v>985</v>
      </c>
      <c r="G78">
        <v>14.574027320000001</v>
      </c>
      <c r="R78">
        <v>1939</v>
      </c>
      <c r="S78" s="14" t="s">
        <v>50</v>
      </c>
      <c r="AE78" s="7">
        <v>2998.1276499999999</v>
      </c>
      <c r="AF78" s="7"/>
      <c r="AG78" s="8">
        <v>1082.6666666666667</v>
      </c>
      <c r="AH78" s="8">
        <v>274</v>
      </c>
      <c r="AI78" s="9">
        <v>4.9194444444444443</v>
      </c>
      <c r="AT78" s="6">
        <v>1926</v>
      </c>
      <c r="AU78">
        <v>0.38900000000000001</v>
      </c>
      <c r="AV78">
        <v>0.11700000000000001</v>
      </c>
      <c r="AW78">
        <v>0.13100000000000001</v>
      </c>
      <c r="AX78">
        <v>-0.16600000000000001</v>
      </c>
      <c r="AY78">
        <v>-0.20599999999999999</v>
      </c>
      <c r="AZ78">
        <v>-0.13500000000000001</v>
      </c>
      <c r="BA78">
        <v>-9.4E-2</v>
      </c>
      <c r="BB78">
        <v>2.1000000000000001E-2</v>
      </c>
      <c r="BC78">
        <v>3.3000000000000002E-2</v>
      </c>
      <c r="BD78">
        <v>0.108</v>
      </c>
      <c r="BE78">
        <v>6.3E-2</v>
      </c>
      <c r="BF78">
        <v>-0.28499999999999998</v>
      </c>
      <c r="BG78">
        <v>-2E-3</v>
      </c>
      <c r="BQ78">
        <v>1939</v>
      </c>
    </row>
    <row r="79" spans="1:69" x14ac:dyDescent="0.25">
      <c r="A79" s="6">
        <v>828</v>
      </c>
      <c r="B79">
        <v>0.63</v>
      </c>
      <c r="C79">
        <v>2.5620370000000001</v>
      </c>
      <c r="F79" s="6">
        <v>986</v>
      </c>
      <c r="G79">
        <v>13.19649319</v>
      </c>
      <c r="R79">
        <v>1939</v>
      </c>
      <c r="S79" s="14" t="s">
        <v>50</v>
      </c>
      <c r="AE79" s="7">
        <v>3043.43685</v>
      </c>
      <c r="AF79" s="7"/>
      <c r="AG79" s="8">
        <v>926</v>
      </c>
      <c r="AH79" s="8">
        <v>268.66666666666669</v>
      </c>
      <c r="AI79" s="9">
        <v>5.333333333333333</v>
      </c>
      <c r="AT79" s="6">
        <v>1927</v>
      </c>
      <c r="AU79">
        <v>-0.313</v>
      </c>
      <c r="AV79">
        <v>-0.11</v>
      </c>
      <c r="AW79">
        <v>-0.44700000000000001</v>
      </c>
      <c r="AX79">
        <v>-0.26800000000000002</v>
      </c>
      <c r="AY79">
        <v>-8.6999999999999994E-2</v>
      </c>
      <c r="AZ79">
        <v>-0.107</v>
      </c>
      <c r="BA79">
        <v>-5.1999999999999998E-2</v>
      </c>
      <c r="BB79">
        <v>-3.4000000000000002E-2</v>
      </c>
      <c r="BC79">
        <v>7.8E-2</v>
      </c>
      <c r="BD79">
        <v>0.27400000000000002</v>
      </c>
      <c r="BE79">
        <v>0.11799999999999999</v>
      </c>
      <c r="BF79">
        <v>-0.33400000000000002</v>
      </c>
      <c r="BG79">
        <v>-0.107</v>
      </c>
      <c r="BQ79">
        <v>1939</v>
      </c>
    </row>
    <row r="80" spans="1:69" x14ac:dyDescent="0.25">
      <c r="A80" s="6">
        <v>829</v>
      </c>
      <c r="B80">
        <v>1.08</v>
      </c>
      <c r="C80">
        <v>3.6464919999999998</v>
      </c>
      <c r="F80" s="6">
        <v>987</v>
      </c>
      <c r="G80">
        <v>12.916318349999999</v>
      </c>
      <c r="R80">
        <v>1939</v>
      </c>
      <c r="S80" s="14" t="s">
        <v>50</v>
      </c>
      <c r="AE80" s="7">
        <v>3088.95885</v>
      </c>
      <c r="AF80" s="7"/>
      <c r="AG80" s="8">
        <v>950.66666666666663</v>
      </c>
      <c r="AH80" s="8">
        <v>270.66666666666669</v>
      </c>
      <c r="AI80" s="9">
        <v>5.2944444444444443</v>
      </c>
      <c r="AT80" s="6">
        <v>1928</v>
      </c>
      <c r="AU80">
        <v>0.17299999999999999</v>
      </c>
      <c r="AV80">
        <v>0.04</v>
      </c>
      <c r="AW80">
        <v>-0.27100000000000002</v>
      </c>
      <c r="AX80">
        <v>-0.217</v>
      </c>
      <c r="AY80">
        <v>-0.154</v>
      </c>
      <c r="AZ80">
        <v>-0.24099999999999999</v>
      </c>
      <c r="BA80">
        <v>-8.1000000000000003E-2</v>
      </c>
      <c r="BB80">
        <v>-0.1</v>
      </c>
      <c r="BC80">
        <v>-7.3999999999999996E-2</v>
      </c>
      <c r="BD80">
        <v>-2.9000000000000001E-2</v>
      </c>
      <c r="BE80">
        <v>-0.04</v>
      </c>
      <c r="BF80">
        <v>-5.5E-2</v>
      </c>
      <c r="BG80">
        <v>-8.6999999999999994E-2</v>
      </c>
      <c r="BQ80">
        <v>1939</v>
      </c>
    </row>
    <row r="81" spans="1:69" x14ac:dyDescent="0.25">
      <c r="A81" s="6">
        <v>830</v>
      </c>
      <c r="B81">
        <v>0.5</v>
      </c>
      <c r="C81">
        <v>2.2487499999999998</v>
      </c>
      <c r="F81" s="6">
        <v>988</v>
      </c>
      <c r="G81">
        <v>13.165324569999999</v>
      </c>
      <c r="R81">
        <v>1939</v>
      </c>
      <c r="S81" s="14" t="s">
        <v>50</v>
      </c>
      <c r="AE81" s="7">
        <v>3134.6936499999997</v>
      </c>
      <c r="AF81" s="7"/>
      <c r="AG81" s="8">
        <v>958.66666666666663</v>
      </c>
      <c r="AH81" s="8">
        <v>247.66666666666666</v>
      </c>
      <c r="AI81" s="9">
        <v>5.1861111111111109</v>
      </c>
      <c r="AT81" s="6">
        <v>1929</v>
      </c>
      <c r="AU81">
        <v>-0.53100000000000003</v>
      </c>
      <c r="AV81">
        <v>-0.70899999999999996</v>
      </c>
      <c r="AW81">
        <v>-0.371</v>
      </c>
      <c r="AX81">
        <v>-0.33600000000000002</v>
      </c>
      <c r="AY81">
        <v>-0.317</v>
      </c>
      <c r="AZ81">
        <v>-0.36299999999999999</v>
      </c>
      <c r="BA81">
        <v>-0.34699999999999998</v>
      </c>
      <c r="BB81">
        <v>-8.5000000000000006E-2</v>
      </c>
      <c r="BC81">
        <v>-0.14599999999999999</v>
      </c>
      <c r="BD81">
        <v>-3.5999999999999997E-2</v>
      </c>
      <c r="BE81">
        <v>-0.115</v>
      </c>
      <c r="BF81">
        <v>-0.68400000000000005</v>
      </c>
      <c r="BG81">
        <v>-0.33700000000000002</v>
      </c>
      <c r="BQ81">
        <v>1939</v>
      </c>
    </row>
    <row r="82" spans="1:69" x14ac:dyDescent="0.25">
      <c r="A82" s="6">
        <v>831</v>
      </c>
      <c r="B82">
        <v>0.66</v>
      </c>
      <c r="C82">
        <v>2.634334</v>
      </c>
      <c r="F82" s="6">
        <v>989</v>
      </c>
      <c r="G82">
        <v>13.63444557</v>
      </c>
      <c r="R82">
        <v>1939</v>
      </c>
      <c r="S82" s="14" t="s">
        <v>50</v>
      </c>
      <c r="AE82" s="7">
        <v>3180.6412500000001</v>
      </c>
      <c r="AF82" s="7"/>
      <c r="AG82" s="8">
        <v>989</v>
      </c>
      <c r="AH82" s="8">
        <v>261.33333333333331</v>
      </c>
      <c r="AI82" s="9">
        <v>5.7222222222222214</v>
      </c>
      <c r="AT82" s="6">
        <v>1930</v>
      </c>
      <c r="AU82">
        <v>-0.19600000000000001</v>
      </c>
      <c r="AV82">
        <v>-0.25600000000000001</v>
      </c>
      <c r="AW82">
        <v>-6.2E-2</v>
      </c>
      <c r="AX82">
        <v>-0.159</v>
      </c>
      <c r="AY82">
        <v>-0.2</v>
      </c>
      <c r="AZ82">
        <v>-0.13300000000000001</v>
      </c>
      <c r="BA82">
        <v>1.7999999999999999E-2</v>
      </c>
      <c r="BB82">
        <v>0.11</v>
      </c>
      <c r="BC82">
        <v>5.7000000000000002E-2</v>
      </c>
      <c r="BD82">
        <v>7.0999999999999994E-2</v>
      </c>
      <c r="BE82">
        <v>0.32400000000000001</v>
      </c>
      <c r="BF82">
        <v>6.8000000000000005E-2</v>
      </c>
      <c r="BG82">
        <v>-0.03</v>
      </c>
      <c r="BQ82">
        <v>1939</v>
      </c>
    </row>
    <row r="83" spans="1:69" x14ac:dyDescent="0.25">
      <c r="A83" s="6">
        <v>832</v>
      </c>
      <c r="B83">
        <v>0.76</v>
      </c>
      <c r="C83">
        <v>2.875324</v>
      </c>
      <c r="F83" s="6">
        <v>990</v>
      </c>
      <c r="G83">
        <v>13.96510235</v>
      </c>
      <c r="R83">
        <v>1939</v>
      </c>
      <c r="S83" s="14" t="s">
        <v>50</v>
      </c>
      <c r="AE83" s="7">
        <v>3226.8016499999999</v>
      </c>
      <c r="AF83" s="7"/>
      <c r="AG83" s="8">
        <v>874.33333333333337</v>
      </c>
      <c r="AH83" s="8">
        <v>232</v>
      </c>
      <c r="AI83" s="9">
        <v>4.3916666666666666</v>
      </c>
      <c r="AT83" s="6">
        <v>1931</v>
      </c>
      <c r="AU83">
        <v>-5.8000000000000003E-2</v>
      </c>
      <c r="AV83">
        <v>-0.35699999999999998</v>
      </c>
      <c r="AW83">
        <v>-4.5999999999999999E-2</v>
      </c>
      <c r="AX83">
        <v>-0.123</v>
      </c>
      <c r="AY83">
        <v>-9.9000000000000005E-2</v>
      </c>
      <c r="AZ83">
        <v>0.17799999999999999</v>
      </c>
      <c r="BA83">
        <v>0.14699999999999999</v>
      </c>
      <c r="BB83">
        <v>0.17</v>
      </c>
      <c r="BC83">
        <v>0.19900000000000001</v>
      </c>
      <c r="BD83">
        <v>0.316</v>
      </c>
      <c r="BE83">
        <v>0.123</v>
      </c>
      <c r="BF83">
        <v>0.10199999999999999</v>
      </c>
      <c r="BG83">
        <v>4.5999999999999999E-2</v>
      </c>
      <c r="BQ83">
        <v>1939</v>
      </c>
    </row>
    <row r="84" spans="1:69" x14ac:dyDescent="0.25">
      <c r="A84" s="6">
        <v>833</v>
      </c>
      <c r="B84">
        <v>0.79</v>
      </c>
      <c r="C84">
        <v>2.9476209999999998</v>
      </c>
      <c r="F84" s="6">
        <v>991</v>
      </c>
      <c r="G84">
        <v>14.332180259999999</v>
      </c>
      <c r="R84">
        <v>1939</v>
      </c>
      <c r="S84" s="14" t="s">
        <v>50</v>
      </c>
      <c r="AE84" s="7">
        <v>3273.1748499999999</v>
      </c>
      <c r="AF84" s="7"/>
      <c r="AG84" s="8">
        <v>867.33333333333337</v>
      </c>
      <c r="AH84" s="8">
        <v>224</v>
      </c>
      <c r="AI84" s="9">
        <v>4.7944444444444434</v>
      </c>
      <c r="AT84" s="6">
        <v>1932</v>
      </c>
      <c r="AU84">
        <v>0.318</v>
      </c>
      <c r="AV84">
        <v>-0.189</v>
      </c>
      <c r="AW84">
        <v>-0.24</v>
      </c>
      <c r="AX84">
        <v>0.11600000000000001</v>
      </c>
      <c r="AY84">
        <v>-7.8E-2</v>
      </c>
      <c r="AZ84">
        <v>-9.1999999999999998E-2</v>
      </c>
      <c r="BA84">
        <v>-5.0999999999999997E-2</v>
      </c>
      <c r="BB84">
        <v>-3.1E-2</v>
      </c>
      <c r="BC84">
        <v>0.16400000000000001</v>
      </c>
      <c r="BD84">
        <v>0.127</v>
      </c>
      <c r="BE84">
        <v>-0.29799999999999999</v>
      </c>
      <c r="BF84">
        <v>-0.19600000000000001</v>
      </c>
      <c r="BG84">
        <v>-3.6999999999999998E-2</v>
      </c>
      <c r="BQ84">
        <v>1939</v>
      </c>
    </row>
    <row r="85" spans="1:69" x14ac:dyDescent="0.25">
      <c r="A85" s="6">
        <v>834</v>
      </c>
      <c r="B85">
        <v>0.56000000000000005</v>
      </c>
      <c r="C85">
        <v>2.3933439999999999</v>
      </c>
      <c r="F85" s="6">
        <v>992</v>
      </c>
      <c r="G85">
        <v>12.35408176</v>
      </c>
      <c r="R85">
        <v>1939</v>
      </c>
      <c r="S85" s="14" t="s">
        <v>50</v>
      </c>
      <c r="AE85" s="7">
        <v>3319.7608499999997</v>
      </c>
      <c r="AF85" s="7"/>
      <c r="AG85" s="8">
        <v>842.33333333333337</v>
      </c>
      <c r="AH85" s="8">
        <v>257.66666666666669</v>
      </c>
      <c r="AI85" s="9">
        <v>4.0750000000000002</v>
      </c>
      <c r="AT85" s="6">
        <v>1933</v>
      </c>
      <c r="AU85">
        <v>-0.29199999999999998</v>
      </c>
      <c r="AV85">
        <v>-0.34100000000000003</v>
      </c>
      <c r="AW85">
        <v>-0.39800000000000002</v>
      </c>
      <c r="AX85">
        <v>-0.184</v>
      </c>
      <c r="AY85">
        <v>-0.246</v>
      </c>
      <c r="AZ85">
        <v>-0.33200000000000002</v>
      </c>
      <c r="BA85">
        <v>-0.11600000000000001</v>
      </c>
      <c r="BB85">
        <v>-4.7E-2</v>
      </c>
      <c r="BC85">
        <v>-0.26500000000000001</v>
      </c>
      <c r="BD85">
        <v>-0.16600000000000001</v>
      </c>
      <c r="BE85">
        <v>-0.30099999999999999</v>
      </c>
      <c r="BF85">
        <v>-0.49099999999999999</v>
      </c>
      <c r="BG85">
        <v>-0.26500000000000001</v>
      </c>
      <c r="BQ85">
        <v>1939</v>
      </c>
    </row>
    <row r="86" spans="1:69" x14ac:dyDescent="0.25">
      <c r="A86" s="6">
        <v>835</v>
      </c>
      <c r="B86">
        <v>0.66</v>
      </c>
      <c r="C86">
        <v>2.634334</v>
      </c>
      <c r="F86" s="6">
        <v>993</v>
      </c>
      <c r="G86">
        <v>12.761704630000001</v>
      </c>
      <c r="R86">
        <v>1940</v>
      </c>
      <c r="S86" s="14" t="s">
        <v>50</v>
      </c>
      <c r="AE86" s="7">
        <v>3366.5596499999997</v>
      </c>
      <c r="AF86" s="7"/>
      <c r="AG86" s="8">
        <v>1050</v>
      </c>
      <c r="AH86" s="8">
        <v>268</v>
      </c>
      <c r="AI86" s="9">
        <v>4.5333333333333323</v>
      </c>
      <c r="AT86" s="6">
        <v>1934</v>
      </c>
      <c r="AU86">
        <v>-0.249</v>
      </c>
      <c r="AV86">
        <v>0.254</v>
      </c>
      <c r="AW86">
        <v>-0.45600000000000002</v>
      </c>
      <c r="AX86">
        <v>-0.35499999999999998</v>
      </c>
      <c r="AY86">
        <v>-2.5000000000000001E-2</v>
      </c>
      <c r="AZ86">
        <v>-4.9000000000000002E-2</v>
      </c>
      <c r="BA86">
        <v>-8.1000000000000003E-2</v>
      </c>
      <c r="BB86">
        <v>-7.3999999999999996E-2</v>
      </c>
      <c r="BC86">
        <v>-8.4000000000000005E-2</v>
      </c>
      <c r="BD86">
        <v>0.108</v>
      </c>
      <c r="BE86">
        <v>0.28999999999999998</v>
      </c>
      <c r="BF86">
        <v>0.08</v>
      </c>
      <c r="BG86">
        <v>-5.2999999999999999E-2</v>
      </c>
      <c r="BQ86">
        <v>1940</v>
      </c>
    </row>
    <row r="87" spans="1:69" x14ac:dyDescent="0.25">
      <c r="A87" s="6">
        <v>836</v>
      </c>
      <c r="B87">
        <v>0.71</v>
      </c>
      <c r="C87">
        <v>2.754829</v>
      </c>
      <c r="F87" s="6">
        <v>994</v>
      </c>
      <c r="G87">
        <v>13.29118931</v>
      </c>
      <c r="R87">
        <v>1940</v>
      </c>
      <c r="S87" s="14" t="s">
        <v>50</v>
      </c>
      <c r="AE87" s="7">
        <v>3413.57125</v>
      </c>
      <c r="AF87" s="7"/>
      <c r="AG87" s="8">
        <v>824.66666666666663</v>
      </c>
      <c r="AH87" s="8">
        <v>264.66666666666669</v>
      </c>
      <c r="AI87" s="9">
        <v>4.1166666666666663</v>
      </c>
      <c r="AT87" s="6">
        <v>1935</v>
      </c>
      <c r="AU87">
        <v>-0.41799999999999998</v>
      </c>
      <c r="AV87">
        <v>0.47199999999999998</v>
      </c>
      <c r="AW87">
        <v>-0.02</v>
      </c>
      <c r="AX87">
        <v>-0.28799999999999998</v>
      </c>
      <c r="AY87">
        <v>-0.26600000000000001</v>
      </c>
      <c r="AZ87">
        <v>-0.10299999999999999</v>
      </c>
      <c r="BA87">
        <v>0</v>
      </c>
      <c r="BB87">
        <v>2.1999999999999999E-2</v>
      </c>
      <c r="BC87">
        <v>-5.6000000000000001E-2</v>
      </c>
      <c r="BD87">
        <v>0.14000000000000001</v>
      </c>
      <c r="BE87">
        <v>-0.34300000000000003</v>
      </c>
      <c r="BF87">
        <v>-0.17799999999999999</v>
      </c>
      <c r="BG87">
        <v>-8.6999999999999994E-2</v>
      </c>
      <c r="BQ87">
        <v>1940</v>
      </c>
    </row>
    <row r="88" spans="1:69" x14ac:dyDescent="0.25">
      <c r="A88" s="6">
        <v>837</v>
      </c>
      <c r="B88">
        <v>0.96</v>
      </c>
      <c r="C88">
        <v>3.3573040000000001</v>
      </c>
      <c r="F88" s="6">
        <v>995</v>
      </c>
      <c r="G88">
        <v>13.925310899999999</v>
      </c>
      <c r="R88">
        <v>1940</v>
      </c>
      <c r="S88" s="14" t="s">
        <v>50</v>
      </c>
      <c r="AE88" s="7">
        <v>3460.79565</v>
      </c>
      <c r="AF88" s="7"/>
      <c r="AG88" s="8">
        <v>871.33333333333337</v>
      </c>
      <c r="AH88" s="8">
        <v>278</v>
      </c>
      <c r="AI88" s="9">
        <v>3.9666666666666668</v>
      </c>
      <c r="AT88" s="6">
        <v>1936</v>
      </c>
      <c r="AU88">
        <v>-0.38900000000000001</v>
      </c>
      <c r="AV88">
        <v>-0.441</v>
      </c>
      <c r="AW88">
        <v>-0.25600000000000001</v>
      </c>
      <c r="AX88">
        <v>-5.8999999999999997E-2</v>
      </c>
      <c r="AY88">
        <v>-3.5000000000000003E-2</v>
      </c>
      <c r="AZ88">
        <v>2.1000000000000001E-2</v>
      </c>
      <c r="BA88">
        <v>8.1000000000000003E-2</v>
      </c>
      <c r="BB88">
        <v>7.6999999999999999E-2</v>
      </c>
      <c r="BC88">
        <v>0.06</v>
      </c>
      <c r="BD88">
        <v>2.9000000000000001E-2</v>
      </c>
      <c r="BE88">
        <v>0.112</v>
      </c>
      <c r="BF88">
        <v>6.9000000000000006E-2</v>
      </c>
      <c r="BG88">
        <v>-6.0999999999999999E-2</v>
      </c>
      <c r="BQ88">
        <v>1940</v>
      </c>
    </row>
    <row r="89" spans="1:69" x14ac:dyDescent="0.25">
      <c r="A89" s="6">
        <v>838</v>
      </c>
      <c r="B89">
        <v>0.49</v>
      </c>
      <c r="C89">
        <v>2.2246510000000002</v>
      </c>
      <c r="F89" s="6">
        <v>996</v>
      </c>
      <c r="G89">
        <v>13.082273750000001</v>
      </c>
      <c r="R89">
        <v>1940</v>
      </c>
      <c r="S89" s="14" t="s">
        <v>50</v>
      </c>
      <c r="AE89" s="7">
        <v>3508.2328500000003</v>
      </c>
      <c r="AF89" s="7"/>
      <c r="AG89" s="8">
        <v>906.33333333333337</v>
      </c>
      <c r="AH89" s="8">
        <v>244.33333333333334</v>
      </c>
      <c r="AI89" s="9">
        <v>4.4694444444444441</v>
      </c>
      <c r="AT89" s="6">
        <v>1937</v>
      </c>
      <c r="AU89">
        <v>-4.0000000000000001E-3</v>
      </c>
      <c r="AV89">
        <v>0.23499999999999999</v>
      </c>
      <c r="AW89">
        <v>-0.26400000000000001</v>
      </c>
      <c r="AX89">
        <v>-5.1999999999999998E-2</v>
      </c>
      <c r="AY89">
        <v>9.8000000000000004E-2</v>
      </c>
      <c r="AZ89">
        <v>0.152</v>
      </c>
      <c r="BA89">
        <v>0.13600000000000001</v>
      </c>
      <c r="BB89">
        <v>0.17599999999999999</v>
      </c>
      <c r="BC89">
        <v>0.32500000000000001</v>
      </c>
      <c r="BD89">
        <v>0.34899999999999998</v>
      </c>
      <c r="BE89">
        <v>0.251</v>
      </c>
      <c r="BF89">
        <v>5.8999999999999997E-2</v>
      </c>
      <c r="BG89">
        <v>0.122</v>
      </c>
      <c r="BQ89">
        <v>1940</v>
      </c>
    </row>
    <row r="90" spans="1:69" x14ac:dyDescent="0.25">
      <c r="A90" s="6">
        <v>839</v>
      </c>
      <c r="B90">
        <v>1.1200000000000001</v>
      </c>
      <c r="C90">
        <v>3.7428880000000002</v>
      </c>
      <c r="F90" s="6">
        <v>997</v>
      </c>
      <c r="G90">
        <v>12.85812044</v>
      </c>
      <c r="R90">
        <v>1940</v>
      </c>
      <c r="S90" s="14" t="s">
        <v>50</v>
      </c>
      <c r="AE90" s="7">
        <v>3555.88285</v>
      </c>
      <c r="AF90" s="7"/>
      <c r="AG90" s="8">
        <v>830.33333333333337</v>
      </c>
      <c r="AH90" s="8">
        <v>266.66666666666669</v>
      </c>
      <c r="AI90" s="9">
        <v>4.1138888888888889</v>
      </c>
      <c r="AT90" s="6">
        <v>1938</v>
      </c>
      <c r="AU90">
        <v>0.28799999999999998</v>
      </c>
      <c r="AV90">
        <v>0.24399999999999999</v>
      </c>
      <c r="AW90">
        <v>0.14499999999999999</v>
      </c>
      <c r="AX90">
        <v>0.27700000000000002</v>
      </c>
      <c r="AY90">
        <v>2.4E-2</v>
      </c>
      <c r="AZ90">
        <v>-4.4999999999999998E-2</v>
      </c>
      <c r="BA90">
        <v>0.06</v>
      </c>
      <c r="BB90">
        <v>0.14399999999999999</v>
      </c>
      <c r="BC90">
        <v>0.21199999999999999</v>
      </c>
      <c r="BD90">
        <v>0.34</v>
      </c>
      <c r="BE90">
        <v>0.33100000000000002</v>
      </c>
      <c r="BF90">
        <v>-0.105</v>
      </c>
      <c r="BG90">
        <v>0.159</v>
      </c>
      <c r="BQ90">
        <v>1940</v>
      </c>
    </row>
    <row r="91" spans="1:69" x14ac:dyDescent="0.25">
      <c r="A91" s="6">
        <v>840</v>
      </c>
      <c r="B91">
        <v>0.67</v>
      </c>
      <c r="C91">
        <v>2.658433</v>
      </c>
      <c r="F91" s="6">
        <v>998</v>
      </c>
      <c r="G91">
        <v>12.026205170000001</v>
      </c>
      <c r="R91">
        <v>1940</v>
      </c>
      <c r="S91" s="14" t="s">
        <v>50</v>
      </c>
      <c r="AE91" s="7">
        <v>3603.7456499999998</v>
      </c>
      <c r="AF91" s="7"/>
      <c r="AG91" s="8">
        <v>838.33333333333337</v>
      </c>
      <c r="AH91" s="8">
        <v>248</v>
      </c>
      <c r="AI91" s="9">
        <v>4.1749999999999998</v>
      </c>
      <c r="AT91" s="6">
        <v>1939</v>
      </c>
      <c r="AU91">
        <v>-7.4999999999999997E-2</v>
      </c>
      <c r="AV91">
        <v>-6.6000000000000003E-2</v>
      </c>
      <c r="AW91">
        <v>-0.34499999999999997</v>
      </c>
      <c r="AX91">
        <v>-7.3999999999999996E-2</v>
      </c>
      <c r="AY91">
        <v>6.0000000000000001E-3</v>
      </c>
      <c r="AZ91">
        <v>-7.0000000000000001E-3</v>
      </c>
      <c r="BA91">
        <v>1.9E-2</v>
      </c>
      <c r="BB91">
        <v>0.10299999999999999</v>
      </c>
      <c r="BC91">
        <v>0.14299999999999999</v>
      </c>
      <c r="BD91">
        <v>2.8000000000000001E-2</v>
      </c>
      <c r="BE91">
        <v>0.19900000000000001</v>
      </c>
      <c r="BF91">
        <v>0.70799999999999996</v>
      </c>
      <c r="BG91">
        <v>5.2999999999999999E-2</v>
      </c>
      <c r="BQ91">
        <v>1940</v>
      </c>
    </row>
    <row r="92" spans="1:69" x14ac:dyDescent="0.25">
      <c r="A92" s="6">
        <v>841</v>
      </c>
      <c r="B92">
        <v>0.74</v>
      </c>
      <c r="C92">
        <v>2.8271259999999998</v>
      </c>
      <c r="F92" s="6">
        <v>999</v>
      </c>
      <c r="G92">
        <v>11.289039969999999</v>
      </c>
      <c r="R92">
        <v>1940</v>
      </c>
      <c r="S92" s="14" t="s">
        <v>50</v>
      </c>
      <c r="AE92" s="7">
        <v>3651.82125</v>
      </c>
      <c r="AF92" s="7"/>
      <c r="AG92" s="8">
        <v>1091.3333333333333</v>
      </c>
      <c r="AH92" s="8">
        <v>249</v>
      </c>
      <c r="AI92" s="9">
        <v>6.1722222222222216</v>
      </c>
      <c r="AT92" s="6">
        <v>1940</v>
      </c>
      <c r="AU92">
        <v>-0.03</v>
      </c>
      <c r="AV92">
        <v>0.106</v>
      </c>
      <c r="AW92">
        <v>-4.8000000000000001E-2</v>
      </c>
      <c r="AX92">
        <v>0.254</v>
      </c>
      <c r="AY92">
        <v>9.9000000000000005E-2</v>
      </c>
      <c r="AZ92">
        <v>5.3999999999999999E-2</v>
      </c>
      <c r="BA92">
        <v>0.113</v>
      </c>
      <c r="BB92">
        <v>8.5000000000000006E-2</v>
      </c>
      <c r="BC92">
        <v>0.191</v>
      </c>
      <c r="BD92">
        <v>0.23899999999999999</v>
      </c>
      <c r="BE92">
        <v>0.16300000000000001</v>
      </c>
      <c r="BF92">
        <v>0.23799999999999999</v>
      </c>
      <c r="BG92">
        <v>0.122</v>
      </c>
      <c r="BQ92">
        <v>1940</v>
      </c>
    </row>
    <row r="93" spans="1:69" x14ac:dyDescent="0.25">
      <c r="A93" s="6">
        <v>842</v>
      </c>
      <c r="B93">
        <v>1.65</v>
      </c>
      <c r="C93">
        <v>5.0201349999999998</v>
      </c>
      <c r="F93" s="6">
        <v>1000</v>
      </c>
      <c r="G93">
        <v>13.336277389999999</v>
      </c>
      <c r="R93">
        <v>1940</v>
      </c>
      <c r="S93" s="14" t="s">
        <v>50</v>
      </c>
      <c r="AE93" s="7">
        <v>3700.1096499999999</v>
      </c>
      <c r="AF93" s="7"/>
      <c r="AG93" s="8">
        <v>926.33333333333337</v>
      </c>
      <c r="AH93" s="8">
        <v>273.66666666666669</v>
      </c>
      <c r="AI93" s="9">
        <v>4.3499999999999996</v>
      </c>
      <c r="AT93" s="6">
        <v>1941</v>
      </c>
      <c r="AU93">
        <v>3.0000000000000001E-3</v>
      </c>
      <c r="AV93">
        <v>0.26200000000000001</v>
      </c>
      <c r="AW93">
        <v>-0.107</v>
      </c>
      <c r="AX93">
        <v>8.0000000000000002E-3</v>
      </c>
      <c r="AY93">
        <v>0.08</v>
      </c>
      <c r="AZ93">
        <v>9.5000000000000001E-2</v>
      </c>
      <c r="BA93">
        <v>0.161</v>
      </c>
      <c r="BB93">
        <v>9.7000000000000003E-2</v>
      </c>
      <c r="BC93">
        <v>2.1000000000000001E-2</v>
      </c>
      <c r="BD93">
        <v>0.33500000000000002</v>
      </c>
      <c r="BE93">
        <v>-4.5999999999999999E-2</v>
      </c>
      <c r="BF93">
        <v>-4.0000000000000001E-3</v>
      </c>
      <c r="BG93">
        <v>7.4999999999999997E-2</v>
      </c>
      <c r="BQ93">
        <v>1940</v>
      </c>
    </row>
    <row r="94" spans="1:69" x14ac:dyDescent="0.25">
      <c r="A94" s="6">
        <v>843</v>
      </c>
      <c r="B94">
        <v>1.94</v>
      </c>
      <c r="C94">
        <v>5.7190060000000003</v>
      </c>
      <c r="F94" s="6">
        <v>1001</v>
      </c>
      <c r="G94">
        <v>11.94905752</v>
      </c>
      <c r="R94">
        <v>1940</v>
      </c>
      <c r="S94" s="14" t="s">
        <v>50</v>
      </c>
      <c r="AE94" s="7">
        <v>3748.61085</v>
      </c>
      <c r="AF94" s="7"/>
      <c r="AG94" s="8">
        <v>826</v>
      </c>
      <c r="AH94" s="8">
        <v>265.33333333333331</v>
      </c>
      <c r="AI94" s="9">
        <v>4.1138888888888889</v>
      </c>
      <c r="AT94" s="6">
        <v>1942</v>
      </c>
      <c r="AU94">
        <v>0.314</v>
      </c>
      <c r="AV94">
        <v>-3.2000000000000001E-2</v>
      </c>
      <c r="AW94">
        <v>-0.115</v>
      </c>
      <c r="AX94">
        <v>2.1999999999999999E-2</v>
      </c>
      <c r="AY94">
        <v>0.121</v>
      </c>
      <c r="AZ94">
        <v>7.9000000000000001E-2</v>
      </c>
      <c r="BA94">
        <v>2E-3</v>
      </c>
      <c r="BB94">
        <v>-9.9000000000000005E-2</v>
      </c>
      <c r="BC94">
        <v>7.1999999999999995E-2</v>
      </c>
      <c r="BD94">
        <v>0.14899999999999999</v>
      </c>
      <c r="BE94">
        <v>0.13900000000000001</v>
      </c>
      <c r="BF94">
        <v>7.0000000000000007E-2</v>
      </c>
      <c r="BG94">
        <v>0.06</v>
      </c>
      <c r="BQ94">
        <v>1940</v>
      </c>
    </row>
    <row r="95" spans="1:69" x14ac:dyDescent="0.25">
      <c r="A95" s="6">
        <v>844</v>
      </c>
      <c r="B95">
        <v>0.94</v>
      </c>
      <c r="C95">
        <v>3.3091059999999999</v>
      </c>
      <c r="F95" s="6">
        <v>1002</v>
      </c>
      <c r="G95">
        <v>11.55921878</v>
      </c>
      <c r="R95">
        <v>1940</v>
      </c>
      <c r="S95" s="14" t="s">
        <v>50</v>
      </c>
      <c r="AE95" s="7">
        <v>3797.32485</v>
      </c>
      <c r="AF95" s="7"/>
      <c r="AG95" s="8">
        <v>888.66666666666663</v>
      </c>
      <c r="AH95" s="8">
        <v>220.33333333333334</v>
      </c>
      <c r="AI95" s="9">
        <v>4.4555555555555548</v>
      </c>
      <c r="AT95" s="6">
        <v>1943</v>
      </c>
      <c r="AU95">
        <v>-0.25800000000000001</v>
      </c>
      <c r="AV95">
        <v>0.17299999999999999</v>
      </c>
      <c r="AW95">
        <v>-0.14399999999999999</v>
      </c>
      <c r="AX95">
        <v>0.217</v>
      </c>
      <c r="AY95">
        <v>0.192</v>
      </c>
      <c r="AZ95">
        <v>-0.11</v>
      </c>
      <c r="BA95">
        <v>3.3000000000000002E-2</v>
      </c>
      <c r="BB95">
        <v>0.13500000000000001</v>
      </c>
      <c r="BC95">
        <v>0.11</v>
      </c>
      <c r="BD95">
        <v>0.40400000000000003</v>
      </c>
      <c r="BE95">
        <v>0.29499999999999998</v>
      </c>
      <c r="BF95">
        <v>0.30199999999999999</v>
      </c>
      <c r="BG95">
        <v>0.112</v>
      </c>
      <c r="BQ95">
        <v>1940</v>
      </c>
    </row>
    <row r="96" spans="1:69" x14ac:dyDescent="0.25">
      <c r="A96" s="6">
        <v>845</v>
      </c>
      <c r="B96">
        <v>0.7</v>
      </c>
      <c r="C96">
        <v>2.7307299999999999</v>
      </c>
      <c r="F96" s="6">
        <v>1003</v>
      </c>
      <c r="G96">
        <v>12.4776322</v>
      </c>
      <c r="R96">
        <v>1940</v>
      </c>
      <c r="S96" s="14" t="s">
        <v>50</v>
      </c>
      <c r="AE96" s="7">
        <v>3846.2516499999997</v>
      </c>
      <c r="AF96" s="7"/>
      <c r="AG96" s="8">
        <v>858</v>
      </c>
      <c r="AH96" s="8">
        <v>243.33333333333334</v>
      </c>
      <c r="AI96" s="9">
        <v>4.1111111111111116</v>
      </c>
      <c r="AT96" s="6">
        <v>1944</v>
      </c>
      <c r="AU96">
        <v>0.57499999999999996</v>
      </c>
      <c r="AV96">
        <v>0.30199999999999999</v>
      </c>
      <c r="AW96">
        <v>0.20599999999999999</v>
      </c>
      <c r="AX96">
        <v>9.0999999999999998E-2</v>
      </c>
      <c r="AY96">
        <v>0.222</v>
      </c>
      <c r="AZ96">
        <v>9.4E-2</v>
      </c>
      <c r="BA96">
        <v>0.105</v>
      </c>
      <c r="BB96">
        <v>0.159</v>
      </c>
      <c r="BC96">
        <v>0.26600000000000001</v>
      </c>
      <c r="BD96">
        <v>0.4</v>
      </c>
      <c r="BE96">
        <v>0.16400000000000001</v>
      </c>
      <c r="BF96">
        <v>5.6000000000000001E-2</v>
      </c>
      <c r="BG96">
        <v>0.22</v>
      </c>
      <c r="BQ96">
        <v>1940</v>
      </c>
    </row>
    <row r="97" spans="1:69" x14ac:dyDescent="0.25">
      <c r="A97" s="6">
        <v>846</v>
      </c>
      <c r="B97">
        <v>0.41</v>
      </c>
      <c r="C97">
        <v>2.0318589999999999</v>
      </c>
      <c r="F97" s="6">
        <v>1004</v>
      </c>
      <c r="G97">
        <v>12.738913050000001</v>
      </c>
      <c r="R97">
        <v>1940</v>
      </c>
      <c r="S97" s="14" t="s">
        <v>50</v>
      </c>
      <c r="AE97" s="7">
        <v>3895.3912499999997</v>
      </c>
      <c r="AF97" s="7"/>
      <c r="AG97" s="8">
        <v>822.33333333333337</v>
      </c>
      <c r="AH97" s="8">
        <v>267.33333333333331</v>
      </c>
      <c r="AI97" s="9">
        <v>4.0444444444444443</v>
      </c>
      <c r="AT97" s="6">
        <v>1945</v>
      </c>
      <c r="AU97">
        <v>0.155</v>
      </c>
      <c r="AV97">
        <v>-6.5000000000000002E-2</v>
      </c>
      <c r="AW97">
        <v>-1.7999999999999999E-2</v>
      </c>
      <c r="AX97">
        <v>0.248</v>
      </c>
      <c r="AY97">
        <v>4.5999999999999999E-2</v>
      </c>
      <c r="AZ97">
        <v>9.1999999999999998E-2</v>
      </c>
      <c r="BA97">
        <v>3.7999999999999999E-2</v>
      </c>
      <c r="BB97">
        <v>0.249</v>
      </c>
      <c r="BC97">
        <v>0.151</v>
      </c>
      <c r="BD97">
        <v>0.253</v>
      </c>
      <c r="BE97">
        <v>8.8999999999999996E-2</v>
      </c>
      <c r="BF97">
        <v>-0.23599999999999999</v>
      </c>
      <c r="BG97">
        <v>8.4000000000000005E-2</v>
      </c>
      <c r="BQ97">
        <v>1940</v>
      </c>
    </row>
    <row r="98" spans="1:69" x14ac:dyDescent="0.25">
      <c r="A98" s="6">
        <v>847</v>
      </c>
      <c r="B98">
        <v>0.63</v>
      </c>
      <c r="C98">
        <v>2.5620370000000001</v>
      </c>
      <c r="F98" s="6">
        <v>1005</v>
      </c>
      <c r="G98">
        <v>12.611386899999999</v>
      </c>
      <c r="R98">
        <v>1941</v>
      </c>
      <c r="S98" s="14" t="s">
        <v>50</v>
      </c>
      <c r="AE98" s="7">
        <v>3944.7436499999994</v>
      </c>
      <c r="AF98" s="7"/>
      <c r="AG98" s="8">
        <v>829.33333333333337</v>
      </c>
      <c r="AH98" s="8">
        <v>270</v>
      </c>
      <c r="AI98" s="9">
        <v>4.8305555555555557</v>
      </c>
      <c r="AT98" s="6">
        <v>1946</v>
      </c>
      <c r="AU98">
        <v>0.23100000000000001</v>
      </c>
      <c r="AV98">
        <v>2.5999999999999999E-2</v>
      </c>
      <c r="AW98">
        <v>-5.2999999999999999E-2</v>
      </c>
      <c r="AX98">
        <v>0.19</v>
      </c>
      <c r="AY98">
        <v>4.0000000000000001E-3</v>
      </c>
      <c r="AZ98">
        <v>-0.127</v>
      </c>
      <c r="BA98">
        <v>-6.4000000000000001E-2</v>
      </c>
      <c r="BB98">
        <v>-4.5999999999999999E-2</v>
      </c>
      <c r="BC98">
        <v>-4.4999999999999998E-2</v>
      </c>
      <c r="BD98">
        <v>3.1E-2</v>
      </c>
      <c r="BE98">
        <v>9.7000000000000003E-2</v>
      </c>
      <c r="BF98">
        <v>-0.38100000000000001</v>
      </c>
      <c r="BG98">
        <v>-1.0999999999999999E-2</v>
      </c>
      <c r="BQ98">
        <v>1941</v>
      </c>
    </row>
    <row r="99" spans="1:69" x14ac:dyDescent="0.25">
      <c r="A99" s="6">
        <v>848</v>
      </c>
      <c r="B99">
        <v>0.47</v>
      </c>
      <c r="C99">
        <v>2.176453</v>
      </c>
      <c r="F99" s="6">
        <v>1006</v>
      </c>
      <c r="G99">
        <v>12.873815</v>
      </c>
      <c r="R99">
        <v>1941</v>
      </c>
      <c r="S99" s="14" t="s">
        <v>50</v>
      </c>
      <c r="AE99" s="7">
        <v>4044.0868499999997</v>
      </c>
      <c r="AF99" s="7"/>
      <c r="AG99" s="8">
        <v>821</v>
      </c>
      <c r="AH99" s="8">
        <v>251.33333333333334</v>
      </c>
      <c r="AI99" s="9">
        <v>4.427777777777778</v>
      </c>
      <c r="AT99" s="6">
        <v>1947</v>
      </c>
      <c r="AU99">
        <v>-0.112</v>
      </c>
      <c r="AV99">
        <v>1.9E-2</v>
      </c>
      <c r="AW99">
        <v>0.16700000000000001</v>
      </c>
      <c r="AX99">
        <v>9.2999999999999999E-2</v>
      </c>
      <c r="AY99">
        <v>-5.6000000000000001E-2</v>
      </c>
      <c r="AZ99">
        <v>-8.5999999999999993E-2</v>
      </c>
      <c r="BA99">
        <v>-2.7E-2</v>
      </c>
      <c r="BB99">
        <v>-0.04</v>
      </c>
      <c r="BC99">
        <v>4.0000000000000001E-3</v>
      </c>
      <c r="BD99">
        <v>0.375</v>
      </c>
      <c r="BE99">
        <v>0.249</v>
      </c>
      <c r="BF99">
        <v>-5.3999999999999999E-2</v>
      </c>
      <c r="BG99">
        <v>4.3999999999999997E-2</v>
      </c>
      <c r="BQ99">
        <v>1941</v>
      </c>
    </row>
    <row r="100" spans="1:69" x14ac:dyDescent="0.25">
      <c r="A100" s="6">
        <v>849</v>
      </c>
      <c r="B100">
        <v>0.44</v>
      </c>
      <c r="C100">
        <v>2.1041560000000001</v>
      </c>
      <c r="F100" s="6">
        <v>1007</v>
      </c>
      <c r="G100">
        <v>12.14398216</v>
      </c>
      <c r="R100">
        <v>1941</v>
      </c>
      <c r="S100" s="14" t="s">
        <v>50</v>
      </c>
      <c r="AE100" s="7">
        <v>4094.0776499999997</v>
      </c>
      <c r="AF100" s="7"/>
      <c r="AG100" s="8">
        <v>856.33333333333337</v>
      </c>
      <c r="AH100" s="8">
        <v>240.66666666666666</v>
      </c>
      <c r="AI100" s="9">
        <v>3.6972222222222224</v>
      </c>
      <c r="AT100" s="6">
        <v>1948</v>
      </c>
      <c r="AU100">
        <v>0.27</v>
      </c>
      <c r="AV100">
        <v>-0.182</v>
      </c>
      <c r="AW100">
        <v>-0.29599999999999999</v>
      </c>
      <c r="AX100">
        <v>2.1999999999999999E-2</v>
      </c>
      <c r="AY100">
        <v>0.19800000000000001</v>
      </c>
      <c r="AZ100">
        <v>0.113</v>
      </c>
      <c r="BA100">
        <v>2.8000000000000001E-2</v>
      </c>
      <c r="BB100">
        <v>0.11799999999999999</v>
      </c>
      <c r="BC100">
        <v>8.9999999999999993E-3</v>
      </c>
      <c r="BD100">
        <v>0.109</v>
      </c>
      <c r="BE100">
        <v>0.03</v>
      </c>
      <c r="BF100">
        <v>-0.42799999999999999</v>
      </c>
      <c r="BG100">
        <v>-1E-3</v>
      </c>
      <c r="BQ100">
        <v>1941</v>
      </c>
    </row>
    <row r="101" spans="1:69" x14ac:dyDescent="0.25">
      <c r="A101" s="6">
        <v>850</v>
      </c>
      <c r="B101">
        <v>0.42</v>
      </c>
      <c r="C101">
        <v>2.055958</v>
      </c>
      <c r="F101" s="6">
        <v>1008</v>
      </c>
      <c r="G101">
        <v>14.426131679999999</v>
      </c>
      <c r="R101">
        <v>1941</v>
      </c>
      <c r="S101" s="14" t="s">
        <v>50</v>
      </c>
      <c r="AE101" s="7">
        <v>4144.28125</v>
      </c>
      <c r="AF101" s="7"/>
      <c r="AG101" s="8">
        <v>840</v>
      </c>
      <c r="AH101" s="8">
        <v>249</v>
      </c>
      <c r="AI101" s="9">
        <v>3.9</v>
      </c>
      <c r="AT101" s="6">
        <v>1949</v>
      </c>
      <c r="AU101">
        <v>0.16800000000000001</v>
      </c>
      <c r="AV101">
        <v>-0.20699999999999999</v>
      </c>
      <c r="AW101">
        <v>-3.1E-2</v>
      </c>
      <c r="AX101">
        <v>-4.4999999999999998E-2</v>
      </c>
      <c r="AY101">
        <v>-3.9E-2</v>
      </c>
      <c r="AZ101">
        <v>-0.20599999999999999</v>
      </c>
      <c r="BA101">
        <v>-0.20300000000000001</v>
      </c>
      <c r="BB101">
        <v>0.02</v>
      </c>
      <c r="BC101">
        <v>-0.125</v>
      </c>
      <c r="BD101">
        <v>7.8E-2</v>
      </c>
      <c r="BE101">
        <v>-4.5999999999999999E-2</v>
      </c>
      <c r="BF101">
        <v>-0.17399999999999999</v>
      </c>
      <c r="BG101">
        <v>-6.8000000000000005E-2</v>
      </c>
      <c r="BQ101">
        <v>1941</v>
      </c>
    </row>
    <row r="102" spans="1:69" x14ac:dyDescent="0.25">
      <c r="A102" s="6">
        <v>851</v>
      </c>
      <c r="B102">
        <v>0.4</v>
      </c>
      <c r="C102">
        <v>2.0077600000000002</v>
      </c>
      <c r="F102" s="6">
        <v>1009</v>
      </c>
      <c r="G102">
        <v>13.953447089999999</v>
      </c>
      <c r="R102">
        <v>1941</v>
      </c>
      <c r="S102" s="14" t="s">
        <v>50</v>
      </c>
      <c r="AE102" s="7">
        <v>4194.6976500000001</v>
      </c>
      <c r="AF102" s="7"/>
      <c r="AG102" s="8">
        <v>811.66666666666663</v>
      </c>
      <c r="AH102" s="8">
        <v>285</v>
      </c>
      <c r="AI102" s="9">
        <v>3.9833333333333338</v>
      </c>
      <c r="AT102" s="6">
        <v>1950</v>
      </c>
      <c r="AU102">
        <v>-0.36</v>
      </c>
      <c r="AV102">
        <v>-0.371</v>
      </c>
      <c r="AW102">
        <v>-9.0999999999999998E-2</v>
      </c>
      <c r="AX102">
        <v>-0.22700000000000001</v>
      </c>
      <c r="AY102">
        <v>-6.8000000000000005E-2</v>
      </c>
      <c r="AZ102">
        <v>-0.109</v>
      </c>
      <c r="BA102">
        <v>-0.20899999999999999</v>
      </c>
      <c r="BB102">
        <v>-0.17399999999999999</v>
      </c>
      <c r="BC102">
        <v>-0.14899999999999999</v>
      </c>
      <c r="BD102">
        <v>-0.106</v>
      </c>
      <c r="BE102">
        <v>-0.33400000000000002</v>
      </c>
      <c r="BF102">
        <v>-9.0999999999999998E-2</v>
      </c>
      <c r="BG102">
        <v>-0.191</v>
      </c>
      <c r="BQ102">
        <v>1941</v>
      </c>
    </row>
    <row r="103" spans="1:69" x14ac:dyDescent="0.25">
      <c r="A103" s="6">
        <v>852</v>
      </c>
      <c r="B103">
        <v>1.48</v>
      </c>
      <c r="C103">
        <v>4.6104520000000004</v>
      </c>
      <c r="F103" s="6">
        <v>1010</v>
      </c>
      <c r="G103">
        <v>13.774989959999999</v>
      </c>
      <c r="R103">
        <v>1941</v>
      </c>
      <c r="S103" s="14" t="s">
        <v>50</v>
      </c>
      <c r="AE103" s="7">
        <v>4245.3268499999995</v>
      </c>
      <c r="AF103" s="7"/>
      <c r="AG103" s="8">
        <v>840</v>
      </c>
      <c r="AH103" s="8">
        <v>249</v>
      </c>
      <c r="AI103" s="9">
        <v>3.9</v>
      </c>
      <c r="AT103" s="6">
        <v>1951</v>
      </c>
      <c r="AU103">
        <v>-0.35499999999999998</v>
      </c>
      <c r="AV103">
        <v>-0.57799999999999996</v>
      </c>
      <c r="AW103">
        <v>-0.221</v>
      </c>
      <c r="AX103">
        <v>0.05</v>
      </c>
      <c r="AY103">
        <v>0.16200000000000001</v>
      </c>
      <c r="AZ103">
        <v>7.1999999999999995E-2</v>
      </c>
      <c r="BA103">
        <v>0.13</v>
      </c>
      <c r="BB103">
        <v>0.27800000000000002</v>
      </c>
      <c r="BC103">
        <v>0.35799999999999998</v>
      </c>
      <c r="BD103">
        <v>0.32900000000000001</v>
      </c>
      <c r="BE103">
        <v>7.0000000000000007E-2</v>
      </c>
      <c r="BF103">
        <v>0.35199999999999998</v>
      </c>
      <c r="BG103">
        <v>5.3999999999999999E-2</v>
      </c>
      <c r="BQ103">
        <v>1941</v>
      </c>
    </row>
    <row r="104" spans="1:69" x14ac:dyDescent="0.25">
      <c r="A104" s="6">
        <v>853</v>
      </c>
      <c r="B104">
        <v>1.1299999999999999</v>
      </c>
      <c r="C104">
        <v>3.7669869999999999</v>
      </c>
      <c r="F104" s="6">
        <v>1011</v>
      </c>
      <c r="G104">
        <v>14.177823849999999</v>
      </c>
      <c r="R104">
        <v>1941</v>
      </c>
      <c r="S104" s="14" t="s">
        <v>50</v>
      </c>
      <c r="AE104" s="7">
        <v>4296.16885</v>
      </c>
      <c r="AF104" s="7"/>
      <c r="AG104" s="8">
        <v>845.33333333333337</v>
      </c>
      <c r="AH104" s="8">
        <v>234</v>
      </c>
      <c r="AI104" s="9">
        <v>4.1499999999999995</v>
      </c>
      <c r="AT104" s="6">
        <v>1952</v>
      </c>
      <c r="AU104">
        <v>0.16300000000000001</v>
      </c>
      <c r="AV104">
        <v>0.13100000000000001</v>
      </c>
      <c r="AW104">
        <v>-0.27500000000000002</v>
      </c>
      <c r="AX104">
        <v>0.151</v>
      </c>
      <c r="AY104">
        <v>0.18099999999999999</v>
      </c>
      <c r="AZ104">
        <v>0.17</v>
      </c>
      <c r="BA104">
        <v>0.14299999999999999</v>
      </c>
      <c r="BB104">
        <v>0.106</v>
      </c>
      <c r="BC104">
        <v>0.187</v>
      </c>
      <c r="BD104">
        <v>2.8000000000000001E-2</v>
      </c>
      <c r="BE104">
        <v>-0.193</v>
      </c>
      <c r="BF104">
        <v>4.5999999999999999E-2</v>
      </c>
      <c r="BG104">
        <v>7.0000000000000007E-2</v>
      </c>
      <c r="BQ104">
        <v>1941</v>
      </c>
    </row>
    <row r="105" spans="1:69" x14ac:dyDescent="0.25">
      <c r="A105" s="6">
        <v>854</v>
      </c>
      <c r="B105">
        <v>0.72</v>
      </c>
      <c r="C105">
        <v>2.7789280000000001</v>
      </c>
      <c r="F105" s="6">
        <v>1012</v>
      </c>
      <c r="G105">
        <v>13.0460783</v>
      </c>
      <c r="R105">
        <v>1941</v>
      </c>
      <c r="S105" s="14" t="s">
        <v>50</v>
      </c>
      <c r="AE105" s="7">
        <v>4347.2236499999999</v>
      </c>
      <c r="AF105" s="7"/>
      <c r="AG105" s="8">
        <v>876.66666666666663</v>
      </c>
      <c r="AH105" s="8">
        <v>261</v>
      </c>
      <c r="AI105" s="9">
        <v>4.1083333333333334</v>
      </c>
      <c r="AT105" s="6">
        <v>1953</v>
      </c>
      <c r="AU105">
        <v>0.17299999999999999</v>
      </c>
      <c r="AV105">
        <v>0.28799999999999998</v>
      </c>
      <c r="AW105">
        <v>0.16300000000000001</v>
      </c>
      <c r="AX105">
        <v>0.46</v>
      </c>
      <c r="AY105">
        <v>0.26500000000000001</v>
      </c>
      <c r="AZ105">
        <v>0.19800000000000001</v>
      </c>
      <c r="BA105">
        <v>0.188</v>
      </c>
      <c r="BB105">
        <v>0.17699999999999999</v>
      </c>
      <c r="BC105">
        <v>0.15</v>
      </c>
      <c r="BD105">
        <v>0.223</v>
      </c>
      <c r="BE105">
        <v>6.8000000000000005E-2</v>
      </c>
      <c r="BF105">
        <v>0.126</v>
      </c>
      <c r="BG105">
        <v>0.20699999999999999</v>
      </c>
      <c r="BQ105">
        <v>1941</v>
      </c>
    </row>
    <row r="106" spans="1:69" x14ac:dyDescent="0.25">
      <c r="A106" s="6">
        <v>855</v>
      </c>
      <c r="B106">
        <v>1.26</v>
      </c>
      <c r="C106">
        <v>4.0802740000000002</v>
      </c>
      <c r="F106" s="6">
        <v>1013</v>
      </c>
      <c r="G106">
        <v>13.77201185</v>
      </c>
      <c r="R106">
        <v>1941</v>
      </c>
      <c r="S106" s="14" t="s">
        <v>50</v>
      </c>
      <c r="AE106" s="7">
        <v>4398.49125</v>
      </c>
      <c r="AF106" s="7"/>
      <c r="AG106" s="8">
        <v>811.33333333333337</v>
      </c>
      <c r="AH106" s="8">
        <v>282.33333333333331</v>
      </c>
      <c r="AI106" s="9">
        <v>3.9055555555555563</v>
      </c>
      <c r="AT106" s="6">
        <v>1954</v>
      </c>
      <c r="AU106">
        <v>-0.28299999999999997</v>
      </c>
      <c r="AV106">
        <v>-3.5999999999999997E-2</v>
      </c>
      <c r="AW106">
        <v>-0.23</v>
      </c>
      <c r="AX106">
        <v>-1.7000000000000001E-2</v>
      </c>
      <c r="AY106">
        <v>-9.6000000000000002E-2</v>
      </c>
      <c r="AZ106">
        <v>-2.3E-2</v>
      </c>
      <c r="BA106">
        <v>-0.105</v>
      </c>
      <c r="BB106">
        <v>1.7000000000000001E-2</v>
      </c>
      <c r="BC106">
        <v>5.7000000000000002E-2</v>
      </c>
      <c r="BD106">
        <v>0.14099999999999999</v>
      </c>
      <c r="BE106">
        <v>0.29799999999999999</v>
      </c>
      <c r="BF106">
        <v>-9.6000000000000002E-2</v>
      </c>
      <c r="BG106">
        <v>-3.1E-2</v>
      </c>
      <c r="BQ106">
        <v>1941</v>
      </c>
    </row>
    <row r="107" spans="1:69" x14ac:dyDescent="0.25">
      <c r="A107" s="6">
        <v>856</v>
      </c>
      <c r="B107">
        <v>0.96</v>
      </c>
      <c r="C107">
        <v>3.3573040000000001</v>
      </c>
      <c r="F107" s="6">
        <v>1014</v>
      </c>
      <c r="G107">
        <v>13.95451196</v>
      </c>
      <c r="R107">
        <v>1941</v>
      </c>
      <c r="S107" s="14" t="s">
        <v>50</v>
      </c>
      <c r="AE107" s="7">
        <v>4501.6648500000001</v>
      </c>
      <c r="AF107" s="7"/>
      <c r="AG107" s="8">
        <v>841.66666666666663</v>
      </c>
      <c r="AH107" s="8">
        <v>253</v>
      </c>
      <c r="AI107" s="9">
        <v>4.5388888888888888</v>
      </c>
      <c r="AT107" s="6">
        <v>1955</v>
      </c>
      <c r="AU107">
        <v>0.38800000000000001</v>
      </c>
      <c r="AV107">
        <v>-0.20200000000000001</v>
      </c>
      <c r="AW107">
        <v>-0.54100000000000004</v>
      </c>
      <c r="AX107">
        <v>-0.20499999999999999</v>
      </c>
      <c r="AY107">
        <v>-0.14699999999999999</v>
      </c>
      <c r="AZ107">
        <v>-6.9000000000000006E-2</v>
      </c>
      <c r="BA107">
        <v>-0.11</v>
      </c>
      <c r="BB107">
        <v>5.0000000000000001E-3</v>
      </c>
      <c r="BC107">
        <v>-6.3E-2</v>
      </c>
      <c r="BD107">
        <v>7.8E-2</v>
      </c>
      <c r="BE107">
        <v>-0.33400000000000002</v>
      </c>
      <c r="BF107">
        <v>-0.307</v>
      </c>
      <c r="BG107">
        <v>-0.126</v>
      </c>
      <c r="BQ107">
        <v>1941</v>
      </c>
    </row>
    <row r="108" spans="1:69" x14ac:dyDescent="0.25">
      <c r="A108" s="6">
        <v>857</v>
      </c>
      <c r="B108">
        <v>0.81</v>
      </c>
      <c r="C108">
        <v>2.995819</v>
      </c>
      <c r="F108" s="6">
        <v>1015</v>
      </c>
      <c r="G108">
        <v>14.40718276</v>
      </c>
      <c r="R108">
        <v>1941</v>
      </c>
      <c r="S108" s="14" t="s">
        <v>50</v>
      </c>
      <c r="AE108" s="7">
        <v>4710.5656499999996</v>
      </c>
      <c r="AF108" s="7"/>
      <c r="AG108" s="8">
        <v>830.33333333333337</v>
      </c>
      <c r="AH108" s="8">
        <v>250.33333333333334</v>
      </c>
      <c r="AI108" s="9">
        <v>4.5166666666666666</v>
      </c>
      <c r="AT108" s="6">
        <v>1956</v>
      </c>
      <c r="AU108">
        <v>-8.6999999999999994E-2</v>
      </c>
      <c r="AV108">
        <v>-0.29299999999999998</v>
      </c>
      <c r="AW108">
        <v>-0.33100000000000002</v>
      </c>
      <c r="AX108">
        <v>-0.27700000000000002</v>
      </c>
      <c r="AY108">
        <v>-0.36099999999999999</v>
      </c>
      <c r="AZ108">
        <v>-0.251</v>
      </c>
      <c r="BA108">
        <v>-0.27500000000000002</v>
      </c>
      <c r="BB108">
        <v>-0.29299999999999998</v>
      </c>
      <c r="BC108">
        <v>-0.36699999999999999</v>
      </c>
      <c r="BD108">
        <v>-0.32900000000000001</v>
      </c>
      <c r="BE108">
        <v>-0.30599999999999999</v>
      </c>
      <c r="BF108">
        <v>-0.18</v>
      </c>
      <c r="BG108">
        <v>-0.27900000000000003</v>
      </c>
      <c r="BQ108">
        <v>1941</v>
      </c>
    </row>
    <row r="109" spans="1:69" x14ac:dyDescent="0.25">
      <c r="A109" s="6">
        <v>858</v>
      </c>
      <c r="B109">
        <v>0.62</v>
      </c>
      <c r="C109">
        <v>2.537938</v>
      </c>
      <c r="F109" s="6">
        <v>1016</v>
      </c>
      <c r="G109">
        <v>12.911318420000001</v>
      </c>
      <c r="R109">
        <v>1941</v>
      </c>
      <c r="S109" s="14" t="s">
        <v>50</v>
      </c>
      <c r="AE109" s="7">
        <v>4816.2928499999998</v>
      </c>
      <c r="AF109" s="7"/>
      <c r="AG109" s="8">
        <v>824.33333333333337</v>
      </c>
      <c r="AH109" s="8">
        <v>255</v>
      </c>
      <c r="AI109" s="9">
        <v>5.3055555555555562</v>
      </c>
      <c r="AT109" s="6">
        <v>1957</v>
      </c>
      <c r="AU109">
        <v>-0.218</v>
      </c>
      <c r="AV109">
        <v>-0.14899999999999999</v>
      </c>
      <c r="AW109">
        <v>-0.27800000000000002</v>
      </c>
      <c r="AX109">
        <v>-0.108</v>
      </c>
      <c r="AY109">
        <v>-8.5999999999999993E-2</v>
      </c>
      <c r="AZ109">
        <v>3.9E-2</v>
      </c>
      <c r="BA109">
        <v>3.5999999999999997E-2</v>
      </c>
      <c r="BB109">
        <v>0.123</v>
      </c>
      <c r="BC109">
        <v>7.0000000000000007E-2</v>
      </c>
      <c r="BD109">
        <v>3.0000000000000001E-3</v>
      </c>
      <c r="BE109">
        <v>7.0000000000000001E-3</v>
      </c>
      <c r="BF109">
        <v>0.13100000000000001</v>
      </c>
      <c r="BG109">
        <v>-3.5999999999999997E-2</v>
      </c>
      <c r="BQ109">
        <v>1941</v>
      </c>
    </row>
    <row r="110" spans="1:69" x14ac:dyDescent="0.25">
      <c r="A110" s="6">
        <v>859</v>
      </c>
      <c r="B110">
        <v>0.81</v>
      </c>
      <c r="C110">
        <v>2.995819</v>
      </c>
      <c r="F110" s="6">
        <v>1017</v>
      </c>
      <c r="G110">
        <v>13.17026334</v>
      </c>
      <c r="R110">
        <v>1942</v>
      </c>
      <c r="S110" s="14" t="s">
        <v>50</v>
      </c>
      <c r="AE110" s="7">
        <v>4869.4756499999994</v>
      </c>
      <c r="AF110" s="7"/>
      <c r="AG110" s="8">
        <v>832.33333333333337</v>
      </c>
      <c r="AH110" s="8">
        <v>267.66666666666669</v>
      </c>
      <c r="AI110" s="9">
        <v>3.8416666666666663</v>
      </c>
      <c r="AT110" s="6">
        <v>1958</v>
      </c>
      <c r="AU110">
        <v>0.52500000000000002</v>
      </c>
      <c r="AV110">
        <v>0.192</v>
      </c>
      <c r="AW110">
        <v>7.5999999999999998E-2</v>
      </c>
      <c r="AX110">
        <v>-4.1000000000000002E-2</v>
      </c>
      <c r="AY110">
        <v>2.1000000000000001E-2</v>
      </c>
      <c r="AZ110">
        <v>1.2E-2</v>
      </c>
      <c r="BA110">
        <v>-8.0000000000000002E-3</v>
      </c>
      <c r="BB110">
        <v>0.10199999999999999</v>
      </c>
      <c r="BC110">
        <v>5.0000000000000001E-3</v>
      </c>
      <c r="BD110">
        <v>3.5999999999999997E-2</v>
      </c>
      <c r="BE110">
        <v>-4.2999999999999997E-2</v>
      </c>
      <c r="BF110">
        <v>0.115</v>
      </c>
      <c r="BG110">
        <v>8.3000000000000004E-2</v>
      </c>
      <c r="BQ110">
        <v>1942</v>
      </c>
    </row>
    <row r="111" spans="1:69" x14ac:dyDescent="0.25">
      <c r="A111" s="6">
        <v>860</v>
      </c>
      <c r="B111">
        <v>0.47</v>
      </c>
      <c r="C111">
        <v>2.176453</v>
      </c>
      <c r="F111" s="6">
        <v>1018</v>
      </c>
      <c r="G111">
        <v>13.565076080000001</v>
      </c>
      <c r="R111">
        <v>1942</v>
      </c>
      <c r="S111" s="14" t="s">
        <v>50</v>
      </c>
      <c r="AE111" s="7">
        <v>4922.8712500000001</v>
      </c>
      <c r="AF111" s="7"/>
      <c r="AG111" s="8">
        <v>835.66666666666663</v>
      </c>
      <c r="AH111" s="8">
        <v>249.66666666666666</v>
      </c>
      <c r="AI111" s="9">
        <v>4.2555555555555555</v>
      </c>
      <c r="AT111" s="6">
        <v>1959</v>
      </c>
      <c r="AU111">
        <v>0.20599999999999999</v>
      </c>
      <c r="AV111">
        <v>0.1</v>
      </c>
      <c r="AW111">
        <v>0.13100000000000001</v>
      </c>
      <c r="AX111">
        <v>0.107</v>
      </c>
      <c r="AY111">
        <v>-8.9999999999999993E-3</v>
      </c>
      <c r="AZ111">
        <v>7.0999999999999994E-2</v>
      </c>
      <c r="BA111">
        <v>-2.4E-2</v>
      </c>
      <c r="BB111">
        <v>3.5999999999999997E-2</v>
      </c>
      <c r="BC111">
        <v>8.8999999999999996E-2</v>
      </c>
      <c r="BD111">
        <v>-5.7000000000000002E-2</v>
      </c>
      <c r="BE111">
        <v>-6.5000000000000002E-2</v>
      </c>
      <c r="BF111">
        <v>-0.02</v>
      </c>
      <c r="BG111">
        <v>4.7E-2</v>
      </c>
      <c r="BQ111">
        <v>1942</v>
      </c>
    </row>
    <row r="112" spans="1:69" x14ac:dyDescent="0.25">
      <c r="A112" s="6">
        <v>861</v>
      </c>
      <c r="B112">
        <v>1.52</v>
      </c>
      <c r="C112">
        <v>4.7068479999999999</v>
      </c>
      <c r="F112" s="6">
        <v>1019</v>
      </c>
      <c r="G112">
        <v>13.84696759</v>
      </c>
      <c r="R112">
        <v>1942</v>
      </c>
      <c r="S112" s="14" t="s">
        <v>50</v>
      </c>
      <c r="AE112" s="7">
        <v>5030.3008499999996</v>
      </c>
      <c r="AF112" s="7"/>
      <c r="AG112" s="8">
        <v>826.33333333333337</v>
      </c>
      <c r="AH112" s="8">
        <v>265.66666666666669</v>
      </c>
      <c r="AI112" s="9">
        <v>3.8416666666666668</v>
      </c>
      <c r="AT112" s="6">
        <v>1960</v>
      </c>
      <c r="AU112">
        <v>2.8000000000000001E-2</v>
      </c>
      <c r="AV112">
        <v>0.32800000000000001</v>
      </c>
      <c r="AW112">
        <v>-0.51500000000000001</v>
      </c>
      <c r="AX112">
        <v>-0.23400000000000001</v>
      </c>
      <c r="AY112">
        <v>-3.5000000000000003E-2</v>
      </c>
      <c r="AZ112">
        <v>0.10299999999999999</v>
      </c>
      <c r="BA112">
        <v>0.05</v>
      </c>
      <c r="BB112">
        <v>5.8999999999999997E-2</v>
      </c>
      <c r="BC112">
        <v>0.08</v>
      </c>
      <c r="BD112">
        <v>-1.4E-2</v>
      </c>
      <c r="BE112">
        <v>-0.17</v>
      </c>
      <c r="BF112">
        <v>0.32600000000000001</v>
      </c>
      <c r="BG112">
        <v>0</v>
      </c>
      <c r="BQ112">
        <v>1942</v>
      </c>
    </row>
    <row r="113" spans="1:69" x14ac:dyDescent="0.25">
      <c r="A113" s="6">
        <v>862</v>
      </c>
      <c r="B113">
        <v>0.32</v>
      </c>
      <c r="C113">
        <v>1.8149679999999999</v>
      </c>
      <c r="F113" s="6">
        <v>1020</v>
      </c>
      <c r="G113">
        <v>12.82627506</v>
      </c>
      <c r="R113">
        <v>1942</v>
      </c>
      <c r="S113" s="14" t="s">
        <v>50</v>
      </c>
      <c r="AE113" s="7">
        <v>5138.5816500000001</v>
      </c>
      <c r="AF113" s="7"/>
      <c r="AG113" s="8">
        <v>832.33333333333337</v>
      </c>
      <c r="AH113" s="8">
        <v>267.66666666666669</v>
      </c>
      <c r="AI113" s="9">
        <v>3.8416666666666663</v>
      </c>
      <c r="AT113" s="6">
        <v>1961</v>
      </c>
      <c r="AU113">
        <v>5.3999999999999999E-2</v>
      </c>
      <c r="AV113">
        <v>0.16</v>
      </c>
      <c r="AW113">
        <v>-2.3E-2</v>
      </c>
      <c r="AX113">
        <v>7.6999999999999999E-2</v>
      </c>
      <c r="AY113">
        <v>1E-3</v>
      </c>
      <c r="AZ113">
        <v>9.1999999999999998E-2</v>
      </c>
      <c r="BA113">
        <v>6.0000000000000001E-3</v>
      </c>
      <c r="BB113">
        <v>-1.4999999999999999E-2</v>
      </c>
      <c r="BC113">
        <v>-0.14599999999999999</v>
      </c>
      <c r="BD113">
        <v>-0.13</v>
      </c>
      <c r="BE113">
        <v>1.2999999999999999E-2</v>
      </c>
      <c r="BF113">
        <v>-0.17</v>
      </c>
      <c r="BG113">
        <v>-7.0000000000000001E-3</v>
      </c>
      <c r="BQ113">
        <v>1942</v>
      </c>
    </row>
    <row r="114" spans="1:69" x14ac:dyDescent="0.25">
      <c r="A114" s="6">
        <v>863</v>
      </c>
      <c r="B114">
        <v>1.77</v>
      </c>
      <c r="C114">
        <v>5.309323</v>
      </c>
      <c r="F114" s="6">
        <v>1021</v>
      </c>
      <c r="G114">
        <v>11.65315079</v>
      </c>
      <c r="R114">
        <v>1942</v>
      </c>
      <c r="S114" s="14" t="s">
        <v>50</v>
      </c>
      <c r="AE114" s="7">
        <v>5247.7136499999997</v>
      </c>
      <c r="AF114" s="7"/>
      <c r="AG114" s="8">
        <v>840</v>
      </c>
      <c r="AH114" s="8">
        <v>249</v>
      </c>
      <c r="AI114" s="9">
        <v>3.9</v>
      </c>
      <c r="AT114" s="6">
        <v>1962</v>
      </c>
      <c r="AU114">
        <v>0.17899999999999999</v>
      </c>
      <c r="AV114">
        <v>0.221</v>
      </c>
      <c r="AW114">
        <v>0.19400000000000001</v>
      </c>
      <c r="AX114">
        <v>0.13200000000000001</v>
      </c>
      <c r="AY114">
        <v>-5.1999999999999998E-2</v>
      </c>
      <c r="AZ114">
        <v>-0.18099999999999999</v>
      </c>
      <c r="BA114">
        <v>3.9E-2</v>
      </c>
      <c r="BB114">
        <v>-2.1000000000000001E-2</v>
      </c>
      <c r="BC114">
        <v>-8.4000000000000005E-2</v>
      </c>
      <c r="BD114">
        <v>3.9E-2</v>
      </c>
      <c r="BE114">
        <v>6.4000000000000001E-2</v>
      </c>
      <c r="BF114">
        <v>4.7E-2</v>
      </c>
      <c r="BG114">
        <v>4.8000000000000001E-2</v>
      </c>
      <c r="BQ114">
        <v>1942</v>
      </c>
    </row>
    <row r="115" spans="1:69" x14ac:dyDescent="0.25">
      <c r="A115" s="6">
        <v>864</v>
      </c>
      <c r="B115">
        <v>0.44</v>
      </c>
      <c r="C115">
        <v>2.1041560000000001</v>
      </c>
      <c r="F115" s="6">
        <v>1022</v>
      </c>
      <c r="G115">
        <v>13.79427413</v>
      </c>
      <c r="R115">
        <v>1942</v>
      </c>
      <c r="S115" s="14" t="s">
        <v>50</v>
      </c>
      <c r="AE115" s="7">
        <v>5371.5046000000002</v>
      </c>
      <c r="AF115" s="7"/>
      <c r="AG115" s="8">
        <v>803</v>
      </c>
      <c r="AH115" s="8">
        <v>281</v>
      </c>
      <c r="AI115" s="9">
        <v>4.3305555555555557</v>
      </c>
      <c r="AT115" s="6">
        <v>1963</v>
      </c>
      <c r="AU115">
        <v>5.6000000000000001E-2</v>
      </c>
      <c r="AV115">
        <v>0.36699999999999999</v>
      </c>
      <c r="AW115">
        <v>-0.36299999999999999</v>
      </c>
      <c r="AX115">
        <v>-0.05</v>
      </c>
      <c r="AY115">
        <v>-0.123</v>
      </c>
      <c r="AZ115">
        <v>-0.10100000000000001</v>
      </c>
      <c r="BA115">
        <v>7.5999999999999998E-2</v>
      </c>
      <c r="BB115">
        <v>0.13700000000000001</v>
      </c>
      <c r="BC115">
        <v>9.6000000000000002E-2</v>
      </c>
      <c r="BD115">
        <v>0.33700000000000002</v>
      </c>
      <c r="BE115">
        <v>0.35</v>
      </c>
      <c r="BF115">
        <v>0.06</v>
      </c>
      <c r="BG115">
        <v>7.0000000000000007E-2</v>
      </c>
      <c r="BQ115">
        <v>1942</v>
      </c>
    </row>
    <row r="116" spans="1:69" x14ac:dyDescent="0.25">
      <c r="A116" s="6">
        <v>865</v>
      </c>
      <c r="B116">
        <v>0.5</v>
      </c>
      <c r="C116">
        <v>2.2487499999999998</v>
      </c>
      <c r="F116" s="6">
        <v>1023</v>
      </c>
      <c r="G116">
        <v>13.810480549999999</v>
      </c>
      <c r="R116">
        <v>1942</v>
      </c>
      <c r="S116" s="14" t="s">
        <v>50</v>
      </c>
      <c r="AE116" s="7">
        <v>5413.0076499999996</v>
      </c>
      <c r="AF116" s="7"/>
      <c r="AG116" s="8">
        <v>880.66666666666663</v>
      </c>
      <c r="AH116" s="8">
        <v>277</v>
      </c>
      <c r="AI116" s="9">
        <v>5.594444444444445</v>
      </c>
      <c r="AT116" s="6">
        <v>1964</v>
      </c>
      <c r="AU116">
        <v>-8.5000000000000006E-2</v>
      </c>
      <c r="AV116">
        <v>-0.11899999999999999</v>
      </c>
      <c r="AW116">
        <v>-0.51</v>
      </c>
      <c r="AX116">
        <v>-0.40600000000000003</v>
      </c>
      <c r="AY116">
        <v>-0.217</v>
      </c>
      <c r="AZ116">
        <v>-0.13800000000000001</v>
      </c>
      <c r="BA116">
        <v>-0.17899999999999999</v>
      </c>
      <c r="BB116">
        <v>-0.25800000000000001</v>
      </c>
      <c r="BC116">
        <v>-0.32600000000000001</v>
      </c>
      <c r="BD116">
        <v>-0.33400000000000002</v>
      </c>
      <c r="BE116">
        <v>-0.28699999999999998</v>
      </c>
      <c r="BF116">
        <v>-0.27300000000000002</v>
      </c>
      <c r="BG116">
        <v>-0.26100000000000001</v>
      </c>
      <c r="BQ116">
        <v>1942</v>
      </c>
    </row>
    <row r="117" spans="1:69" x14ac:dyDescent="0.25">
      <c r="A117" s="6">
        <v>866</v>
      </c>
      <c r="B117">
        <v>0.91</v>
      </c>
      <c r="C117">
        <v>3.236809</v>
      </c>
      <c r="F117" s="6">
        <v>1024</v>
      </c>
      <c r="G117">
        <v>12.464181999999999</v>
      </c>
      <c r="R117">
        <v>1942</v>
      </c>
      <c r="S117" s="14" t="s">
        <v>50</v>
      </c>
      <c r="AE117" s="7">
        <v>5468.53125</v>
      </c>
      <c r="AF117" s="7"/>
      <c r="AG117" s="8">
        <v>818.33333333333337</v>
      </c>
      <c r="AH117" s="8">
        <v>278.33333333333331</v>
      </c>
      <c r="AI117" s="9">
        <v>5.083333333333333</v>
      </c>
      <c r="AT117" s="6">
        <v>1965</v>
      </c>
      <c r="AU117">
        <v>-8.5999999999999993E-2</v>
      </c>
      <c r="AV117">
        <v>-0.433</v>
      </c>
      <c r="AW117">
        <v>-0.19700000000000001</v>
      </c>
      <c r="AX117">
        <v>-0.315</v>
      </c>
      <c r="AY117">
        <v>-0.222</v>
      </c>
      <c r="AZ117">
        <v>-0.26700000000000002</v>
      </c>
      <c r="BA117">
        <v>-0.23100000000000001</v>
      </c>
      <c r="BB117">
        <v>-0.22</v>
      </c>
      <c r="BC117">
        <v>-0.23799999999999999</v>
      </c>
      <c r="BD117">
        <v>-0.02</v>
      </c>
      <c r="BE117">
        <v>1.7999999999999999E-2</v>
      </c>
      <c r="BF117">
        <v>-0.13</v>
      </c>
      <c r="BG117">
        <v>-0.19500000000000001</v>
      </c>
      <c r="BQ117">
        <v>1942</v>
      </c>
    </row>
    <row r="118" spans="1:69" x14ac:dyDescent="0.25">
      <c r="A118" s="6">
        <v>867</v>
      </c>
      <c r="B118">
        <v>1.03</v>
      </c>
      <c r="C118">
        <v>3.5259969999999998</v>
      </c>
      <c r="F118" s="6">
        <v>1025</v>
      </c>
      <c r="G118">
        <v>13.86245021</v>
      </c>
      <c r="R118">
        <v>1942</v>
      </c>
      <c r="S118" s="14" t="s">
        <v>50</v>
      </c>
      <c r="AE118" s="7">
        <v>5977.8196499999995</v>
      </c>
      <c r="AF118" s="7"/>
      <c r="AG118" s="8">
        <v>879.33333333333337</v>
      </c>
      <c r="AH118" s="8">
        <v>290</v>
      </c>
      <c r="AI118" s="9">
        <v>4.5972222222222223</v>
      </c>
      <c r="AT118" s="6">
        <v>1966</v>
      </c>
      <c r="AU118">
        <v>-0.27</v>
      </c>
      <c r="AV118">
        <v>-9.2999999999999999E-2</v>
      </c>
      <c r="AW118">
        <v>-0.18</v>
      </c>
      <c r="AX118">
        <v>-0.27300000000000002</v>
      </c>
      <c r="AY118">
        <v>-0.153</v>
      </c>
      <c r="AZ118">
        <v>-1.2E-2</v>
      </c>
      <c r="BA118">
        <v>2.8000000000000001E-2</v>
      </c>
      <c r="BB118">
        <v>0.121</v>
      </c>
      <c r="BC118">
        <v>5.8000000000000003E-2</v>
      </c>
      <c r="BD118">
        <v>-0.13600000000000001</v>
      </c>
      <c r="BE118">
        <v>-5.2999999999999999E-2</v>
      </c>
      <c r="BF118">
        <v>-0.104</v>
      </c>
      <c r="BG118">
        <v>-8.8999999999999996E-2</v>
      </c>
      <c r="BQ118">
        <v>1942</v>
      </c>
    </row>
    <row r="119" spans="1:69" x14ac:dyDescent="0.25">
      <c r="A119" s="6">
        <v>868</v>
      </c>
      <c r="B119">
        <v>1</v>
      </c>
      <c r="C119">
        <v>3.4537</v>
      </c>
      <c r="F119" s="6">
        <v>1026</v>
      </c>
      <c r="G119">
        <v>14.259538600000001</v>
      </c>
      <c r="R119">
        <v>1942</v>
      </c>
      <c r="S119" s="14" t="s">
        <v>50</v>
      </c>
      <c r="AE119" s="7">
        <v>6563.91165</v>
      </c>
      <c r="AF119" s="7"/>
      <c r="AG119" s="8">
        <v>800.66666666666663</v>
      </c>
      <c r="AH119" s="8">
        <v>302</v>
      </c>
      <c r="AI119" s="9">
        <v>4.0972222222222223</v>
      </c>
      <c r="AT119" s="6">
        <v>1967</v>
      </c>
      <c r="AU119">
        <v>-0.27100000000000002</v>
      </c>
      <c r="AV119">
        <v>-0.44500000000000001</v>
      </c>
      <c r="AW119">
        <v>4.2000000000000003E-2</v>
      </c>
      <c r="AX119">
        <v>8.0000000000000002E-3</v>
      </c>
      <c r="AY119">
        <v>0.16400000000000001</v>
      </c>
      <c r="AZ119">
        <v>-8.1000000000000003E-2</v>
      </c>
      <c r="BA119">
        <v>-2.3E-2</v>
      </c>
      <c r="BB119">
        <v>-8.9999999999999993E-3</v>
      </c>
      <c r="BC119">
        <v>-6.6000000000000003E-2</v>
      </c>
      <c r="BD119">
        <v>0.254</v>
      </c>
      <c r="BE119">
        <v>-5.0999999999999997E-2</v>
      </c>
      <c r="BF119">
        <v>8.0000000000000002E-3</v>
      </c>
      <c r="BG119">
        <v>-3.9E-2</v>
      </c>
      <c r="BQ119">
        <v>1942</v>
      </c>
    </row>
    <row r="120" spans="1:69" x14ac:dyDescent="0.25">
      <c r="A120" s="6">
        <v>869</v>
      </c>
      <c r="B120">
        <v>1.21</v>
      </c>
      <c r="C120">
        <v>3.9597790000000002</v>
      </c>
      <c r="F120" s="6">
        <v>1027</v>
      </c>
      <c r="G120">
        <v>11.69213418</v>
      </c>
      <c r="R120">
        <v>1942</v>
      </c>
      <c r="S120" s="14">
        <v>13.2</v>
      </c>
      <c r="AE120" s="7">
        <v>7171.2836499999994</v>
      </c>
      <c r="AF120" s="7"/>
      <c r="AG120" s="8">
        <v>885.33333333333337</v>
      </c>
      <c r="AH120" s="8">
        <v>262.66666666666669</v>
      </c>
      <c r="AI120" s="9">
        <v>4.6750000000000007</v>
      </c>
      <c r="AT120" s="6">
        <v>1968</v>
      </c>
      <c r="AU120">
        <v>-0.34499999999999997</v>
      </c>
      <c r="AV120">
        <v>-0.215</v>
      </c>
      <c r="AW120">
        <v>0.255</v>
      </c>
      <c r="AX120">
        <v>-9.7000000000000003E-2</v>
      </c>
      <c r="AY120">
        <v>-0.104</v>
      </c>
      <c r="AZ120">
        <v>-9.0999999999999998E-2</v>
      </c>
      <c r="BA120">
        <v>-0.14399999999999999</v>
      </c>
      <c r="BB120">
        <v>-0.123</v>
      </c>
      <c r="BC120">
        <v>-9.1999999999999998E-2</v>
      </c>
      <c r="BD120">
        <v>-6.9000000000000006E-2</v>
      </c>
      <c r="BE120">
        <v>-0.27900000000000003</v>
      </c>
      <c r="BF120">
        <v>-0.36499999999999999</v>
      </c>
      <c r="BG120">
        <v>-0.13900000000000001</v>
      </c>
      <c r="BQ120">
        <v>1942</v>
      </c>
    </row>
    <row r="121" spans="1:69" x14ac:dyDescent="0.25">
      <c r="A121" s="6">
        <v>870</v>
      </c>
      <c r="B121">
        <v>0.69</v>
      </c>
      <c r="C121">
        <v>2.7066309999999998</v>
      </c>
      <c r="F121" s="6">
        <v>1028</v>
      </c>
      <c r="G121">
        <v>13.396178900000001</v>
      </c>
      <c r="R121">
        <v>1942</v>
      </c>
      <c r="S121" s="14">
        <v>7.1</v>
      </c>
      <c r="AE121" s="7">
        <v>7799.9356499999994</v>
      </c>
      <c r="AF121" s="7"/>
      <c r="AG121" s="8">
        <v>784</v>
      </c>
      <c r="AH121" s="8">
        <v>279.33333333333331</v>
      </c>
      <c r="AI121" s="9">
        <v>4.322222222222222</v>
      </c>
      <c r="AT121" s="6">
        <v>1969</v>
      </c>
      <c r="AU121">
        <v>-0.41099999999999998</v>
      </c>
      <c r="AV121">
        <v>-0.47799999999999998</v>
      </c>
      <c r="AW121">
        <v>-0.30299999999999999</v>
      </c>
      <c r="AX121">
        <v>-8.1000000000000003E-2</v>
      </c>
      <c r="AY121">
        <v>-4.0000000000000001E-3</v>
      </c>
      <c r="AZ121">
        <v>-0.13100000000000001</v>
      </c>
      <c r="BA121">
        <v>-4.7E-2</v>
      </c>
      <c r="BB121">
        <v>-0.04</v>
      </c>
      <c r="BC121">
        <v>-2.8000000000000001E-2</v>
      </c>
      <c r="BD121">
        <v>-4.2000000000000003E-2</v>
      </c>
      <c r="BE121">
        <v>7.2999999999999995E-2</v>
      </c>
      <c r="BF121">
        <v>0.28899999999999998</v>
      </c>
      <c r="BG121">
        <v>-0.1</v>
      </c>
      <c r="BQ121">
        <v>1942</v>
      </c>
    </row>
    <row r="122" spans="1:69" x14ac:dyDescent="0.25">
      <c r="A122" s="6">
        <v>871</v>
      </c>
      <c r="B122">
        <v>1.1000000000000001</v>
      </c>
      <c r="C122">
        <v>3.69469</v>
      </c>
      <c r="F122" s="6">
        <v>1029</v>
      </c>
      <c r="G122">
        <v>11.55499111</v>
      </c>
      <c r="R122">
        <v>1943</v>
      </c>
      <c r="S122" s="14">
        <v>9.1</v>
      </c>
      <c r="AE122" s="7">
        <v>8449.8676500000001</v>
      </c>
      <c r="AF122" s="7"/>
      <c r="AG122" s="8">
        <v>866.33333333333337</v>
      </c>
      <c r="AH122" s="8">
        <v>270.66666666666669</v>
      </c>
      <c r="AI122" s="9">
        <v>4.7833333333333341</v>
      </c>
      <c r="AT122" s="6">
        <v>1970</v>
      </c>
      <c r="AU122">
        <v>-4.2999999999999997E-2</v>
      </c>
      <c r="AV122">
        <v>0.126</v>
      </c>
      <c r="AW122">
        <v>-0.18099999999999999</v>
      </c>
      <c r="AX122">
        <v>-0.127</v>
      </c>
      <c r="AY122">
        <v>-0.14799999999999999</v>
      </c>
      <c r="AZ122">
        <v>-9.2999999999999999E-2</v>
      </c>
      <c r="BA122">
        <v>-0.11600000000000001</v>
      </c>
      <c r="BB122">
        <v>-0.11799999999999999</v>
      </c>
      <c r="BC122">
        <v>-0.109</v>
      </c>
      <c r="BD122">
        <v>-0.24</v>
      </c>
      <c r="BE122">
        <v>-7.0999999999999994E-2</v>
      </c>
      <c r="BF122">
        <v>-0.35299999999999998</v>
      </c>
      <c r="BG122">
        <v>-0.122</v>
      </c>
      <c r="BQ122">
        <v>1943</v>
      </c>
    </row>
    <row r="123" spans="1:69" x14ac:dyDescent="0.25">
      <c r="A123" s="6">
        <v>872</v>
      </c>
      <c r="B123">
        <v>0.55000000000000004</v>
      </c>
      <c r="C123">
        <v>2.3692449999999998</v>
      </c>
      <c r="F123" s="6">
        <v>1030</v>
      </c>
      <c r="G123">
        <v>11.766623490000001</v>
      </c>
      <c r="R123">
        <v>1943</v>
      </c>
      <c r="S123" s="14">
        <v>0</v>
      </c>
      <c r="AE123" s="7">
        <v>9121.0796499999997</v>
      </c>
      <c r="AF123" s="7"/>
      <c r="AG123" s="8">
        <v>915.66666666666663</v>
      </c>
      <c r="AH123" s="8">
        <v>240.66666666666666</v>
      </c>
      <c r="AI123" s="9">
        <v>4.7638888888888893</v>
      </c>
      <c r="AT123" s="6">
        <v>1971</v>
      </c>
      <c r="AU123">
        <v>-0.19700000000000001</v>
      </c>
      <c r="AV123">
        <v>-0.34399999999999997</v>
      </c>
      <c r="AW123">
        <v>-0.373</v>
      </c>
      <c r="AX123">
        <v>-0.27900000000000003</v>
      </c>
      <c r="AY123">
        <v>-0.223</v>
      </c>
      <c r="AZ123">
        <v>-0.19900000000000001</v>
      </c>
      <c r="BA123">
        <v>-0.20100000000000001</v>
      </c>
      <c r="BB123">
        <v>-0.25</v>
      </c>
      <c r="BC123">
        <v>-0.182</v>
      </c>
      <c r="BD123">
        <v>-0.21099999999999999</v>
      </c>
      <c r="BE123">
        <v>-7.3999999999999996E-2</v>
      </c>
      <c r="BF123">
        <v>-0.214</v>
      </c>
      <c r="BG123">
        <v>-0.22900000000000001</v>
      </c>
      <c r="BQ123">
        <v>1943</v>
      </c>
    </row>
    <row r="124" spans="1:69" x14ac:dyDescent="0.25">
      <c r="A124" s="6">
        <v>873</v>
      </c>
      <c r="B124">
        <v>1.05</v>
      </c>
      <c r="C124">
        <v>3.574195</v>
      </c>
      <c r="F124" s="6">
        <v>1031</v>
      </c>
      <c r="G124">
        <v>11.46351615</v>
      </c>
      <c r="R124">
        <v>1943</v>
      </c>
      <c r="S124" s="14">
        <v>0.3</v>
      </c>
      <c r="AT124" s="6">
        <v>1972</v>
      </c>
      <c r="AU124">
        <v>-0.68799999999999994</v>
      </c>
      <c r="AV124">
        <v>-0.55800000000000005</v>
      </c>
      <c r="AW124">
        <v>-0.20200000000000001</v>
      </c>
      <c r="AX124">
        <v>-0.191</v>
      </c>
      <c r="AY124">
        <v>-0.23100000000000001</v>
      </c>
      <c r="AZ124">
        <v>-0.14599999999999999</v>
      </c>
      <c r="BA124">
        <v>-0.13</v>
      </c>
      <c r="BB124">
        <v>-0.1</v>
      </c>
      <c r="BC124">
        <v>-0.26</v>
      </c>
      <c r="BD124">
        <v>-7.6999999999999999E-2</v>
      </c>
      <c r="BE124">
        <v>-0.26900000000000002</v>
      </c>
      <c r="BF124">
        <v>-0.14699999999999999</v>
      </c>
      <c r="BG124">
        <v>-0.25</v>
      </c>
      <c r="BQ124">
        <v>1943</v>
      </c>
    </row>
    <row r="125" spans="1:69" x14ac:dyDescent="0.25">
      <c r="A125" s="6">
        <v>874</v>
      </c>
      <c r="B125">
        <v>1.03</v>
      </c>
      <c r="C125">
        <v>3.5259969999999998</v>
      </c>
      <c r="F125" s="6">
        <v>1032</v>
      </c>
      <c r="G125">
        <v>12.442398799999999</v>
      </c>
      <c r="R125">
        <v>1943</v>
      </c>
      <c r="S125" s="14">
        <v>0.8</v>
      </c>
      <c r="AT125" s="6">
        <v>1973</v>
      </c>
      <c r="AU125">
        <v>2.5000000000000001E-2</v>
      </c>
      <c r="AV125">
        <v>0.254</v>
      </c>
      <c r="AW125">
        <v>0.128</v>
      </c>
      <c r="AX125">
        <v>0.14099999999999999</v>
      </c>
      <c r="AY125">
        <v>4.2999999999999997E-2</v>
      </c>
      <c r="AZ125">
        <v>9.9000000000000005E-2</v>
      </c>
      <c r="BA125">
        <v>-3.9E-2</v>
      </c>
      <c r="BB125">
        <v>-1.9E-2</v>
      </c>
      <c r="BC125">
        <v>-0.122</v>
      </c>
      <c r="BD125">
        <v>-9.9000000000000005E-2</v>
      </c>
      <c r="BE125">
        <v>-8.5000000000000006E-2</v>
      </c>
      <c r="BF125">
        <v>-6.6000000000000003E-2</v>
      </c>
      <c r="BG125">
        <v>2.1999999999999999E-2</v>
      </c>
      <c r="BQ125">
        <v>1943</v>
      </c>
    </row>
    <row r="126" spans="1:69" x14ac:dyDescent="0.25">
      <c r="A126" s="6">
        <v>875</v>
      </c>
      <c r="B126">
        <v>0.57999999999999996</v>
      </c>
      <c r="C126">
        <v>2.4415420000000001</v>
      </c>
      <c r="F126" s="6">
        <v>1033</v>
      </c>
      <c r="G126">
        <v>12.40180455</v>
      </c>
      <c r="R126">
        <v>1943</v>
      </c>
      <c r="S126" s="14">
        <v>15.7</v>
      </c>
      <c r="AT126" s="6">
        <v>1974</v>
      </c>
      <c r="AU126">
        <v>-0.39500000000000002</v>
      </c>
      <c r="AV126">
        <v>-0.49399999999999999</v>
      </c>
      <c r="AW126">
        <v>-0.159</v>
      </c>
      <c r="AX126">
        <v>-0.16800000000000001</v>
      </c>
      <c r="AY126">
        <v>-0.24299999999999999</v>
      </c>
      <c r="AZ126">
        <v>-0.224</v>
      </c>
      <c r="BA126">
        <v>-0.154</v>
      </c>
      <c r="BB126">
        <v>-0.11799999999999999</v>
      </c>
      <c r="BC126">
        <v>-0.157</v>
      </c>
      <c r="BD126">
        <v>-0.25800000000000001</v>
      </c>
      <c r="BE126">
        <v>-0.28000000000000003</v>
      </c>
      <c r="BF126">
        <v>-0.34499999999999997</v>
      </c>
      <c r="BG126">
        <v>-0.25</v>
      </c>
      <c r="BQ126">
        <v>1943</v>
      </c>
    </row>
    <row r="127" spans="1:69" x14ac:dyDescent="0.25">
      <c r="A127" s="6">
        <v>876</v>
      </c>
      <c r="B127">
        <v>0.78</v>
      </c>
      <c r="C127">
        <v>2.9235220000000002</v>
      </c>
      <c r="F127" s="6">
        <v>1034</v>
      </c>
      <c r="G127">
        <v>13.164775970000001</v>
      </c>
      <c r="R127">
        <v>1943</v>
      </c>
      <c r="S127" s="14">
        <v>12.2</v>
      </c>
      <c r="AT127" s="6">
        <v>1975</v>
      </c>
      <c r="AU127">
        <v>-3.9E-2</v>
      </c>
      <c r="AV127">
        <v>4.7E-2</v>
      </c>
      <c r="AW127">
        <v>-6.0000000000000001E-3</v>
      </c>
      <c r="AX127">
        <v>1.7999999999999999E-2</v>
      </c>
      <c r="AY127">
        <v>-4.9000000000000002E-2</v>
      </c>
      <c r="AZ127">
        <v>-8.5000000000000006E-2</v>
      </c>
      <c r="BA127">
        <v>-0.127</v>
      </c>
      <c r="BB127">
        <v>-0.152</v>
      </c>
      <c r="BC127">
        <v>-0.13900000000000001</v>
      </c>
      <c r="BD127">
        <v>-0.221</v>
      </c>
      <c r="BE127">
        <v>-0.35</v>
      </c>
      <c r="BF127">
        <v>-0.22800000000000001</v>
      </c>
      <c r="BG127">
        <v>-0.111</v>
      </c>
      <c r="BQ127">
        <v>1943</v>
      </c>
    </row>
    <row r="128" spans="1:69" x14ac:dyDescent="0.25">
      <c r="A128" s="6">
        <v>877</v>
      </c>
      <c r="B128">
        <v>0.56000000000000005</v>
      </c>
      <c r="C128">
        <v>2.3933439999999999</v>
      </c>
      <c r="F128" s="6">
        <v>1035</v>
      </c>
      <c r="G128">
        <v>13.2952709</v>
      </c>
      <c r="R128">
        <v>1943</v>
      </c>
      <c r="S128" s="14">
        <v>31</v>
      </c>
      <c r="AT128" s="6">
        <v>1976</v>
      </c>
      <c r="AU128">
        <v>-3.3000000000000002E-2</v>
      </c>
      <c r="AV128">
        <v>-0.26400000000000001</v>
      </c>
      <c r="AW128">
        <v>-0.44800000000000001</v>
      </c>
      <c r="AX128">
        <v>-4.4999999999999998E-2</v>
      </c>
      <c r="AY128">
        <v>-0.309</v>
      </c>
      <c r="AZ128">
        <v>-0.23200000000000001</v>
      </c>
      <c r="BA128">
        <v>-0.27</v>
      </c>
      <c r="BB128">
        <v>-0.21299999999999999</v>
      </c>
      <c r="BC128">
        <v>-9.4E-2</v>
      </c>
      <c r="BD128">
        <v>-0.46899999999999997</v>
      </c>
      <c r="BE128">
        <v>-0.33400000000000002</v>
      </c>
      <c r="BF128">
        <v>-0.311</v>
      </c>
      <c r="BG128">
        <v>-0.252</v>
      </c>
      <c r="BQ128">
        <v>1943</v>
      </c>
    </row>
    <row r="129" spans="1:69" x14ac:dyDescent="0.25">
      <c r="A129" s="6">
        <v>878</v>
      </c>
      <c r="B129">
        <v>0.52</v>
      </c>
      <c r="C129">
        <v>2.296948</v>
      </c>
      <c r="F129" s="6">
        <v>1036</v>
      </c>
      <c r="G129">
        <v>14.47449583</v>
      </c>
      <c r="R129">
        <v>1943</v>
      </c>
      <c r="S129" s="14">
        <v>12.4</v>
      </c>
      <c r="AT129" s="6">
        <v>1977</v>
      </c>
      <c r="AU129">
        <v>-0.114</v>
      </c>
      <c r="AV129">
        <v>-1.9E-2</v>
      </c>
      <c r="AW129">
        <v>4.9000000000000002E-2</v>
      </c>
      <c r="AX129">
        <v>0.16700000000000001</v>
      </c>
      <c r="AY129">
        <v>0.20399999999999999</v>
      </c>
      <c r="AZ129">
        <v>0.221</v>
      </c>
      <c r="BA129">
        <v>6.4000000000000001E-2</v>
      </c>
      <c r="BB129">
        <v>3.6999999999999998E-2</v>
      </c>
      <c r="BC129">
        <v>0.14199999999999999</v>
      </c>
      <c r="BD129">
        <v>-3.3000000000000002E-2</v>
      </c>
      <c r="BE129">
        <v>0.23200000000000001</v>
      </c>
      <c r="BF129">
        <v>-4.0000000000000001E-3</v>
      </c>
      <c r="BG129">
        <v>7.9000000000000001E-2</v>
      </c>
      <c r="BQ129">
        <v>1943</v>
      </c>
    </row>
    <row r="130" spans="1:69" x14ac:dyDescent="0.25">
      <c r="A130" s="6">
        <v>879</v>
      </c>
      <c r="B130">
        <v>0.32</v>
      </c>
      <c r="C130">
        <v>1.8149679999999999</v>
      </c>
      <c r="F130" s="6">
        <v>1037</v>
      </c>
      <c r="G130">
        <v>13.82070704</v>
      </c>
      <c r="R130">
        <v>1943</v>
      </c>
      <c r="S130" s="14" t="s">
        <v>50</v>
      </c>
      <c r="AT130" s="6">
        <v>1978</v>
      </c>
      <c r="AU130">
        <v>0.12</v>
      </c>
      <c r="AV130">
        <v>7.6999999999999999E-2</v>
      </c>
      <c r="AW130">
        <v>9.0999999999999998E-2</v>
      </c>
      <c r="AX130">
        <v>3.7999999999999999E-2</v>
      </c>
      <c r="AY130">
        <v>-9.4E-2</v>
      </c>
      <c r="AZ130">
        <v>-0.17199999999999999</v>
      </c>
      <c r="BA130">
        <v>-0.105</v>
      </c>
      <c r="BB130">
        <v>-0.17100000000000001</v>
      </c>
      <c r="BC130">
        <v>-1.4E-2</v>
      </c>
      <c r="BD130">
        <v>-4.5999999999999999E-2</v>
      </c>
      <c r="BE130">
        <v>0.151</v>
      </c>
      <c r="BF130">
        <v>-1.7999999999999999E-2</v>
      </c>
      <c r="BG130">
        <v>-1.2E-2</v>
      </c>
      <c r="BQ130">
        <v>1943</v>
      </c>
    </row>
    <row r="131" spans="1:69" x14ac:dyDescent="0.25">
      <c r="A131" s="6">
        <v>880</v>
      </c>
      <c r="B131">
        <v>0.3</v>
      </c>
      <c r="C131">
        <v>1.76677</v>
      </c>
      <c r="F131" s="6">
        <v>1038</v>
      </c>
      <c r="G131">
        <v>13.45912262</v>
      </c>
      <c r="R131">
        <v>1943</v>
      </c>
      <c r="S131" s="14" t="s">
        <v>50</v>
      </c>
      <c r="AT131" s="6">
        <v>1979</v>
      </c>
      <c r="AU131">
        <v>-8.0000000000000002E-3</v>
      </c>
      <c r="AV131">
        <v>-0.42799999999999999</v>
      </c>
      <c r="AW131">
        <v>-7.0000000000000001E-3</v>
      </c>
      <c r="AX131">
        <v>-0.19600000000000001</v>
      </c>
      <c r="AY131">
        <v>-3.5000000000000003E-2</v>
      </c>
      <c r="AZ131">
        <v>3.5000000000000003E-2</v>
      </c>
      <c r="BA131">
        <v>7.0000000000000007E-2</v>
      </c>
      <c r="BB131">
        <v>2.9000000000000001E-2</v>
      </c>
      <c r="BC131">
        <v>0.16</v>
      </c>
      <c r="BD131">
        <v>0.16600000000000001</v>
      </c>
      <c r="BE131">
        <v>0.14199999999999999</v>
      </c>
      <c r="BF131">
        <v>0.44400000000000001</v>
      </c>
      <c r="BG131">
        <v>3.1E-2</v>
      </c>
      <c r="BQ131">
        <v>1943</v>
      </c>
    </row>
    <row r="132" spans="1:69" x14ac:dyDescent="0.25">
      <c r="A132" s="6">
        <v>881</v>
      </c>
      <c r="B132">
        <v>0.39</v>
      </c>
      <c r="C132">
        <v>1.9836609999999999</v>
      </c>
      <c r="F132" s="6">
        <v>1039</v>
      </c>
      <c r="G132">
        <v>14.10739424</v>
      </c>
      <c r="R132">
        <v>1943</v>
      </c>
      <c r="S132" s="14" t="s">
        <v>50</v>
      </c>
      <c r="AT132" s="6">
        <v>1980</v>
      </c>
      <c r="AU132">
        <v>0.192</v>
      </c>
      <c r="AV132">
        <v>0.378</v>
      </c>
      <c r="AW132">
        <v>-2.5000000000000001E-2</v>
      </c>
      <c r="AX132">
        <v>0.124</v>
      </c>
      <c r="AY132">
        <v>0.19700000000000001</v>
      </c>
      <c r="AZ132">
        <v>0.156</v>
      </c>
      <c r="BA132">
        <v>0.13200000000000001</v>
      </c>
      <c r="BB132">
        <v>0.115</v>
      </c>
      <c r="BC132">
        <v>5.8000000000000003E-2</v>
      </c>
      <c r="BD132">
        <v>0.151</v>
      </c>
      <c r="BE132">
        <v>0.14199999999999999</v>
      </c>
      <c r="BF132">
        <v>5.0999999999999997E-2</v>
      </c>
      <c r="BG132">
        <v>0.13900000000000001</v>
      </c>
      <c r="BQ132">
        <v>1943</v>
      </c>
    </row>
    <row r="133" spans="1:69" x14ac:dyDescent="0.25">
      <c r="A133" s="6">
        <v>882</v>
      </c>
      <c r="B133">
        <v>0.89</v>
      </c>
      <c r="C133">
        <v>3.1886109999999999</v>
      </c>
      <c r="F133" s="6">
        <v>1040</v>
      </c>
      <c r="G133">
        <v>12.93280204</v>
      </c>
      <c r="R133">
        <v>1943</v>
      </c>
      <c r="S133" s="14" t="s">
        <v>50</v>
      </c>
      <c r="AT133" s="6">
        <v>1981</v>
      </c>
      <c r="AU133">
        <v>0.749</v>
      </c>
      <c r="AV133">
        <v>0.55800000000000005</v>
      </c>
      <c r="AW133">
        <v>0.50800000000000001</v>
      </c>
      <c r="AX133">
        <v>0.33600000000000002</v>
      </c>
      <c r="AY133">
        <v>0.16</v>
      </c>
      <c r="AZ133">
        <v>0.26100000000000001</v>
      </c>
      <c r="BA133">
        <v>0.111</v>
      </c>
      <c r="BB133">
        <v>0.17199999999999999</v>
      </c>
      <c r="BC133">
        <v>0.13</v>
      </c>
      <c r="BD133">
        <v>0.217</v>
      </c>
      <c r="BE133">
        <v>0.32600000000000001</v>
      </c>
      <c r="BF133">
        <v>0.55200000000000005</v>
      </c>
      <c r="BG133">
        <v>0.34</v>
      </c>
      <c r="BQ133">
        <v>1943</v>
      </c>
    </row>
    <row r="134" spans="1:69" x14ac:dyDescent="0.25">
      <c r="A134" s="6">
        <v>883</v>
      </c>
      <c r="B134">
        <v>0.52</v>
      </c>
      <c r="C134">
        <v>2.296948</v>
      </c>
      <c r="F134" s="6">
        <v>1041</v>
      </c>
      <c r="G134">
        <v>14.31628708</v>
      </c>
      <c r="R134">
        <v>1944</v>
      </c>
      <c r="S134" s="14" t="s">
        <v>50</v>
      </c>
      <c r="AT134" s="6">
        <v>1982</v>
      </c>
      <c r="AU134">
        <v>-0.14699999999999999</v>
      </c>
      <c r="AV134">
        <v>0.11799999999999999</v>
      </c>
      <c r="AW134">
        <v>-0.11799999999999999</v>
      </c>
      <c r="AX134">
        <v>6.9000000000000006E-2</v>
      </c>
      <c r="AY134">
        <v>-1E-3</v>
      </c>
      <c r="AZ134">
        <v>-7.0000000000000001E-3</v>
      </c>
      <c r="BA134">
        <v>1.9E-2</v>
      </c>
      <c r="BB134">
        <v>-8.5999999999999993E-2</v>
      </c>
      <c r="BC134">
        <v>3.3000000000000002E-2</v>
      </c>
      <c r="BD134">
        <v>-6.0000000000000001E-3</v>
      </c>
      <c r="BE134">
        <v>-0.20300000000000001</v>
      </c>
      <c r="BF134">
        <v>0.20899999999999999</v>
      </c>
      <c r="BG134">
        <v>-0.01</v>
      </c>
      <c r="BQ134">
        <v>1944</v>
      </c>
    </row>
    <row r="135" spans="1:69" x14ac:dyDescent="0.25">
      <c r="A135" s="6">
        <v>884</v>
      </c>
      <c r="B135">
        <v>0.44</v>
      </c>
      <c r="C135">
        <v>2.1041560000000001</v>
      </c>
      <c r="F135" s="6">
        <v>1042</v>
      </c>
      <c r="G135">
        <v>12.14302245</v>
      </c>
      <c r="R135">
        <v>1944</v>
      </c>
      <c r="S135" s="14" t="s">
        <v>50</v>
      </c>
      <c r="AT135" s="6">
        <v>1983</v>
      </c>
      <c r="AU135">
        <v>0.36499999999999999</v>
      </c>
      <c r="AV135">
        <v>0.24</v>
      </c>
      <c r="AW135">
        <v>0.223</v>
      </c>
      <c r="AX135">
        <v>-2E-3</v>
      </c>
      <c r="AY135">
        <v>-1.0999999999999999E-2</v>
      </c>
      <c r="AZ135">
        <v>0.10199999999999999</v>
      </c>
      <c r="BA135">
        <v>0.19800000000000001</v>
      </c>
      <c r="BB135">
        <v>0.26100000000000001</v>
      </c>
      <c r="BC135">
        <v>0.25800000000000001</v>
      </c>
      <c r="BD135">
        <v>9.4E-2</v>
      </c>
      <c r="BE135">
        <v>0.45500000000000002</v>
      </c>
      <c r="BF135">
        <v>0.123</v>
      </c>
      <c r="BG135">
        <v>0.192</v>
      </c>
      <c r="BQ135">
        <v>1944</v>
      </c>
    </row>
    <row r="136" spans="1:69" x14ac:dyDescent="0.25">
      <c r="A136" s="6">
        <v>885</v>
      </c>
      <c r="B136">
        <v>0.89</v>
      </c>
      <c r="C136">
        <v>3.1886109999999999</v>
      </c>
      <c r="F136" s="6">
        <v>1043</v>
      </c>
      <c r="G136">
        <v>12.88312597</v>
      </c>
      <c r="R136">
        <v>1944</v>
      </c>
      <c r="S136" s="14" t="s">
        <v>50</v>
      </c>
      <c r="AT136" s="6">
        <v>1984</v>
      </c>
      <c r="AU136">
        <v>0.19700000000000001</v>
      </c>
      <c r="AV136">
        <v>-0.107</v>
      </c>
      <c r="AW136">
        <v>7.2999999999999995E-2</v>
      </c>
      <c r="AX136">
        <v>-9.4E-2</v>
      </c>
      <c r="AY136">
        <v>0.183</v>
      </c>
      <c r="AZ136">
        <v>2.1999999999999999E-2</v>
      </c>
      <c r="BA136">
        <v>3.9E-2</v>
      </c>
      <c r="BB136">
        <v>2.1000000000000001E-2</v>
      </c>
      <c r="BC136">
        <v>-1.6E-2</v>
      </c>
      <c r="BD136">
        <v>8.0000000000000002E-3</v>
      </c>
      <c r="BE136">
        <v>-0.19400000000000001</v>
      </c>
      <c r="BF136">
        <v>-0.48799999999999999</v>
      </c>
      <c r="BG136">
        <v>-0.03</v>
      </c>
      <c r="BQ136">
        <v>1944</v>
      </c>
    </row>
    <row r="137" spans="1:69" x14ac:dyDescent="0.25">
      <c r="A137" s="6">
        <v>886</v>
      </c>
      <c r="B137">
        <v>0.83</v>
      </c>
      <c r="C137">
        <v>3.0440170000000002</v>
      </c>
      <c r="F137" s="6">
        <v>1044</v>
      </c>
      <c r="G137">
        <v>13.1469354</v>
      </c>
      <c r="R137">
        <v>1944</v>
      </c>
      <c r="S137" s="14" t="s">
        <v>50</v>
      </c>
      <c r="AT137" s="6">
        <v>1985</v>
      </c>
      <c r="AU137">
        <v>5.6000000000000001E-2</v>
      </c>
      <c r="AV137">
        <v>-0.32300000000000001</v>
      </c>
      <c r="AW137">
        <v>-0.15</v>
      </c>
      <c r="AX137">
        <v>-0.158</v>
      </c>
      <c r="AY137">
        <v>3.0000000000000001E-3</v>
      </c>
      <c r="AZ137">
        <v>3.6999999999999998E-2</v>
      </c>
      <c r="BA137">
        <v>-0.14899999999999999</v>
      </c>
      <c r="BB137">
        <v>-2.9000000000000001E-2</v>
      </c>
      <c r="BC137">
        <v>4.0000000000000001E-3</v>
      </c>
      <c r="BD137">
        <v>-2.7E-2</v>
      </c>
      <c r="BE137">
        <v>1.7000000000000001E-2</v>
      </c>
      <c r="BF137">
        <v>9.4E-2</v>
      </c>
      <c r="BG137">
        <v>-5.1999999999999998E-2</v>
      </c>
      <c r="BQ137">
        <v>1944</v>
      </c>
    </row>
    <row r="138" spans="1:69" x14ac:dyDescent="0.25">
      <c r="A138" s="6">
        <v>887</v>
      </c>
      <c r="B138">
        <v>1.05</v>
      </c>
      <c r="C138">
        <v>3.574195</v>
      </c>
      <c r="F138" s="6">
        <v>1045</v>
      </c>
      <c r="G138">
        <v>13.634671689999999</v>
      </c>
      <c r="R138">
        <v>1944</v>
      </c>
      <c r="S138" s="14" t="s">
        <v>50</v>
      </c>
      <c r="AT138" s="6">
        <v>1986</v>
      </c>
      <c r="AU138">
        <v>0.20399999999999999</v>
      </c>
      <c r="AV138">
        <v>0.29199999999999998</v>
      </c>
      <c r="AW138">
        <v>5.6000000000000001E-2</v>
      </c>
      <c r="AX138">
        <v>0.11600000000000001</v>
      </c>
      <c r="AY138">
        <v>0.11600000000000001</v>
      </c>
      <c r="AZ138">
        <v>7.8E-2</v>
      </c>
      <c r="BA138">
        <v>-3.9E-2</v>
      </c>
      <c r="BB138">
        <v>1.7999999999999999E-2</v>
      </c>
      <c r="BC138">
        <v>-1.2E-2</v>
      </c>
      <c r="BD138">
        <v>1E-3</v>
      </c>
      <c r="BE138">
        <v>-5.7000000000000002E-2</v>
      </c>
      <c r="BF138">
        <v>-0.03</v>
      </c>
      <c r="BG138">
        <v>6.2E-2</v>
      </c>
      <c r="BQ138">
        <v>1944</v>
      </c>
    </row>
    <row r="139" spans="1:69" x14ac:dyDescent="0.25">
      <c r="A139" s="6">
        <v>888</v>
      </c>
      <c r="B139">
        <v>1.1599999999999999</v>
      </c>
      <c r="C139">
        <v>3.8392840000000001</v>
      </c>
      <c r="F139" s="6">
        <v>1046</v>
      </c>
      <c r="G139">
        <v>14.462345109999999</v>
      </c>
      <c r="R139">
        <v>1944</v>
      </c>
      <c r="S139" s="14" t="s">
        <v>50</v>
      </c>
      <c r="AT139" s="6">
        <v>1987</v>
      </c>
      <c r="AU139">
        <v>0.14599999999999999</v>
      </c>
      <c r="AV139">
        <v>0.36899999999999999</v>
      </c>
      <c r="AW139">
        <v>-8.6999999999999994E-2</v>
      </c>
      <c r="AX139">
        <v>1.0999999999999999E-2</v>
      </c>
      <c r="AY139">
        <v>0.19</v>
      </c>
      <c r="AZ139">
        <v>0.16400000000000001</v>
      </c>
      <c r="BA139">
        <v>0.26200000000000001</v>
      </c>
      <c r="BB139">
        <v>0.29499999999999998</v>
      </c>
      <c r="BC139">
        <v>0.33</v>
      </c>
      <c r="BD139">
        <v>0.2</v>
      </c>
      <c r="BE139">
        <v>2.8000000000000001E-2</v>
      </c>
      <c r="BF139">
        <v>0.44</v>
      </c>
      <c r="BG139">
        <v>0.19600000000000001</v>
      </c>
      <c r="BQ139">
        <v>1944</v>
      </c>
    </row>
    <row r="140" spans="1:69" x14ac:dyDescent="0.25">
      <c r="A140" s="6">
        <v>889</v>
      </c>
      <c r="B140">
        <v>0.76</v>
      </c>
      <c r="C140">
        <v>2.875324</v>
      </c>
      <c r="F140" s="6">
        <v>1047</v>
      </c>
      <c r="G140">
        <v>13.57814028</v>
      </c>
      <c r="R140">
        <v>1944</v>
      </c>
      <c r="S140" s="14" t="s">
        <v>50</v>
      </c>
      <c r="AT140" s="6">
        <v>1988</v>
      </c>
      <c r="AU140">
        <v>0.48499999999999999</v>
      </c>
      <c r="AV140">
        <v>0.36899999999999999</v>
      </c>
      <c r="AW140">
        <v>0.34200000000000003</v>
      </c>
      <c r="AX140">
        <v>0.40400000000000003</v>
      </c>
      <c r="AY140">
        <v>0.33800000000000002</v>
      </c>
      <c r="AZ140">
        <v>0.371</v>
      </c>
      <c r="BA140">
        <v>0.377</v>
      </c>
      <c r="BB140">
        <v>0.245</v>
      </c>
      <c r="BC140">
        <v>0.252</v>
      </c>
      <c r="BD140">
        <v>0.20699999999999999</v>
      </c>
      <c r="BE140">
        <v>3.6999999999999998E-2</v>
      </c>
      <c r="BF140">
        <v>0.35899999999999999</v>
      </c>
      <c r="BG140">
        <v>0.316</v>
      </c>
      <c r="BQ140">
        <v>1944</v>
      </c>
    </row>
    <row r="141" spans="1:69" x14ac:dyDescent="0.25">
      <c r="A141" s="6">
        <v>890</v>
      </c>
      <c r="B141">
        <v>1.0900000000000001</v>
      </c>
      <c r="C141">
        <v>3.6705909999999999</v>
      </c>
      <c r="F141" s="6">
        <v>1048</v>
      </c>
      <c r="G141">
        <v>12.7983236</v>
      </c>
      <c r="R141">
        <v>1944</v>
      </c>
      <c r="S141" s="14" t="s">
        <v>50</v>
      </c>
      <c r="AT141" s="6">
        <v>1989</v>
      </c>
      <c r="AU141">
        <v>-7.9000000000000001E-2</v>
      </c>
      <c r="AV141">
        <v>0.375</v>
      </c>
      <c r="AW141">
        <v>0.252</v>
      </c>
      <c r="AX141">
        <v>0.26</v>
      </c>
      <c r="AY141">
        <v>0.17100000000000001</v>
      </c>
      <c r="AZ141">
        <v>0.22</v>
      </c>
      <c r="BA141">
        <v>0.30099999999999999</v>
      </c>
      <c r="BB141">
        <v>0.25600000000000001</v>
      </c>
      <c r="BC141">
        <v>0.248</v>
      </c>
      <c r="BD141">
        <v>0.246</v>
      </c>
      <c r="BE141">
        <v>5.8000000000000003E-2</v>
      </c>
      <c r="BF141">
        <v>0.3</v>
      </c>
      <c r="BG141">
        <v>0.217</v>
      </c>
      <c r="BQ141">
        <v>1944</v>
      </c>
    </row>
    <row r="142" spans="1:69" x14ac:dyDescent="0.25">
      <c r="A142" s="6">
        <v>891</v>
      </c>
      <c r="B142">
        <v>0.41</v>
      </c>
      <c r="C142">
        <v>2.0318589999999999</v>
      </c>
      <c r="F142" s="6">
        <v>1049</v>
      </c>
      <c r="G142">
        <v>14.34651968</v>
      </c>
      <c r="R142">
        <v>1944</v>
      </c>
      <c r="S142" s="14" t="s">
        <v>50</v>
      </c>
      <c r="AT142" s="6">
        <v>1990</v>
      </c>
      <c r="AU142">
        <v>0.311</v>
      </c>
      <c r="AV142">
        <v>0.33</v>
      </c>
      <c r="AW142">
        <v>1.006</v>
      </c>
      <c r="AX142">
        <v>0.67200000000000004</v>
      </c>
      <c r="AY142">
        <v>0.496</v>
      </c>
      <c r="AZ142">
        <v>0.47199999999999998</v>
      </c>
      <c r="BA142">
        <v>0.32900000000000001</v>
      </c>
      <c r="BB142">
        <v>0.39300000000000002</v>
      </c>
      <c r="BC142">
        <v>0.41799999999999998</v>
      </c>
      <c r="BD142">
        <v>0.45</v>
      </c>
      <c r="BE142">
        <v>0.40300000000000002</v>
      </c>
      <c r="BF142">
        <v>0.28799999999999998</v>
      </c>
      <c r="BG142">
        <v>0.46400000000000002</v>
      </c>
      <c r="BQ142">
        <v>1944</v>
      </c>
    </row>
    <row r="143" spans="1:69" x14ac:dyDescent="0.25">
      <c r="A143" s="6">
        <v>892</v>
      </c>
      <c r="B143">
        <v>0.66</v>
      </c>
      <c r="C143">
        <v>2.634334</v>
      </c>
      <c r="F143" s="6">
        <v>1050</v>
      </c>
      <c r="G143">
        <v>13.740633040000001</v>
      </c>
      <c r="R143">
        <v>1944</v>
      </c>
      <c r="S143" s="14" t="s">
        <v>50</v>
      </c>
      <c r="AT143" s="6">
        <v>1991</v>
      </c>
      <c r="AU143">
        <v>0.46400000000000002</v>
      </c>
      <c r="AV143">
        <v>0.505</v>
      </c>
      <c r="AW143">
        <v>0.30099999999999999</v>
      </c>
      <c r="AX143">
        <v>0.53700000000000003</v>
      </c>
      <c r="AY143">
        <v>0.36499999999999999</v>
      </c>
      <c r="AZ143">
        <v>0.45400000000000001</v>
      </c>
      <c r="BA143">
        <v>0.45800000000000002</v>
      </c>
      <c r="BB143">
        <v>0.35099999999999998</v>
      </c>
      <c r="BC143">
        <v>0.35399999999999998</v>
      </c>
      <c r="BD143">
        <v>0.32</v>
      </c>
      <c r="BE143">
        <v>0.32100000000000001</v>
      </c>
      <c r="BF143">
        <v>0.192</v>
      </c>
      <c r="BG143">
        <v>0.38500000000000001</v>
      </c>
      <c r="BQ143">
        <v>1944</v>
      </c>
    </row>
    <row r="144" spans="1:69" x14ac:dyDescent="0.25">
      <c r="A144" s="6">
        <v>893</v>
      </c>
      <c r="B144">
        <v>0.76</v>
      </c>
      <c r="C144">
        <v>2.875324</v>
      </c>
      <c r="F144" s="6">
        <v>1051</v>
      </c>
      <c r="G144">
        <v>13.37020409</v>
      </c>
      <c r="R144">
        <v>1944</v>
      </c>
      <c r="S144" s="14" t="s">
        <v>50</v>
      </c>
      <c r="AT144" s="6">
        <v>1992</v>
      </c>
      <c r="AU144">
        <v>0.48299999999999998</v>
      </c>
      <c r="AV144">
        <v>0.40899999999999997</v>
      </c>
      <c r="AW144">
        <v>0.36199999999999999</v>
      </c>
      <c r="AX144">
        <v>7.0999999999999994E-2</v>
      </c>
      <c r="AY144">
        <v>9.7000000000000003E-2</v>
      </c>
      <c r="AZ144">
        <v>2.8000000000000001E-2</v>
      </c>
      <c r="BA144">
        <v>-4.5999999999999999E-2</v>
      </c>
      <c r="BB144">
        <v>-5.8999999999999997E-2</v>
      </c>
      <c r="BC144">
        <v>-0.16400000000000001</v>
      </c>
      <c r="BD144">
        <v>-0.109</v>
      </c>
      <c r="BE144">
        <v>-9.0999999999999998E-2</v>
      </c>
      <c r="BF144">
        <v>0.18099999999999999</v>
      </c>
      <c r="BG144">
        <v>9.7000000000000003E-2</v>
      </c>
      <c r="BQ144">
        <v>1944</v>
      </c>
    </row>
    <row r="145" spans="1:70" x14ac:dyDescent="0.25">
      <c r="A145" s="6">
        <v>894</v>
      </c>
      <c r="B145">
        <v>0.76</v>
      </c>
      <c r="C145">
        <v>2.875324</v>
      </c>
      <c r="F145" s="6">
        <v>1052</v>
      </c>
      <c r="G145">
        <v>11.946678289999999</v>
      </c>
      <c r="R145">
        <v>1944</v>
      </c>
      <c r="S145" s="14" t="s">
        <v>50</v>
      </c>
      <c r="AT145" s="6">
        <v>1993</v>
      </c>
      <c r="AU145">
        <v>0.33600000000000002</v>
      </c>
      <c r="AV145">
        <v>0.497</v>
      </c>
      <c r="AW145">
        <v>0.26400000000000001</v>
      </c>
      <c r="AX145">
        <v>0.223</v>
      </c>
      <c r="AY145">
        <v>0.25</v>
      </c>
      <c r="AZ145">
        <v>0.255</v>
      </c>
      <c r="BA145">
        <v>0.182</v>
      </c>
      <c r="BB145">
        <v>6.0999999999999999E-2</v>
      </c>
      <c r="BC145">
        <v>1.9E-2</v>
      </c>
      <c r="BD145">
        <v>0.17399999999999999</v>
      </c>
      <c r="BE145">
        <v>-0.13600000000000001</v>
      </c>
      <c r="BF145">
        <v>0.186</v>
      </c>
      <c r="BG145">
        <v>0.192</v>
      </c>
      <c r="BQ145">
        <v>1944</v>
      </c>
    </row>
    <row r="146" spans="1:70" x14ac:dyDescent="0.25">
      <c r="A146" s="6">
        <v>895</v>
      </c>
      <c r="B146">
        <v>0.61</v>
      </c>
      <c r="C146">
        <v>2.5138389999999999</v>
      </c>
      <c r="F146" s="6">
        <v>1053</v>
      </c>
      <c r="G146">
        <v>14.18248251</v>
      </c>
      <c r="R146">
        <v>1945</v>
      </c>
      <c r="S146" s="14" t="s">
        <v>50</v>
      </c>
      <c r="AT146" s="6">
        <v>1994</v>
      </c>
      <c r="AU146">
        <v>0.27200000000000002</v>
      </c>
      <c r="AV146">
        <v>-2.9000000000000001E-2</v>
      </c>
      <c r="AW146">
        <v>0.33300000000000002</v>
      </c>
      <c r="AX146">
        <v>0.40600000000000003</v>
      </c>
      <c r="AY146">
        <v>0.317</v>
      </c>
      <c r="AZ146">
        <v>0.371</v>
      </c>
      <c r="BA146">
        <v>0.27700000000000002</v>
      </c>
      <c r="BB146">
        <v>0.34399999999999997</v>
      </c>
      <c r="BC146">
        <v>0.33300000000000002</v>
      </c>
      <c r="BD146">
        <v>0.54</v>
      </c>
      <c r="BE146">
        <v>0.44</v>
      </c>
      <c r="BF146">
        <v>0.27700000000000002</v>
      </c>
      <c r="BG146">
        <v>0.32300000000000001</v>
      </c>
      <c r="BQ146">
        <v>1945</v>
      </c>
    </row>
    <row r="147" spans="1:70" x14ac:dyDescent="0.25">
      <c r="A147" s="6">
        <v>896</v>
      </c>
      <c r="B147">
        <v>0.67</v>
      </c>
      <c r="C147">
        <v>2.658433</v>
      </c>
      <c r="F147" s="6">
        <v>1054</v>
      </c>
      <c r="G147">
        <v>13.13737727</v>
      </c>
      <c r="R147">
        <v>1945</v>
      </c>
      <c r="S147" s="14" t="s">
        <v>50</v>
      </c>
      <c r="AT147" s="6">
        <v>1995</v>
      </c>
      <c r="AU147">
        <v>0.68400000000000005</v>
      </c>
      <c r="AV147">
        <v>1.06</v>
      </c>
      <c r="AW147">
        <v>0.47799999999999998</v>
      </c>
      <c r="AX147">
        <v>0.72099999999999997</v>
      </c>
      <c r="AY147">
        <v>0.42899999999999999</v>
      </c>
      <c r="AZ147">
        <v>0.56499999999999995</v>
      </c>
      <c r="BA147">
        <v>0.41099999999999998</v>
      </c>
      <c r="BB147">
        <v>0.56399999999999995</v>
      </c>
      <c r="BC147">
        <v>0.47</v>
      </c>
      <c r="BD147">
        <v>0.58899999999999997</v>
      </c>
      <c r="BE147">
        <v>0.57799999999999996</v>
      </c>
      <c r="BF147">
        <v>0.27400000000000002</v>
      </c>
      <c r="BG147">
        <v>0.56899999999999995</v>
      </c>
      <c r="BQ147">
        <v>1945</v>
      </c>
    </row>
    <row r="148" spans="1:70" x14ac:dyDescent="0.25">
      <c r="A148" s="6">
        <v>897</v>
      </c>
      <c r="B148">
        <v>0.62</v>
      </c>
      <c r="C148">
        <v>2.537938</v>
      </c>
      <c r="F148" s="6">
        <v>1055</v>
      </c>
      <c r="G148">
        <v>14.30819778</v>
      </c>
      <c r="R148">
        <v>1945</v>
      </c>
      <c r="S148" s="14" t="s">
        <v>50</v>
      </c>
      <c r="AT148" s="6">
        <v>1996</v>
      </c>
      <c r="AU148">
        <v>0.29599999999999999</v>
      </c>
      <c r="AV148">
        <v>0.58299999999999996</v>
      </c>
      <c r="AW148">
        <v>0.29899999999999999</v>
      </c>
      <c r="AX148">
        <v>0.21099999999999999</v>
      </c>
      <c r="AY148">
        <v>0.34899999999999998</v>
      </c>
      <c r="AZ148">
        <v>0.26</v>
      </c>
      <c r="BA148">
        <v>0.307</v>
      </c>
      <c r="BB148">
        <v>0.19800000000000001</v>
      </c>
      <c r="BC148">
        <v>0.11600000000000001</v>
      </c>
      <c r="BD148">
        <v>0.104</v>
      </c>
      <c r="BE148">
        <v>0.39200000000000002</v>
      </c>
      <c r="BF148">
        <v>0.38800000000000001</v>
      </c>
      <c r="BG148">
        <v>0.29199999999999998</v>
      </c>
      <c r="BQ148">
        <v>1945</v>
      </c>
      <c r="BR148">
        <v>15.5</v>
      </c>
    </row>
    <row r="149" spans="1:70" x14ac:dyDescent="0.25">
      <c r="A149" s="6">
        <v>898</v>
      </c>
      <c r="B149">
        <v>0.55000000000000004</v>
      </c>
      <c r="C149">
        <v>2.3692449999999998</v>
      </c>
      <c r="F149" s="6">
        <v>1056</v>
      </c>
      <c r="G149">
        <v>12.312901399999999</v>
      </c>
      <c r="R149">
        <v>1945</v>
      </c>
      <c r="S149" s="14" t="s">
        <v>50</v>
      </c>
      <c r="AT149" s="6">
        <v>1997</v>
      </c>
      <c r="AU149">
        <v>0.36899999999999999</v>
      </c>
      <c r="AV149">
        <v>0.5</v>
      </c>
      <c r="AW149">
        <v>0.61099999999999999</v>
      </c>
      <c r="AX149">
        <v>0.53600000000000003</v>
      </c>
      <c r="AY149">
        <v>0.45400000000000001</v>
      </c>
      <c r="AZ149">
        <v>0.56299999999999994</v>
      </c>
      <c r="BA149">
        <v>0.504</v>
      </c>
      <c r="BB149">
        <v>0.51400000000000001</v>
      </c>
      <c r="BC149">
        <v>0.55100000000000005</v>
      </c>
      <c r="BD149">
        <v>0.71399999999999997</v>
      </c>
      <c r="BE149">
        <v>0.63</v>
      </c>
      <c r="BF149">
        <v>0.47099999999999997</v>
      </c>
      <c r="BG149">
        <v>0.53500000000000003</v>
      </c>
      <c r="BQ149">
        <v>1945</v>
      </c>
      <c r="BR149">
        <v>5.0999999999999996</v>
      </c>
    </row>
    <row r="150" spans="1:70" x14ac:dyDescent="0.25">
      <c r="A150" s="6">
        <v>899</v>
      </c>
      <c r="B150">
        <v>0.56999999999999995</v>
      </c>
      <c r="C150">
        <v>2.417443</v>
      </c>
      <c r="F150" s="6">
        <v>1057</v>
      </c>
      <c r="G150">
        <v>13.48264241</v>
      </c>
      <c r="R150">
        <v>1945</v>
      </c>
      <c r="S150" s="14" t="s">
        <v>50</v>
      </c>
      <c r="AT150" s="6">
        <v>1998</v>
      </c>
      <c r="AU150">
        <v>0.60199999999999998</v>
      </c>
      <c r="AV150">
        <v>0.93799999999999994</v>
      </c>
      <c r="AW150">
        <v>0.63700000000000001</v>
      </c>
      <c r="AX150">
        <v>0.90800000000000003</v>
      </c>
      <c r="AY150">
        <v>0.67600000000000005</v>
      </c>
      <c r="AZ150">
        <v>0.754</v>
      </c>
      <c r="BA150">
        <v>0.79100000000000004</v>
      </c>
      <c r="BB150">
        <v>0.79600000000000004</v>
      </c>
      <c r="BC150">
        <v>0.64600000000000002</v>
      </c>
      <c r="BD150">
        <v>0.56499999999999995</v>
      </c>
      <c r="BE150">
        <v>0.502</v>
      </c>
      <c r="BF150">
        <v>0.755</v>
      </c>
      <c r="BG150">
        <v>0.71399999999999997</v>
      </c>
      <c r="BQ150">
        <v>1945</v>
      </c>
      <c r="BR150">
        <v>0.5</v>
      </c>
    </row>
    <row r="151" spans="1:70" x14ac:dyDescent="0.25">
      <c r="A151" s="6">
        <v>900</v>
      </c>
      <c r="B151">
        <v>0.64</v>
      </c>
      <c r="C151">
        <v>2.5861360000000002</v>
      </c>
      <c r="F151" s="6">
        <v>1058</v>
      </c>
      <c r="G151">
        <v>12.91255277</v>
      </c>
      <c r="R151">
        <v>1945</v>
      </c>
      <c r="S151" s="14" t="s">
        <v>50</v>
      </c>
      <c r="AT151" s="6">
        <v>1999</v>
      </c>
      <c r="AU151">
        <v>0.53700000000000003</v>
      </c>
      <c r="AV151">
        <v>0.96</v>
      </c>
      <c r="AW151">
        <v>0.216</v>
      </c>
      <c r="AX151">
        <v>0.51300000000000001</v>
      </c>
      <c r="AY151">
        <v>0.373</v>
      </c>
      <c r="AZ151">
        <v>0.33400000000000002</v>
      </c>
      <c r="BA151">
        <v>0.38400000000000001</v>
      </c>
      <c r="BB151">
        <v>0.37</v>
      </c>
      <c r="BC151">
        <v>0.432</v>
      </c>
      <c r="BD151">
        <v>0.44600000000000001</v>
      </c>
      <c r="BE151">
        <v>0.49</v>
      </c>
      <c r="BF151">
        <v>0.66</v>
      </c>
      <c r="BG151">
        <v>0.47599999999999998</v>
      </c>
      <c r="BQ151">
        <v>1945</v>
      </c>
      <c r="BR151">
        <v>8.9</v>
      </c>
    </row>
    <row r="152" spans="1:70" x14ac:dyDescent="0.25">
      <c r="A152" s="6">
        <v>901</v>
      </c>
      <c r="B152">
        <v>0.84</v>
      </c>
      <c r="C152">
        <v>3.0681159999999998</v>
      </c>
      <c r="F152" s="6">
        <v>1059</v>
      </c>
      <c r="G152">
        <v>14.482034260000001</v>
      </c>
      <c r="R152">
        <v>1945</v>
      </c>
      <c r="S152" s="14" t="s">
        <v>50</v>
      </c>
      <c r="AT152" s="6">
        <v>2000</v>
      </c>
      <c r="AU152">
        <v>0.33500000000000002</v>
      </c>
      <c r="AV152">
        <v>0.82299999999999995</v>
      </c>
      <c r="AW152">
        <v>0.73</v>
      </c>
      <c r="AX152">
        <v>0.85799999999999998</v>
      </c>
      <c r="AY152">
        <v>0.52700000000000002</v>
      </c>
      <c r="AZ152">
        <v>0.42799999999999999</v>
      </c>
      <c r="BA152">
        <v>0.442</v>
      </c>
      <c r="BB152">
        <v>0.51200000000000001</v>
      </c>
      <c r="BC152">
        <v>0.40200000000000002</v>
      </c>
      <c r="BD152">
        <v>0.32600000000000001</v>
      </c>
      <c r="BE152">
        <v>0.218</v>
      </c>
      <c r="BF152">
        <v>0.245</v>
      </c>
      <c r="BG152">
        <v>0.48699999999999999</v>
      </c>
      <c r="BQ152">
        <v>1945</v>
      </c>
      <c r="BR152">
        <v>28.4</v>
      </c>
    </row>
    <row r="153" spans="1:70" x14ac:dyDescent="0.25">
      <c r="A153" s="6">
        <v>902</v>
      </c>
      <c r="B153">
        <v>0.62</v>
      </c>
      <c r="C153">
        <v>2.537938</v>
      </c>
      <c r="F153" s="6">
        <v>1060</v>
      </c>
      <c r="G153">
        <v>14.606275399999999</v>
      </c>
      <c r="R153">
        <v>1945</v>
      </c>
      <c r="S153" s="14" t="s">
        <v>50</v>
      </c>
      <c r="AT153" s="6">
        <v>2001</v>
      </c>
      <c r="AU153">
        <v>0.52400000000000002</v>
      </c>
      <c r="AV153">
        <v>0.433</v>
      </c>
      <c r="AW153">
        <v>0.67400000000000004</v>
      </c>
      <c r="AX153">
        <v>0.58499999999999996</v>
      </c>
      <c r="AY153">
        <v>0.61599999999999999</v>
      </c>
      <c r="AZ153">
        <v>0.51500000000000001</v>
      </c>
      <c r="BA153">
        <v>0.61</v>
      </c>
      <c r="BB153">
        <v>0.66800000000000004</v>
      </c>
      <c r="BC153">
        <v>0.57599999999999996</v>
      </c>
      <c r="BD153">
        <v>0.60899999999999999</v>
      </c>
      <c r="BE153">
        <v>0.98299999999999998</v>
      </c>
      <c r="BF153">
        <v>0.746</v>
      </c>
      <c r="BG153">
        <v>0.628</v>
      </c>
      <c r="BQ153">
        <v>1945</v>
      </c>
      <c r="BR153">
        <v>29.5</v>
      </c>
    </row>
    <row r="154" spans="1:70" x14ac:dyDescent="0.25">
      <c r="A154" s="6">
        <v>903</v>
      </c>
      <c r="B154">
        <v>1.53</v>
      </c>
      <c r="C154">
        <v>4.7309469999999996</v>
      </c>
      <c r="F154" s="6">
        <v>1061</v>
      </c>
      <c r="G154">
        <v>14.44094948</v>
      </c>
      <c r="R154">
        <v>1945</v>
      </c>
      <c r="S154" s="14" t="s">
        <v>50</v>
      </c>
      <c r="AT154" s="6">
        <v>2002</v>
      </c>
      <c r="AU154">
        <v>0.86099999999999999</v>
      </c>
      <c r="AV154">
        <v>0.93500000000000005</v>
      </c>
      <c r="AW154">
        <v>0.99299999999999999</v>
      </c>
      <c r="AX154">
        <v>0.51700000000000002</v>
      </c>
      <c r="AY154">
        <v>0.47699999999999998</v>
      </c>
      <c r="AZ154">
        <v>0.64700000000000002</v>
      </c>
      <c r="BA154">
        <v>0.64300000000000002</v>
      </c>
      <c r="BB154">
        <v>0.57199999999999995</v>
      </c>
      <c r="BC154">
        <v>0.628</v>
      </c>
      <c r="BD154">
        <v>0.57499999999999996</v>
      </c>
      <c r="BE154">
        <v>0.72299999999999998</v>
      </c>
      <c r="BF154">
        <v>0.45500000000000002</v>
      </c>
      <c r="BG154">
        <v>0.66900000000000004</v>
      </c>
      <c r="BQ154">
        <v>1945</v>
      </c>
      <c r="BR154">
        <v>17.8</v>
      </c>
    </row>
    <row r="155" spans="1:70" x14ac:dyDescent="0.25">
      <c r="A155" s="6">
        <v>904</v>
      </c>
      <c r="B155">
        <v>0.9</v>
      </c>
      <c r="C155">
        <v>3.21271</v>
      </c>
      <c r="F155" s="6">
        <v>1062</v>
      </c>
      <c r="G155">
        <v>14.010615850000001</v>
      </c>
      <c r="R155">
        <v>1945</v>
      </c>
      <c r="S155" s="14" t="s">
        <v>50</v>
      </c>
      <c r="AT155" s="6">
        <v>2003</v>
      </c>
      <c r="AU155">
        <v>0.88100000000000001</v>
      </c>
      <c r="AV155">
        <v>0.49</v>
      </c>
      <c r="AW155">
        <v>0.56999999999999995</v>
      </c>
      <c r="AX155">
        <v>0.59399999999999997</v>
      </c>
      <c r="AY155">
        <v>0.71</v>
      </c>
      <c r="AZ155">
        <v>0.53100000000000003</v>
      </c>
      <c r="BA155">
        <v>0.66</v>
      </c>
      <c r="BB155">
        <v>0.80400000000000005</v>
      </c>
      <c r="BC155">
        <v>0.78900000000000003</v>
      </c>
      <c r="BD155">
        <v>0.98099999999999998</v>
      </c>
      <c r="BE155">
        <v>0.69</v>
      </c>
      <c r="BF155">
        <v>0.94499999999999995</v>
      </c>
      <c r="BG155">
        <v>0.72</v>
      </c>
      <c r="BQ155">
        <v>1945</v>
      </c>
      <c r="BR155">
        <v>8.4</v>
      </c>
    </row>
    <row r="156" spans="1:70" x14ac:dyDescent="0.25">
      <c r="A156" s="6">
        <v>905</v>
      </c>
      <c r="B156">
        <v>0.76</v>
      </c>
      <c r="C156">
        <v>2.875324</v>
      </c>
      <c r="F156" s="6">
        <v>1063</v>
      </c>
      <c r="G156">
        <v>15.051113389999999</v>
      </c>
      <c r="R156">
        <v>1945</v>
      </c>
      <c r="S156" s="14" t="s">
        <v>50</v>
      </c>
      <c r="AT156" s="6">
        <v>2004</v>
      </c>
      <c r="AU156">
        <v>0.66500000000000004</v>
      </c>
      <c r="AV156">
        <v>0.83499999999999996</v>
      </c>
      <c r="AW156">
        <v>0.73599999999999999</v>
      </c>
      <c r="AX156">
        <v>0.71599999999999997</v>
      </c>
      <c r="AY156">
        <v>0.49</v>
      </c>
      <c r="AZ156">
        <v>0.45500000000000002</v>
      </c>
      <c r="BA156">
        <v>0.49</v>
      </c>
      <c r="BB156">
        <v>0.57699999999999996</v>
      </c>
      <c r="BC156">
        <v>0.61799999999999999</v>
      </c>
      <c r="BD156">
        <v>0.67200000000000004</v>
      </c>
      <c r="BE156">
        <v>0.93600000000000005</v>
      </c>
      <c r="BF156">
        <v>0.41299999999999998</v>
      </c>
      <c r="BG156">
        <v>0.63300000000000001</v>
      </c>
      <c r="BQ156">
        <v>1945</v>
      </c>
      <c r="BR156">
        <v>17.5</v>
      </c>
    </row>
    <row r="157" spans="1:70" x14ac:dyDescent="0.25">
      <c r="A157" s="6">
        <v>906</v>
      </c>
      <c r="B157">
        <v>0.79</v>
      </c>
      <c r="C157">
        <v>2.9476209999999998</v>
      </c>
      <c r="F157" s="6">
        <v>1064</v>
      </c>
      <c r="G157">
        <v>12.25934766</v>
      </c>
      <c r="R157">
        <v>1945</v>
      </c>
      <c r="S157" s="14" t="s">
        <v>50</v>
      </c>
      <c r="AT157" s="6">
        <v>2005</v>
      </c>
      <c r="AU157">
        <v>0.85899999999999999</v>
      </c>
      <c r="AV157">
        <v>0.67200000000000004</v>
      </c>
      <c r="AW157">
        <v>0.81399999999999995</v>
      </c>
      <c r="AX157">
        <v>0.89100000000000001</v>
      </c>
      <c r="AY157">
        <v>0.79300000000000004</v>
      </c>
      <c r="AZ157">
        <v>0.78100000000000003</v>
      </c>
      <c r="BA157">
        <v>0.77300000000000002</v>
      </c>
      <c r="BB157">
        <v>0.71899999999999997</v>
      </c>
      <c r="BC157">
        <v>0.88</v>
      </c>
      <c r="BD157">
        <v>0.93300000000000005</v>
      </c>
      <c r="BE157">
        <v>1.0369999999999999</v>
      </c>
      <c r="BF157">
        <v>0.82399999999999995</v>
      </c>
      <c r="BG157">
        <v>0.83099999999999996</v>
      </c>
      <c r="BQ157">
        <v>1945</v>
      </c>
      <c r="BR157">
        <v>1.5</v>
      </c>
    </row>
    <row r="158" spans="1:70" x14ac:dyDescent="0.25">
      <c r="A158" s="6">
        <v>907</v>
      </c>
      <c r="B158">
        <v>0.71</v>
      </c>
      <c r="C158">
        <v>2.754829</v>
      </c>
      <c r="F158" s="6">
        <v>1065</v>
      </c>
      <c r="G158">
        <v>13.95866702</v>
      </c>
      <c r="R158">
        <v>1946</v>
      </c>
      <c r="S158" s="14" t="s">
        <v>50</v>
      </c>
      <c r="AT158" s="6">
        <v>2006</v>
      </c>
      <c r="AU158">
        <v>0.60299999999999998</v>
      </c>
      <c r="AV158">
        <v>0.89700000000000002</v>
      </c>
      <c r="AW158">
        <v>0.72299999999999998</v>
      </c>
      <c r="AX158">
        <v>0.61499999999999999</v>
      </c>
      <c r="AY158">
        <v>0.746</v>
      </c>
      <c r="AZ158">
        <v>0.77800000000000002</v>
      </c>
      <c r="BA158">
        <v>0.63400000000000001</v>
      </c>
      <c r="BB158">
        <v>0.74</v>
      </c>
      <c r="BC158">
        <v>0.80700000000000005</v>
      </c>
      <c r="BD158">
        <v>0.95399999999999996</v>
      </c>
      <c r="BE158">
        <v>0.92700000000000005</v>
      </c>
      <c r="BF158">
        <v>1.1140000000000001</v>
      </c>
      <c r="BG158">
        <v>0.79500000000000004</v>
      </c>
      <c r="BQ158">
        <v>1946</v>
      </c>
      <c r="BR158">
        <v>6.6</v>
      </c>
    </row>
    <row r="159" spans="1:70" x14ac:dyDescent="0.25">
      <c r="A159" s="6">
        <v>908</v>
      </c>
      <c r="B159">
        <v>0.69</v>
      </c>
      <c r="C159">
        <v>2.7066309999999998</v>
      </c>
      <c r="F159" s="6">
        <v>1066</v>
      </c>
      <c r="G159">
        <v>13.76071544</v>
      </c>
      <c r="R159">
        <v>1946</v>
      </c>
      <c r="S159" s="14">
        <v>1</v>
      </c>
      <c r="AT159" s="6">
        <v>2007</v>
      </c>
      <c r="AU159">
        <v>1.3140000000000001</v>
      </c>
      <c r="AV159">
        <v>0.89300000000000002</v>
      </c>
      <c r="AW159">
        <v>0.80800000000000005</v>
      </c>
      <c r="AX159">
        <v>1.101</v>
      </c>
      <c r="AY159">
        <v>0.70199999999999996</v>
      </c>
      <c r="AZ159">
        <v>0.64600000000000002</v>
      </c>
      <c r="BA159">
        <v>0.69299999999999995</v>
      </c>
      <c r="BB159">
        <v>0.75800000000000001</v>
      </c>
      <c r="BC159">
        <v>0.68300000000000005</v>
      </c>
      <c r="BD159">
        <v>0.81100000000000005</v>
      </c>
      <c r="BE159">
        <v>0.81599999999999995</v>
      </c>
      <c r="BF159">
        <v>0.76</v>
      </c>
      <c r="BG159">
        <v>0.83199999999999996</v>
      </c>
      <c r="BQ159">
        <v>1946</v>
      </c>
      <c r="BR159">
        <v>9.9</v>
      </c>
    </row>
    <row r="160" spans="1:70" x14ac:dyDescent="0.25">
      <c r="A160" s="6">
        <v>909</v>
      </c>
      <c r="B160">
        <v>0.6</v>
      </c>
      <c r="C160">
        <v>2.4897399999999998</v>
      </c>
      <c r="F160" s="6">
        <v>1067</v>
      </c>
      <c r="G160">
        <v>13.67646339</v>
      </c>
      <c r="R160">
        <v>1946</v>
      </c>
      <c r="S160" s="14">
        <v>2.5</v>
      </c>
      <c r="AT160" s="6">
        <v>2008</v>
      </c>
      <c r="AU160">
        <v>0.28799999999999998</v>
      </c>
      <c r="AV160">
        <v>0.47</v>
      </c>
      <c r="AW160">
        <v>0.97799999999999998</v>
      </c>
      <c r="AX160">
        <v>0.64200000000000002</v>
      </c>
      <c r="AY160">
        <v>0.63800000000000001</v>
      </c>
      <c r="AZ160">
        <v>0.623</v>
      </c>
      <c r="BA160">
        <v>0.63600000000000001</v>
      </c>
      <c r="BB160">
        <v>0.63800000000000001</v>
      </c>
      <c r="BC160">
        <v>0.63</v>
      </c>
      <c r="BD160">
        <v>0.89100000000000001</v>
      </c>
      <c r="BE160">
        <v>0.96099999999999997</v>
      </c>
      <c r="BF160">
        <v>0.66600000000000004</v>
      </c>
      <c r="BG160">
        <v>0.67200000000000004</v>
      </c>
      <c r="BQ160">
        <v>1946</v>
      </c>
      <c r="BR160">
        <v>10.7</v>
      </c>
    </row>
    <row r="161" spans="1:70" x14ac:dyDescent="0.25">
      <c r="A161" s="6">
        <v>910</v>
      </c>
      <c r="B161">
        <v>0.95</v>
      </c>
      <c r="C161">
        <v>3.333205</v>
      </c>
      <c r="F161" s="6">
        <v>1068</v>
      </c>
      <c r="G161">
        <v>14.97152934</v>
      </c>
      <c r="R161">
        <v>1946</v>
      </c>
      <c r="S161" s="14">
        <v>0</v>
      </c>
      <c r="AT161" s="6">
        <v>2009</v>
      </c>
      <c r="AU161">
        <v>0.84</v>
      </c>
      <c r="AV161">
        <v>0.64500000000000002</v>
      </c>
      <c r="AW161">
        <v>0.49199999999999999</v>
      </c>
      <c r="AX161">
        <v>0.67800000000000005</v>
      </c>
      <c r="AY161">
        <v>0.57399999999999995</v>
      </c>
      <c r="AZ161">
        <v>0.66600000000000004</v>
      </c>
      <c r="BA161">
        <v>0.70099999999999996</v>
      </c>
      <c r="BB161">
        <v>0.72099999999999997</v>
      </c>
      <c r="BC161">
        <v>0.85899999999999999</v>
      </c>
      <c r="BD161">
        <v>0.81499999999999995</v>
      </c>
      <c r="BE161">
        <v>0.79500000000000004</v>
      </c>
      <c r="BF161">
        <v>0.69499999999999995</v>
      </c>
      <c r="BG161">
        <v>0.70699999999999996</v>
      </c>
      <c r="BQ161">
        <v>1946</v>
      </c>
      <c r="BR161">
        <v>32.299999999999997</v>
      </c>
    </row>
    <row r="162" spans="1:70" x14ac:dyDescent="0.25">
      <c r="A162" s="6">
        <v>911</v>
      </c>
      <c r="B162">
        <v>0.86</v>
      </c>
      <c r="C162">
        <v>3.116314</v>
      </c>
      <c r="F162" s="6">
        <v>1069</v>
      </c>
      <c r="G162">
        <v>14.814264720000001</v>
      </c>
      <c r="R162">
        <v>1946</v>
      </c>
      <c r="S162" s="14">
        <v>15.2</v>
      </c>
      <c r="AT162" s="6">
        <v>2010</v>
      </c>
      <c r="AU162">
        <v>0.82399999999999995</v>
      </c>
      <c r="AV162">
        <v>0.94099999999999995</v>
      </c>
      <c r="AW162">
        <v>1.048</v>
      </c>
      <c r="AX162">
        <v>1.1839999999999999</v>
      </c>
      <c r="AY162">
        <v>0.94</v>
      </c>
      <c r="AZ162">
        <v>0.872</v>
      </c>
      <c r="BA162">
        <v>0.90600000000000003</v>
      </c>
      <c r="BB162">
        <v>0.88100000000000001</v>
      </c>
      <c r="BC162">
        <v>0.70099999999999996</v>
      </c>
      <c r="BD162">
        <v>0.90300000000000002</v>
      </c>
      <c r="BE162">
        <v>1.212</v>
      </c>
      <c r="BF162">
        <v>0.623</v>
      </c>
      <c r="BG162">
        <v>0.91900000000000004</v>
      </c>
      <c r="BQ162">
        <v>1946</v>
      </c>
      <c r="BR162">
        <v>10.7</v>
      </c>
    </row>
    <row r="163" spans="1:70" x14ac:dyDescent="0.25">
      <c r="A163" s="6">
        <v>912</v>
      </c>
      <c r="B163">
        <v>0.62</v>
      </c>
      <c r="C163">
        <v>2.537938</v>
      </c>
      <c r="F163" s="6">
        <v>1070</v>
      </c>
      <c r="G163">
        <v>15.34693865</v>
      </c>
      <c r="R163">
        <v>1946</v>
      </c>
      <c r="S163" s="14">
        <v>5.6</v>
      </c>
      <c r="AT163" s="6">
        <v>2011</v>
      </c>
      <c r="AU163">
        <v>0.59699999999999998</v>
      </c>
      <c r="AV163">
        <v>0.50900000000000001</v>
      </c>
      <c r="AW163">
        <v>0.81100000000000005</v>
      </c>
      <c r="AX163">
        <v>0.83</v>
      </c>
      <c r="AY163">
        <v>0.65200000000000002</v>
      </c>
      <c r="AZ163">
        <v>0.76100000000000001</v>
      </c>
      <c r="BA163">
        <v>0.745</v>
      </c>
      <c r="BB163">
        <v>0.75</v>
      </c>
      <c r="BC163">
        <v>0.72699999999999998</v>
      </c>
      <c r="BD163">
        <v>0.88600000000000001</v>
      </c>
      <c r="BE163">
        <v>0.63500000000000001</v>
      </c>
      <c r="BF163">
        <v>0.79900000000000004</v>
      </c>
      <c r="BG163">
        <v>0.72499999999999998</v>
      </c>
      <c r="BQ163">
        <v>1946</v>
      </c>
      <c r="BR163">
        <v>12.4</v>
      </c>
    </row>
    <row r="164" spans="1:70" x14ac:dyDescent="0.25">
      <c r="A164" s="6">
        <v>913</v>
      </c>
      <c r="B164">
        <v>0.51</v>
      </c>
      <c r="C164">
        <v>2.2728489999999999</v>
      </c>
      <c r="F164" s="6">
        <v>1071</v>
      </c>
      <c r="G164">
        <v>13.682299370000001</v>
      </c>
      <c r="R164">
        <v>1946</v>
      </c>
      <c r="S164" s="14">
        <v>35.299999999999997</v>
      </c>
      <c r="AT164" s="6">
        <v>2012</v>
      </c>
      <c r="AU164">
        <v>0.59499999999999997</v>
      </c>
      <c r="AV164">
        <v>0.59899999999999998</v>
      </c>
      <c r="AW164">
        <v>0.52300000000000002</v>
      </c>
      <c r="AX164">
        <v>0.998</v>
      </c>
      <c r="AY164">
        <v>0.94099999999999995</v>
      </c>
      <c r="AZ164">
        <v>0.94</v>
      </c>
      <c r="BA164">
        <v>0.86299999999999999</v>
      </c>
      <c r="BB164">
        <v>0.80800000000000005</v>
      </c>
      <c r="BC164">
        <v>0.873</v>
      </c>
      <c r="BD164">
        <v>0.88300000000000001</v>
      </c>
      <c r="BE164">
        <v>0.93100000000000005</v>
      </c>
      <c r="BF164">
        <v>0.45900000000000002</v>
      </c>
      <c r="BG164">
        <v>0.78400000000000003</v>
      </c>
      <c r="BQ164">
        <v>1946</v>
      </c>
      <c r="BR164">
        <v>48.8</v>
      </c>
    </row>
    <row r="165" spans="1:70" x14ac:dyDescent="0.25">
      <c r="A165" s="6">
        <v>914</v>
      </c>
      <c r="B165">
        <v>0.56999999999999995</v>
      </c>
      <c r="C165">
        <v>2.417443</v>
      </c>
      <c r="F165" s="6">
        <v>1072</v>
      </c>
      <c r="G165">
        <v>15.416164350000001</v>
      </c>
      <c r="R165">
        <v>1946</v>
      </c>
      <c r="S165" s="14">
        <v>73.2</v>
      </c>
      <c r="AT165" s="6">
        <v>2013</v>
      </c>
      <c r="AU165">
        <v>0.72499999999999998</v>
      </c>
      <c r="AV165">
        <v>0.65900000000000003</v>
      </c>
      <c r="AW165">
        <v>0.76600000000000001</v>
      </c>
      <c r="AX165">
        <v>0.72199999999999998</v>
      </c>
      <c r="AY165">
        <v>0.77200000000000002</v>
      </c>
      <c r="AZ165">
        <v>0.75700000000000001</v>
      </c>
      <c r="BA165">
        <v>0.69499999999999995</v>
      </c>
      <c r="BB165">
        <v>0.76700000000000002</v>
      </c>
      <c r="BC165">
        <v>0.752</v>
      </c>
      <c r="BD165">
        <v>0.84299999999999997</v>
      </c>
      <c r="BE165">
        <v>1.06</v>
      </c>
      <c r="BF165">
        <v>0.80200000000000005</v>
      </c>
      <c r="BG165">
        <v>0.77700000000000002</v>
      </c>
      <c r="BQ165">
        <v>1946</v>
      </c>
      <c r="BR165">
        <v>24.1</v>
      </c>
    </row>
    <row r="166" spans="1:70" x14ac:dyDescent="0.25">
      <c r="A166" s="6">
        <v>915</v>
      </c>
      <c r="B166">
        <v>0.55000000000000004</v>
      </c>
      <c r="C166">
        <v>2.3692449999999998</v>
      </c>
      <c r="F166" s="6">
        <v>1073</v>
      </c>
      <c r="G166">
        <v>13.66059435</v>
      </c>
      <c r="R166">
        <v>1946</v>
      </c>
      <c r="S166" s="14">
        <v>19.600000000000001</v>
      </c>
      <c r="AT166" s="6">
        <v>2014</v>
      </c>
      <c r="AU166">
        <v>0.86899999999999999</v>
      </c>
      <c r="AV166">
        <v>0.65100000000000002</v>
      </c>
      <c r="AW166">
        <v>1.0569999999999999</v>
      </c>
      <c r="AX166">
        <v>1.028</v>
      </c>
      <c r="AY166">
        <v>0.879</v>
      </c>
      <c r="AZ166">
        <v>0.83699999999999997</v>
      </c>
      <c r="BA166">
        <v>0.82199999999999995</v>
      </c>
      <c r="BB166">
        <v>0.998</v>
      </c>
      <c r="BC166">
        <v>0.91100000000000003</v>
      </c>
      <c r="BD166">
        <v>0.98699999999999999</v>
      </c>
      <c r="BE166">
        <v>0.82799999999999996</v>
      </c>
      <c r="BF166">
        <v>1.026</v>
      </c>
      <c r="BG166">
        <v>0.90800000000000003</v>
      </c>
      <c r="BQ166">
        <v>1946</v>
      </c>
      <c r="BR166">
        <v>27.2</v>
      </c>
    </row>
    <row r="167" spans="1:70" x14ac:dyDescent="0.25">
      <c r="A167" s="6">
        <v>916</v>
      </c>
      <c r="B167">
        <v>1.1599999999999999</v>
      </c>
      <c r="C167">
        <v>3.8392840000000001</v>
      </c>
      <c r="F167" s="6">
        <v>1074</v>
      </c>
      <c r="G167">
        <v>12.55650324</v>
      </c>
      <c r="R167">
        <v>1946</v>
      </c>
      <c r="S167" s="14">
        <v>7.6</v>
      </c>
      <c r="AT167" s="6">
        <v>2015</v>
      </c>
      <c r="AU167">
        <v>1.0660000000000001</v>
      </c>
      <c r="AV167">
        <v>1.0640000000000001</v>
      </c>
      <c r="AW167">
        <v>1.111</v>
      </c>
      <c r="AX167">
        <v>0.995</v>
      </c>
      <c r="AY167">
        <v>1.016</v>
      </c>
      <c r="AZ167">
        <v>1.073</v>
      </c>
      <c r="BA167">
        <v>0.95899999999999996</v>
      </c>
      <c r="BB167">
        <v>1.0660000000000001</v>
      </c>
      <c r="BC167">
        <v>1.214</v>
      </c>
      <c r="BD167">
        <v>1.272</v>
      </c>
      <c r="BE167">
        <v>1.3320000000000001</v>
      </c>
      <c r="BF167">
        <v>1.4039999999999999</v>
      </c>
      <c r="BG167">
        <v>1.131</v>
      </c>
      <c r="BQ167">
        <v>1946</v>
      </c>
      <c r="BR167">
        <v>32.5</v>
      </c>
    </row>
    <row r="168" spans="1:70" x14ac:dyDescent="0.25">
      <c r="A168" s="6">
        <v>917</v>
      </c>
      <c r="B168">
        <v>0.35</v>
      </c>
      <c r="C168">
        <v>1.887265</v>
      </c>
      <c r="F168" s="6">
        <v>1075</v>
      </c>
      <c r="G168">
        <v>15.315931709999999</v>
      </c>
      <c r="R168">
        <v>1946</v>
      </c>
      <c r="S168" s="14">
        <v>11.4</v>
      </c>
      <c r="AT168" s="6">
        <v>2016</v>
      </c>
      <c r="AU168">
        <v>1.494</v>
      </c>
      <c r="AV168">
        <v>1.7430000000000001</v>
      </c>
      <c r="AW168">
        <v>1.637</v>
      </c>
      <c r="AX168">
        <v>1.4059999999999999</v>
      </c>
      <c r="AY168">
        <v>1.1160000000000001</v>
      </c>
      <c r="AZ168">
        <v>1.151</v>
      </c>
      <c r="BA168">
        <v>1.0589999999999999</v>
      </c>
      <c r="BB168">
        <v>1.137</v>
      </c>
      <c r="BC168">
        <v>1.2150000000000001</v>
      </c>
      <c r="BD168">
        <v>1.022</v>
      </c>
      <c r="BE168">
        <v>1.052</v>
      </c>
      <c r="BF168">
        <v>1.0309999999999999</v>
      </c>
      <c r="BG168">
        <v>1.2549999999999999</v>
      </c>
      <c r="BQ168">
        <v>1946</v>
      </c>
      <c r="BR168">
        <v>20.100000000000001</v>
      </c>
    </row>
    <row r="169" spans="1:70" x14ac:dyDescent="0.25">
      <c r="A169" s="6">
        <v>918</v>
      </c>
      <c r="B169">
        <v>0.59</v>
      </c>
      <c r="C169">
        <v>2.4656410000000002</v>
      </c>
      <c r="F169" s="6">
        <v>1076</v>
      </c>
      <c r="G169">
        <v>12.125475010000001</v>
      </c>
      <c r="R169">
        <v>1946</v>
      </c>
      <c r="S169" s="14">
        <v>0</v>
      </c>
      <c r="AT169" s="6">
        <v>2017</v>
      </c>
      <c r="AU169">
        <v>1.2969999999999999</v>
      </c>
      <c r="AV169">
        <v>1.399</v>
      </c>
      <c r="AW169">
        <v>1.415</v>
      </c>
      <c r="AX169">
        <v>1.1739999999999999</v>
      </c>
      <c r="AY169">
        <v>0.88</v>
      </c>
      <c r="AZ169">
        <v>0.89700000000000002</v>
      </c>
      <c r="BA169">
        <v>0.96899999999999997</v>
      </c>
      <c r="BB169">
        <v>1.0509999999999999</v>
      </c>
      <c r="BC169">
        <v>0.97199999999999998</v>
      </c>
      <c r="BD169">
        <v>0.98599999999999999</v>
      </c>
      <c r="BE169">
        <v>1.1080000000000001</v>
      </c>
      <c r="BF169">
        <v>1.2370000000000001</v>
      </c>
      <c r="BG169">
        <v>1.115</v>
      </c>
      <c r="BQ169">
        <v>1946</v>
      </c>
      <c r="BR169">
        <v>3.6</v>
      </c>
    </row>
    <row r="170" spans="1:70" x14ac:dyDescent="0.25">
      <c r="A170" s="6">
        <v>919</v>
      </c>
      <c r="B170">
        <v>0.64</v>
      </c>
      <c r="C170">
        <v>2.5861360000000002</v>
      </c>
      <c r="F170" s="6">
        <v>1077</v>
      </c>
      <c r="G170">
        <v>13.48226165</v>
      </c>
      <c r="R170">
        <v>1947</v>
      </c>
      <c r="S170" s="14">
        <v>7.6</v>
      </c>
      <c r="AT170" s="6">
        <v>2018</v>
      </c>
      <c r="AU170">
        <v>0.99199999999999999</v>
      </c>
      <c r="AV170">
        <v>1.1439999999999999</v>
      </c>
      <c r="AW170">
        <v>1.03</v>
      </c>
      <c r="AX170">
        <v>0.95799999999999996</v>
      </c>
      <c r="AY170">
        <v>0.86499999999999999</v>
      </c>
      <c r="AZ170">
        <v>0.877</v>
      </c>
      <c r="BA170">
        <v>0.85899999999999999</v>
      </c>
      <c r="BB170">
        <v>0.85899999999999999</v>
      </c>
      <c r="BC170">
        <v>0.879</v>
      </c>
      <c r="BD170">
        <v>1.1379999999999999</v>
      </c>
      <c r="BE170">
        <v>0.89400000000000002</v>
      </c>
      <c r="BF170">
        <v>1.0209999999999999</v>
      </c>
      <c r="BG170">
        <v>0.96</v>
      </c>
      <c r="BQ170">
        <v>1947</v>
      </c>
      <c r="BR170">
        <v>4.5999999999999996</v>
      </c>
    </row>
    <row r="171" spans="1:70" x14ac:dyDescent="0.25">
      <c r="A171" s="6">
        <v>920</v>
      </c>
      <c r="B171">
        <v>0.49</v>
      </c>
      <c r="C171">
        <v>2.2246510000000002</v>
      </c>
      <c r="F171" s="6">
        <v>1078</v>
      </c>
      <c r="G171">
        <v>14.72890028</v>
      </c>
      <c r="R171">
        <v>1947</v>
      </c>
      <c r="S171" s="14">
        <v>2.5</v>
      </c>
      <c r="AT171" s="6">
        <v>2019</v>
      </c>
      <c r="AU171">
        <v>0.98299999999999998</v>
      </c>
      <c r="AV171">
        <v>0.996</v>
      </c>
      <c r="AW171">
        <v>1.3959999999999999</v>
      </c>
      <c r="AX171">
        <v>1.18</v>
      </c>
      <c r="AY171">
        <v>0.97499999999999998</v>
      </c>
      <c r="AZ171">
        <v>1.121</v>
      </c>
      <c r="BA171">
        <v>1.0509999999999999</v>
      </c>
      <c r="BB171">
        <v>1.149</v>
      </c>
      <c r="BC171">
        <v>1.1990000000000001</v>
      </c>
      <c r="BD171">
        <v>1.2689999999999999</v>
      </c>
      <c r="BE171">
        <v>1.1080000000000001</v>
      </c>
      <c r="BF171">
        <v>1.2969999999999999</v>
      </c>
      <c r="BG171">
        <v>1.1439999999999999</v>
      </c>
      <c r="BQ171">
        <v>1947</v>
      </c>
      <c r="BR171">
        <v>20.100000000000001</v>
      </c>
    </row>
    <row r="172" spans="1:70" x14ac:dyDescent="0.25">
      <c r="A172" s="6">
        <v>921</v>
      </c>
      <c r="B172">
        <v>1.21</v>
      </c>
      <c r="C172">
        <v>3.9597790000000002</v>
      </c>
      <c r="F172" s="6">
        <v>1079</v>
      </c>
      <c r="G172">
        <v>15.141912100000001</v>
      </c>
      <c r="R172">
        <v>1947</v>
      </c>
      <c r="S172" s="14">
        <v>3.8</v>
      </c>
      <c r="AT172" s="6">
        <v>2020</v>
      </c>
      <c r="AU172">
        <v>1.4339999999999999</v>
      </c>
      <c r="AV172">
        <v>1.5960000000000001</v>
      </c>
      <c r="AW172">
        <v>1.5329999999999999</v>
      </c>
      <c r="AX172">
        <v>1.3380000000000001</v>
      </c>
      <c r="AY172">
        <v>1.216</v>
      </c>
      <c r="AZ172">
        <v>1.1100000000000001</v>
      </c>
      <c r="BA172">
        <v>1.093</v>
      </c>
      <c r="BB172">
        <v>1.1040000000000001</v>
      </c>
      <c r="BC172">
        <v>1.1659999999999999</v>
      </c>
      <c r="BD172">
        <v>1.1679999999999999</v>
      </c>
      <c r="BE172">
        <v>1.4490000000000001</v>
      </c>
      <c r="BF172">
        <v>1.1020000000000001</v>
      </c>
      <c r="BG172">
        <v>1.276</v>
      </c>
      <c r="BQ172">
        <v>1947</v>
      </c>
      <c r="BR172">
        <v>6.4</v>
      </c>
    </row>
    <row r="173" spans="1:70" x14ac:dyDescent="0.25">
      <c r="A173" s="6">
        <v>922</v>
      </c>
      <c r="B173">
        <v>0.96</v>
      </c>
      <c r="C173">
        <v>3.3573040000000001</v>
      </c>
      <c r="F173" s="6">
        <v>1080</v>
      </c>
      <c r="G173">
        <v>15.927597629999999</v>
      </c>
      <c r="R173">
        <v>1947</v>
      </c>
      <c r="BQ173">
        <v>1947</v>
      </c>
      <c r="BR173">
        <v>21.3</v>
      </c>
    </row>
    <row r="174" spans="1:70" x14ac:dyDescent="0.25">
      <c r="A174" s="6">
        <v>923</v>
      </c>
      <c r="B174">
        <v>0.53</v>
      </c>
      <c r="C174">
        <v>2.3210470000000001</v>
      </c>
      <c r="F174" s="6">
        <v>1081</v>
      </c>
      <c r="G174">
        <v>15.27026004</v>
      </c>
      <c r="R174">
        <v>1947</v>
      </c>
      <c r="S174" s="14">
        <v>0</v>
      </c>
      <c r="BQ174">
        <v>1947</v>
      </c>
      <c r="BR174">
        <v>27.9</v>
      </c>
    </row>
    <row r="175" spans="1:70" x14ac:dyDescent="0.25">
      <c r="A175" s="6">
        <v>924</v>
      </c>
      <c r="B175">
        <v>0.53</v>
      </c>
      <c r="C175">
        <v>2.3210470000000001</v>
      </c>
      <c r="F175" s="6">
        <v>1082</v>
      </c>
      <c r="G175">
        <v>13.81391767</v>
      </c>
      <c r="R175">
        <v>1947</v>
      </c>
      <c r="S175" s="14">
        <v>1.5</v>
      </c>
      <c r="BQ175">
        <v>1947</v>
      </c>
      <c r="BR175">
        <v>29.7</v>
      </c>
    </row>
    <row r="176" spans="1:70" x14ac:dyDescent="0.25">
      <c r="A176" s="6">
        <v>925</v>
      </c>
      <c r="B176">
        <v>0.36</v>
      </c>
      <c r="C176">
        <v>1.9113640000000001</v>
      </c>
      <c r="F176" s="6">
        <v>1083</v>
      </c>
      <c r="G176">
        <v>14.00525517</v>
      </c>
      <c r="R176">
        <v>1947</v>
      </c>
      <c r="S176" s="14">
        <v>29.2</v>
      </c>
      <c r="BQ176">
        <v>1947</v>
      </c>
      <c r="BR176">
        <v>78.7</v>
      </c>
    </row>
    <row r="177" spans="1:70" x14ac:dyDescent="0.25">
      <c r="A177" s="6">
        <v>926</v>
      </c>
      <c r="B177">
        <v>0.71</v>
      </c>
      <c r="C177">
        <v>2.754829</v>
      </c>
      <c r="F177" s="6">
        <v>1084</v>
      </c>
      <c r="G177">
        <v>13.65500037</v>
      </c>
      <c r="R177">
        <v>1947</v>
      </c>
      <c r="S177" s="14">
        <v>7.4</v>
      </c>
      <c r="BQ177">
        <v>1947</v>
      </c>
      <c r="BR177">
        <v>60.7</v>
      </c>
    </row>
    <row r="178" spans="1:70" x14ac:dyDescent="0.25">
      <c r="A178" s="6">
        <v>927</v>
      </c>
      <c r="B178">
        <v>0.65</v>
      </c>
      <c r="C178">
        <v>2.6102349999999999</v>
      </c>
      <c r="F178" s="6">
        <v>1085</v>
      </c>
      <c r="G178">
        <v>13.43192943</v>
      </c>
      <c r="R178">
        <v>1947</v>
      </c>
      <c r="S178" s="14">
        <v>40.9</v>
      </c>
      <c r="BQ178">
        <v>1947</v>
      </c>
      <c r="BR178">
        <v>31</v>
      </c>
    </row>
    <row r="179" spans="1:70" x14ac:dyDescent="0.25">
      <c r="A179" s="6">
        <v>928</v>
      </c>
      <c r="B179">
        <v>0.86</v>
      </c>
      <c r="C179">
        <v>3.116314</v>
      </c>
      <c r="F179" s="6">
        <v>1086</v>
      </c>
      <c r="G179">
        <v>14.73707793</v>
      </c>
      <c r="R179">
        <v>1947</v>
      </c>
      <c r="S179" s="14">
        <v>9.1</v>
      </c>
      <c r="BQ179">
        <v>1947</v>
      </c>
      <c r="BR179">
        <v>29</v>
      </c>
    </row>
    <row r="180" spans="1:70" x14ac:dyDescent="0.25">
      <c r="A180" s="6">
        <v>929</v>
      </c>
      <c r="B180">
        <v>0.9</v>
      </c>
      <c r="C180">
        <v>3.21271</v>
      </c>
      <c r="F180" s="6">
        <v>1087</v>
      </c>
      <c r="G180">
        <v>13.750041810000001</v>
      </c>
      <c r="R180">
        <v>1947</v>
      </c>
      <c r="S180" s="14">
        <v>48.3</v>
      </c>
      <c r="BQ180">
        <v>1947</v>
      </c>
      <c r="BR180">
        <v>48.8</v>
      </c>
    </row>
    <row r="181" spans="1:70" x14ac:dyDescent="0.25">
      <c r="A181" s="6">
        <v>930</v>
      </c>
      <c r="B181">
        <v>1.39</v>
      </c>
      <c r="C181">
        <v>4.393561</v>
      </c>
      <c r="F181" s="6">
        <v>1088</v>
      </c>
      <c r="G181">
        <v>15.12802903</v>
      </c>
      <c r="R181">
        <v>1947</v>
      </c>
      <c r="S181" s="14">
        <v>4.0999999999999996</v>
      </c>
      <c r="BQ181">
        <v>1947</v>
      </c>
      <c r="BR181">
        <v>16.3</v>
      </c>
    </row>
    <row r="182" spans="1:70" x14ac:dyDescent="0.25">
      <c r="A182" s="6">
        <v>931</v>
      </c>
      <c r="B182">
        <v>0.47</v>
      </c>
      <c r="C182">
        <v>2.176453</v>
      </c>
      <c r="F182" s="6">
        <v>1089</v>
      </c>
      <c r="G182">
        <v>15.73092387</v>
      </c>
      <c r="R182">
        <v>1948</v>
      </c>
      <c r="S182" s="14">
        <v>10.199999999999999</v>
      </c>
      <c r="BQ182">
        <v>1948</v>
      </c>
      <c r="BR182">
        <v>20.3</v>
      </c>
    </row>
    <row r="183" spans="1:70" x14ac:dyDescent="0.25">
      <c r="A183" s="6">
        <v>932</v>
      </c>
      <c r="B183">
        <v>0.86</v>
      </c>
      <c r="C183">
        <v>3.116314</v>
      </c>
      <c r="F183" s="6">
        <v>1090</v>
      </c>
      <c r="G183">
        <v>15.83608517</v>
      </c>
      <c r="R183">
        <v>1948</v>
      </c>
      <c r="S183" s="14">
        <v>6.1</v>
      </c>
      <c r="BQ183">
        <v>1948</v>
      </c>
      <c r="BR183">
        <v>15.7</v>
      </c>
    </row>
    <row r="184" spans="1:70" x14ac:dyDescent="0.25">
      <c r="A184" s="6">
        <v>933</v>
      </c>
      <c r="B184">
        <v>1.23</v>
      </c>
      <c r="C184">
        <v>4.0079770000000003</v>
      </c>
      <c r="F184" s="6">
        <v>1091</v>
      </c>
      <c r="G184">
        <v>14.228491249999999</v>
      </c>
      <c r="R184">
        <v>1948</v>
      </c>
      <c r="S184" s="14">
        <v>4.5999999999999996</v>
      </c>
      <c r="BQ184">
        <v>1948</v>
      </c>
      <c r="BR184">
        <v>13.5</v>
      </c>
    </row>
    <row r="185" spans="1:70" x14ac:dyDescent="0.25">
      <c r="A185" s="6">
        <v>934</v>
      </c>
      <c r="B185">
        <v>0.51</v>
      </c>
      <c r="C185">
        <v>2.2728489999999999</v>
      </c>
      <c r="F185" s="6">
        <v>1092</v>
      </c>
      <c r="G185">
        <v>13.17942485</v>
      </c>
      <c r="R185">
        <v>1948</v>
      </c>
      <c r="S185" s="14">
        <v>9.9</v>
      </c>
      <c r="BQ185">
        <v>1948</v>
      </c>
      <c r="BR185">
        <v>37.299999999999997</v>
      </c>
    </row>
    <row r="186" spans="1:70" x14ac:dyDescent="0.25">
      <c r="A186" s="6">
        <v>935</v>
      </c>
      <c r="B186">
        <v>0.41</v>
      </c>
      <c r="C186">
        <v>2.0318589999999999</v>
      </c>
      <c r="F186" s="6">
        <v>1093</v>
      </c>
      <c r="G186">
        <v>14.635295940000001</v>
      </c>
      <c r="R186">
        <v>1948</v>
      </c>
      <c r="S186" s="14">
        <v>7.4</v>
      </c>
      <c r="BQ186">
        <v>1948</v>
      </c>
      <c r="BR186">
        <v>4.3</v>
      </c>
    </row>
    <row r="187" spans="1:70" x14ac:dyDescent="0.25">
      <c r="A187" s="6">
        <v>936</v>
      </c>
      <c r="B187">
        <v>0.49</v>
      </c>
      <c r="C187">
        <v>2.2246510000000002</v>
      </c>
      <c r="F187" s="6">
        <v>1094</v>
      </c>
      <c r="G187">
        <v>14.02843268</v>
      </c>
      <c r="R187">
        <v>1948</v>
      </c>
      <c r="S187" s="14">
        <v>0.8</v>
      </c>
      <c r="BQ187">
        <v>1948</v>
      </c>
      <c r="BR187">
        <v>27.7</v>
      </c>
    </row>
    <row r="188" spans="1:70" x14ac:dyDescent="0.25">
      <c r="A188" s="6">
        <v>937</v>
      </c>
      <c r="B188">
        <v>0.74</v>
      </c>
      <c r="C188">
        <v>2.8271259999999998</v>
      </c>
      <c r="F188" s="6">
        <v>1095</v>
      </c>
      <c r="G188">
        <v>14.30796758</v>
      </c>
      <c r="R188">
        <v>1948</v>
      </c>
      <c r="S188" s="14">
        <v>9.4</v>
      </c>
      <c r="BQ188">
        <v>1948</v>
      </c>
      <c r="BR188">
        <v>32.299999999999997</v>
      </c>
    </row>
    <row r="189" spans="1:70" x14ac:dyDescent="0.25">
      <c r="A189" s="6">
        <v>938</v>
      </c>
      <c r="B189">
        <v>1.29</v>
      </c>
      <c r="C189">
        <v>4.152571</v>
      </c>
      <c r="F189" s="6">
        <v>1096</v>
      </c>
      <c r="G189">
        <v>14.43886575</v>
      </c>
      <c r="R189">
        <v>1948</v>
      </c>
      <c r="S189" s="14">
        <v>8.6</v>
      </c>
      <c r="BQ189">
        <v>1948</v>
      </c>
      <c r="BR189">
        <v>64</v>
      </c>
    </row>
    <row r="190" spans="1:70" x14ac:dyDescent="0.25">
      <c r="A190" s="6">
        <v>939</v>
      </c>
      <c r="B190">
        <v>0.89</v>
      </c>
      <c r="C190">
        <v>3.1886109999999999</v>
      </c>
      <c r="F190" s="6">
        <v>1097</v>
      </c>
      <c r="G190">
        <v>13.167048550000001</v>
      </c>
      <c r="R190">
        <v>1948</v>
      </c>
      <c r="BQ190">
        <v>1948</v>
      </c>
      <c r="BR190">
        <v>30.2</v>
      </c>
    </row>
    <row r="191" spans="1:70" x14ac:dyDescent="0.25">
      <c r="A191" s="6">
        <v>940</v>
      </c>
      <c r="B191">
        <v>0.4</v>
      </c>
      <c r="C191">
        <v>2.0077600000000002</v>
      </c>
      <c r="F191" s="6">
        <v>1098</v>
      </c>
      <c r="G191">
        <v>13.53229552</v>
      </c>
      <c r="R191">
        <v>1948</v>
      </c>
      <c r="S191" s="14">
        <v>76.7</v>
      </c>
      <c r="BQ191">
        <v>1948</v>
      </c>
      <c r="BR191">
        <v>30.7</v>
      </c>
    </row>
    <row r="192" spans="1:70" x14ac:dyDescent="0.25">
      <c r="A192" s="6">
        <v>941</v>
      </c>
      <c r="B192">
        <v>0.53</v>
      </c>
      <c r="C192">
        <v>2.3210470000000001</v>
      </c>
      <c r="F192" s="6">
        <v>1099</v>
      </c>
      <c r="G192">
        <v>13.23999317</v>
      </c>
      <c r="R192">
        <v>1948</v>
      </c>
      <c r="S192" s="14">
        <v>21.3</v>
      </c>
      <c r="BQ192">
        <v>1948</v>
      </c>
      <c r="BR192">
        <v>12.2</v>
      </c>
    </row>
    <row r="193" spans="1:70" x14ac:dyDescent="0.25">
      <c r="A193" s="6">
        <v>942</v>
      </c>
      <c r="B193">
        <v>0.61</v>
      </c>
      <c r="C193">
        <v>2.5138389999999999</v>
      </c>
      <c r="F193" s="6">
        <v>1100</v>
      </c>
      <c r="G193">
        <v>13.19141005</v>
      </c>
      <c r="R193">
        <v>1948</v>
      </c>
      <c r="S193" s="14">
        <v>8.6</v>
      </c>
      <c r="BQ193">
        <v>1948</v>
      </c>
      <c r="BR193">
        <v>14.7</v>
      </c>
    </row>
    <row r="194" spans="1:70" x14ac:dyDescent="0.25">
      <c r="A194" s="6">
        <v>943</v>
      </c>
      <c r="B194">
        <v>0.7</v>
      </c>
      <c r="C194">
        <v>2.7307299999999999</v>
      </c>
      <c r="F194" s="6">
        <v>1101</v>
      </c>
      <c r="G194">
        <v>11.75316166</v>
      </c>
      <c r="R194">
        <v>1949</v>
      </c>
      <c r="S194" s="14">
        <v>22.4</v>
      </c>
      <c r="BQ194">
        <v>1949</v>
      </c>
      <c r="BR194">
        <v>7.4</v>
      </c>
    </row>
    <row r="195" spans="1:70" x14ac:dyDescent="0.25">
      <c r="A195" s="6">
        <v>944</v>
      </c>
      <c r="B195">
        <v>1.25</v>
      </c>
      <c r="C195">
        <v>4.0561749999999996</v>
      </c>
      <c r="F195" s="6">
        <v>1102</v>
      </c>
      <c r="G195">
        <v>12.37522367</v>
      </c>
      <c r="R195">
        <v>1949</v>
      </c>
      <c r="S195" s="14">
        <v>11.7</v>
      </c>
      <c r="BQ195">
        <v>1949</v>
      </c>
      <c r="BR195">
        <v>0</v>
      </c>
    </row>
    <row r="196" spans="1:70" x14ac:dyDescent="0.25">
      <c r="A196" s="6">
        <v>945</v>
      </c>
      <c r="B196">
        <v>0.87</v>
      </c>
      <c r="C196">
        <v>3.1404130000000001</v>
      </c>
      <c r="F196" s="6">
        <v>1103</v>
      </c>
      <c r="G196">
        <v>12.27029995</v>
      </c>
      <c r="R196">
        <v>1949</v>
      </c>
      <c r="S196" s="14">
        <v>22.1</v>
      </c>
      <c r="BQ196">
        <v>1949</v>
      </c>
      <c r="BR196">
        <v>8.4</v>
      </c>
    </row>
    <row r="197" spans="1:70" x14ac:dyDescent="0.25">
      <c r="A197" s="6">
        <v>946</v>
      </c>
      <c r="B197">
        <v>0.53</v>
      </c>
      <c r="C197">
        <v>2.3210470000000001</v>
      </c>
      <c r="F197" s="6">
        <v>1104</v>
      </c>
      <c r="G197">
        <v>10.789710729999999</v>
      </c>
      <c r="R197">
        <v>1949</v>
      </c>
      <c r="S197" s="14">
        <v>21.6</v>
      </c>
      <c r="BQ197">
        <v>1949</v>
      </c>
      <c r="BR197">
        <v>5.8</v>
      </c>
    </row>
    <row r="198" spans="1:70" x14ac:dyDescent="0.25">
      <c r="A198" s="6">
        <v>947</v>
      </c>
      <c r="B198">
        <v>1.1399999999999999</v>
      </c>
      <c r="C198">
        <v>3.791086</v>
      </c>
      <c r="F198" s="6">
        <v>1105</v>
      </c>
      <c r="G198">
        <v>12.358016210000001</v>
      </c>
      <c r="R198">
        <v>1949</v>
      </c>
      <c r="S198" s="14">
        <v>15.7</v>
      </c>
      <c r="BQ198">
        <v>1949</v>
      </c>
      <c r="BR198">
        <v>3.6</v>
      </c>
    </row>
    <row r="199" spans="1:70" x14ac:dyDescent="0.25">
      <c r="A199" s="6">
        <v>948</v>
      </c>
      <c r="B199">
        <v>0.63</v>
      </c>
      <c r="C199">
        <v>2.5620370000000001</v>
      </c>
      <c r="F199" s="6">
        <v>1106</v>
      </c>
      <c r="G199">
        <v>12.50993167</v>
      </c>
      <c r="R199">
        <v>1949</v>
      </c>
      <c r="S199" s="14">
        <v>17</v>
      </c>
      <c r="BQ199">
        <v>1949</v>
      </c>
      <c r="BR199">
        <v>73.2</v>
      </c>
    </row>
    <row r="200" spans="1:70" x14ac:dyDescent="0.25">
      <c r="A200" s="6">
        <v>949</v>
      </c>
      <c r="B200">
        <v>1.57</v>
      </c>
      <c r="C200">
        <v>4.8273429999999999</v>
      </c>
      <c r="F200" s="6">
        <v>1107</v>
      </c>
      <c r="G200">
        <v>11.9563366</v>
      </c>
      <c r="R200">
        <v>1949</v>
      </c>
      <c r="S200" s="14">
        <v>30.5</v>
      </c>
      <c r="BQ200">
        <v>1949</v>
      </c>
      <c r="BR200">
        <v>41.1</v>
      </c>
    </row>
    <row r="201" spans="1:70" x14ac:dyDescent="0.25">
      <c r="A201" s="6">
        <v>950</v>
      </c>
      <c r="B201">
        <v>0.74</v>
      </c>
      <c r="C201">
        <v>2.8271259999999998</v>
      </c>
      <c r="F201" s="6">
        <v>1108</v>
      </c>
      <c r="G201">
        <v>12.062097919999999</v>
      </c>
      <c r="R201">
        <v>1949</v>
      </c>
      <c r="S201" s="14">
        <v>44.5</v>
      </c>
      <c r="BQ201">
        <v>1949</v>
      </c>
      <c r="BR201">
        <v>35.299999999999997</v>
      </c>
    </row>
    <row r="202" spans="1:70" x14ac:dyDescent="0.25">
      <c r="A202" s="6">
        <v>951</v>
      </c>
      <c r="B202">
        <v>0.69</v>
      </c>
      <c r="C202">
        <v>2.7066309999999998</v>
      </c>
      <c r="F202" s="6">
        <v>1109</v>
      </c>
      <c r="G202">
        <v>11.56034013</v>
      </c>
      <c r="R202">
        <v>1949</v>
      </c>
      <c r="S202" s="14">
        <v>34</v>
      </c>
      <c r="BQ202">
        <v>1949</v>
      </c>
      <c r="BR202">
        <v>19.100000000000001</v>
      </c>
    </row>
    <row r="203" spans="1:70" x14ac:dyDescent="0.25">
      <c r="A203" s="6">
        <v>952</v>
      </c>
      <c r="B203">
        <v>1.22</v>
      </c>
      <c r="C203">
        <v>3.9838779999999998</v>
      </c>
      <c r="F203" s="6">
        <v>1110</v>
      </c>
      <c r="G203">
        <v>12.814073690000001</v>
      </c>
      <c r="R203">
        <v>1949</v>
      </c>
      <c r="S203" s="14">
        <v>31.5</v>
      </c>
      <c r="BQ203">
        <v>1949</v>
      </c>
      <c r="BR203">
        <v>28.4</v>
      </c>
    </row>
    <row r="204" spans="1:70" x14ac:dyDescent="0.25">
      <c r="A204" s="6">
        <v>953</v>
      </c>
      <c r="B204">
        <v>1.41</v>
      </c>
      <c r="C204">
        <v>4.4417590000000002</v>
      </c>
      <c r="F204" s="6">
        <v>1111</v>
      </c>
      <c r="G204">
        <v>12.151254489999999</v>
      </c>
      <c r="R204">
        <v>1949</v>
      </c>
      <c r="S204" s="14">
        <v>47.8</v>
      </c>
      <c r="BQ204">
        <v>1949</v>
      </c>
      <c r="BR204">
        <v>4.3</v>
      </c>
    </row>
    <row r="205" spans="1:70" x14ac:dyDescent="0.25">
      <c r="A205" s="6">
        <v>954</v>
      </c>
      <c r="B205">
        <v>0.8</v>
      </c>
      <c r="C205">
        <v>2.9717199999999999</v>
      </c>
      <c r="F205" s="6">
        <v>1112</v>
      </c>
      <c r="G205">
        <v>14.01662522</v>
      </c>
      <c r="R205">
        <v>1949</v>
      </c>
      <c r="S205" s="14">
        <v>18.8</v>
      </c>
      <c r="BQ205">
        <v>1949</v>
      </c>
      <c r="BR205">
        <v>21.1</v>
      </c>
    </row>
    <row r="206" spans="1:70" x14ac:dyDescent="0.25">
      <c r="A206" s="6">
        <v>955</v>
      </c>
      <c r="B206">
        <v>1.05</v>
      </c>
      <c r="C206">
        <v>3.574195</v>
      </c>
      <c r="F206" s="6">
        <v>1113</v>
      </c>
      <c r="G206">
        <v>11.92074996</v>
      </c>
      <c r="R206">
        <v>1950</v>
      </c>
      <c r="S206" s="14">
        <v>8.6</v>
      </c>
      <c r="BQ206">
        <v>1950</v>
      </c>
      <c r="BR206">
        <v>4.0999999999999996</v>
      </c>
    </row>
    <row r="207" spans="1:70" x14ac:dyDescent="0.25">
      <c r="A207" s="6">
        <v>956</v>
      </c>
      <c r="B207">
        <v>0.63</v>
      </c>
      <c r="C207">
        <v>2.5620370000000001</v>
      </c>
      <c r="F207" s="6">
        <v>1114</v>
      </c>
      <c r="G207">
        <v>11.82768963</v>
      </c>
      <c r="R207">
        <v>1950</v>
      </c>
      <c r="S207" s="14">
        <v>18.5</v>
      </c>
      <c r="BQ207">
        <v>1950</v>
      </c>
      <c r="BR207">
        <v>6.6</v>
      </c>
    </row>
    <row r="208" spans="1:70" x14ac:dyDescent="0.25">
      <c r="A208" s="6">
        <v>957</v>
      </c>
      <c r="B208">
        <v>1.22</v>
      </c>
      <c r="C208">
        <v>3.9838779999999998</v>
      </c>
      <c r="F208" s="6">
        <v>1115</v>
      </c>
      <c r="G208">
        <v>10.23427609</v>
      </c>
      <c r="R208">
        <v>1950</v>
      </c>
      <c r="S208" s="14">
        <v>11.4</v>
      </c>
      <c r="BQ208">
        <v>1950</v>
      </c>
      <c r="BR208">
        <v>8.6</v>
      </c>
    </row>
    <row r="209" spans="1:70" x14ac:dyDescent="0.25">
      <c r="A209" s="6">
        <v>958</v>
      </c>
      <c r="B209">
        <v>1.2</v>
      </c>
      <c r="C209">
        <v>3.9356800000000001</v>
      </c>
      <c r="F209" s="6">
        <v>1116</v>
      </c>
      <c r="G209">
        <v>11.966943560000001</v>
      </c>
      <c r="R209">
        <v>1950</v>
      </c>
      <c r="S209" s="14">
        <v>8.6</v>
      </c>
      <c r="BQ209">
        <v>1950</v>
      </c>
    </row>
    <row r="210" spans="1:70" x14ac:dyDescent="0.25">
      <c r="A210" s="6">
        <v>959</v>
      </c>
      <c r="B210">
        <v>0.78</v>
      </c>
      <c r="C210">
        <v>2.9235220000000002</v>
      </c>
      <c r="F210" s="6">
        <v>1117</v>
      </c>
      <c r="G210">
        <v>13.1741929</v>
      </c>
      <c r="R210">
        <v>1950</v>
      </c>
      <c r="S210" s="14">
        <v>27.9</v>
      </c>
      <c r="BQ210">
        <v>1950</v>
      </c>
      <c r="BR210">
        <v>29.5</v>
      </c>
    </row>
    <row r="211" spans="1:70" x14ac:dyDescent="0.25">
      <c r="A211" s="6">
        <v>960</v>
      </c>
      <c r="B211">
        <v>0.88</v>
      </c>
      <c r="C211">
        <v>3.1645120000000002</v>
      </c>
      <c r="F211" s="6">
        <v>1118</v>
      </c>
      <c r="G211">
        <v>13.71434861</v>
      </c>
      <c r="R211">
        <v>1950</v>
      </c>
      <c r="S211" s="14">
        <v>32</v>
      </c>
      <c r="BQ211">
        <v>1950</v>
      </c>
      <c r="BR211">
        <v>30.5</v>
      </c>
    </row>
    <row r="212" spans="1:70" x14ac:dyDescent="0.25">
      <c r="A212" s="6">
        <v>961</v>
      </c>
      <c r="B212">
        <v>0.73</v>
      </c>
      <c r="C212">
        <v>2.8030270000000002</v>
      </c>
      <c r="F212" s="6">
        <v>1119</v>
      </c>
      <c r="G212">
        <v>12.95791412</v>
      </c>
      <c r="R212">
        <v>1950</v>
      </c>
      <c r="S212" s="14">
        <v>31.8</v>
      </c>
      <c r="BQ212">
        <v>1950</v>
      </c>
      <c r="BR212">
        <v>38.6</v>
      </c>
    </row>
    <row r="213" spans="1:70" x14ac:dyDescent="0.25">
      <c r="A213" s="6">
        <v>962</v>
      </c>
      <c r="B213">
        <v>1.05</v>
      </c>
      <c r="C213">
        <v>3.574195</v>
      </c>
      <c r="F213" s="6">
        <v>1120</v>
      </c>
      <c r="G213">
        <v>14.22137876</v>
      </c>
      <c r="R213">
        <v>1950</v>
      </c>
      <c r="S213" s="14">
        <v>55.1</v>
      </c>
      <c r="BQ213">
        <v>1950</v>
      </c>
      <c r="BR213">
        <v>21.1</v>
      </c>
    </row>
    <row r="214" spans="1:70" x14ac:dyDescent="0.25">
      <c r="A214" s="6">
        <v>963</v>
      </c>
      <c r="B214">
        <v>0.44</v>
      </c>
      <c r="C214">
        <v>2.1041560000000001</v>
      </c>
      <c r="F214" s="6">
        <v>1121</v>
      </c>
      <c r="G214">
        <v>12.63814998</v>
      </c>
      <c r="R214">
        <v>1950</v>
      </c>
      <c r="S214" s="14">
        <v>50.5</v>
      </c>
      <c r="BQ214">
        <v>1950</v>
      </c>
      <c r="BR214">
        <v>40.6</v>
      </c>
    </row>
    <row r="215" spans="1:70" x14ac:dyDescent="0.25">
      <c r="A215" s="6">
        <v>964</v>
      </c>
      <c r="B215">
        <v>0.54</v>
      </c>
      <c r="C215">
        <v>2.3451460000000002</v>
      </c>
      <c r="F215" s="6">
        <v>1122</v>
      </c>
      <c r="G215">
        <v>12.89407959</v>
      </c>
      <c r="R215">
        <v>1950</v>
      </c>
      <c r="S215" s="14">
        <v>63.5</v>
      </c>
      <c r="BQ215">
        <v>1950</v>
      </c>
      <c r="BR215">
        <v>29.5</v>
      </c>
    </row>
    <row r="216" spans="1:70" x14ac:dyDescent="0.25">
      <c r="A216" s="6">
        <v>965</v>
      </c>
      <c r="B216">
        <v>0.52</v>
      </c>
      <c r="C216">
        <v>2.296948</v>
      </c>
      <c r="F216" s="6">
        <v>1123</v>
      </c>
      <c r="G216">
        <v>14.26368905</v>
      </c>
      <c r="R216">
        <v>1950</v>
      </c>
      <c r="S216" s="14">
        <v>53.6</v>
      </c>
      <c r="BQ216">
        <v>1950</v>
      </c>
      <c r="BR216">
        <v>4.5999999999999996</v>
      </c>
    </row>
    <row r="217" spans="1:70" x14ac:dyDescent="0.25">
      <c r="A217" s="6">
        <v>966</v>
      </c>
      <c r="B217">
        <v>0.89</v>
      </c>
      <c r="C217">
        <v>3.1886109999999999</v>
      </c>
      <c r="F217" s="6">
        <v>1124</v>
      </c>
      <c r="G217">
        <v>14.075037200000001</v>
      </c>
      <c r="R217">
        <v>1950</v>
      </c>
      <c r="S217" s="14">
        <v>31.5</v>
      </c>
      <c r="BQ217">
        <v>1950</v>
      </c>
      <c r="BR217">
        <v>24.1</v>
      </c>
    </row>
    <row r="218" spans="1:70" x14ac:dyDescent="0.25">
      <c r="A218" s="6">
        <v>967</v>
      </c>
      <c r="B218">
        <v>0.8</v>
      </c>
      <c r="C218">
        <v>2.9717199999999999</v>
      </c>
      <c r="F218" s="6">
        <v>1125</v>
      </c>
      <c r="G218">
        <v>14.36749015</v>
      </c>
      <c r="R218">
        <v>1951</v>
      </c>
      <c r="S218" s="14">
        <v>19.8</v>
      </c>
      <c r="BQ218">
        <v>1951</v>
      </c>
      <c r="BR218">
        <v>1.3</v>
      </c>
    </row>
    <row r="219" spans="1:70" x14ac:dyDescent="0.25">
      <c r="A219" s="6">
        <v>968</v>
      </c>
      <c r="B219">
        <v>0.37</v>
      </c>
      <c r="C219">
        <v>1.9354629999999999</v>
      </c>
      <c r="F219" s="6">
        <v>1126</v>
      </c>
      <c r="G219">
        <v>12.989586020000001</v>
      </c>
      <c r="R219">
        <v>1951</v>
      </c>
      <c r="S219" s="14">
        <v>14.5</v>
      </c>
      <c r="BQ219">
        <v>1951</v>
      </c>
      <c r="BR219">
        <v>3.8</v>
      </c>
    </row>
    <row r="220" spans="1:70" x14ac:dyDescent="0.25">
      <c r="A220" s="6">
        <v>969</v>
      </c>
      <c r="B220">
        <v>0.34</v>
      </c>
      <c r="C220">
        <v>1.8631660000000001</v>
      </c>
      <c r="F220" s="6">
        <v>1127</v>
      </c>
      <c r="G220">
        <v>13.76992821</v>
      </c>
      <c r="R220">
        <v>1951</v>
      </c>
      <c r="S220" s="14">
        <v>23.6</v>
      </c>
      <c r="BQ220">
        <v>1951</v>
      </c>
      <c r="BR220">
        <v>13</v>
      </c>
    </row>
    <row r="221" spans="1:70" x14ac:dyDescent="0.25">
      <c r="A221" s="6">
        <v>970</v>
      </c>
      <c r="B221">
        <v>1.34</v>
      </c>
      <c r="C221">
        <v>4.273066</v>
      </c>
      <c r="F221" s="6">
        <v>1128</v>
      </c>
      <c r="G221">
        <v>11.35096953</v>
      </c>
      <c r="R221">
        <v>1951</v>
      </c>
      <c r="S221" s="14">
        <v>32</v>
      </c>
      <c r="BQ221">
        <v>1951</v>
      </c>
      <c r="BR221">
        <v>11.2</v>
      </c>
    </row>
    <row r="222" spans="1:70" x14ac:dyDescent="0.25">
      <c r="A222" s="6">
        <v>971</v>
      </c>
      <c r="B222">
        <v>0.62</v>
      </c>
      <c r="C222">
        <v>2.537938</v>
      </c>
      <c r="F222" s="6">
        <v>1129</v>
      </c>
      <c r="G222">
        <v>11.15637085</v>
      </c>
      <c r="R222">
        <v>1951</v>
      </c>
      <c r="S222" s="14">
        <v>29.7</v>
      </c>
      <c r="BQ222">
        <v>1951</v>
      </c>
      <c r="BR222">
        <v>6.1</v>
      </c>
    </row>
    <row r="223" spans="1:70" x14ac:dyDescent="0.25">
      <c r="A223" s="6">
        <v>972</v>
      </c>
      <c r="B223">
        <v>0.36</v>
      </c>
      <c r="C223">
        <v>1.9113640000000001</v>
      </c>
      <c r="F223" s="6">
        <v>1130</v>
      </c>
      <c r="G223">
        <v>11.74700223</v>
      </c>
      <c r="R223">
        <v>1951</v>
      </c>
      <c r="S223" s="14">
        <v>11.9</v>
      </c>
      <c r="BQ223">
        <v>1951</v>
      </c>
      <c r="BR223">
        <v>21.8</v>
      </c>
    </row>
    <row r="224" spans="1:70" x14ac:dyDescent="0.25">
      <c r="A224" s="6">
        <v>973</v>
      </c>
      <c r="B224">
        <v>0.85</v>
      </c>
      <c r="C224">
        <v>3.0922149999999999</v>
      </c>
      <c r="F224" s="6">
        <v>1131</v>
      </c>
      <c r="G224">
        <v>10.79675797</v>
      </c>
      <c r="R224">
        <v>1951</v>
      </c>
      <c r="S224" s="14">
        <v>65.3</v>
      </c>
      <c r="BQ224">
        <v>1951</v>
      </c>
      <c r="BR224">
        <v>15.2</v>
      </c>
    </row>
    <row r="225" spans="1:70" x14ac:dyDescent="0.25">
      <c r="A225" s="6">
        <v>974</v>
      </c>
      <c r="B225">
        <v>1.04</v>
      </c>
      <c r="C225">
        <v>3.5500959999999999</v>
      </c>
      <c r="F225" s="6">
        <v>1132</v>
      </c>
      <c r="G225">
        <v>10.571379520000001</v>
      </c>
      <c r="R225">
        <v>1951</v>
      </c>
      <c r="S225" s="14">
        <v>56.1</v>
      </c>
      <c r="BQ225">
        <v>1951</v>
      </c>
      <c r="BR225">
        <v>2</v>
      </c>
    </row>
    <row r="226" spans="1:70" x14ac:dyDescent="0.25">
      <c r="A226" s="6">
        <v>975</v>
      </c>
      <c r="B226">
        <v>0.73</v>
      </c>
      <c r="C226">
        <v>2.8030270000000002</v>
      </c>
      <c r="F226" s="6">
        <v>1133</v>
      </c>
      <c r="G226">
        <v>12.25803219</v>
      </c>
      <c r="R226">
        <v>1951</v>
      </c>
      <c r="S226" s="14">
        <v>67.8</v>
      </c>
      <c r="BQ226">
        <v>1951</v>
      </c>
      <c r="BR226">
        <v>22.1</v>
      </c>
    </row>
    <row r="227" spans="1:70" x14ac:dyDescent="0.25">
      <c r="A227" s="6">
        <v>976</v>
      </c>
      <c r="B227">
        <v>0.76</v>
      </c>
      <c r="C227">
        <v>2.875324</v>
      </c>
      <c r="F227" s="6">
        <v>1134</v>
      </c>
      <c r="G227">
        <v>13.031230969999999</v>
      </c>
      <c r="R227">
        <v>1951</v>
      </c>
      <c r="S227" s="14">
        <v>69.099999999999994</v>
      </c>
      <c r="BQ227">
        <v>1951</v>
      </c>
      <c r="BR227">
        <v>33</v>
      </c>
    </row>
    <row r="228" spans="1:70" x14ac:dyDescent="0.25">
      <c r="A228" s="6">
        <v>977</v>
      </c>
      <c r="B228">
        <v>1.52</v>
      </c>
      <c r="C228">
        <v>4.7068479999999999</v>
      </c>
      <c r="F228" s="6">
        <v>1135</v>
      </c>
      <c r="G228">
        <v>13.24668913</v>
      </c>
      <c r="R228">
        <v>1951</v>
      </c>
      <c r="S228" s="14">
        <v>47.5</v>
      </c>
      <c r="BQ228">
        <v>1951</v>
      </c>
      <c r="BR228">
        <v>18.8</v>
      </c>
    </row>
    <row r="229" spans="1:70" x14ac:dyDescent="0.25">
      <c r="A229" s="6">
        <v>978</v>
      </c>
      <c r="B229">
        <v>0.89</v>
      </c>
      <c r="C229">
        <v>3.1886109999999999</v>
      </c>
      <c r="F229" s="6">
        <v>1136</v>
      </c>
      <c r="G229">
        <v>12.92197251</v>
      </c>
      <c r="R229">
        <v>1951</v>
      </c>
      <c r="S229" s="14">
        <v>2.5</v>
      </c>
      <c r="BQ229">
        <v>1951</v>
      </c>
      <c r="BR229">
        <v>9.9</v>
      </c>
    </row>
    <row r="230" spans="1:70" x14ac:dyDescent="0.25">
      <c r="A230" s="6">
        <v>979</v>
      </c>
      <c r="B230">
        <v>1.1000000000000001</v>
      </c>
      <c r="C230">
        <v>3.69469</v>
      </c>
      <c r="F230" s="6">
        <v>1137</v>
      </c>
      <c r="G230">
        <v>12.95879671</v>
      </c>
      <c r="R230">
        <v>1952</v>
      </c>
      <c r="S230" s="14">
        <v>32.5</v>
      </c>
      <c r="BQ230">
        <v>1952</v>
      </c>
      <c r="BR230">
        <v>4.0999999999999996</v>
      </c>
    </row>
    <row r="231" spans="1:70" x14ac:dyDescent="0.25">
      <c r="A231" s="6">
        <v>980</v>
      </c>
      <c r="B231">
        <v>0.53</v>
      </c>
      <c r="C231">
        <v>2.3210470000000001</v>
      </c>
      <c r="F231" s="6">
        <v>1138</v>
      </c>
      <c r="G231">
        <v>11.476741390000001</v>
      </c>
      <c r="R231">
        <v>1952</v>
      </c>
      <c r="S231" s="14">
        <v>0.3</v>
      </c>
      <c r="BQ231">
        <v>1952</v>
      </c>
      <c r="BR231">
        <v>5.0999999999999996</v>
      </c>
    </row>
    <row r="232" spans="1:70" x14ac:dyDescent="0.25">
      <c r="A232" s="6">
        <v>981</v>
      </c>
      <c r="B232">
        <v>0.53</v>
      </c>
      <c r="C232">
        <v>2.3210470000000001</v>
      </c>
      <c r="F232" s="6">
        <v>1139</v>
      </c>
      <c r="G232">
        <v>14.932284660000001</v>
      </c>
      <c r="R232">
        <v>1952</v>
      </c>
      <c r="S232" s="14">
        <v>8.9</v>
      </c>
      <c r="BQ232">
        <v>1952</v>
      </c>
      <c r="BR232">
        <v>5.6</v>
      </c>
    </row>
    <row r="233" spans="1:70" x14ac:dyDescent="0.25">
      <c r="A233" s="6">
        <v>982</v>
      </c>
      <c r="B233">
        <v>0.51</v>
      </c>
      <c r="C233">
        <v>2.2728489999999999</v>
      </c>
      <c r="F233" s="6">
        <v>1140</v>
      </c>
      <c r="G233">
        <v>12.08251184</v>
      </c>
      <c r="R233">
        <v>1952</v>
      </c>
      <c r="S233" s="14">
        <v>26.7</v>
      </c>
      <c r="BQ233">
        <v>1952</v>
      </c>
      <c r="BR233">
        <v>17.5</v>
      </c>
    </row>
    <row r="234" spans="1:70" x14ac:dyDescent="0.25">
      <c r="A234" s="6">
        <v>983</v>
      </c>
      <c r="B234">
        <v>0.84</v>
      </c>
      <c r="C234">
        <v>3.0681159999999998</v>
      </c>
      <c r="F234" s="6">
        <v>1141</v>
      </c>
      <c r="G234">
        <v>11.88175157</v>
      </c>
      <c r="R234">
        <v>1952</v>
      </c>
      <c r="S234" s="14">
        <v>16</v>
      </c>
      <c r="BQ234">
        <v>1952</v>
      </c>
      <c r="BR234">
        <v>10.7</v>
      </c>
    </row>
    <row r="235" spans="1:70" x14ac:dyDescent="0.25">
      <c r="A235" s="6">
        <v>984</v>
      </c>
      <c r="B235">
        <v>1.59</v>
      </c>
      <c r="C235">
        <v>4.8755410000000001</v>
      </c>
      <c r="F235" s="6">
        <v>1142</v>
      </c>
      <c r="G235">
        <v>14.2267221</v>
      </c>
      <c r="R235">
        <v>1952</v>
      </c>
      <c r="S235" s="14">
        <v>6.9</v>
      </c>
      <c r="BQ235">
        <v>1952</v>
      </c>
      <c r="BR235">
        <v>26.2</v>
      </c>
    </row>
    <row r="236" spans="1:70" x14ac:dyDescent="0.25">
      <c r="A236" s="6">
        <v>985</v>
      </c>
      <c r="B236">
        <v>0.81</v>
      </c>
      <c r="C236">
        <v>2.995819</v>
      </c>
      <c r="F236" s="6">
        <v>1143</v>
      </c>
      <c r="G236">
        <v>15.06681601</v>
      </c>
      <c r="R236">
        <v>1952</v>
      </c>
      <c r="S236" s="14">
        <v>50.5</v>
      </c>
      <c r="BQ236">
        <v>1952</v>
      </c>
      <c r="BR236">
        <v>23.4</v>
      </c>
    </row>
    <row r="237" spans="1:70" x14ac:dyDescent="0.25">
      <c r="A237" s="6">
        <v>986</v>
      </c>
      <c r="B237">
        <v>0.63</v>
      </c>
      <c r="C237">
        <v>2.5620370000000001</v>
      </c>
      <c r="F237" s="6">
        <v>1144</v>
      </c>
      <c r="G237">
        <v>13.35450253</v>
      </c>
      <c r="R237">
        <v>1952</v>
      </c>
      <c r="S237" s="14">
        <v>39.6</v>
      </c>
      <c r="BQ237">
        <v>1952</v>
      </c>
      <c r="BR237">
        <v>107.2</v>
      </c>
    </row>
    <row r="238" spans="1:70" x14ac:dyDescent="0.25">
      <c r="A238" s="6">
        <v>987</v>
      </c>
      <c r="B238">
        <v>0.78</v>
      </c>
      <c r="C238">
        <v>2.9235220000000002</v>
      </c>
      <c r="F238" s="6">
        <v>1145</v>
      </c>
      <c r="G238">
        <v>14.914456879999999</v>
      </c>
      <c r="R238">
        <v>1952</v>
      </c>
      <c r="S238" s="14">
        <v>112</v>
      </c>
      <c r="BQ238">
        <v>1952</v>
      </c>
      <c r="BR238">
        <v>44.7</v>
      </c>
    </row>
    <row r="239" spans="1:70" x14ac:dyDescent="0.25">
      <c r="A239" s="6">
        <v>988</v>
      </c>
      <c r="B239">
        <v>1.1100000000000001</v>
      </c>
      <c r="C239">
        <v>3.7187890000000001</v>
      </c>
      <c r="F239" s="6">
        <v>1146</v>
      </c>
      <c r="G239">
        <v>13.953881490000001</v>
      </c>
      <c r="R239">
        <v>1952</v>
      </c>
      <c r="S239" s="14">
        <v>28.7</v>
      </c>
      <c r="BQ239">
        <v>1952</v>
      </c>
      <c r="BR239">
        <v>14</v>
      </c>
    </row>
    <row r="240" spans="1:70" x14ac:dyDescent="0.25">
      <c r="A240" s="6">
        <v>989</v>
      </c>
      <c r="B240">
        <v>1.32</v>
      </c>
      <c r="C240">
        <v>4.2248679999999998</v>
      </c>
      <c r="F240" s="6">
        <v>1147</v>
      </c>
      <c r="G240">
        <v>14.15312424</v>
      </c>
      <c r="R240">
        <v>1952</v>
      </c>
      <c r="S240" s="14">
        <v>31.8</v>
      </c>
      <c r="BQ240">
        <v>1952</v>
      </c>
      <c r="BR240">
        <v>14</v>
      </c>
    </row>
    <row r="241" spans="1:70" x14ac:dyDescent="0.25">
      <c r="A241" s="6">
        <v>990</v>
      </c>
      <c r="B241">
        <v>1.59</v>
      </c>
      <c r="C241">
        <v>4.8755410000000001</v>
      </c>
      <c r="F241" s="6">
        <v>1148</v>
      </c>
      <c r="G241">
        <v>14.439748570000001</v>
      </c>
      <c r="R241">
        <v>1952</v>
      </c>
      <c r="S241" s="14">
        <v>1.3</v>
      </c>
      <c r="BQ241">
        <v>1952</v>
      </c>
      <c r="BR241">
        <v>10.9</v>
      </c>
    </row>
    <row r="242" spans="1:70" x14ac:dyDescent="0.25">
      <c r="A242" s="6">
        <v>991</v>
      </c>
      <c r="B242">
        <v>1.17</v>
      </c>
      <c r="C242">
        <v>3.8633829999999998</v>
      </c>
      <c r="F242" s="6">
        <v>1149</v>
      </c>
      <c r="G242">
        <v>15.99670802</v>
      </c>
      <c r="R242">
        <v>1953</v>
      </c>
      <c r="S242" s="14">
        <v>5.0999999999999996</v>
      </c>
      <c r="BQ242">
        <v>1953</v>
      </c>
      <c r="BR242">
        <v>6.6</v>
      </c>
    </row>
    <row r="243" spans="1:70" x14ac:dyDescent="0.25">
      <c r="A243" s="6">
        <v>992</v>
      </c>
      <c r="B243">
        <v>1.42</v>
      </c>
      <c r="C243">
        <v>4.4658579999999999</v>
      </c>
      <c r="F243" s="6">
        <v>1150</v>
      </c>
      <c r="G243">
        <v>14.50786748</v>
      </c>
      <c r="R243">
        <v>1953</v>
      </c>
      <c r="S243" s="14">
        <v>0</v>
      </c>
      <c r="BQ243">
        <v>1953</v>
      </c>
      <c r="BR243">
        <v>4.0999999999999996</v>
      </c>
    </row>
    <row r="244" spans="1:70" x14ac:dyDescent="0.25">
      <c r="A244" s="6">
        <v>993</v>
      </c>
      <c r="B244">
        <v>1.36</v>
      </c>
      <c r="C244">
        <v>4.3212640000000002</v>
      </c>
      <c r="F244" s="6">
        <v>1151</v>
      </c>
      <c r="G244">
        <v>15.395561860000001</v>
      </c>
      <c r="R244">
        <v>1953</v>
      </c>
      <c r="S244" s="14">
        <v>0</v>
      </c>
      <c r="BQ244">
        <v>1953</v>
      </c>
      <c r="BR244">
        <v>9.9</v>
      </c>
    </row>
    <row r="245" spans="1:70" x14ac:dyDescent="0.25">
      <c r="A245" s="6">
        <v>994</v>
      </c>
      <c r="B245">
        <v>1.98</v>
      </c>
      <c r="C245">
        <v>5.8154019999999997</v>
      </c>
      <c r="F245" s="6">
        <v>1152</v>
      </c>
      <c r="G245">
        <v>15.31772658</v>
      </c>
      <c r="R245">
        <v>1953</v>
      </c>
      <c r="S245" s="14">
        <v>3.8</v>
      </c>
      <c r="BQ245">
        <v>1953</v>
      </c>
      <c r="BR245">
        <v>12.2</v>
      </c>
    </row>
    <row r="246" spans="1:70" x14ac:dyDescent="0.25">
      <c r="A246" s="6">
        <v>995</v>
      </c>
      <c r="B246">
        <v>0.96</v>
      </c>
      <c r="C246">
        <v>3.3573040000000001</v>
      </c>
      <c r="F246" s="6">
        <v>1153</v>
      </c>
      <c r="G246">
        <v>14.06521525</v>
      </c>
      <c r="R246">
        <v>1953</v>
      </c>
      <c r="S246" s="14">
        <v>19.100000000000001</v>
      </c>
      <c r="BQ246">
        <v>1953</v>
      </c>
      <c r="BR246">
        <v>5.6</v>
      </c>
    </row>
    <row r="247" spans="1:70" x14ac:dyDescent="0.25">
      <c r="A247" s="6">
        <v>996</v>
      </c>
      <c r="B247">
        <v>0.52</v>
      </c>
      <c r="C247">
        <v>2.296948</v>
      </c>
      <c r="F247" s="6">
        <v>1154</v>
      </c>
      <c r="G247">
        <v>13.422631300000001</v>
      </c>
      <c r="R247">
        <v>1953</v>
      </c>
      <c r="S247" s="14">
        <v>2.5</v>
      </c>
      <c r="BQ247">
        <v>1953</v>
      </c>
      <c r="BR247">
        <v>5.6</v>
      </c>
    </row>
    <row r="248" spans="1:70" x14ac:dyDescent="0.25">
      <c r="A248" s="6">
        <v>997</v>
      </c>
      <c r="B248">
        <v>0.48</v>
      </c>
      <c r="C248">
        <v>2.2005520000000001</v>
      </c>
      <c r="F248" s="6">
        <v>1155</v>
      </c>
      <c r="G248">
        <v>15.19437317</v>
      </c>
      <c r="R248">
        <v>1953</v>
      </c>
      <c r="S248" s="14">
        <v>8.6</v>
      </c>
      <c r="BQ248">
        <v>1953</v>
      </c>
      <c r="BR248">
        <v>43.2</v>
      </c>
    </row>
    <row r="249" spans="1:70" x14ac:dyDescent="0.25">
      <c r="A249" s="6">
        <v>998</v>
      </c>
      <c r="B249">
        <v>0.78</v>
      </c>
      <c r="C249">
        <v>2.9235220000000002</v>
      </c>
      <c r="F249" s="6">
        <v>1156</v>
      </c>
      <c r="G249">
        <v>15.204986829999999</v>
      </c>
      <c r="R249">
        <v>1953</v>
      </c>
      <c r="S249" s="14">
        <v>33</v>
      </c>
      <c r="BQ249">
        <v>1953</v>
      </c>
      <c r="BR249">
        <v>27.2</v>
      </c>
    </row>
    <row r="250" spans="1:70" x14ac:dyDescent="0.25">
      <c r="A250" s="6">
        <v>999</v>
      </c>
      <c r="B250">
        <v>0.52</v>
      </c>
      <c r="C250">
        <v>2.296948</v>
      </c>
      <c r="F250" s="6">
        <v>1157</v>
      </c>
      <c r="G250">
        <v>15.67658758</v>
      </c>
      <c r="R250">
        <v>1953</v>
      </c>
      <c r="S250" s="14">
        <v>51.8</v>
      </c>
      <c r="BQ250">
        <v>1953</v>
      </c>
      <c r="BR250">
        <v>25.9</v>
      </c>
    </row>
    <row r="251" spans="1:70" x14ac:dyDescent="0.25">
      <c r="A251" s="6">
        <v>1000</v>
      </c>
      <c r="B251">
        <v>1.25</v>
      </c>
      <c r="C251">
        <v>4.0561749999999996</v>
      </c>
      <c r="F251" s="6">
        <v>1158</v>
      </c>
      <c r="G251">
        <v>15.664135679999999</v>
      </c>
      <c r="R251">
        <v>1953</v>
      </c>
      <c r="S251" s="14">
        <v>47.2</v>
      </c>
      <c r="AT251" s="6"/>
      <c r="BQ251">
        <v>1953</v>
      </c>
      <c r="BR251">
        <v>26.7</v>
      </c>
    </row>
    <row r="252" spans="1:70" x14ac:dyDescent="0.25">
      <c r="A252" s="6">
        <v>1001</v>
      </c>
      <c r="B252">
        <v>0.47</v>
      </c>
      <c r="C252">
        <v>2.176453</v>
      </c>
      <c r="F252" s="6">
        <v>1159</v>
      </c>
      <c r="G252">
        <v>15.56754948</v>
      </c>
      <c r="R252">
        <v>1953</v>
      </c>
      <c r="S252" s="14">
        <v>1.8</v>
      </c>
      <c r="BQ252">
        <v>1953</v>
      </c>
      <c r="BR252">
        <v>16.8</v>
      </c>
    </row>
    <row r="253" spans="1:70" x14ac:dyDescent="0.25">
      <c r="A253" s="6">
        <v>1002</v>
      </c>
      <c r="B253">
        <v>0.69</v>
      </c>
      <c r="C253">
        <v>2.7066309999999998</v>
      </c>
      <c r="F253" s="6">
        <v>1160</v>
      </c>
      <c r="G253">
        <v>14.97148483</v>
      </c>
      <c r="R253">
        <v>1953</v>
      </c>
      <c r="BQ253">
        <v>1953</v>
      </c>
      <c r="BR253">
        <v>3</v>
      </c>
    </row>
    <row r="254" spans="1:70" x14ac:dyDescent="0.25">
      <c r="A254" s="6">
        <v>1003</v>
      </c>
      <c r="B254">
        <v>0.56000000000000005</v>
      </c>
      <c r="C254">
        <v>2.3933439999999999</v>
      </c>
      <c r="F254" s="6">
        <v>1161</v>
      </c>
      <c r="G254">
        <v>14.043549779999999</v>
      </c>
      <c r="R254">
        <v>1954</v>
      </c>
      <c r="S254" s="14">
        <v>1.5</v>
      </c>
      <c r="BQ254">
        <v>1954</v>
      </c>
      <c r="BR254">
        <v>0.8</v>
      </c>
    </row>
    <row r="255" spans="1:70" x14ac:dyDescent="0.25">
      <c r="A255" s="6">
        <v>1004</v>
      </c>
      <c r="B255">
        <v>0.63</v>
      </c>
      <c r="C255">
        <v>2.5620370000000001</v>
      </c>
      <c r="F255" s="6">
        <v>1162</v>
      </c>
      <c r="G255">
        <v>15.48323255</v>
      </c>
      <c r="R255">
        <v>1954</v>
      </c>
      <c r="S255" s="14">
        <v>0</v>
      </c>
      <c r="AT255" s="6"/>
      <c r="BQ255">
        <v>1954</v>
      </c>
      <c r="BR255">
        <v>6.6</v>
      </c>
    </row>
    <row r="256" spans="1:70" x14ac:dyDescent="0.25">
      <c r="A256" s="6">
        <v>1005</v>
      </c>
      <c r="B256">
        <v>1.1499999999999999</v>
      </c>
      <c r="C256">
        <v>3.815185</v>
      </c>
      <c r="F256" s="6">
        <v>1163</v>
      </c>
      <c r="G256">
        <v>15.744536460000001</v>
      </c>
      <c r="R256">
        <v>1954</v>
      </c>
      <c r="S256" s="14">
        <v>3.8</v>
      </c>
      <c r="BQ256">
        <v>1954</v>
      </c>
      <c r="BR256">
        <v>14.5</v>
      </c>
    </row>
    <row r="257" spans="1:70" x14ac:dyDescent="0.25">
      <c r="A257" s="6">
        <v>1006</v>
      </c>
      <c r="B257">
        <v>0.85</v>
      </c>
      <c r="C257">
        <v>3.0922149999999999</v>
      </c>
      <c r="F257" s="6">
        <v>1164</v>
      </c>
      <c r="G257">
        <v>13.4930576</v>
      </c>
      <c r="R257">
        <v>1954</v>
      </c>
      <c r="S257" s="14">
        <v>32.299999999999997</v>
      </c>
      <c r="BQ257">
        <v>1954</v>
      </c>
      <c r="BR257">
        <v>8.6</v>
      </c>
    </row>
    <row r="258" spans="1:70" x14ac:dyDescent="0.25">
      <c r="A258" s="6">
        <v>1007</v>
      </c>
      <c r="B258">
        <v>0.69</v>
      </c>
      <c r="C258">
        <v>2.7066309999999998</v>
      </c>
      <c r="F258" s="6">
        <v>1165</v>
      </c>
      <c r="G258">
        <v>14.87018791</v>
      </c>
      <c r="R258">
        <v>1954</v>
      </c>
      <c r="S258" s="14">
        <v>24.6</v>
      </c>
      <c r="BQ258">
        <v>1954</v>
      </c>
      <c r="BR258">
        <v>10.4</v>
      </c>
    </row>
    <row r="259" spans="1:70" x14ac:dyDescent="0.25">
      <c r="A259" s="6">
        <v>1008</v>
      </c>
      <c r="B259">
        <v>0.57999999999999996</v>
      </c>
      <c r="C259">
        <v>2.4415420000000001</v>
      </c>
      <c r="F259" s="6">
        <v>1166</v>
      </c>
      <c r="G259">
        <v>14.685980280000001</v>
      </c>
      <c r="R259">
        <v>1954</v>
      </c>
      <c r="S259" s="14">
        <v>37.299999999999997</v>
      </c>
      <c r="BQ259">
        <v>1954</v>
      </c>
      <c r="BR259">
        <v>23.1</v>
      </c>
    </row>
    <row r="260" spans="1:70" x14ac:dyDescent="0.25">
      <c r="A260" s="6">
        <v>1009</v>
      </c>
      <c r="B260">
        <v>0.56000000000000005</v>
      </c>
      <c r="C260">
        <v>2.3933439999999999</v>
      </c>
      <c r="F260" s="6">
        <v>1167</v>
      </c>
      <c r="G260">
        <v>14.89899486</v>
      </c>
      <c r="R260">
        <v>1954</v>
      </c>
      <c r="S260" s="14">
        <v>10.4</v>
      </c>
      <c r="BQ260">
        <v>1954</v>
      </c>
      <c r="BR260">
        <v>11.9</v>
      </c>
    </row>
    <row r="261" spans="1:70" x14ac:dyDescent="0.25">
      <c r="A261" s="6">
        <v>1010</v>
      </c>
      <c r="B261">
        <v>1.01</v>
      </c>
      <c r="C261">
        <v>3.4777990000000001</v>
      </c>
      <c r="F261" s="6">
        <v>1168</v>
      </c>
      <c r="G261">
        <v>16.543588020000001</v>
      </c>
      <c r="R261">
        <v>1954</v>
      </c>
      <c r="BQ261">
        <v>1954</v>
      </c>
      <c r="BR261">
        <v>14</v>
      </c>
    </row>
    <row r="262" spans="1:70" x14ac:dyDescent="0.25">
      <c r="A262" s="6">
        <v>1011</v>
      </c>
      <c r="B262">
        <v>0.72</v>
      </c>
      <c r="C262">
        <v>2.7789280000000001</v>
      </c>
      <c r="F262" s="6">
        <v>1169</v>
      </c>
      <c r="G262">
        <v>15.85957436</v>
      </c>
      <c r="R262">
        <v>1954</v>
      </c>
      <c r="BQ262">
        <v>1954</v>
      </c>
      <c r="BR262">
        <v>37.6</v>
      </c>
    </row>
    <row r="263" spans="1:70" x14ac:dyDescent="0.25">
      <c r="A263" s="6">
        <v>1012</v>
      </c>
      <c r="B263">
        <v>0.65</v>
      </c>
      <c r="C263">
        <v>2.6102349999999999</v>
      </c>
      <c r="F263" s="6">
        <v>1170</v>
      </c>
      <c r="G263">
        <v>16.031555000000001</v>
      </c>
      <c r="R263">
        <v>1954</v>
      </c>
      <c r="S263" s="14">
        <v>11.4</v>
      </c>
      <c r="BQ263">
        <v>1954</v>
      </c>
      <c r="BR263">
        <v>24.4</v>
      </c>
    </row>
    <row r="264" spans="1:70" x14ac:dyDescent="0.25">
      <c r="A264" s="6">
        <v>1013</v>
      </c>
      <c r="B264">
        <v>0.63</v>
      </c>
      <c r="C264">
        <v>2.5620370000000001</v>
      </c>
      <c r="F264" s="6">
        <v>1171</v>
      </c>
      <c r="G264">
        <v>13.28173788</v>
      </c>
      <c r="R264">
        <v>1954</v>
      </c>
      <c r="S264" s="14">
        <v>15</v>
      </c>
      <c r="BQ264">
        <v>1954</v>
      </c>
      <c r="BR264">
        <v>18.8</v>
      </c>
    </row>
    <row r="265" spans="1:70" x14ac:dyDescent="0.25">
      <c r="A265" s="6">
        <v>1014</v>
      </c>
      <c r="B265">
        <v>0.9</v>
      </c>
      <c r="C265">
        <v>3.21271</v>
      </c>
      <c r="F265" s="6">
        <v>1172</v>
      </c>
      <c r="G265">
        <v>14.956663730000001</v>
      </c>
      <c r="R265">
        <v>1954</v>
      </c>
      <c r="S265" s="14">
        <v>5.0999999999999996</v>
      </c>
      <c r="BQ265">
        <v>1954</v>
      </c>
      <c r="BR265">
        <v>27.9</v>
      </c>
    </row>
    <row r="266" spans="1:70" x14ac:dyDescent="0.25">
      <c r="A266" s="6">
        <v>1015</v>
      </c>
      <c r="B266">
        <v>0.33</v>
      </c>
      <c r="C266">
        <v>1.839067</v>
      </c>
      <c r="F266" s="6">
        <v>1173</v>
      </c>
      <c r="G266">
        <v>13.21597173</v>
      </c>
      <c r="R266">
        <v>1955</v>
      </c>
      <c r="S266" s="14">
        <v>7.6</v>
      </c>
      <c r="BQ266">
        <v>1955</v>
      </c>
      <c r="BR266">
        <v>20.100000000000001</v>
      </c>
    </row>
    <row r="267" spans="1:70" x14ac:dyDescent="0.25">
      <c r="A267" s="6">
        <v>1016</v>
      </c>
      <c r="B267">
        <v>0.35</v>
      </c>
      <c r="C267">
        <v>1.887265</v>
      </c>
      <c r="F267" s="6">
        <v>1174</v>
      </c>
      <c r="G267">
        <v>14.07709111</v>
      </c>
      <c r="R267">
        <v>1955</v>
      </c>
      <c r="S267" s="14">
        <v>8.1</v>
      </c>
      <c r="BQ267">
        <v>1955</v>
      </c>
      <c r="BR267">
        <v>5.3</v>
      </c>
    </row>
    <row r="268" spans="1:70" x14ac:dyDescent="0.25">
      <c r="A268" s="6">
        <v>1017</v>
      </c>
      <c r="B268">
        <v>0.65</v>
      </c>
      <c r="C268">
        <v>2.6102349999999999</v>
      </c>
      <c r="F268" s="6">
        <v>1175</v>
      </c>
      <c r="G268">
        <v>14.87216368</v>
      </c>
      <c r="R268">
        <v>1955</v>
      </c>
      <c r="S268" s="14">
        <v>2.8</v>
      </c>
      <c r="BQ268">
        <v>1955</v>
      </c>
      <c r="BR268">
        <v>5.3</v>
      </c>
    </row>
    <row r="269" spans="1:70" x14ac:dyDescent="0.25">
      <c r="A269" s="6">
        <v>1018</v>
      </c>
      <c r="B269">
        <v>0.44</v>
      </c>
      <c r="C269">
        <v>2.1041560000000001</v>
      </c>
      <c r="F269" s="6">
        <v>1176</v>
      </c>
      <c r="G269">
        <v>13.44251873</v>
      </c>
      <c r="R269">
        <v>1955</v>
      </c>
      <c r="S269" s="14">
        <v>2.2999999999999998</v>
      </c>
      <c r="BQ269">
        <v>1955</v>
      </c>
      <c r="BR269">
        <v>5.6</v>
      </c>
    </row>
    <row r="270" spans="1:70" x14ac:dyDescent="0.25">
      <c r="A270" s="6">
        <v>1019</v>
      </c>
      <c r="B270">
        <v>0.49</v>
      </c>
      <c r="C270">
        <v>2.2246510000000002</v>
      </c>
      <c r="F270" s="6">
        <v>1177</v>
      </c>
      <c r="G270">
        <v>14.233816750000001</v>
      </c>
      <c r="R270">
        <v>1955</v>
      </c>
      <c r="S270" s="14">
        <v>11.2</v>
      </c>
      <c r="BQ270">
        <v>1955</v>
      </c>
      <c r="BR270">
        <v>51.8</v>
      </c>
    </row>
    <row r="271" spans="1:70" x14ac:dyDescent="0.25">
      <c r="A271" s="6">
        <v>1020</v>
      </c>
      <c r="B271">
        <v>0.42</v>
      </c>
      <c r="C271">
        <v>2.055958</v>
      </c>
      <c r="F271" s="6">
        <v>1178</v>
      </c>
      <c r="G271">
        <v>12.679417150000001</v>
      </c>
      <c r="R271">
        <v>1955</v>
      </c>
      <c r="S271" s="14">
        <v>15.5</v>
      </c>
      <c r="BQ271">
        <v>1955</v>
      </c>
      <c r="BR271">
        <v>24.4</v>
      </c>
    </row>
    <row r="272" spans="1:70" x14ac:dyDescent="0.25">
      <c r="A272" s="6">
        <v>1021</v>
      </c>
      <c r="B272">
        <v>0.63</v>
      </c>
      <c r="C272">
        <v>2.5620370000000001</v>
      </c>
      <c r="F272" s="6">
        <v>1179</v>
      </c>
      <c r="G272">
        <v>12.688361909999999</v>
      </c>
      <c r="R272">
        <v>1955</v>
      </c>
      <c r="S272" s="14">
        <v>17.5</v>
      </c>
      <c r="BQ272">
        <v>1955</v>
      </c>
      <c r="BR272">
        <v>17.5</v>
      </c>
    </row>
    <row r="273" spans="1:70" x14ac:dyDescent="0.25">
      <c r="A273" s="6">
        <v>1022</v>
      </c>
      <c r="B273">
        <v>1.1399999999999999</v>
      </c>
      <c r="C273">
        <v>3.791086</v>
      </c>
      <c r="F273" s="6">
        <v>1180</v>
      </c>
      <c r="G273">
        <v>15.29182218</v>
      </c>
      <c r="R273">
        <v>1955</v>
      </c>
      <c r="S273" s="14">
        <v>2.5</v>
      </c>
      <c r="BQ273">
        <v>1955</v>
      </c>
      <c r="BR273">
        <v>49.3</v>
      </c>
    </row>
    <row r="274" spans="1:70" x14ac:dyDescent="0.25">
      <c r="A274" s="6">
        <v>1023</v>
      </c>
      <c r="B274">
        <v>1.72</v>
      </c>
      <c r="C274">
        <v>5.188828</v>
      </c>
      <c r="F274" s="6">
        <v>1181</v>
      </c>
      <c r="G274">
        <v>11.45052903</v>
      </c>
      <c r="R274">
        <v>1955</v>
      </c>
      <c r="S274" s="14">
        <v>13.5</v>
      </c>
      <c r="BQ274">
        <v>1955</v>
      </c>
      <c r="BR274">
        <v>19.600000000000001</v>
      </c>
    </row>
    <row r="275" spans="1:70" x14ac:dyDescent="0.25">
      <c r="A275" s="6">
        <v>1024</v>
      </c>
      <c r="B275">
        <v>0.47</v>
      </c>
      <c r="C275">
        <v>2.176453</v>
      </c>
      <c r="F275" s="6">
        <v>1182</v>
      </c>
      <c r="G275">
        <v>12.9524937</v>
      </c>
      <c r="R275">
        <v>1955</v>
      </c>
      <c r="S275" s="14">
        <v>35.299999999999997</v>
      </c>
      <c r="BQ275">
        <v>1955</v>
      </c>
      <c r="BR275">
        <v>59.9</v>
      </c>
    </row>
    <row r="276" spans="1:70" x14ac:dyDescent="0.25">
      <c r="A276" s="6">
        <v>1025</v>
      </c>
      <c r="B276">
        <v>0.4</v>
      </c>
      <c r="C276">
        <v>2.0077600000000002</v>
      </c>
      <c r="F276" s="6">
        <v>1183</v>
      </c>
      <c r="G276">
        <v>12.54014943</v>
      </c>
      <c r="R276">
        <v>1955</v>
      </c>
      <c r="S276" s="14">
        <v>1</v>
      </c>
      <c r="BQ276">
        <v>1955</v>
      </c>
      <c r="BR276">
        <v>12.4</v>
      </c>
    </row>
    <row r="277" spans="1:70" x14ac:dyDescent="0.25">
      <c r="A277" s="6">
        <v>1026</v>
      </c>
      <c r="B277">
        <v>0.42</v>
      </c>
      <c r="C277">
        <v>2.055958</v>
      </c>
      <c r="F277" s="6">
        <v>1184</v>
      </c>
      <c r="G277">
        <v>13.61948095</v>
      </c>
      <c r="R277">
        <v>1955</v>
      </c>
      <c r="S277" s="14">
        <v>1.5</v>
      </c>
      <c r="BQ277">
        <v>1955</v>
      </c>
      <c r="BR277">
        <v>12.4</v>
      </c>
    </row>
    <row r="278" spans="1:70" x14ac:dyDescent="0.25">
      <c r="A278" s="6">
        <v>1027</v>
      </c>
      <c r="B278">
        <v>1.1000000000000001</v>
      </c>
      <c r="C278">
        <v>3.69469</v>
      </c>
      <c r="F278" s="6">
        <v>1185</v>
      </c>
      <c r="G278">
        <v>12.90832599</v>
      </c>
      <c r="R278">
        <v>1956</v>
      </c>
      <c r="S278" s="14">
        <v>3</v>
      </c>
      <c r="BQ278">
        <v>1956</v>
      </c>
      <c r="BR278">
        <v>18</v>
      </c>
    </row>
    <row r="279" spans="1:70" x14ac:dyDescent="0.25">
      <c r="A279" s="6">
        <v>1028</v>
      </c>
      <c r="B279">
        <v>0.67</v>
      </c>
      <c r="C279">
        <v>2.658433</v>
      </c>
      <c r="F279" s="6">
        <v>1186</v>
      </c>
      <c r="G279">
        <v>16.57880617</v>
      </c>
      <c r="R279">
        <v>1956</v>
      </c>
      <c r="S279" s="14">
        <v>4.0999999999999996</v>
      </c>
      <c r="BQ279">
        <v>1956</v>
      </c>
      <c r="BR279">
        <v>18.5</v>
      </c>
    </row>
    <row r="280" spans="1:70" x14ac:dyDescent="0.25">
      <c r="A280" s="6">
        <v>1029</v>
      </c>
      <c r="B280">
        <v>0.55000000000000004</v>
      </c>
      <c r="C280">
        <v>2.3692449999999998</v>
      </c>
      <c r="F280" s="6">
        <v>1187</v>
      </c>
      <c r="G280">
        <v>14.14390738</v>
      </c>
      <c r="R280">
        <v>1956</v>
      </c>
      <c r="S280" s="14">
        <v>0</v>
      </c>
      <c r="BQ280">
        <v>1956</v>
      </c>
      <c r="BR280">
        <v>11.4</v>
      </c>
    </row>
    <row r="281" spans="1:70" x14ac:dyDescent="0.25">
      <c r="A281" s="6">
        <v>1030</v>
      </c>
      <c r="B281">
        <v>0.89</v>
      </c>
      <c r="C281">
        <v>3.1886109999999999</v>
      </c>
      <c r="F281" s="6">
        <v>1188</v>
      </c>
      <c r="G281">
        <v>13.19437774</v>
      </c>
      <c r="R281">
        <v>1956</v>
      </c>
      <c r="S281" s="14">
        <v>6.4</v>
      </c>
      <c r="BQ281">
        <v>1956</v>
      </c>
      <c r="BR281">
        <v>17.3</v>
      </c>
    </row>
    <row r="282" spans="1:70" x14ac:dyDescent="0.25">
      <c r="A282" s="6">
        <v>1031</v>
      </c>
      <c r="B282">
        <v>0.33</v>
      </c>
      <c r="C282">
        <v>1.839067</v>
      </c>
      <c r="F282" s="6">
        <v>1189</v>
      </c>
      <c r="G282">
        <v>14.642161290000001</v>
      </c>
      <c r="R282">
        <v>1956</v>
      </c>
      <c r="S282" s="14">
        <v>3.6</v>
      </c>
      <c r="BQ282">
        <v>1956</v>
      </c>
      <c r="BR282">
        <v>11.9</v>
      </c>
    </row>
    <row r="283" spans="1:70" x14ac:dyDescent="0.25">
      <c r="A283" s="6">
        <v>1032</v>
      </c>
      <c r="B283">
        <v>0.67</v>
      </c>
      <c r="C283">
        <v>2.658433</v>
      </c>
      <c r="F283" s="6">
        <v>1190</v>
      </c>
      <c r="G283">
        <v>14.33411789</v>
      </c>
      <c r="R283">
        <v>1956</v>
      </c>
      <c r="S283" s="14">
        <v>4.3</v>
      </c>
      <c r="BQ283">
        <v>1956</v>
      </c>
      <c r="BR283">
        <v>2.2999999999999998</v>
      </c>
    </row>
    <row r="284" spans="1:70" x14ac:dyDescent="0.25">
      <c r="A284" s="6">
        <v>1033</v>
      </c>
      <c r="B284">
        <v>0.4</v>
      </c>
      <c r="C284">
        <v>2.0077600000000002</v>
      </c>
      <c r="F284" s="6">
        <v>1191</v>
      </c>
      <c r="G284">
        <v>14.89496245</v>
      </c>
      <c r="R284">
        <v>1956</v>
      </c>
      <c r="S284" s="14">
        <v>29.5</v>
      </c>
      <c r="BQ284">
        <v>1956</v>
      </c>
      <c r="BR284">
        <v>32.5</v>
      </c>
    </row>
    <row r="285" spans="1:70" x14ac:dyDescent="0.25">
      <c r="A285" s="6">
        <v>1034</v>
      </c>
      <c r="B285">
        <v>1.27</v>
      </c>
      <c r="C285">
        <v>4.1043729999999998</v>
      </c>
      <c r="F285" s="6">
        <v>1192</v>
      </c>
      <c r="G285">
        <v>13.876560209999999</v>
      </c>
      <c r="R285">
        <v>1956</v>
      </c>
      <c r="S285" s="14">
        <v>15.5</v>
      </c>
      <c r="BQ285">
        <v>1956</v>
      </c>
      <c r="BR285">
        <v>22.6</v>
      </c>
    </row>
    <row r="286" spans="1:70" x14ac:dyDescent="0.25">
      <c r="A286" s="6">
        <v>1035</v>
      </c>
      <c r="B286">
        <v>0.53</v>
      </c>
      <c r="C286">
        <v>2.3210470000000001</v>
      </c>
      <c r="F286" s="6">
        <v>1193</v>
      </c>
      <c r="G286">
        <v>12.79020813</v>
      </c>
      <c r="R286">
        <v>1956</v>
      </c>
      <c r="S286" s="14">
        <v>29</v>
      </c>
      <c r="BQ286">
        <v>1956</v>
      </c>
      <c r="BR286">
        <v>32.799999999999997</v>
      </c>
    </row>
    <row r="287" spans="1:70" x14ac:dyDescent="0.25">
      <c r="A287" s="6">
        <v>1036</v>
      </c>
      <c r="B287">
        <v>0.42</v>
      </c>
      <c r="C287">
        <v>2.055958</v>
      </c>
      <c r="F287" s="6">
        <v>1194</v>
      </c>
      <c r="G287">
        <v>13.18039853</v>
      </c>
      <c r="R287">
        <v>1956</v>
      </c>
      <c r="S287" s="14">
        <v>16.3</v>
      </c>
      <c r="BQ287">
        <v>1956</v>
      </c>
      <c r="BR287">
        <v>60.5</v>
      </c>
    </row>
    <row r="288" spans="1:70" x14ac:dyDescent="0.25">
      <c r="A288" s="6">
        <v>1037</v>
      </c>
      <c r="B288">
        <v>0.65</v>
      </c>
      <c r="C288">
        <v>2.6102349999999999</v>
      </c>
      <c r="F288" s="6">
        <v>1195</v>
      </c>
      <c r="G288">
        <v>13.291564190000001</v>
      </c>
      <c r="R288">
        <v>1956</v>
      </c>
      <c r="S288" s="14">
        <v>6.4</v>
      </c>
      <c r="BQ288">
        <v>1956</v>
      </c>
      <c r="BR288">
        <v>22.6</v>
      </c>
    </row>
    <row r="289" spans="1:70" x14ac:dyDescent="0.25">
      <c r="A289" s="6">
        <v>1038</v>
      </c>
      <c r="B289">
        <v>0.53</v>
      </c>
      <c r="C289">
        <v>2.3210470000000001</v>
      </c>
      <c r="F289" s="6">
        <v>1196</v>
      </c>
      <c r="G289">
        <v>14.4354054</v>
      </c>
      <c r="R289">
        <v>1956</v>
      </c>
      <c r="S289" s="14">
        <v>0.5</v>
      </c>
      <c r="BQ289">
        <v>1956</v>
      </c>
      <c r="BR289">
        <v>14.5</v>
      </c>
    </row>
    <row r="290" spans="1:70" x14ac:dyDescent="0.25">
      <c r="A290" s="6">
        <v>1039</v>
      </c>
      <c r="B290">
        <v>1.1299999999999999</v>
      </c>
      <c r="C290">
        <v>3.7669869999999999</v>
      </c>
      <c r="F290" s="6">
        <v>1197</v>
      </c>
      <c r="G290">
        <v>13.06612685</v>
      </c>
      <c r="R290">
        <v>1957</v>
      </c>
      <c r="S290" s="14">
        <v>2.8</v>
      </c>
      <c r="BQ290">
        <v>1957</v>
      </c>
      <c r="BR290">
        <v>2.5</v>
      </c>
    </row>
    <row r="291" spans="1:70" x14ac:dyDescent="0.25">
      <c r="A291" s="6">
        <v>1040</v>
      </c>
      <c r="B291">
        <v>0.99</v>
      </c>
      <c r="C291">
        <v>3.4296009999999999</v>
      </c>
      <c r="F291" s="6">
        <v>1198</v>
      </c>
      <c r="G291">
        <v>14.159565710000001</v>
      </c>
      <c r="R291">
        <v>1957</v>
      </c>
      <c r="S291" s="14">
        <v>3.6</v>
      </c>
      <c r="BQ291">
        <v>1957</v>
      </c>
      <c r="BR291">
        <v>23.1</v>
      </c>
    </row>
    <row r="292" spans="1:70" x14ac:dyDescent="0.25">
      <c r="A292" s="6">
        <v>1041</v>
      </c>
      <c r="B292">
        <v>1.1200000000000001</v>
      </c>
      <c r="C292">
        <v>3.7428880000000002</v>
      </c>
      <c r="F292" s="6">
        <v>1199</v>
      </c>
      <c r="G292">
        <v>12.177846840000001</v>
      </c>
      <c r="R292">
        <v>1957</v>
      </c>
      <c r="S292" s="14">
        <v>8.4</v>
      </c>
      <c r="BQ292">
        <v>1957</v>
      </c>
      <c r="BR292">
        <v>20.8</v>
      </c>
    </row>
    <row r="293" spans="1:70" x14ac:dyDescent="0.25">
      <c r="A293" s="6">
        <v>1042</v>
      </c>
      <c r="B293">
        <v>0.7</v>
      </c>
      <c r="C293">
        <v>2.7307299999999999</v>
      </c>
      <c r="F293" s="6">
        <v>1200</v>
      </c>
      <c r="G293">
        <v>14.01639057</v>
      </c>
      <c r="R293">
        <v>1957</v>
      </c>
      <c r="S293" s="14">
        <v>0.5</v>
      </c>
      <c r="BQ293">
        <v>1957</v>
      </c>
      <c r="BR293">
        <v>18</v>
      </c>
    </row>
    <row r="294" spans="1:70" x14ac:dyDescent="0.25">
      <c r="A294" s="6">
        <v>1043</v>
      </c>
      <c r="B294">
        <v>0.59</v>
      </c>
      <c r="C294">
        <v>2.4656410000000002</v>
      </c>
      <c r="F294" s="6">
        <v>1201</v>
      </c>
      <c r="G294">
        <v>14.181654590000001</v>
      </c>
      <c r="R294">
        <v>1957</v>
      </c>
      <c r="S294" s="14">
        <v>6.1</v>
      </c>
      <c r="BQ294">
        <v>1957</v>
      </c>
      <c r="BR294">
        <v>32.299999999999997</v>
      </c>
    </row>
    <row r="295" spans="1:70" x14ac:dyDescent="0.25">
      <c r="A295" s="6">
        <v>1044</v>
      </c>
      <c r="B295">
        <v>0.45</v>
      </c>
      <c r="C295">
        <v>2.1282549999999998</v>
      </c>
      <c r="F295" s="6">
        <v>1202</v>
      </c>
      <c r="G295">
        <v>13.7497215</v>
      </c>
      <c r="R295">
        <v>1957</v>
      </c>
      <c r="S295" s="14">
        <v>5.0999999999999996</v>
      </c>
      <c r="BQ295">
        <v>1957</v>
      </c>
      <c r="BR295">
        <v>68.8</v>
      </c>
    </row>
    <row r="296" spans="1:70" x14ac:dyDescent="0.25">
      <c r="A296" s="6">
        <v>1045</v>
      </c>
      <c r="B296">
        <v>0.8</v>
      </c>
      <c r="C296">
        <v>2.9717199999999999</v>
      </c>
      <c r="F296" s="6">
        <v>1203</v>
      </c>
      <c r="G296">
        <v>13.417772299999999</v>
      </c>
      <c r="R296">
        <v>1957</v>
      </c>
      <c r="S296" s="14">
        <v>9.9</v>
      </c>
      <c r="BQ296">
        <v>1957</v>
      </c>
      <c r="BR296">
        <v>33</v>
      </c>
    </row>
    <row r="297" spans="1:70" x14ac:dyDescent="0.25">
      <c r="A297" s="6">
        <v>1046</v>
      </c>
      <c r="B297">
        <v>0.66</v>
      </c>
      <c r="C297">
        <v>2.634334</v>
      </c>
      <c r="F297" s="6">
        <v>1204</v>
      </c>
      <c r="G297">
        <v>12.69093172</v>
      </c>
      <c r="R297">
        <v>1957</v>
      </c>
      <c r="S297" s="14">
        <v>3.8</v>
      </c>
      <c r="BQ297">
        <v>1957</v>
      </c>
      <c r="BR297">
        <v>24.6</v>
      </c>
    </row>
    <row r="298" spans="1:70" x14ac:dyDescent="0.25">
      <c r="A298" s="6">
        <v>1047</v>
      </c>
      <c r="B298">
        <v>1.05</v>
      </c>
      <c r="C298">
        <v>3.574195</v>
      </c>
      <c r="F298" s="6">
        <v>1205</v>
      </c>
      <c r="G298">
        <v>13.484379949999999</v>
      </c>
      <c r="R298">
        <v>1957</v>
      </c>
      <c r="S298" s="14">
        <v>6.6</v>
      </c>
      <c r="BQ298">
        <v>1957</v>
      </c>
      <c r="BR298">
        <v>60.7</v>
      </c>
    </row>
    <row r="299" spans="1:70" x14ac:dyDescent="0.25">
      <c r="A299" s="6">
        <v>1048</v>
      </c>
      <c r="B299">
        <v>0.5</v>
      </c>
      <c r="C299">
        <v>2.2487499999999998</v>
      </c>
      <c r="F299" s="6">
        <v>1206</v>
      </c>
      <c r="G299">
        <v>15.15952195</v>
      </c>
      <c r="R299">
        <v>1957</v>
      </c>
      <c r="S299" s="14">
        <v>41.7</v>
      </c>
      <c r="BQ299">
        <v>1957</v>
      </c>
      <c r="BR299">
        <v>31.8</v>
      </c>
    </row>
    <row r="300" spans="1:70" x14ac:dyDescent="0.25">
      <c r="A300" s="6">
        <v>1049</v>
      </c>
      <c r="B300">
        <v>1.36</v>
      </c>
      <c r="C300">
        <v>4.3212640000000002</v>
      </c>
      <c r="F300" s="6">
        <v>1207</v>
      </c>
      <c r="G300">
        <v>14.2591366</v>
      </c>
      <c r="R300">
        <v>1957</v>
      </c>
      <c r="S300" s="14">
        <v>13.5</v>
      </c>
      <c r="BQ300">
        <v>1957</v>
      </c>
      <c r="BR300">
        <v>17.3</v>
      </c>
    </row>
    <row r="301" spans="1:70" x14ac:dyDescent="0.25">
      <c r="A301" s="6">
        <v>1050</v>
      </c>
      <c r="B301">
        <v>1.19</v>
      </c>
      <c r="C301">
        <v>3.911581</v>
      </c>
      <c r="F301" s="6">
        <v>1208</v>
      </c>
      <c r="G301">
        <v>12.99625663</v>
      </c>
      <c r="R301">
        <v>1957</v>
      </c>
      <c r="S301" s="14">
        <v>1.3</v>
      </c>
      <c r="BQ301">
        <v>1957</v>
      </c>
      <c r="BR301">
        <v>7.1</v>
      </c>
    </row>
    <row r="302" spans="1:70" x14ac:dyDescent="0.25">
      <c r="A302" s="6">
        <v>1051</v>
      </c>
      <c r="B302">
        <v>1.54</v>
      </c>
      <c r="C302">
        <v>4.7550460000000001</v>
      </c>
      <c r="F302" s="6">
        <v>1209</v>
      </c>
      <c r="G302">
        <v>13.81082222</v>
      </c>
      <c r="R302">
        <v>1958</v>
      </c>
      <c r="S302" s="14">
        <v>4.5999999999999996</v>
      </c>
      <c r="BQ302">
        <v>1958</v>
      </c>
      <c r="BR302">
        <v>21.3</v>
      </c>
    </row>
    <row r="303" spans="1:70" x14ac:dyDescent="0.25">
      <c r="A303" s="6">
        <v>1052</v>
      </c>
      <c r="B303">
        <v>1.36</v>
      </c>
      <c r="C303">
        <v>4.3212640000000002</v>
      </c>
      <c r="F303" s="6">
        <v>1210</v>
      </c>
      <c r="G303">
        <v>12.829247069999999</v>
      </c>
      <c r="R303">
        <v>1958</v>
      </c>
      <c r="S303" s="14">
        <v>5.3</v>
      </c>
      <c r="BQ303">
        <v>1958</v>
      </c>
      <c r="BR303">
        <v>9.4</v>
      </c>
    </row>
    <row r="304" spans="1:70" x14ac:dyDescent="0.25">
      <c r="A304" s="6">
        <v>1053</v>
      </c>
      <c r="B304">
        <v>1.19</v>
      </c>
      <c r="C304">
        <v>3.911581</v>
      </c>
      <c r="F304" s="6">
        <v>1211</v>
      </c>
      <c r="G304">
        <v>13.074541529999999</v>
      </c>
      <c r="R304">
        <v>1958</v>
      </c>
      <c r="S304" s="14">
        <v>2.8</v>
      </c>
      <c r="BQ304">
        <v>1958</v>
      </c>
      <c r="BR304">
        <v>8.9</v>
      </c>
    </row>
    <row r="305" spans="1:70" x14ac:dyDescent="0.25">
      <c r="A305" s="6">
        <v>1054</v>
      </c>
      <c r="B305">
        <v>0.57999999999999996</v>
      </c>
      <c r="C305">
        <v>2.4415420000000001</v>
      </c>
      <c r="F305" s="6">
        <v>1212</v>
      </c>
      <c r="G305">
        <v>12.5077245</v>
      </c>
      <c r="R305">
        <v>1958</v>
      </c>
      <c r="S305" s="14">
        <v>1.8</v>
      </c>
      <c r="BQ305">
        <v>1958</v>
      </c>
      <c r="BR305">
        <v>12.4</v>
      </c>
    </row>
    <row r="306" spans="1:70" x14ac:dyDescent="0.25">
      <c r="A306" s="6">
        <v>1055</v>
      </c>
      <c r="B306">
        <v>1.04</v>
      </c>
      <c r="C306">
        <v>3.5500959999999999</v>
      </c>
      <c r="F306" s="6">
        <v>1213</v>
      </c>
      <c r="G306">
        <v>12.642314689999999</v>
      </c>
      <c r="R306">
        <v>1958</v>
      </c>
      <c r="S306" s="14">
        <v>8.4</v>
      </c>
      <c r="BQ306">
        <v>1958</v>
      </c>
      <c r="BR306">
        <v>28.2</v>
      </c>
    </row>
    <row r="307" spans="1:70" x14ac:dyDescent="0.25">
      <c r="A307" s="6">
        <v>1056</v>
      </c>
      <c r="B307">
        <v>1.32</v>
      </c>
      <c r="C307">
        <v>4.2248679999999998</v>
      </c>
      <c r="F307" s="6">
        <v>1214</v>
      </c>
      <c r="G307">
        <v>14.9910721</v>
      </c>
      <c r="R307">
        <v>1958</v>
      </c>
      <c r="S307" s="14">
        <v>3</v>
      </c>
      <c r="BQ307">
        <v>1958</v>
      </c>
      <c r="BR307">
        <v>28.2</v>
      </c>
    </row>
    <row r="308" spans="1:70" x14ac:dyDescent="0.25">
      <c r="A308" s="6">
        <v>1057</v>
      </c>
      <c r="B308">
        <v>0.87</v>
      </c>
      <c r="C308">
        <v>3.1404130000000001</v>
      </c>
      <c r="F308" s="6">
        <v>1215</v>
      </c>
      <c r="G308">
        <v>11.745206380000001</v>
      </c>
      <c r="R308">
        <v>1958</v>
      </c>
      <c r="S308" s="14">
        <v>4.5999999999999996</v>
      </c>
      <c r="BQ308">
        <v>1958</v>
      </c>
      <c r="BR308">
        <v>55.1</v>
      </c>
    </row>
    <row r="309" spans="1:70" x14ac:dyDescent="0.25">
      <c r="A309" s="6">
        <v>1058</v>
      </c>
      <c r="B309">
        <v>0.55000000000000004</v>
      </c>
      <c r="C309">
        <v>2.3692449999999998</v>
      </c>
      <c r="F309" s="6">
        <v>1216</v>
      </c>
      <c r="G309">
        <v>12.57372492</v>
      </c>
      <c r="R309">
        <v>1958</v>
      </c>
      <c r="S309" s="14">
        <v>4.3</v>
      </c>
      <c r="BQ309">
        <v>1958</v>
      </c>
      <c r="BR309">
        <v>60.7</v>
      </c>
    </row>
    <row r="310" spans="1:70" x14ac:dyDescent="0.25">
      <c r="A310" s="6">
        <v>1059</v>
      </c>
      <c r="B310">
        <v>0.61</v>
      </c>
      <c r="C310">
        <v>2.5138389999999999</v>
      </c>
      <c r="F310" s="6">
        <v>1217</v>
      </c>
      <c r="G310">
        <v>14.17709339</v>
      </c>
      <c r="R310">
        <v>1958</v>
      </c>
      <c r="S310" s="14">
        <v>11.2</v>
      </c>
      <c r="BQ310">
        <v>1958</v>
      </c>
      <c r="BR310">
        <v>56.1</v>
      </c>
    </row>
    <row r="311" spans="1:70" x14ac:dyDescent="0.25">
      <c r="A311" s="6">
        <v>1060</v>
      </c>
      <c r="B311">
        <v>0.9</v>
      </c>
      <c r="C311">
        <v>3.21271</v>
      </c>
      <c r="F311" s="6">
        <v>1218</v>
      </c>
      <c r="G311">
        <v>14.090112919999999</v>
      </c>
      <c r="R311">
        <v>1958</v>
      </c>
      <c r="S311" s="14">
        <v>14.7</v>
      </c>
      <c r="BQ311">
        <v>1958</v>
      </c>
      <c r="BR311">
        <v>13.7</v>
      </c>
    </row>
    <row r="312" spans="1:70" x14ac:dyDescent="0.25">
      <c r="A312" s="6">
        <v>1061</v>
      </c>
      <c r="B312">
        <v>0.9</v>
      </c>
      <c r="C312">
        <v>3.21271</v>
      </c>
      <c r="F312" s="6">
        <v>1219</v>
      </c>
      <c r="G312">
        <v>12.3816515</v>
      </c>
      <c r="R312">
        <v>1958</v>
      </c>
      <c r="S312" s="14">
        <v>1.5</v>
      </c>
      <c r="BQ312">
        <v>1958</v>
      </c>
      <c r="BR312">
        <v>15</v>
      </c>
    </row>
    <row r="313" spans="1:70" x14ac:dyDescent="0.25">
      <c r="A313" s="6">
        <v>1062</v>
      </c>
      <c r="B313">
        <v>0.88</v>
      </c>
      <c r="C313">
        <v>3.1645120000000002</v>
      </c>
      <c r="F313" s="6">
        <v>1220</v>
      </c>
      <c r="G313">
        <v>12.44533377</v>
      </c>
      <c r="R313">
        <v>1958</v>
      </c>
      <c r="S313" s="14">
        <v>11.7</v>
      </c>
      <c r="BQ313">
        <v>1958</v>
      </c>
      <c r="BR313">
        <v>5.8</v>
      </c>
    </row>
    <row r="314" spans="1:70" x14ac:dyDescent="0.25">
      <c r="A314" s="6">
        <v>1063</v>
      </c>
      <c r="B314">
        <v>0.74</v>
      </c>
      <c r="C314">
        <v>2.8271259999999998</v>
      </c>
      <c r="F314" s="6">
        <v>1221</v>
      </c>
      <c r="G314">
        <v>11.04296995</v>
      </c>
      <c r="R314">
        <v>1959</v>
      </c>
      <c r="S314" s="14">
        <v>28.4</v>
      </c>
      <c r="BQ314">
        <v>1959</v>
      </c>
      <c r="BR314">
        <v>7.1</v>
      </c>
    </row>
    <row r="315" spans="1:70" x14ac:dyDescent="0.25">
      <c r="A315" s="6">
        <v>1064</v>
      </c>
      <c r="B315">
        <v>0.56000000000000005</v>
      </c>
      <c r="C315">
        <v>2.3933439999999999</v>
      </c>
      <c r="F315" s="6">
        <v>1222</v>
      </c>
      <c r="G315">
        <v>12.49206886</v>
      </c>
      <c r="R315">
        <v>1959</v>
      </c>
      <c r="S315" s="14">
        <v>1</v>
      </c>
      <c r="BQ315">
        <v>1959</v>
      </c>
      <c r="BR315">
        <v>3</v>
      </c>
    </row>
    <row r="316" spans="1:70" x14ac:dyDescent="0.25">
      <c r="A316" s="6">
        <v>1065</v>
      </c>
      <c r="B316">
        <v>0.49</v>
      </c>
      <c r="C316">
        <v>2.2246510000000002</v>
      </c>
      <c r="F316" s="6">
        <v>1223</v>
      </c>
      <c r="G316">
        <v>13.583798959999999</v>
      </c>
      <c r="R316">
        <v>1959</v>
      </c>
      <c r="S316" s="14">
        <v>0</v>
      </c>
      <c r="BQ316">
        <v>1959</v>
      </c>
      <c r="BR316">
        <v>2</v>
      </c>
    </row>
    <row r="317" spans="1:70" x14ac:dyDescent="0.25">
      <c r="A317" s="6">
        <v>1066</v>
      </c>
      <c r="B317">
        <v>0.98</v>
      </c>
      <c r="C317">
        <v>3.4055019999999998</v>
      </c>
      <c r="F317" s="6">
        <v>1224</v>
      </c>
      <c r="G317">
        <v>13.449706770000001</v>
      </c>
      <c r="R317">
        <v>1959</v>
      </c>
      <c r="S317" s="14">
        <v>17.8</v>
      </c>
      <c r="BQ317">
        <v>1959</v>
      </c>
      <c r="BR317">
        <v>8.9</v>
      </c>
    </row>
    <row r="318" spans="1:70" x14ac:dyDescent="0.25">
      <c r="A318" s="6">
        <v>1067</v>
      </c>
      <c r="B318">
        <v>1.3</v>
      </c>
      <c r="C318">
        <v>4.1766699999999997</v>
      </c>
      <c r="F318" s="6">
        <v>1225</v>
      </c>
      <c r="G318">
        <v>13.36098644</v>
      </c>
      <c r="R318">
        <v>1959</v>
      </c>
      <c r="S318" s="14">
        <v>9.1</v>
      </c>
      <c r="BQ318">
        <v>1959</v>
      </c>
      <c r="BR318">
        <v>24.4</v>
      </c>
    </row>
    <row r="319" spans="1:70" x14ac:dyDescent="0.25">
      <c r="A319" s="6">
        <v>1068</v>
      </c>
      <c r="B319">
        <v>0.9</v>
      </c>
      <c r="C319">
        <v>3.21271</v>
      </c>
      <c r="F319" s="6">
        <v>1226</v>
      </c>
      <c r="G319">
        <v>12.728590820000001</v>
      </c>
      <c r="R319">
        <v>1959</v>
      </c>
      <c r="S319" s="14">
        <v>9.4</v>
      </c>
      <c r="BQ319">
        <v>1959</v>
      </c>
      <c r="BR319">
        <v>52.3</v>
      </c>
    </row>
    <row r="320" spans="1:70" x14ac:dyDescent="0.25">
      <c r="A320" s="6">
        <v>1069</v>
      </c>
      <c r="B320">
        <v>0.39</v>
      </c>
      <c r="C320">
        <v>1.9836609999999999</v>
      </c>
      <c r="F320" s="6">
        <v>1227</v>
      </c>
      <c r="G320">
        <v>14.22433498</v>
      </c>
      <c r="R320">
        <v>1959</v>
      </c>
      <c r="S320" s="14">
        <v>16.5</v>
      </c>
      <c r="BQ320">
        <v>1959</v>
      </c>
      <c r="BR320">
        <v>41.1</v>
      </c>
    </row>
    <row r="321" spans="1:70" x14ac:dyDescent="0.25">
      <c r="A321" s="6">
        <v>1070</v>
      </c>
      <c r="B321">
        <v>0.88</v>
      </c>
      <c r="C321">
        <v>3.1645120000000002</v>
      </c>
      <c r="F321" s="6">
        <v>1228</v>
      </c>
      <c r="G321">
        <v>14.736070249999999</v>
      </c>
      <c r="R321">
        <v>1959</v>
      </c>
      <c r="S321" s="14">
        <v>43.7</v>
      </c>
      <c r="BQ321">
        <v>1959</v>
      </c>
      <c r="BR321">
        <v>45.5</v>
      </c>
    </row>
    <row r="322" spans="1:70" x14ac:dyDescent="0.25">
      <c r="A322" s="6">
        <v>1071</v>
      </c>
      <c r="B322">
        <v>1.01</v>
      </c>
      <c r="C322">
        <v>3.4777990000000001</v>
      </c>
      <c r="F322" s="6">
        <v>1229</v>
      </c>
      <c r="G322">
        <v>13.422709449999999</v>
      </c>
      <c r="R322">
        <v>1959</v>
      </c>
      <c r="S322" s="14">
        <v>21.3</v>
      </c>
      <c r="BQ322">
        <v>1959</v>
      </c>
      <c r="BR322">
        <v>24.9</v>
      </c>
    </row>
    <row r="323" spans="1:70" x14ac:dyDescent="0.25">
      <c r="A323" s="6">
        <v>1072</v>
      </c>
      <c r="B323">
        <v>0.63</v>
      </c>
      <c r="C323">
        <v>2.5620370000000001</v>
      </c>
      <c r="F323" s="6">
        <v>1230</v>
      </c>
      <c r="G323">
        <v>11.71382262</v>
      </c>
      <c r="R323">
        <v>1959</v>
      </c>
      <c r="S323" s="14">
        <v>30.7</v>
      </c>
      <c r="BQ323">
        <v>1959</v>
      </c>
      <c r="BR323">
        <v>40.1</v>
      </c>
    </row>
    <row r="324" spans="1:70" x14ac:dyDescent="0.25">
      <c r="A324" s="6">
        <v>1073</v>
      </c>
      <c r="B324">
        <v>0.97</v>
      </c>
      <c r="C324">
        <v>3.3814030000000002</v>
      </c>
      <c r="F324" s="6">
        <v>1231</v>
      </c>
      <c r="G324">
        <v>11.711208539999999</v>
      </c>
      <c r="R324">
        <v>1959</v>
      </c>
      <c r="S324" s="14">
        <v>13.5</v>
      </c>
      <c r="BQ324">
        <v>1959</v>
      </c>
      <c r="BR324">
        <v>5.6</v>
      </c>
    </row>
    <row r="325" spans="1:70" x14ac:dyDescent="0.25">
      <c r="A325" s="6">
        <v>1074</v>
      </c>
      <c r="B325">
        <v>1.18</v>
      </c>
      <c r="C325">
        <v>3.8874819999999999</v>
      </c>
      <c r="F325" s="6">
        <v>1232</v>
      </c>
      <c r="G325">
        <v>12.01149829</v>
      </c>
      <c r="R325">
        <v>1959</v>
      </c>
      <c r="S325" s="14">
        <v>9.1</v>
      </c>
      <c r="BQ325">
        <v>1959</v>
      </c>
      <c r="BR325">
        <v>15.7</v>
      </c>
    </row>
    <row r="326" spans="1:70" x14ac:dyDescent="0.25">
      <c r="A326" s="6">
        <v>1075</v>
      </c>
      <c r="B326">
        <v>0.66</v>
      </c>
      <c r="C326">
        <v>2.634334</v>
      </c>
      <c r="F326" s="6">
        <v>1233</v>
      </c>
      <c r="G326">
        <v>11.50808557</v>
      </c>
      <c r="R326">
        <v>1960</v>
      </c>
      <c r="S326" s="14">
        <v>5.0999999999999996</v>
      </c>
      <c r="BQ326">
        <v>1960</v>
      </c>
      <c r="BR326">
        <v>3.8</v>
      </c>
    </row>
    <row r="327" spans="1:70" x14ac:dyDescent="0.25">
      <c r="A327" s="6">
        <v>1076</v>
      </c>
      <c r="B327">
        <v>0.54</v>
      </c>
      <c r="C327">
        <v>2.3451460000000002</v>
      </c>
      <c r="F327" s="6">
        <v>1234</v>
      </c>
      <c r="G327">
        <v>13.11803862</v>
      </c>
      <c r="R327">
        <v>1960</v>
      </c>
      <c r="S327" s="14">
        <v>27.9</v>
      </c>
      <c r="BQ327">
        <v>1960</v>
      </c>
      <c r="BR327">
        <v>19.600000000000001</v>
      </c>
    </row>
    <row r="328" spans="1:70" x14ac:dyDescent="0.25">
      <c r="A328" s="6">
        <v>1077</v>
      </c>
      <c r="B328">
        <v>0.56999999999999995</v>
      </c>
      <c r="C328">
        <v>2.417443</v>
      </c>
      <c r="F328" s="6">
        <v>1235</v>
      </c>
      <c r="G328">
        <v>12.11124978</v>
      </c>
      <c r="R328">
        <v>1960</v>
      </c>
      <c r="S328" s="14">
        <v>1</v>
      </c>
      <c r="BQ328">
        <v>1960</v>
      </c>
      <c r="BR328">
        <v>5.6</v>
      </c>
    </row>
    <row r="329" spans="1:70" x14ac:dyDescent="0.25">
      <c r="A329" s="6">
        <v>1078</v>
      </c>
      <c r="B329">
        <v>1.1200000000000001</v>
      </c>
      <c r="C329">
        <v>3.7428880000000002</v>
      </c>
      <c r="F329" s="6">
        <v>1236</v>
      </c>
      <c r="G329">
        <v>13.36323996</v>
      </c>
      <c r="R329">
        <v>1960</v>
      </c>
      <c r="S329" s="14">
        <v>0.5</v>
      </c>
      <c r="BQ329">
        <v>1960</v>
      </c>
      <c r="BR329">
        <v>13.2</v>
      </c>
    </row>
    <row r="330" spans="1:70" x14ac:dyDescent="0.25">
      <c r="A330" s="6">
        <v>1079</v>
      </c>
      <c r="B330">
        <v>0.95</v>
      </c>
      <c r="C330">
        <v>3.333205</v>
      </c>
      <c r="F330" s="6">
        <v>1237</v>
      </c>
      <c r="G330">
        <v>13.503313690000001</v>
      </c>
      <c r="R330">
        <v>1960</v>
      </c>
      <c r="S330" s="14">
        <v>9.6999999999999993</v>
      </c>
      <c r="BQ330">
        <v>1960</v>
      </c>
      <c r="BR330">
        <v>34.299999999999997</v>
      </c>
    </row>
    <row r="331" spans="1:70" x14ac:dyDescent="0.25">
      <c r="A331" s="6">
        <v>1080</v>
      </c>
      <c r="B331">
        <v>1.48</v>
      </c>
      <c r="C331">
        <v>4.6104520000000004</v>
      </c>
      <c r="F331" s="6">
        <v>1238</v>
      </c>
      <c r="G331">
        <v>11.79896243</v>
      </c>
      <c r="R331">
        <v>1960</v>
      </c>
      <c r="S331" s="14">
        <v>5.3</v>
      </c>
      <c r="BQ331">
        <v>1960</v>
      </c>
      <c r="BR331">
        <v>11.2</v>
      </c>
    </row>
    <row r="332" spans="1:70" x14ac:dyDescent="0.25">
      <c r="A332" s="6">
        <v>1081</v>
      </c>
      <c r="B332">
        <v>0.75</v>
      </c>
      <c r="C332">
        <v>2.8512249999999999</v>
      </c>
      <c r="F332" s="6">
        <v>1239</v>
      </c>
      <c r="G332">
        <v>12.19080143</v>
      </c>
      <c r="R332">
        <v>1960</v>
      </c>
      <c r="S332" s="14">
        <v>10.9</v>
      </c>
      <c r="BQ332">
        <v>1960</v>
      </c>
      <c r="BR332">
        <v>62.7</v>
      </c>
    </row>
    <row r="333" spans="1:70" x14ac:dyDescent="0.25">
      <c r="A333" s="6">
        <v>1082</v>
      </c>
      <c r="B333">
        <v>0.86</v>
      </c>
      <c r="C333">
        <v>3.116314</v>
      </c>
      <c r="F333" s="6">
        <v>1240</v>
      </c>
      <c r="G333">
        <v>12.311366899999999</v>
      </c>
      <c r="R333">
        <v>1960</v>
      </c>
      <c r="S333" s="14">
        <v>101.1</v>
      </c>
      <c r="BQ333">
        <v>1960</v>
      </c>
      <c r="BR333">
        <v>51.8</v>
      </c>
    </row>
    <row r="334" spans="1:70" x14ac:dyDescent="0.25">
      <c r="A334" s="6">
        <v>1083</v>
      </c>
      <c r="B334">
        <v>0.81</v>
      </c>
      <c r="C334">
        <v>2.995819</v>
      </c>
      <c r="F334" s="6">
        <v>1241</v>
      </c>
      <c r="G334">
        <v>13.53383431</v>
      </c>
      <c r="R334">
        <v>1960</v>
      </c>
      <c r="S334" s="14">
        <v>23.4</v>
      </c>
      <c r="BQ334">
        <v>1960</v>
      </c>
      <c r="BR334">
        <v>51.1</v>
      </c>
    </row>
    <row r="335" spans="1:70" x14ac:dyDescent="0.25">
      <c r="A335" s="6">
        <v>1084</v>
      </c>
      <c r="B335">
        <v>0.56999999999999995</v>
      </c>
      <c r="C335">
        <v>2.417443</v>
      </c>
      <c r="F335" s="6">
        <v>1242</v>
      </c>
      <c r="G335">
        <v>14.03250566</v>
      </c>
      <c r="R335">
        <v>1960</v>
      </c>
      <c r="S335" s="14">
        <v>21.6</v>
      </c>
      <c r="BQ335">
        <v>1960</v>
      </c>
      <c r="BR335">
        <v>19.8</v>
      </c>
    </row>
    <row r="336" spans="1:70" x14ac:dyDescent="0.25">
      <c r="A336" s="6">
        <v>1085</v>
      </c>
      <c r="B336">
        <v>0.6</v>
      </c>
      <c r="C336">
        <v>2.4897399999999998</v>
      </c>
      <c r="F336" s="6">
        <v>1243</v>
      </c>
      <c r="G336">
        <v>15.47220491</v>
      </c>
      <c r="R336">
        <v>1960</v>
      </c>
      <c r="S336" s="14">
        <v>8.1</v>
      </c>
      <c r="BQ336">
        <v>1960</v>
      </c>
      <c r="BR336">
        <v>32.799999999999997</v>
      </c>
    </row>
    <row r="337" spans="1:70" x14ac:dyDescent="0.25">
      <c r="A337" s="6">
        <v>1086</v>
      </c>
      <c r="B337">
        <v>0.73</v>
      </c>
      <c r="C337">
        <v>2.8030270000000002</v>
      </c>
      <c r="F337" s="6">
        <v>1244</v>
      </c>
      <c r="G337">
        <v>13.984368229999999</v>
      </c>
      <c r="R337">
        <v>1960</v>
      </c>
      <c r="S337" s="14">
        <v>9.4</v>
      </c>
      <c r="BQ337">
        <v>1960</v>
      </c>
      <c r="BR337">
        <v>14.2</v>
      </c>
    </row>
    <row r="338" spans="1:70" x14ac:dyDescent="0.25">
      <c r="A338" s="6">
        <v>1087</v>
      </c>
      <c r="B338">
        <v>0.86</v>
      </c>
      <c r="C338">
        <v>3.116314</v>
      </c>
      <c r="F338" s="6">
        <v>1245</v>
      </c>
      <c r="G338">
        <v>14.203802059999999</v>
      </c>
      <c r="R338">
        <v>1961</v>
      </c>
      <c r="S338" s="14">
        <v>5.3</v>
      </c>
      <c r="BQ338">
        <v>1961</v>
      </c>
      <c r="BR338">
        <v>5.3</v>
      </c>
    </row>
    <row r="339" spans="1:70" x14ac:dyDescent="0.25">
      <c r="A339" s="6">
        <v>1088</v>
      </c>
      <c r="B339">
        <v>0.65</v>
      </c>
      <c r="C339">
        <v>2.6102349999999999</v>
      </c>
      <c r="F339" s="6">
        <v>1246</v>
      </c>
      <c r="G339">
        <v>13.84456207</v>
      </c>
      <c r="R339">
        <v>1961</v>
      </c>
      <c r="S339" s="14">
        <v>1.3</v>
      </c>
      <c r="BQ339">
        <v>1961</v>
      </c>
      <c r="BR339">
        <v>10.199999999999999</v>
      </c>
    </row>
    <row r="340" spans="1:70" x14ac:dyDescent="0.25">
      <c r="A340" s="6">
        <v>1089</v>
      </c>
      <c r="B340">
        <v>0.56999999999999995</v>
      </c>
      <c r="C340">
        <v>2.417443</v>
      </c>
      <c r="F340" s="6">
        <v>1247</v>
      </c>
      <c r="G340">
        <v>14.940474180000001</v>
      </c>
      <c r="R340">
        <v>1961</v>
      </c>
      <c r="S340" s="14">
        <v>1.3</v>
      </c>
      <c r="BQ340">
        <v>1961</v>
      </c>
      <c r="BR340">
        <v>5.0999999999999996</v>
      </c>
    </row>
    <row r="341" spans="1:70" x14ac:dyDescent="0.25">
      <c r="A341" s="6">
        <v>1090</v>
      </c>
      <c r="B341">
        <v>1.1399999999999999</v>
      </c>
      <c r="C341">
        <v>3.791086</v>
      </c>
      <c r="F341" s="6">
        <v>1248</v>
      </c>
      <c r="G341">
        <v>12.730809089999999</v>
      </c>
      <c r="R341">
        <v>1961</v>
      </c>
      <c r="S341" s="14">
        <v>4.8</v>
      </c>
      <c r="AT341" s="6"/>
      <c r="BQ341">
        <v>1961</v>
      </c>
      <c r="BR341">
        <v>12.7</v>
      </c>
    </row>
    <row r="342" spans="1:70" x14ac:dyDescent="0.25">
      <c r="A342" s="6">
        <v>1091</v>
      </c>
      <c r="B342">
        <v>0.88</v>
      </c>
      <c r="C342">
        <v>3.1645120000000002</v>
      </c>
      <c r="F342" s="6">
        <v>1249</v>
      </c>
      <c r="G342">
        <v>13.50462317</v>
      </c>
      <c r="R342">
        <v>1961</v>
      </c>
      <c r="S342" s="14">
        <v>19.8</v>
      </c>
      <c r="BQ342">
        <v>1961</v>
      </c>
      <c r="BR342">
        <v>15.2</v>
      </c>
    </row>
    <row r="343" spans="1:70" x14ac:dyDescent="0.25">
      <c r="A343" s="6">
        <v>1092</v>
      </c>
      <c r="B343">
        <v>1.06</v>
      </c>
      <c r="C343">
        <v>3.5982940000000001</v>
      </c>
      <c r="F343" s="6">
        <v>1250</v>
      </c>
      <c r="G343">
        <v>14.4051483</v>
      </c>
      <c r="R343">
        <v>1961</v>
      </c>
      <c r="S343" s="14">
        <v>2.5</v>
      </c>
      <c r="AT343" s="6"/>
      <c r="BQ343">
        <v>1961</v>
      </c>
      <c r="BR343">
        <v>12.7</v>
      </c>
    </row>
    <row r="344" spans="1:70" x14ac:dyDescent="0.25">
      <c r="A344" s="6">
        <v>1093</v>
      </c>
      <c r="B344">
        <v>1.1599999999999999</v>
      </c>
      <c r="C344">
        <v>3.8392840000000001</v>
      </c>
      <c r="F344" s="6">
        <v>1251</v>
      </c>
      <c r="G344">
        <v>14.104619019999999</v>
      </c>
      <c r="R344">
        <v>1961</v>
      </c>
      <c r="S344" s="14">
        <v>32</v>
      </c>
      <c r="BQ344">
        <v>1961</v>
      </c>
      <c r="BR344">
        <v>21.6</v>
      </c>
    </row>
    <row r="345" spans="1:70" x14ac:dyDescent="0.25">
      <c r="A345" s="6">
        <v>1094</v>
      </c>
      <c r="B345">
        <v>1.79</v>
      </c>
      <c r="C345">
        <v>5.3575210000000002</v>
      </c>
      <c r="F345" s="6">
        <v>1252</v>
      </c>
      <c r="G345">
        <v>14.769262339999999</v>
      </c>
      <c r="R345">
        <v>1961</v>
      </c>
      <c r="S345" s="14">
        <v>71.400000000000006</v>
      </c>
      <c r="BQ345">
        <v>1961</v>
      </c>
      <c r="BR345">
        <v>54.9</v>
      </c>
    </row>
    <row r="346" spans="1:70" x14ac:dyDescent="0.25">
      <c r="A346" s="6">
        <v>1095</v>
      </c>
      <c r="B346">
        <v>2.14</v>
      </c>
      <c r="C346">
        <v>6.2009860000000003</v>
      </c>
      <c r="F346" s="6">
        <v>1253</v>
      </c>
      <c r="G346">
        <v>15.355797859999999</v>
      </c>
      <c r="R346">
        <v>1961</v>
      </c>
      <c r="S346" s="14">
        <v>57.9</v>
      </c>
      <c r="BQ346">
        <v>1961</v>
      </c>
      <c r="BR346">
        <v>49.8</v>
      </c>
    </row>
    <row r="347" spans="1:70" x14ac:dyDescent="0.25">
      <c r="A347" s="6">
        <v>1096</v>
      </c>
      <c r="B347">
        <v>1.03</v>
      </c>
      <c r="C347">
        <v>3.5259969999999998</v>
      </c>
      <c r="F347" s="6">
        <v>1254</v>
      </c>
      <c r="G347">
        <v>13.0108956</v>
      </c>
      <c r="R347">
        <v>1961</v>
      </c>
      <c r="S347" s="14">
        <v>13.5</v>
      </c>
      <c r="BQ347">
        <v>1961</v>
      </c>
      <c r="BR347">
        <v>23.4</v>
      </c>
    </row>
    <row r="348" spans="1:70" x14ac:dyDescent="0.25">
      <c r="A348" s="6">
        <v>1097</v>
      </c>
      <c r="B348">
        <v>1.1299999999999999</v>
      </c>
      <c r="C348">
        <v>3.7669869999999999</v>
      </c>
      <c r="F348" s="6">
        <v>1255</v>
      </c>
      <c r="G348">
        <v>14.038757800000001</v>
      </c>
      <c r="R348">
        <v>1961</v>
      </c>
      <c r="S348" s="14">
        <v>1.5</v>
      </c>
      <c r="BQ348">
        <v>1961</v>
      </c>
      <c r="BR348">
        <v>16.3</v>
      </c>
    </row>
    <row r="349" spans="1:70" x14ac:dyDescent="0.25">
      <c r="A349" s="6">
        <v>1098</v>
      </c>
      <c r="B349">
        <v>1.79</v>
      </c>
      <c r="C349">
        <v>5.3575210000000002</v>
      </c>
      <c r="F349" s="6">
        <v>1256</v>
      </c>
      <c r="G349">
        <v>13.43292286</v>
      </c>
      <c r="R349">
        <v>1961</v>
      </c>
      <c r="S349" s="14">
        <v>7.1</v>
      </c>
      <c r="BQ349">
        <v>1961</v>
      </c>
      <c r="BR349">
        <v>16.3</v>
      </c>
    </row>
    <row r="350" spans="1:70" x14ac:dyDescent="0.25">
      <c r="A350" s="6">
        <v>1099</v>
      </c>
      <c r="B350">
        <v>0.83</v>
      </c>
      <c r="C350">
        <v>3.0440170000000002</v>
      </c>
      <c r="F350" s="6">
        <v>1257</v>
      </c>
      <c r="G350">
        <v>12.30391053</v>
      </c>
      <c r="R350">
        <v>1962</v>
      </c>
      <c r="S350" s="14">
        <v>2.2999999999999998</v>
      </c>
      <c r="BQ350">
        <v>1962</v>
      </c>
      <c r="BR350">
        <v>0</v>
      </c>
    </row>
    <row r="351" spans="1:70" x14ac:dyDescent="0.25">
      <c r="A351" s="6">
        <v>1100</v>
      </c>
      <c r="B351">
        <v>0.71</v>
      </c>
      <c r="C351">
        <v>2.754829</v>
      </c>
      <c r="F351" s="6">
        <v>1258</v>
      </c>
      <c r="G351">
        <v>14.10326961</v>
      </c>
      <c r="R351">
        <v>1962</v>
      </c>
      <c r="S351" s="14">
        <v>0.8</v>
      </c>
      <c r="BQ351">
        <v>1962</v>
      </c>
      <c r="BR351">
        <v>0</v>
      </c>
    </row>
    <row r="352" spans="1:70" x14ac:dyDescent="0.25">
      <c r="A352" s="6">
        <v>1101</v>
      </c>
      <c r="B352">
        <v>0.54</v>
      </c>
      <c r="C352">
        <v>2.3451460000000002</v>
      </c>
      <c r="F352" s="6">
        <v>1259</v>
      </c>
      <c r="G352">
        <v>11.364962630000001</v>
      </c>
      <c r="R352">
        <v>1962</v>
      </c>
      <c r="S352" s="14">
        <v>3.3</v>
      </c>
      <c r="BQ352">
        <v>1962</v>
      </c>
      <c r="BR352">
        <v>12.4</v>
      </c>
    </row>
    <row r="353" spans="1:70" x14ac:dyDescent="0.25">
      <c r="A353" s="6">
        <v>1102</v>
      </c>
      <c r="B353">
        <v>0.52</v>
      </c>
      <c r="C353">
        <v>2.296948</v>
      </c>
      <c r="F353" s="6">
        <v>1260</v>
      </c>
      <c r="G353">
        <v>11.890586649999999</v>
      </c>
      <c r="R353">
        <v>1962</v>
      </c>
      <c r="S353" s="14">
        <v>1.3</v>
      </c>
      <c r="BQ353">
        <v>1962</v>
      </c>
      <c r="BR353">
        <v>4.8</v>
      </c>
    </row>
    <row r="354" spans="1:70" x14ac:dyDescent="0.25">
      <c r="A354" s="6">
        <v>1103</v>
      </c>
      <c r="B354">
        <v>0.96</v>
      </c>
      <c r="C354">
        <v>3.3573040000000001</v>
      </c>
      <c r="F354" s="6">
        <v>1261</v>
      </c>
      <c r="G354">
        <v>12.06709674</v>
      </c>
      <c r="R354">
        <v>1962</v>
      </c>
      <c r="S354" s="14">
        <v>9.6999999999999993</v>
      </c>
      <c r="BQ354">
        <v>1962</v>
      </c>
      <c r="BR354">
        <v>17.5</v>
      </c>
    </row>
    <row r="355" spans="1:70" x14ac:dyDescent="0.25">
      <c r="A355" s="6">
        <v>1104</v>
      </c>
      <c r="B355">
        <v>0.63</v>
      </c>
      <c r="C355">
        <v>2.5620370000000001</v>
      </c>
      <c r="F355" s="6">
        <v>1262</v>
      </c>
      <c r="G355">
        <v>12.57959731</v>
      </c>
      <c r="R355">
        <v>1962</v>
      </c>
      <c r="S355" s="14">
        <v>3</v>
      </c>
      <c r="BQ355">
        <v>1962</v>
      </c>
      <c r="BR355">
        <v>2.2999999999999998</v>
      </c>
    </row>
    <row r="356" spans="1:70" x14ac:dyDescent="0.25">
      <c r="A356" s="6">
        <v>1105</v>
      </c>
      <c r="B356">
        <v>0.73</v>
      </c>
      <c r="C356">
        <v>2.8030270000000002</v>
      </c>
      <c r="F356" s="6">
        <v>1263</v>
      </c>
      <c r="G356">
        <v>12.995753349999999</v>
      </c>
      <c r="R356">
        <v>1962</v>
      </c>
      <c r="S356" s="14">
        <v>10.7</v>
      </c>
      <c r="BQ356">
        <v>1962</v>
      </c>
      <c r="BR356">
        <v>80.3</v>
      </c>
    </row>
    <row r="357" spans="1:70" x14ac:dyDescent="0.25">
      <c r="A357" s="6">
        <v>1106</v>
      </c>
      <c r="B357">
        <v>0.8</v>
      </c>
      <c r="C357">
        <v>2.9717199999999999</v>
      </c>
      <c r="F357" s="6">
        <v>1264</v>
      </c>
      <c r="G357">
        <v>11.13520011</v>
      </c>
      <c r="R357">
        <v>1962</v>
      </c>
      <c r="S357" s="14">
        <v>6.1</v>
      </c>
      <c r="BQ357">
        <v>1962</v>
      </c>
      <c r="BR357">
        <v>56.1</v>
      </c>
    </row>
    <row r="358" spans="1:70" x14ac:dyDescent="0.25">
      <c r="A358" s="6">
        <v>1107</v>
      </c>
      <c r="B358">
        <v>1.01</v>
      </c>
      <c r="C358">
        <v>3.4777990000000001</v>
      </c>
      <c r="F358" s="6">
        <v>1265</v>
      </c>
      <c r="G358">
        <v>12.68586365</v>
      </c>
      <c r="R358">
        <v>1962</v>
      </c>
      <c r="S358" s="14">
        <v>48.5</v>
      </c>
      <c r="BQ358">
        <v>1962</v>
      </c>
      <c r="BR358">
        <v>23.1</v>
      </c>
    </row>
    <row r="359" spans="1:70" x14ac:dyDescent="0.25">
      <c r="A359" s="6">
        <v>1108</v>
      </c>
      <c r="B359">
        <v>0.77</v>
      </c>
      <c r="C359">
        <v>2.8994230000000001</v>
      </c>
      <c r="F359" s="6">
        <v>1266</v>
      </c>
      <c r="G359">
        <v>13.86118156</v>
      </c>
      <c r="R359">
        <v>1962</v>
      </c>
      <c r="S359" s="14">
        <v>33.799999999999997</v>
      </c>
      <c r="BQ359">
        <v>1962</v>
      </c>
      <c r="BR359">
        <v>28.4</v>
      </c>
    </row>
    <row r="360" spans="1:70" x14ac:dyDescent="0.25">
      <c r="A360" s="6">
        <v>1109</v>
      </c>
      <c r="B360">
        <v>0.92</v>
      </c>
      <c r="C360">
        <v>3.2609080000000001</v>
      </c>
      <c r="F360" s="6">
        <v>1267</v>
      </c>
      <c r="G360">
        <v>12.07527821</v>
      </c>
      <c r="R360">
        <v>1962</v>
      </c>
      <c r="S360" s="14">
        <v>24.1</v>
      </c>
      <c r="BQ360">
        <v>1962</v>
      </c>
      <c r="BR360">
        <v>9.6999999999999993</v>
      </c>
    </row>
    <row r="361" spans="1:70" x14ac:dyDescent="0.25">
      <c r="A361" s="6">
        <v>1110</v>
      </c>
      <c r="B361">
        <v>0.59</v>
      </c>
      <c r="C361">
        <v>2.4656410000000002</v>
      </c>
      <c r="F361" s="6">
        <v>1268</v>
      </c>
      <c r="G361">
        <v>12.360860990000001</v>
      </c>
      <c r="R361">
        <v>1962</v>
      </c>
      <c r="S361" s="14">
        <v>14</v>
      </c>
      <c r="BQ361">
        <v>1962</v>
      </c>
      <c r="BR361">
        <v>2.2999999999999998</v>
      </c>
    </row>
    <row r="362" spans="1:70" x14ac:dyDescent="0.25">
      <c r="A362" s="6">
        <v>1111</v>
      </c>
      <c r="B362">
        <v>0.42</v>
      </c>
      <c r="C362">
        <v>2.055958</v>
      </c>
      <c r="F362" s="6">
        <v>1269</v>
      </c>
      <c r="G362">
        <v>12.24563236</v>
      </c>
      <c r="R362">
        <v>1963</v>
      </c>
      <c r="S362" s="14">
        <v>33.799999999999997</v>
      </c>
      <c r="BQ362">
        <v>1963</v>
      </c>
      <c r="BR362">
        <v>7.6</v>
      </c>
    </row>
    <row r="363" spans="1:70" x14ac:dyDescent="0.25">
      <c r="A363" s="6">
        <v>1112</v>
      </c>
      <c r="B363">
        <v>0.69</v>
      </c>
      <c r="C363">
        <v>2.7066309999999998</v>
      </c>
      <c r="F363" s="6">
        <v>1270</v>
      </c>
      <c r="G363">
        <v>13.38710953</v>
      </c>
      <c r="R363">
        <v>1963</v>
      </c>
      <c r="S363" s="14">
        <v>1.3</v>
      </c>
      <c r="BQ363">
        <v>1963</v>
      </c>
      <c r="BR363">
        <v>4.3</v>
      </c>
    </row>
    <row r="364" spans="1:70" x14ac:dyDescent="0.25">
      <c r="A364" s="6">
        <v>1113</v>
      </c>
      <c r="B364">
        <v>1.05</v>
      </c>
      <c r="C364">
        <v>3.574195</v>
      </c>
      <c r="F364" s="6">
        <v>1271</v>
      </c>
      <c r="G364">
        <v>12.92089893</v>
      </c>
      <c r="R364">
        <v>1963</v>
      </c>
      <c r="S364" s="14">
        <v>0</v>
      </c>
      <c r="BQ364">
        <v>1963</v>
      </c>
      <c r="BR364">
        <v>0.3</v>
      </c>
    </row>
    <row r="365" spans="1:70" x14ac:dyDescent="0.25">
      <c r="A365" s="6">
        <v>1114</v>
      </c>
      <c r="B365">
        <v>0.81</v>
      </c>
      <c r="C365">
        <v>2.995819</v>
      </c>
      <c r="F365" s="6">
        <v>1272</v>
      </c>
      <c r="G365">
        <v>14.11182792</v>
      </c>
      <c r="R365">
        <v>1963</v>
      </c>
      <c r="S365" s="14">
        <v>6.1</v>
      </c>
      <c r="BQ365">
        <v>1963</v>
      </c>
      <c r="BR365">
        <v>9.9</v>
      </c>
    </row>
    <row r="366" spans="1:70" x14ac:dyDescent="0.25">
      <c r="A366" s="6">
        <v>1115</v>
      </c>
      <c r="B366">
        <v>0.44</v>
      </c>
      <c r="C366">
        <v>2.1041560000000001</v>
      </c>
      <c r="F366" s="6">
        <v>1273</v>
      </c>
      <c r="G366">
        <v>12.97994858</v>
      </c>
      <c r="R366">
        <v>1963</v>
      </c>
      <c r="S366" s="14">
        <v>17.5</v>
      </c>
      <c r="BQ366">
        <v>1963</v>
      </c>
      <c r="BR366">
        <v>2.5</v>
      </c>
    </row>
    <row r="367" spans="1:70" x14ac:dyDescent="0.25">
      <c r="A367" s="6">
        <v>1116</v>
      </c>
      <c r="B367">
        <v>0.42</v>
      </c>
      <c r="C367">
        <v>2.055958</v>
      </c>
      <c r="F367" s="6">
        <v>1274</v>
      </c>
      <c r="G367">
        <v>11.34457617</v>
      </c>
      <c r="R367">
        <v>1963</v>
      </c>
      <c r="S367" s="14">
        <v>2.5</v>
      </c>
      <c r="BQ367">
        <v>1963</v>
      </c>
      <c r="BR367">
        <v>24.4</v>
      </c>
    </row>
    <row r="368" spans="1:70" x14ac:dyDescent="0.25">
      <c r="A368" s="6">
        <v>1117</v>
      </c>
      <c r="B368">
        <v>0.81</v>
      </c>
      <c r="C368">
        <v>2.995819</v>
      </c>
      <c r="F368" s="6">
        <v>1275</v>
      </c>
      <c r="G368">
        <v>11.44606521</v>
      </c>
      <c r="R368">
        <v>1963</v>
      </c>
      <c r="S368" s="14">
        <v>23.4</v>
      </c>
      <c r="BQ368">
        <v>1963</v>
      </c>
      <c r="BR368">
        <v>24.4</v>
      </c>
    </row>
    <row r="369" spans="1:70" x14ac:dyDescent="0.25">
      <c r="A369" s="6">
        <v>1118</v>
      </c>
      <c r="B369">
        <v>0.67</v>
      </c>
      <c r="C369">
        <v>2.658433</v>
      </c>
      <c r="F369" s="6">
        <v>1276</v>
      </c>
      <c r="G369">
        <v>13.031545899999999</v>
      </c>
      <c r="R369">
        <v>1963</v>
      </c>
      <c r="S369" s="14">
        <v>29.5</v>
      </c>
      <c r="BQ369">
        <v>1963</v>
      </c>
      <c r="BR369">
        <v>42.9</v>
      </c>
    </row>
    <row r="370" spans="1:70" x14ac:dyDescent="0.25">
      <c r="A370" s="6">
        <v>1119</v>
      </c>
      <c r="B370">
        <v>0.36</v>
      </c>
      <c r="C370">
        <v>1.9113640000000001</v>
      </c>
      <c r="F370" s="6">
        <v>1277</v>
      </c>
      <c r="G370">
        <v>11.46871471</v>
      </c>
      <c r="R370">
        <v>1963</v>
      </c>
      <c r="S370" s="14">
        <v>65.8</v>
      </c>
      <c r="BQ370">
        <v>1963</v>
      </c>
      <c r="BR370">
        <v>13.7</v>
      </c>
    </row>
    <row r="371" spans="1:70" x14ac:dyDescent="0.25">
      <c r="A371" s="6">
        <v>1120</v>
      </c>
      <c r="B371">
        <v>0.42</v>
      </c>
      <c r="C371">
        <v>2.055958</v>
      </c>
      <c r="F371" s="6">
        <v>1278</v>
      </c>
      <c r="G371">
        <v>12.73935996</v>
      </c>
      <c r="R371">
        <v>1963</v>
      </c>
      <c r="S371" s="14">
        <v>21.6</v>
      </c>
      <c r="BQ371">
        <v>1963</v>
      </c>
      <c r="BR371">
        <v>27.4</v>
      </c>
    </row>
    <row r="372" spans="1:70" x14ac:dyDescent="0.25">
      <c r="A372" s="6">
        <v>1121</v>
      </c>
      <c r="B372">
        <v>0.4</v>
      </c>
      <c r="C372">
        <v>2.0077600000000002</v>
      </c>
      <c r="F372" s="6">
        <v>1279</v>
      </c>
      <c r="G372">
        <v>12.87181017</v>
      </c>
      <c r="R372">
        <v>1963</v>
      </c>
      <c r="S372" s="14">
        <v>23.9</v>
      </c>
      <c r="BQ372">
        <v>1963</v>
      </c>
      <c r="BR372">
        <v>14.5</v>
      </c>
    </row>
    <row r="373" spans="1:70" x14ac:dyDescent="0.25">
      <c r="A373" s="6">
        <v>1122</v>
      </c>
      <c r="B373">
        <v>0.56000000000000005</v>
      </c>
      <c r="C373">
        <v>2.3933439999999999</v>
      </c>
      <c r="F373" s="6">
        <v>1280</v>
      </c>
      <c r="G373">
        <v>11.91830686</v>
      </c>
      <c r="R373">
        <v>1963</v>
      </c>
      <c r="S373" s="14">
        <v>9.4</v>
      </c>
      <c r="BQ373">
        <v>1963</v>
      </c>
      <c r="BR373">
        <v>10.199999999999999</v>
      </c>
    </row>
    <row r="374" spans="1:70" x14ac:dyDescent="0.25">
      <c r="A374" s="6">
        <v>1123</v>
      </c>
      <c r="B374">
        <v>0.51</v>
      </c>
      <c r="C374">
        <v>2.2728489999999999</v>
      </c>
      <c r="F374" s="6">
        <v>1281</v>
      </c>
      <c r="G374">
        <v>13.096939190000001</v>
      </c>
      <c r="R374">
        <v>1964</v>
      </c>
      <c r="S374" s="14">
        <v>10.4</v>
      </c>
      <c r="BQ374">
        <v>1964</v>
      </c>
      <c r="BR374">
        <v>5.0999999999999996</v>
      </c>
    </row>
    <row r="375" spans="1:70" x14ac:dyDescent="0.25">
      <c r="A375" s="6">
        <v>1124</v>
      </c>
      <c r="B375">
        <v>0.4</v>
      </c>
      <c r="C375">
        <v>2.0077600000000002</v>
      </c>
      <c r="F375" s="6">
        <v>1282</v>
      </c>
      <c r="G375">
        <v>12.460340240000001</v>
      </c>
      <c r="R375">
        <v>1964</v>
      </c>
      <c r="S375" s="14">
        <v>10.7</v>
      </c>
      <c r="BQ375">
        <v>1964</v>
      </c>
      <c r="BR375">
        <v>22.1</v>
      </c>
    </row>
    <row r="376" spans="1:70" x14ac:dyDescent="0.25">
      <c r="A376" s="6">
        <v>1125</v>
      </c>
      <c r="B376">
        <v>0.57999999999999996</v>
      </c>
      <c r="C376">
        <v>2.4415420000000001</v>
      </c>
      <c r="F376" s="6">
        <v>1283</v>
      </c>
      <c r="G376">
        <v>11.31010322</v>
      </c>
      <c r="R376">
        <v>1964</v>
      </c>
      <c r="S376" s="14">
        <v>1.3</v>
      </c>
      <c r="BQ376">
        <v>1964</v>
      </c>
      <c r="BR376">
        <v>1.3</v>
      </c>
    </row>
    <row r="377" spans="1:70" x14ac:dyDescent="0.25">
      <c r="A377" s="6">
        <v>1126</v>
      </c>
      <c r="B377">
        <v>1.4</v>
      </c>
      <c r="C377">
        <v>4.4176599999999997</v>
      </c>
      <c r="F377" s="6">
        <v>1284</v>
      </c>
      <c r="G377">
        <v>12.23218133</v>
      </c>
      <c r="R377">
        <v>1964</v>
      </c>
      <c r="S377" s="14">
        <v>1.3</v>
      </c>
      <c r="BQ377">
        <v>1964</v>
      </c>
      <c r="BR377">
        <v>7.4</v>
      </c>
    </row>
    <row r="378" spans="1:70" x14ac:dyDescent="0.25">
      <c r="A378" s="6">
        <v>1127</v>
      </c>
      <c r="B378">
        <v>1.88</v>
      </c>
      <c r="C378">
        <v>5.5744119999999997</v>
      </c>
      <c r="F378" s="6">
        <v>1285</v>
      </c>
      <c r="G378">
        <v>13.397858360000001</v>
      </c>
      <c r="R378">
        <v>1964</v>
      </c>
      <c r="S378" s="14">
        <v>4.3</v>
      </c>
      <c r="BQ378">
        <v>1964</v>
      </c>
      <c r="BR378">
        <v>4.0999999999999996</v>
      </c>
    </row>
    <row r="379" spans="1:70" x14ac:dyDescent="0.25">
      <c r="A379" s="6">
        <v>1128</v>
      </c>
      <c r="B379">
        <v>0.81</v>
      </c>
      <c r="C379">
        <v>2.995819</v>
      </c>
      <c r="F379" s="6">
        <v>1286</v>
      </c>
      <c r="G379">
        <v>13.032012249999999</v>
      </c>
      <c r="R379">
        <v>1964</v>
      </c>
      <c r="S379" s="14">
        <v>0.5</v>
      </c>
      <c r="BQ379">
        <v>1964</v>
      </c>
      <c r="BR379">
        <v>22.9</v>
      </c>
    </row>
    <row r="380" spans="1:70" x14ac:dyDescent="0.25">
      <c r="A380" s="6">
        <v>1129</v>
      </c>
      <c r="B380">
        <v>1.31</v>
      </c>
      <c r="C380">
        <v>4.2007690000000002</v>
      </c>
      <c r="F380" s="6">
        <v>1287</v>
      </c>
      <c r="G380">
        <v>13.961653180000001</v>
      </c>
      <c r="R380">
        <v>1964</v>
      </c>
      <c r="S380" s="14">
        <v>13.5</v>
      </c>
      <c r="BQ380">
        <v>1964</v>
      </c>
      <c r="BR380">
        <v>19.600000000000001</v>
      </c>
    </row>
    <row r="381" spans="1:70" x14ac:dyDescent="0.25">
      <c r="A381" s="6">
        <v>1130</v>
      </c>
      <c r="B381">
        <v>0.44</v>
      </c>
      <c r="C381">
        <v>2.1041560000000001</v>
      </c>
      <c r="F381" s="6">
        <v>1288</v>
      </c>
      <c r="G381">
        <v>12.32222262</v>
      </c>
      <c r="R381">
        <v>1964</v>
      </c>
      <c r="S381" s="14">
        <v>9.6999999999999993</v>
      </c>
      <c r="BQ381">
        <v>1964</v>
      </c>
      <c r="BR381">
        <v>69.3</v>
      </c>
    </row>
    <row r="382" spans="1:70" x14ac:dyDescent="0.25">
      <c r="A382" s="6">
        <v>1131</v>
      </c>
      <c r="B382">
        <v>1.33</v>
      </c>
      <c r="C382">
        <v>4.2489670000000004</v>
      </c>
      <c r="F382" s="6">
        <v>1289</v>
      </c>
      <c r="G382">
        <v>11.863775560000001</v>
      </c>
      <c r="R382">
        <v>1964</v>
      </c>
      <c r="S382" s="14">
        <v>37.799999999999997</v>
      </c>
      <c r="BQ382">
        <v>1964</v>
      </c>
      <c r="BR382">
        <v>28.2</v>
      </c>
    </row>
    <row r="383" spans="1:70" x14ac:dyDescent="0.25">
      <c r="A383" s="6">
        <v>1132</v>
      </c>
      <c r="B383">
        <v>0.54</v>
      </c>
      <c r="C383">
        <v>2.3451460000000002</v>
      </c>
      <c r="F383" s="6">
        <v>1290</v>
      </c>
      <c r="G383">
        <v>11.358853160000001</v>
      </c>
      <c r="R383">
        <v>1964</v>
      </c>
      <c r="S383" s="14">
        <v>27.7</v>
      </c>
      <c r="BQ383">
        <v>1964</v>
      </c>
      <c r="BR383">
        <v>15</v>
      </c>
    </row>
    <row r="384" spans="1:70" x14ac:dyDescent="0.25">
      <c r="A384" s="6">
        <v>1133</v>
      </c>
      <c r="B384">
        <v>0.39</v>
      </c>
      <c r="C384">
        <v>1.9836609999999999</v>
      </c>
      <c r="F384" s="6">
        <v>1291</v>
      </c>
      <c r="G384">
        <v>11.62606708</v>
      </c>
      <c r="R384">
        <v>1964</v>
      </c>
      <c r="S384" s="14">
        <v>5.6</v>
      </c>
      <c r="BQ384">
        <v>1964</v>
      </c>
      <c r="BR384">
        <v>25.4</v>
      </c>
    </row>
    <row r="385" spans="1:70" x14ac:dyDescent="0.25">
      <c r="A385" s="6">
        <v>1134</v>
      </c>
      <c r="B385">
        <v>0.4</v>
      </c>
      <c r="C385">
        <v>2.0077600000000002</v>
      </c>
      <c r="F385" s="6">
        <v>1292</v>
      </c>
      <c r="G385">
        <v>11.22018359</v>
      </c>
      <c r="R385">
        <v>1964</v>
      </c>
      <c r="S385" s="14">
        <v>8.1</v>
      </c>
      <c r="BQ385">
        <v>1964</v>
      </c>
      <c r="BR385">
        <v>14.5</v>
      </c>
    </row>
    <row r="386" spans="1:70" x14ac:dyDescent="0.25">
      <c r="A386" s="6">
        <v>1135</v>
      </c>
      <c r="B386">
        <v>0.52</v>
      </c>
      <c r="C386">
        <v>2.296948</v>
      </c>
      <c r="F386" s="6">
        <v>1293</v>
      </c>
      <c r="G386">
        <v>10.21900211</v>
      </c>
      <c r="R386">
        <v>1965</v>
      </c>
      <c r="S386" s="14">
        <v>20.8</v>
      </c>
      <c r="BQ386">
        <v>1965</v>
      </c>
      <c r="BR386">
        <v>6.9</v>
      </c>
    </row>
    <row r="387" spans="1:70" x14ac:dyDescent="0.25">
      <c r="A387" s="6">
        <v>1136</v>
      </c>
      <c r="B387">
        <v>0.56999999999999995</v>
      </c>
      <c r="C387">
        <v>2.417443</v>
      </c>
      <c r="F387" s="6">
        <v>1294</v>
      </c>
      <c r="G387">
        <v>11.38630962</v>
      </c>
      <c r="R387">
        <v>1965</v>
      </c>
      <c r="S387" s="14">
        <v>19.8</v>
      </c>
      <c r="BQ387">
        <v>1965</v>
      </c>
      <c r="BR387">
        <v>4.5999999999999996</v>
      </c>
    </row>
    <row r="388" spans="1:70" x14ac:dyDescent="0.25">
      <c r="A388" s="6">
        <v>1137</v>
      </c>
      <c r="B388">
        <v>1.39</v>
      </c>
      <c r="C388">
        <v>4.393561</v>
      </c>
      <c r="F388" s="6">
        <v>1295</v>
      </c>
      <c r="G388">
        <v>11.74565685</v>
      </c>
      <c r="R388">
        <v>1965</v>
      </c>
      <c r="S388" s="14">
        <v>3.6</v>
      </c>
      <c r="BQ388">
        <v>1965</v>
      </c>
      <c r="BR388">
        <v>16</v>
      </c>
    </row>
    <row r="389" spans="1:70" x14ac:dyDescent="0.25">
      <c r="A389" s="6">
        <v>1138</v>
      </c>
      <c r="B389">
        <v>0.83</v>
      </c>
      <c r="C389">
        <v>3.0440170000000002</v>
      </c>
      <c r="F389" s="6">
        <v>1296</v>
      </c>
      <c r="G389">
        <v>12.1548116</v>
      </c>
      <c r="R389">
        <v>1965</v>
      </c>
      <c r="S389" s="14">
        <v>5.0999999999999996</v>
      </c>
      <c r="BQ389">
        <v>1965</v>
      </c>
      <c r="BR389">
        <v>11.7</v>
      </c>
    </row>
    <row r="390" spans="1:70" x14ac:dyDescent="0.25">
      <c r="A390" s="6">
        <v>1139</v>
      </c>
      <c r="B390">
        <v>0.86</v>
      </c>
      <c r="C390">
        <v>3.116314</v>
      </c>
      <c r="F390" s="6">
        <v>1297</v>
      </c>
      <c r="G390">
        <v>11.500664479999999</v>
      </c>
      <c r="R390">
        <v>1965</v>
      </c>
      <c r="S390" s="14">
        <v>13.7</v>
      </c>
      <c r="BQ390">
        <v>1965</v>
      </c>
      <c r="BR390">
        <v>29.5</v>
      </c>
    </row>
    <row r="391" spans="1:70" x14ac:dyDescent="0.25">
      <c r="A391" s="6">
        <v>1140</v>
      </c>
      <c r="B391">
        <v>0.97</v>
      </c>
      <c r="C391">
        <v>3.3814030000000002</v>
      </c>
      <c r="F391" s="6">
        <v>1298</v>
      </c>
      <c r="G391">
        <v>11.615710379999999</v>
      </c>
      <c r="R391">
        <v>1965</v>
      </c>
      <c r="S391" s="14">
        <v>12.4</v>
      </c>
      <c r="BQ391">
        <v>1965</v>
      </c>
      <c r="BR391">
        <v>2.5</v>
      </c>
    </row>
    <row r="392" spans="1:70" x14ac:dyDescent="0.25">
      <c r="A392" s="6">
        <v>1141</v>
      </c>
      <c r="B392">
        <v>0.9</v>
      </c>
      <c r="C392">
        <v>3.21271</v>
      </c>
      <c r="F392" s="6">
        <v>1299</v>
      </c>
      <c r="G392">
        <v>11.24169961</v>
      </c>
      <c r="R392">
        <v>1965</v>
      </c>
      <c r="S392" s="14">
        <v>42.7</v>
      </c>
      <c r="BQ392">
        <v>1965</v>
      </c>
      <c r="BR392">
        <v>40.4</v>
      </c>
    </row>
    <row r="393" spans="1:70" x14ac:dyDescent="0.25">
      <c r="A393" s="6">
        <v>1142</v>
      </c>
      <c r="B393">
        <v>1.05</v>
      </c>
      <c r="C393">
        <v>3.574195</v>
      </c>
      <c r="F393" s="6">
        <v>1300</v>
      </c>
      <c r="G393">
        <v>11.84111388</v>
      </c>
      <c r="R393">
        <v>1965</v>
      </c>
      <c r="S393" s="14">
        <v>31.5</v>
      </c>
      <c r="BQ393">
        <v>1965</v>
      </c>
      <c r="BR393">
        <v>21.8</v>
      </c>
    </row>
    <row r="394" spans="1:70" x14ac:dyDescent="0.25">
      <c r="A394" s="6">
        <v>1143</v>
      </c>
      <c r="B394">
        <v>1.22</v>
      </c>
      <c r="C394">
        <v>3.9838779999999998</v>
      </c>
      <c r="F394" s="6">
        <v>1301</v>
      </c>
      <c r="G394">
        <v>12.2204988</v>
      </c>
      <c r="R394">
        <v>1965</v>
      </c>
      <c r="S394" s="14">
        <v>48</v>
      </c>
      <c r="BQ394">
        <v>1965</v>
      </c>
      <c r="BR394">
        <v>50</v>
      </c>
    </row>
    <row r="395" spans="1:70" x14ac:dyDescent="0.25">
      <c r="A395" s="6">
        <v>1144</v>
      </c>
      <c r="B395">
        <v>1.01</v>
      </c>
      <c r="C395">
        <v>3.4777990000000001</v>
      </c>
      <c r="F395" s="6">
        <v>1302</v>
      </c>
      <c r="G395">
        <v>11.571940570000001</v>
      </c>
      <c r="R395">
        <v>1965</v>
      </c>
      <c r="S395" s="14">
        <v>41.7</v>
      </c>
      <c r="BQ395">
        <v>1965</v>
      </c>
      <c r="BR395">
        <v>12.4</v>
      </c>
    </row>
    <row r="396" spans="1:70" x14ac:dyDescent="0.25">
      <c r="A396" s="6">
        <v>1145</v>
      </c>
      <c r="B396">
        <v>0.48</v>
      </c>
      <c r="C396">
        <v>2.2005520000000001</v>
      </c>
      <c r="F396" s="6">
        <v>1303</v>
      </c>
      <c r="G396">
        <v>11.21905744</v>
      </c>
      <c r="R396">
        <v>1965</v>
      </c>
      <c r="S396" s="14">
        <v>8.1</v>
      </c>
      <c r="BQ396">
        <v>1965</v>
      </c>
      <c r="BR396">
        <v>9.6999999999999993</v>
      </c>
    </row>
    <row r="397" spans="1:70" x14ac:dyDescent="0.25">
      <c r="A397" s="6">
        <v>1146</v>
      </c>
      <c r="B397">
        <v>1.03</v>
      </c>
      <c r="C397">
        <v>3.5259969999999998</v>
      </c>
      <c r="F397" s="6">
        <v>1304</v>
      </c>
      <c r="G397">
        <v>12.526229710000001</v>
      </c>
      <c r="R397">
        <v>1965</v>
      </c>
      <c r="S397" s="14">
        <v>10.4</v>
      </c>
      <c r="BQ397">
        <v>1965</v>
      </c>
      <c r="BR397">
        <v>9.4</v>
      </c>
    </row>
    <row r="398" spans="1:70" x14ac:dyDescent="0.25">
      <c r="A398" s="6">
        <v>1147</v>
      </c>
      <c r="B398">
        <v>0.77</v>
      </c>
      <c r="C398">
        <v>2.8994230000000001</v>
      </c>
      <c r="F398" s="6">
        <v>1305</v>
      </c>
      <c r="G398">
        <v>13.28149773</v>
      </c>
      <c r="R398">
        <v>1966</v>
      </c>
      <c r="S398" s="14">
        <v>4.5999999999999996</v>
      </c>
      <c r="BQ398">
        <v>1966</v>
      </c>
      <c r="BR398">
        <v>16.5</v>
      </c>
    </row>
    <row r="399" spans="1:70" x14ac:dyDescent="0.25">
      <c r="A399" s="6">
        <v>1148</v>
      </c>
      <c r="B399">
        <v>1.27</v>
      </c>
      <c r="C399">
        <v>4.1043729999999998</v>
      </c>
      <c r="F399" s="6">
        <v>1306</v>
      </c>
      <c r="G399">
        <v>12.576984700000001</v>
      </c>
      <c r="R399">
        <v>1966</v>
      </c>
      <c r="S399" s="14">
        <v>4.5999999999999996</v>
      </c>
      <c r="BQ399">
        <v>1966</v>
      </c>
      <c r="BR399">
        <v>16.3</v>
      </c>
    </row>
    <row r="400" spans="1:70" x14ac:dyDescent="0.25">
      <c r="A400" s="6">
        <v>1149</v>
      </c>
      <c r="B400">
        <v>0.77</v>
      </c>
      <c r="C400">
        <v>2.8994230000000001</v>
      </c>
      <c r="F400" s="6">
        <v>1307</v>
      </c>
      <c r="G400">
        <v>12.90561544</v>
      </c>
      <c r="R400">
        <v>1966</v>
      </c>
      <c r="S400" s="14">
        <v>3.3</v>
      </c>
      <c r="BQ400">
        <v>1966</v>
      </c>
      <c r="BR400">
        <v>12.7</v>
      </c>
    </row>
    <row r="401" spans="1:70" x14ac:dyDescent="0.25">
      <c r="A401" s="6">
        <v>1150</v>
      </c>
      <c r="B401">
        <v>0.59</v>
      </c>
      <c r="C401">
        <v>2.4656410000000002</v>
      </c>
      <c r="F401" s="6">
        <v>1308</v>
      </c>
      <c r="G401">
        <v>13.79126655</v>
      </c>
      <c r="R401">
        <v>1966</v>
      </c>
      <c r="S401" s="14">
        <v>7.4</v>
      </c>
      <c r="BQ401">
        <v>1966</v>
      </c>
      <c r="BR401">
        <v>10.7</v>
      </c>
    </row>
    <row r="402" spans="1:70" x14ac:dyDescent="0.25">
      <c r="A402" s="6">
        <v>1151</v>
      </c>
      <c r="B402">
        <v>0.48</v>
      </c>
      <c r="C402">
        <v>2.2005520000000001</v>
      </c>
      <c r="F402" s="6">
        <v>1309</v>
      </c>
      <c r="G402">
        <v>10.757549920000001</v>
      </c>
      <c r="R402">
        <v>1966</v>
      </c>
      <c r="S402" s="14">
        <v>5.3</v>
      </c>
      <c r="BQ402">
        <v>1966</v>
      </c>
      <c r="BR402">
        <v>9.6999999999999993</v>
      </c>
    </row>
    <row r="403" spans="1:70" x14ac:dyDescent="0.25">
      <c r="A403" s="6">
        <v>1152</v>
      </c>
      <c r="B403">
        <v>0.74</v>
      </c>
      <c r="C403">
        <v>2.8271259999999998</v>
      </c>
      <c r="F403" s="6">
        <v>1310</v>
      </c>
      <c r="G403">
        <v>12.97141476</v>
      </c>
      <c r="R403">
        <v>1966</v>
      </c>
      <c r="S403" s="14">
        <v>18</v>
      </c>
      <c r="BQ403">
        <v>1966</v>
      </c>
      <c r="BR403">
        <v>29.7</v>
      </c>
    </row>
    <row r="404" spans="1:70" x14ac:dyDescent="0.25">
      <c r="A404" s="6">
        <v>1153</v>
      </c>
      <c r="B404">
        <v>0.3</v>
      </c>
      <c r="C404">
        <v>1.76677</v>
      </c>
      <c r="F404" s="6">
        <v>1311</v>
      </c>
      <c r="G404">
        <v>13.051964099999999</v>
      </c>
      <c r="R404">
        <v>1966</v>
      </c>
      <c r="S404" s="14">
        <v>7.6</v>
      </c>
      <c r="BQ404">
        <v>1966</v>
      </c>
      <c r="BR404">
        <v>16</v>
      </c>
    </row>
    <row r="405" spans="1:70" x14ac:dyDescent="0.25">
      <c r="A405" s="6">
        <v>1154</v>
      </c>
      <c r="B405">
        <v>0.34</v>
      </c>
      <c r="C405">
        <v>1.8631660000000001</v>
      </c>
      <c r="F405" s="6">
        <v>1312</v>
      </c>
      <c r="G405">
        <v>12.56088873</v>
      </c>
      <c r="R405">
        <v>1966</v>
      </c>
      <c r="S405" s="14">
        <v>3.6</v>
      </c>
      <c r="BQ405">
        <v>1966</v>
      </c>
      <c r="BR405">
        <v>66.8</v>
      </c>
    </row>
    <row r="406" spans="1:70" x14ac:dyDescent="0.25">
      <c r="A406" s="6">
        <v>1155</v>
      </c>
      <c r="B406">
        <v>1.1100000000000001</v>
      </c>
      <c r="C406">
        <v>3.7187890000000001</v>
      </c>
      <c r="F406" s="6">
        <v>1313</v>
      </c>
      <c r="G406">
        <v>13.302473689999999</v>
      </c>
      <c r="R406">
        <v>1966</v>
      </c>
      <c r="S406" s="14">
        <v>25.4</v>
      </c>
      <c r="BQ406">
        <v>1966</v>
      </c>
      <c r="BR406">
        <v>25.9</v>
      </c>
    </row>
    <row r="407" spans="1:70" x14ac:dyDescent="0.25">
      <c r="A407" s="6">
        <v>1156</v>
      </c>
      <c r="B407">
        <v>0.46</v>
      </c>
      <c r="C407">
        <v>2.1523539999999999</v>
      </c>
      <c r="F407" s="6">
        <v>1314</v>
      </c>
      <c r="G407">
        <v>13.06506304</v>
      </c>
      <c r="R407">
        <v>1966</v>
      </c>
      <c r="S407" s="14">
        <v>32.799999999999997</v>
      </c>
      <c r="BQ407">
        <v>1966</v>
      </c>
      <c r="BR407">
        <v>59.2</v>
      </c>
    </row>
    <row r="408" spans="1:70" x14ac:dyDescent="0.25">
      <c r="A408" s="6">
        <v>1157</v>
      </c>
      <c r="B408">
        <v>0.32</v>
      </c>
      <c r="C408">
        <v>1.8149679999999999</v>
      </c>
      <c r="F408" s="6">
        <v>1315</v>
      </c>
      <c r="G408">
        <v>14.31366965</v>
      </c>
      <c r="R408">
        <v>1966</v>
      </c>
      <c r="S408" s="14">
        <v>14.2</v>
      </c>
      <c r="BQ408">
        <v>1966</v>
      </c>
      <c r="BR408">
        <v>11.4</v>
      </c>
    </row>
    <row r="409" spans="1:70" x14ac:dyDescent="0.25">
      <c r="A409" s="6">
        <v>1158</v>
      </c>
      <c r="B409">
        <v>0.72</v>
      </c>
      <c r="C409">
        <v>2.7789280000000001</v>
      </c>
      <c r="F409" s="6">
        <v>1316</v>
      </c>
      <c r="G409">
        <v>12.75851716</v>
      </c>
      <c r="R409">
        <v>1966</v>
      </c>
      <c r="S409" s="14">
        <v>0</v>
      </c>
      <c r="BQ409">
        <v>1966</v>
      </c>
      <c r="BR409">
        <v>3.3</v>
      </c>
    </row>
    <row r="410" spans="1:70" x14ac:dyDescent="0.25">
      <c r="A410" s="6">
        <v>1159</v>
      </c>
      <c r="B410">
        <v>0.56000000000000005</v>
      </c>
      <c r="C410">
        <v>2.3933439999999999</v>
      </c>
      <c r="F410" s="6">
        <v>1317</v>
      </c>
      <c r="G410">
        <v>13.110110479999999</v>
      </c>
      <c r="R410">
        <v>1967</v>
      </c>
      <c r="S410" s="14">
        <v>8.6</v>
      </c>
      <c r="BQ410">
        <v>1967</v>
      </c>
      <c r="BR410">
        <v>9.9</v>
      </c>
    </row>
    <row r="411" spans="1:70" x14ac:dyDescent="0.25">
      <c r="A411" s="6">
        <v>1160</v>
      </c>
      <c r="B411">
        <v>0.43</v>
      </c>
      <c r="C411">
        <v>2.080057</v>
      </c>
      <c r="F411" s="6">
        <v>1318</v>
      </c>
      <c r="G411">
        <v>13.55152105</v>
      </c>
      <c r="R411">
        <v>1967</v>
      </c>
      <c r="S411" s="14">
        <v>2</v>
      </c>
      <c r="BQ411">
        <v>1967</v>
      </c>
      <c r="BR411">
        <v>0.8</v>
      </c>
    </row>
    <row r="412" spans="1:70" x14ac:dyDescent="0.25">
      <c r="A412" s="6">
        <v>1161</v>
      </c>
      <c r="B412">
        <v>0.6</v>
      </c>
      <c r="C412">
        <v>2.4897399999999998</v>
      </c>
      <c r="F412" s="6">
        <v>1319</v>
      </c>
      <c r="G412">
        <v>12.35652546</v>
      </c>
      <c r="R412">
        <v>1967</v>
      </c>
      <c r="S412" s="14">
        <v>2.5</v>
      </c>
      <c r="BQ412">
        <v>1967</v>
      </c>
      <c r="BR412">
        <v>18.5</v>
      </c>
    </row>
    <row r="413" spans="1:70" x14ac:dyDescent="0.25">
      <c r="A413" s="6">
        <v>1162</v>
      </c>
      <c r="B413">
        <v>0.44</v>
      </c>
      <c r="C413">
        <v>2.1041560000000001</v>
      </c>
      <c r="F413" s="6">
        <v>1320</v>
      </c>
      <c r="G413">
        <v>13.57636407</v>
      </c>
      <c r="R413">
        <v>1967</v>
      </c>
      <c r="S413" s="14">
        <v>1</v>
      </c>
      <c r="BQ413">
        <v>1967</v>
      </c>
      <c r="BR413">
        <v>11.2</v>
      </c>
    </row>
    <row r="414" spans="1:70" x14ac:dyDescent="0.25">
      <c r="A414" s="6">
        <v>1163</v>
      </c>
      <c r="B414">
        <v>0.82</v>
      </c>
      <c r="C414">
        <v>3.0199180000000001</v>
      </c>
      <c r="F414" s="6">
        <v>1321</v>
      </c>
      <c r="G414">
        <v>12.3599028</v>
      </c>
      <c r="R414">
        <v>1967</v>
      </c>
      <c r="S414" s="14">
        <v>5.3</v>
      </c>
      <c r="BQ414">
        <v>1967</v>
      </c>
      <c r="BR414">
        <v>21.1</v>
      </c>
    </row>
    <row r="415" spans="1:70" x14ac:dyDescent="0.25">
      <c r="A415" s="6">
        <v>1164</v>
      </c>
      <c r="B415">
        <v>0.92</v>
      </c>
      <c r="C415">
        <v>3.2609080000000001</v>
      </c>
      <c r="F415" s="6">
        <v>1322</v>
      </c>
      <c r="G415">
        <v>14.4364998</v>
      </c>
      <c r="R415">
        <v>1967</v>
      </c>
      <c r="S415" s="14">
        <v>11.2</v>
      </c>
      <c r="BQ415">
        <v>1967</v>
      </c>
      <c r="BR415">
        <v>35.6</v>
      </c>
    </row>
    <row r="416" spans="1:70" x14ac:dyDescent="0.25">
      <c r="A416" s="6">
        <v>1165</v>
      </c>
      <c r="B416">
        <v>0.94</v>
      </c>
      <c r="C416">
        <v>3.3091059999999999</v>
      </c>
      <c r="F416" s="6">
        <v>1323</v>
      </c>
      <c r="G416">
        <v>11.27109121</v>
      </c>
      <c r="R416">
        <v>1967</v>
      </c>
      <c r="S416" s="14">
        <v>1</v>
      </c>
      <c r="BQ416">
        <v>1967</v>
      </c>
      <c r="BR416">
        <v>34.5</v>
      </c>
    </row>
    <row r="417" spans="1:70" x14ac:dyDescent="0.25">
      <c r="A417" s="6">
        <v>1166</v>
      </c>
      <c r="B417">
        <v>0.65</v>
      </c>
      <c r="C417">
        <v>2.6102349999999999</v>
      </c>
      <c r="F417" s="6">
        <v>1324</v>
      </c>
      <c r="G417">
        <v>12.355404419999999</v>
      </c>
      <c r="R417">
        <v>1967</v>
      </c>
      <c r="S417" s="14">
        <v>6.4</v>
      </c>
      <c r="BQ417">
        <v>1967</v>
      </c>
      <c r="BR417">
        <v>27.7</v>
      </c>
    </row>
    <row r="418" spans="1:70" x14ac:dyDescent="0.25">
      <c r="A418" s="6">
        <v>1167</v>
      </c>
      <c r="B418">
        <v>0.6</v>
      </c>
      <c r="C418">
        <v>2.4897399999999998</v>
      </c>
      <c r="F418" s="6">
        <v>1325</v>
      </c>
      <c r="G418">
        <v>11.86502449</v>
      </c>
      <c r="R418">
        <v>1967</v>
      </c>
      <c r="S418" s="14">
        <v>24.6</v>
      </c>
      <c r="BQ418">
        <v>1967</v>
      </c>
      <c r="BR418">
        <v>52.1</v>
      </c>
    </row>
    <row r="419" spans="1:70" x14ac:dyDescent="0.25">
      <c r="A419" s="6">
        <v>1168</v>
      </c>
      <c r="B419">
        <v>0.39</v>
      </c>
      <c r="C419">
        <v>1.9836609999999999</v>
      </c>
      <c r="F419" s="6">
        <v>1326</v>
      </c>
      <c r="G419">
        <v>11.1790906</v>
      </c>
      <c r="R419">
        <v>1967</v>
      </c>
      <c r="S419" s="14">
        <v>5.3</v>
      </c>
      <c r="BQ419">
        <v>1967</v>
      </c>
      <c r="BR419">
        <v>40.9</v>
      </c>
    </row>
    <row r="420" spans="1:70" x14ac:dyDescent="0.25">
      <c r="A420" s="6">
        <v>1169</v>
      </c>
      <c r="B420">
        <v>0.39</v>
      </c>
      <c r="C420">
        <v>1.9836609999999999</v>
      </c>
      <c r="F420" s="6">
        <v>1327</v>
      </c>
      <c r="G420">
        <v>12.20801835</v>
      </c>
      <c r="R420">
        <v>1967</v>
      </c>
      <c r="S420" s="14">
        <v>14.2</v>
      </c>
      <c r="BQ420">
        <v>1967</v>
      </c>
      <c r="BR420">
        <v>15</v>
      </c>
    </row>
    <row r="421" spans="1:70" x14ac:dyDescent="0.25">
      <c r="A421" s="6">
        <v>1170</v>
      </c>
      <c r="B421">
        <v>0.6</v>
      </c>
      <c r="C421">
        <v>2.4897399999999998</v>
      </c>
      <c r="F421" s="6">
        <v>1328</v>
      </c>
      <c r="G421">
        <v>13.323963689999999</v>
      </c>
      <c r="R421">
        <v>1967</v>
      </c>
      <c r="S421" s="14">
        <v>8.6</v>
      </c>
      <c r="BQ421">
        <v>1967</v>
      </c>
      <c r="BR421">
        <v>22.4</v>
      </c>
    </row>
    <row r="422" spans="1:70" x14ac:dyDescent="0.25">
      <c r="A422" s="6">
        <v>1171</v>
      </c>
      <c r="B422">
        <v>0.54</v>
      </c>
      <c r="C422">
        <v>2.3451460000000002</v>
      </c>
      <c r="F422" s="6">
        <v>1329</v>
      </c>
      <c r="G422">
        <v>12.151011390000001</v>
      </c>
      <c r="R422">
        <v>1968</v>
      </c>
      <c r="S422" s="14">
        <v>4.5999999999999996</v>
      </c>
      <c r="BQ422">
        <v>1968</v>
      </c>
      <c r="BR422">
        <v>10.4</v>
      </c>
    </row>
    <row r="423" spans="1:70" x14ac:dyDescent="0.25">
      <c r="A423" s="6">
        <v>1172</v>
      </c>
      <c r="B423">
        <v>1</v>
      </c>
      <c r="C423">
        <v>3.4537</v>
      </c>
      <c r="F423" s="6">
        <v>1330</v>
      </c>
      <c r="G423">
        <v>10.76647988</v>
      </c>
      <c r="R423">
        <v>1968</v>
      </c>
      <c r="S423" s="14">
        <v>8.9</v>
      </c>
      <c r="BQ423">
        <v>1968</v>
      </c>
      <c r="BR423">
        <v>28.2</v>
      </c>
    </row>
    <row r="424" spans="1:70" x14ac:dyDescent="0.25">
      <c r="A424" s="6">
        <v>1173</v>
      </c>
      <c r="B424">
        <v>0.82</v>
      </c>
      <c r="C424">
        <v>3.0199180000000001</v>
      </c>
      <c r="F424" s="6">
        <v>1331</v>
      </c>
      <c r="G424">
        <v>11.513865490000001</v>
      </c>
      <c r="R424">
        <v>1968</v>
      </c>
      <c r="S424" s="14">
        <v>9.6999999999999993</v>
      </c>
      <c r="BQ424">
        <v>1968</v>
      </c>
      <c r="BR424">
        <v>53.6</v>
      </c>
    </row>
    <row r="425" spans="1:70" x14ac:dyDescent="0.25">
      <c r="A425" s="6">
        <v>1174</v>
      </c>
      <c r="B425">
        <v>0.39</v>
      </c>
      <c r="C425">
        <v>1.9836609999999999</v>
      </c>
      <c r="F425" s="6">
        <v>1332</v>
      </c>
      <c r="G425">
        <v>10.78030379</v>
      </c>
      <c r="R425">
        <v>1968</v>
      </c>
      <c r="S425" s="14">
        <v>9.9</v>
      </c>
      <c r="BQ425">
        <v>1968</v>
      </c>
      <c r="BR425">
        <v>63.8</v>
      </c>
    </row>
    <row r="426" spans="1:70" x14ac:dyDescent="0.25">
      <c r="A426" s="6">
        <v>1175</v>
      </c>
      <c r="B426">
        <v>0.53</v>
      </c>
      <c r="C426">
        <v>2.3210470000000001</v>
      </c>
      <c r="F426" s="6">
        <v>1333</v>
      </c>
      <c r="G426">
        <v>11.577808879999999</v>
      </c>
      <c r="R426">
        <v>1968</v>
      </c>
      <c r="S426" s="14">
        <v>17.5</v>
      </c>
      <c r="BQ426">
        <v>1968</v>
      </c>
      <c r="BR426">
        <v>24.9</v>
      </c>
    </row>
    <row r="427" spans="1:70" x14ac:dyDescent="0.25">
      <c r="A427" s="6">
        <v>1176</v>
      </c>
      <c r="B427">
        <v>0.66</v>
      </c>
      <c r="C427">
        <v>2.634334</v>
      </c>
      <c r="F427" s="6">
        <v>1334</v>
      </c>
      <c r="G427">
        <v>12.84662125</v>
      </c>
      <c r="R427">
        <v>1968</v>
      </c>
      <c r="S427" s="14">
        <v>24.1</v>
      </c>
      <c r="BQ427">
        <v>1968</v>
      </c>
      <c r="BR427">
        <v>49.8</v>
      </c>
    </row>
    <row r="428" spans="1:70" x14ac:dyDescent="0.25">
      <c r="A428" s="6">
        <v>1177</v>
      </c>
      <c r="B428">
        <v>0.48</v>
      </c>
      <c r="C428">
        <v>2.2005520000000001</v>
      </c>
      <c r="F428" s="6">
        <v>1335</v>
      </c>
      <c r="G428">
        <v>12.96797123</v>
      </c>
      <c r="R428">
        <v>1968</v>
      </c>
      <c r="S428" s="14">
        <v>48.8</v>
      </c>
      <c r="BQ428">
        <v>1968</v>
      </c>
      <c r="BR428">
        <v>108</v>
      </c>
    </row>
    <row r="429" spans="1:70" x14ac:dyDescent="0.25">
      <c r="A429" s="6">
        <v>1178</v>
      </c>
      <c r="B429">
        <v>0.44</v>
      </c>
      <c r="C429">
        <v>2.1041560000000001</v>
      </c>
      <c r="F429" s="6">
        <v>1336</v>
      </c>
      <c r="G429">
        <v>14.08485791</v>
      </c>
      <c r="R429">
        <v>1968</v>
      </c>
      <c r="S429" s="14">
        <v>54.6</v>
      </c>
      <c r="BQ429">
        <v>1968</v>
      </c>
      <c r="BR429">
        <v>51.6</v>
      </c>
    </row>
    <row r="430" spans="1:70" x14ac:dyDescent="0.25">
      <c r="A430" s="6">
        <v>1179</v>
      </c>
      <c r="B430">
        <v>0.56000000000000005</v>
      </c>
      <c r="C430">
        <v>2.3933439999999999</v>
      </c>
      <c r="F430" s="6">
        <v>1337</v>
      </c>
      <c r="G430">
        <v>13.0253782</v>
      </c>
      <c r="R430">
        <v>1968</v>
      </c>
      <c r="S430" s="14">
        <v>39.9</v>
      </c>
      <c r="BQ430">
        <v>1968</v>
      </c>
      <c r="BR430">
        <v>78.5</v>
      </c>
    </row>
    <row r="431" spans="1:70" x14ac:dyDescent="0.25">
      <c r="A431" s="6">
        <v>1180</v>
      </c>
      <c r="B431">
        <v>0.99</v>
      </c>
      <c r="C431">
        <v>3.4296009999999999</v>
      </c>
      <c r="F431" s="6">
        <v>1338</v>
      </c>
      <c r="G431">
        <v>12.83109833</v>
      </c>
      <c r="R431">
        <v>1968</v>
      </c>
      <c r="S431" s="14">
        <v>53.1</v>
      </c>
      <c r="BQ431">
        <v>1968</v>
      </c>
      <c r="BR431">
        <v>19.600000000000001</v>
      </c>
    </row>
    <row r="432" spans="1:70" x14ac:dyDescent="0.25">
      <c r="A432" s="6">
        <v>1181</v>
      </c>
      <c r="B432">
        <v>0.61</v>
      </c>
      <c r="C432">
        <v>2.5138389999999999</v>
      </c>
      <c r="F432" s="6">
        <v>1339</v>
      </c>
      <c r="G432">
        <v>12.690658790000001</v>
      </c>
      <c r="R432">
        <v>1968</v>
      </c>
      <c r="S432" s="14">
        <v>6.6</v>
      </c>
      <c r="BQ432">
        <v>1968</v>
      </c>
      <c r="BR432">
        <v>29.7</v>
      </c>
    </row>
    <row r="433" spans="1:70" x14ac:dyDescent="0.25">
      <c r="A433" s="6">
        <v>1182</v>
      </c>
      <c r="B433">
        <v>0.31</v>
      </c>
      <c r="C433">
        <v>1.790869</v>
      </c>
      <c r="F433" s="6">
        <v>1340</v>
      </c>
      <c r="G433">
        <v>12.306728959999999</v>
      </c>
      <c r="R433">
        <v>1968</v>
      </c>
      <c r="S433" s="14">
        <v>4.3</v>
      </c>
      <c r="BQ433">
        <v>1968</v>
      </c>
      <c r="BR433">
        <v>6.9</v>
      </c>
    </row>
    <row r="434" spans="1:70" x14ac:dyDescent="0.25">
      <c r="A434" s="6">
        <v>1183</v>
      </c>
      <c r="B434">
        <v>0.27</v>
      </c>
      <c r="C434">
        <v>1.6944729999999999</v>
      </c>
      <c r="F434" s="6">
        <v>1341</v>
      </c>
      <c r="G434">
        <v>11.632339010000001</v>
      </c>
      <c r="R434">
        <v>1969</v>
      </c>
      <c r="S434" s="14">
        <v>7.9</v>
      </c>
      <c r="BQ434">
        <v>1969</v>
      </c>
      <c r="BR434">
        <v>20.6</v>
      </c>
    </row>
    <row r="435" spans="1:70" x14ac:dyDescent="0.25">
      <c r="A435" s="6">
        <v>1184</v>
      </c>
      <c r="B435">
        <v>0.44</v>
      </c>
      <c r="C435">
        <v>2.1041560000000001</v>
      </c>
      <c r="F435" s="6">
        <v>1342</v>
      </c>
      <c r="G435">
        <v>12.297703329999999</v>
      </c>
      <c r="R435">
        <v>1969</v>
      </c>
      <c r="S435" s="14">
        <v>7.4</v>
      </c>
      <c r="BQ435">
        <v>1969</v>
      </c>
      <c r="BR435">
        <v>12.7</v>
      </c>
    </row>
    <row r="436" spans="1:70" x14ac:dyDescent="0.25">
      <c r="A436" s="6">
        <v>1185</v>
      </c>
      <c r="B436">
        <v>1.26</v>
      </c>
      <c r="C436">
        <v>4.0802740000000002</v>
      </c>
      <c r="F436" s="6">
        <v>1343</v>
      </c>
      <c r="G436">
        <v>12.362316270000001</v>
      </c>
      <c r="R436">
        <v>1969</v>
      </c>
      <c r="S436" s="14">
        <v>2.8</v>
      </c>
      <c r="BQ436">
        <v>1969</v>
      </c>
      <c r="BR436">
        <v>9.1</v>
      </c>
    </row>
    <row r="437" spans="1:70" x14ac:dyDescent="0.25">
      <c r="A437" s="6">
        <v>1186</v>
      </c>
      <c r="B437">
        <v>0.45</v>
      </c>
      <c r="C437">
        <v>2.1282549999999998</v>
      </c>
      <c r="F437" s="6">
        <v>1344</v>
      </c>
      <c r="G437">
        <v>12.884567479999999</v>
      </c>
      <c r="R437">
        <v>1969</v>
      </c>
      <c r="S437" s="14">
        <v>1.3</v>
      </c>
      <c r="BQ437">
        <v>1969</v>
      </c>
      <c r="BR437">
        <v>3.6</v>
      </c>
    </row>
    <row r="438" spans="1:70" x14ac:dyDescent="0.25">
      <c r="A438" s="6">
        <v>1187</v>
      </c>
      <c r="B438">
        <v>0.85</v>
      </c>
      <c r="C438">
        <v>3.0922149999999999</v>
      </c>
      <c r="F438" s="6">
        <v>1345</v>
      </c>
      <c r="G438">
        <v>12.88797832</v>
      </c>
      <c r="R438">
        <v>1969</v>
      </c>
      <c r="S438" s="14">
        <v>26.4</v>
      </c>
      <c r="BQ438">
        <v>1969</v>
      </c>
      <c r="BR438">
        <v>33</v>
      </c>
    </row>
    <row r="439" spans="1:70" x14ac:dyDescent="0.25">
      <c r="A439" s="6">
        <v>1188</v>
      </c>
      <c r="B439">
        <v>1.45</v>
      </c>
      <c r="C439">
        <v>4.5381549999999997</v>
      </c>
      <c r="F439" s="6">
        <v>1346</v>
      </c>
      <c r="G439">
        <v>12.688061319999999</v>
      </c>
      <c r="R439">
        <v>1969</v>
      </c>
      <c r="S439" s="14">
        <v>9.6999999999999993</v>
      </c>
      <c r="BQ439">
        <v>1969</v>
      </c>
      <c r="BR439">
        <v>16.5</v>
      </c>
    </row>
    <row r="440" spans="1:70" x14ac:dyDescent="0.25">
      <c r="A440" s="6">
        <v>1189</v>
      </c>
      <c r="B440">
        <v>0.97</v>
      </c>
      <c r="C440">
        <v>3.3814030000000002</v>
      </c>
      <c r="F440" s="6">
        <v>1347</v>
      </c>
      <c r="G440">
        <v>13.13255011</v>
      </c>
      <c r="R440">
        <v>1969</v>
      </c>
      <c r="S440" s="14">
        <v>8.4</v>
      </c>
      <c r="BQ440">
        <v>1969</v>
      </c>
      <c r="BR440">
        <v>52.1</v>
      </c>
    </row>
    <row r="441" spans="1:70" x14ac:dyDescent="0.25">
      <c r="A441" s="6">
        <v>1190</v>
      </c>
      <c r="B441">
        <v>0.83</v>
      </c>
      <c r="C441">
        <v>3.0440170000000002</v>
      </c>
      <c r="F441" s="6">
        <v>1348</v>
      </c>
      <c r="G441">
        <v>11.869445799999999</v>
      </c>
      <c r="R441">
        <v>1969</v>
      </c>
      <c r="S441" s="14">
        <v>22.6</v>
      </c>
      <c r="BQ441">
        <v>1969</v>
      </c>
      <c r="BR441">
        <v>33.799999999999997</v>
      </c>
    </row>
    <row r="442" spans="1:70" x14ac:dyDescent="0.25">
      <c r="A442" s="6">
        <v>1191</v>
      </c>
      <c r="B442">
        <v>0.5</v>
      </c>
      <c r="C442">
        <v>2.2487499999999998</v>
      </c>
      <c r="F442" s="6">
        <v>1349</v>
      </c>
      <c r="G442">
        <v>12.24966594</v>
      </c>
      <c r="R442">
        <v>1969</v>
      </c>
      <c r="S442" s="14">
        <v>6.9</v>
      </c>
      <c r="BQ442">
        <v>1969</v>
      </c>
      <c r="BR442">
        <v>4.3</v>
      </c>
    </row>
    <row r="443" spans="1:70" x14ac:dyDescent="0.25">
      <c r="A443" s="6">
        <v>1192</v>
      </c>
      <c r="B443">
        <v>0.62</v>
      </c>
      <c r="C443">
        <v>2.537938</v>
      </c>
      <c r="F443" s="6">
        <v>1350</v>
      </c>
      <c r="G443">
        <v>12.43527081</v>
      </c>
      <c r="R443">
        <v>1969</v>
      </c>
      <c r="S443" s="14">
        <v>27.9</v>
      </c>
      <c r="BQ443">
        <v>1969</v>
      </c>
      <c r="BR443">
        <v>11.2</v>
      </c>
    </row>
    <row r="444" spans="1:70" x14ac:dyDescent="0.25">
      <c r="A444" s="6">
        <v>1193</v>
      </c>
      <c r="B444">
        <v>0.74</v>
      </c>
      <c r="C444">
        <v>2.8271259999999998</v>
      </c>
      <c r="F444" s="6">
        <v>1351</v>
      </c>
      <c r="G444">
        <v>11.80220723</v>
      </c>
      <c r="R444">
        <v>1969</v>
      </c>
      <c r="S444" s="14">
        <v>24.4</v>
      </c>
      <c r="BQ444">
        <v>1969</v>
      </c>
      <c r="BR444">
        <v>30</v>
      </c>
    </row>
    <row r="445" spans="1:70" x14ac:dyDescent="0.25">
      <c r="A445" s="6">
        <v>1194</v>
      </c>
      <c r="B445">
        <v>0.72</v>
      </c>
      <c r="C445">
        <v>2.7789280000000001</v>
      </c>
      <c r="F445" s="6">
        <v>1352</v>
      </c>
      <c r="G445">
        <v>12.064109090000001</v>
      </c>
      <c r="R445">
        <v>1969</v>
      </c>
      <c r="S445" s="14">
        <v>3.3</v>
      </c>
      <c r="BQ445">
        <v>1969</v>
      </c>
      <c r="BR445">
        <v>5.6</v>
      </c>
    </row>
    <row r="446" spans="1:70" x14ac:dyDescent="0.25">
      <c r="A446" s="6">
        <v>1195</v>
      </c>
      <c r="B446">
        <v>0.54</v>
      </c>
      <c r="C446">
        <v>2.3451460000000002</v>
      </c>
      <c r="F446" s="6">
        <v>1353</v>
      </c>
      <c r="G446">
        <v>13.07205209</v>
      </c>
      <c r="R446">
        <v>1970</v>
      </c>
      <c r="S446" s="14">
        <v>5.3</v>
      </c>
      <c r="BQ446">
        <v>1970</v>
      </c>
      <c r="BR446">
        <v>3.3</v>
      </c>
    </row>
    <row r="447" spans="1:70" x14ac:dyDescent="0.25">
      <c r="A447" s="6">
        <v>1196</v>
      </c>
      <c r="B447">
        <v>0.54</v>
      </c>
      <c r="C447">
        <v>2.3451460000000002</v>
      </c>
      <c r="F447" s="6">
        <v>1354</v>
      </c>
      <c r="G447">
        <v>13.72482471</v>
      </c>
      <c r="R447">
        <v>1970</v>
      </c>
      <c r="S447" s="14">
        <v>7.6</v>
      </c>
      <c r="BQ447">
        <v>1970</v>
      </c>
      <c r="BR447">
        <v>5.6</v>
      </c>
    </row>
    <row r="448" spans="1:70" x14ac:dyDescent="0.25">
      <c r="A448" s="6">
        <v>1197</v>
      </c>
      <c r="B448">
        <v>0.41</v>
      </c>
      <c r="C448">
        <v>2.0318589999999999</v>
      </c>
      <c r="F448" s="6">
        <v>1355</v>
      </c>
      <c r="G448">
        <v>13.203105089999999</v>
      </c>
      <c r="R448">
        <v>1970</v>
      </c>
      <c r="S448" s="14">
        <v>7.1</v>
      </c>
      <c r="BQ448">
        <v>1970</v>
      </c>
      <c r="BR448">
        <v>14.2</v>
      </c>
    </row>
    <row r="449" spans="1:70" x14ac:dyDescent="0.25">
      <c r="A449" s="6">
        <v>1198</v>
      </c>
      <c r="B449">
        <v>0.39</v>
      </c>
      <c r="C449">
        <v>1.9836609999999999</v>
      </c>
      <c r="F449" s="6">
        <v>1356</v>
      </c>
      <c r="G449">
        <v>13.473956210000001</v>
      </c>
      <c r="R449">
        <v>1970</v>
      </c>
      <c r="S449" s="14">
        <v>8.1</v>
      </c>
      <c r="BQ449">
        <v>1970</v>
      </c>
      <c r="BR449">
        <v>4.5999999999999996</v>
      </c>
    </row>
    <row r="450" spans="1:70" x14ac:dyDescent="0.25">
      <c r="A450" s="6">
        <v>1199</v>
      </c>
      <c r="B450">
        <v>0.54</v>
      </c>
      <c r="C450">
        <v>2.3451460000000002</v>
      </c>
      <c r="F450" s="6">
        <v>1357</v>
      </c>
      <c r="G450">
        <v>12.494384719999999</v>
      </c>
      <c r="R450">
        <v>1970</v>
      </c>
      <c r="S450" s="14">
        <v>24.1</v>
      </c>
      <c r="BQ450">
        <v>1970</v>
      </c>
      <c r="BR450">
        <v>6.4</v>
      </c>
    </row>
    <row r="451" spans="1:70" x14ac:dyDescent="0.25">
      <c r="A451" s="6">
        <v>1200</v>
      </c>
      <c r="B451">
        <v>0.77</v>
      </c>
      <c r="C451">
        <v>2.8994230000000001</v>
      </c>
      <c r="F451" s="6">
        <v>1358</v>
      </c>
      <c r="G451">
        <v>12.83585734</v>
      </c>
      <c r="R451">
        <v>1970</v>
      </c>
      <c r="S451" s="14">
        <v>21.8</v>
      </c>
      <c r="BQ451">
        <v>1970</v>
      </c>
      <c r="BR451">
        <v>45.5</v>
      </c>
    </row>
    <row r="452" spans="1:70" x14ac:dyDescent="0.25">
      <c r="A452" s="6">
        <v>1201</v>
      </c>
      <c r="B452">
        <v>1.6</v>
      </c>
      <c r="C452">
        <v>4.8996399999999998</v>
      </c>
      <c r="F452" s="6">
        <v>1359</v>
      </c>
      <c r="G452">
        <v>13.012366460000001</v>
      </c>
      <c r="R452">
        <v>1970</v>
      </c>
      <c r="S452" s="14">
        <v>31.8</v>
      </c>
      <c r="BQ452">
        <v>1970</v>
      </c>
      <c r="BR452">
        <v>52.3</v>
      </c>
    </row>
    <row r="453" spans="1:70" x14ac:dyDescent="0.25">
      <c r="A453" s="6">
        <v>1202</v>
      </c>
      <c r="B453">
        <v>1</v>
      </c>
      <c r="C453">
        <v>3.4537</v>
      </c>
      <c r="F453" s="6">
        <v>1360</v>
      </c>
      <c r="G453">
        <v>12.51393551</v>
      </c>
      <c r="R453">
        <v>1970</v>
      </c>
      <c r="S453" s="14">
        <v>18.8</v>
      </c>
      <c r="BQ453">
        <v>1970</v>
      </c>
      <c r="BR453">
        <v>80.5</v>
      </c>
    </row>
    <row r="454" spans="1:70" x14ac:dyDescent="0.25">
      <c r="A454" s="6">
        <v>1203</v>
      </c>
      <c r="B454">
        <v>1.48</v>
      </c>
      <c r="C454">
        <v>4.6104520000000004</v>
      </c>
      <c r="F454" s="6">
        <v>1361</v>
      </c>
      <c r="G454">
        <v>12.503163730000001</v>
      </c>
      <c r="R454">
        <v>1970</v>
      </c>
      <c r="S454" s="14">
        <v>53.8</v>
      </c>
      <c r="BQ454">
        <v>1970</v>
      </c>
      <c r="BR454">
        <v>31.5</v>
      </c>
    </row>
    <row r="455" spans="1:70" x14ac:dyDescent="0.25">
      <c r="A455" s="6">
        <v>1204</v>
      </c>
      <c r="B455">
        <v>0.48</v>
      </c>
      <c r="C455">
        <v>2.2005520000000001</v>
      </c>
      <c r="F455" s="6">
        <v>1362</v>
      </c>
      <c r="G455">
        <v>14.379659780000001</v>
      </c>
      <c r="R455">
        <v>1970</v>
      </c>
      <c r="S455" s="14">
        <v>49.3</v>
      </c>
      <c r="BQ455">
        <v>1970</v>
      </c>
      <c r="BR455">
        <v>57.9</v>
      </c>
    </row>
    <row r="456" spans="1:70" x14ac:dyDescent="0.25">
      <c r="A456" s="6">
        <v>1205</v>
      </c>
      <c r="B456">
        <v>0.72</v>
      </c>
      <c r="C456">
        <v>2.7789280000000001</v>
      </c>
      <c r="F456" s="6">
        <v>1363</v>
      </c>
      <c r="G456">
        <v>13.026566669999999</v>
      </c>
      <c r="R456">
        <v>1970</v>
      </c>
      <c r="S456" s="14">
        <v>18.3</v>
      </c>
      <c r="BQ456">
        <v>1970</v>
      </c>
      <c r="BR456">
        <v>17.8</v>
      </c>
    </row>
    <row r="457" spans="1:70" x14ac:dyDescent="0.25">
      <c r="A457" s="6">
        <v>1206</v>
      </c>
      <c r="B457">
        <v>0.73</v>
      </c>
      <c r="C457">
        <v>2.8030270000000002</v>
      </c>
      <c r="F457" s="6">
        <v>1364</v>
      </c>
      <c r="G457">
        <v>12.796253269999999</v>
      </c>
      <c r="R457">
        <v>1970</v>
      </c>
      <c r="S457" s="14">
        <v>10.199999999999999</v>
      </c>
      <c r="BQ457">
        <v>1970</v>
      </c>
      <c r="BR457">
        <v>4.8</v>
      </c>
    </row>
    <row r="458" spans="1:70" x14ac:dyDescent="0.25">
      <c r="A458" s="6">
        <v>1207</v>
      </c>
      <c r="B458">
        <v>1.5</v>
      </c>
      <c r="C458">
        <v>4.6586499999999997</v>
      </c>
      <c r="F458" s="6">
        <v>1365</v>
      </c>
      <c r="G458">
        <v>12.73334116</v>
      </c>
      <c r="R458">
        <v>1971</v>
      </c>
      <c r="S458" s="14">
        <v>9.4</v>
      </c>
      <c r="BQ458">
        <v>1971</v>
      </c>
      <c r="BR458">
        <v>17.8</v>
      </c>
    </row>
    <row r="459" spans="1:70" x14ac:dyDescent="0.25">
      <c r="A459" s="6">
        <v>1208</v>
      </c>
      <c r="B459">
        <v>0.77</v>
      </c>
      <c r="C459">
        <v>2.8994230000000001</v>
      </c>
      <c r="F459" s="6">
        <v>1366</v>
      </c>
      <c r="G459">
        <v>12.32996576</v>
      </c>
      <c r="R459">
        <v>1971</v>
      </c>
      <c r="S459" s="14">
        <v>7.9</v>
      </c>
      <c r="BQ459">
        <v>1971</v>
      </c>
      <c r="BR459">
        <v>16.8</v>
      </c>
    </row>
    <row r="460" spans="1:70" x14ac:dyDescent="0.25">
      <c r="A460" s="6">
        <v>1209</v>
      </c>
      <c r="B460">
        <v>1.05</v>
      </c>
      <c r="C460">
        <v>3.574195</v>
      </c>
      <c r="F460" s="6">
        <v>1367</v>
      </c>
      <c r="G460">
        <v>12.073593900000001</v>
      </c>
      <c r="R460">
        <v>1971</v>
      </c>
      <c r="S460" s="14">
        <v>3.3</v>
      </c>
      <c r="BQ460">
        <v>1971</v>
      </c>
      <c r="BR460">
        <v>6.4</v>
      </c>
    </row>
    <row r="461" spans="1:70" x14ac:dyDescent="0.25">
      <c r="A461" s="6">
        <v>1210</v>
      </c>
      <c r="B461">
        <v>0.98</v>
      </c>
      <c r="C461">
        <v>3.4055019999999998</v>
      </c>
      <c r="F461" s="6">
        <v>1368</v>
      </c>
      <c r="G461">
        <v>12.24906361</v>
      </c>
      <c r="R461">
        <v>1971</v>
      </c>
      <c r="S461" s="14">
        <v>0.8</v>
      </c>
      <c r="BQ461">
        <v>1971</v>
      </c>
      <c r="BR461">
        <v>12.7</v>
      </c>
    </row>
    <row r="462" spans="1:70" x14ac:dyDescent="0.25">
      <c r="A462" s="6">
        <v>1211</v>
      </c>
      <c r="B462">
        <v>1.23</v>
      </c>
      <c r="C462">
        <v>4.0079770000000003</v>
      </c>
      <c r="F462" s="6">
        <v>1369</v>
      </c>
      <c r="G462">
        <v>11.077788480000001</v>
      </c>
      <c r="R462">
        <v>1971</v>
      </c>
      <c r="S462" s="14">
        <v>33</v>
      </c>
      <c r="BQ462">
        <v>1971</v>
      </c>
      <c r="BR462">
        <v>6.6</v>
      </c>
    </row>
    <row r="463" spans="1:70" x14ac:dyDescent="0.25">
      <c r="A463" s="6">
        <v>1212</v>
      </c>
      <c r="B463">
        <v>1.0900000000000001</v>
      </c>
      <c r="C463">
        <v>3.6705909999999999</v>
      </c>
      <c r="F463" s="6">
        <v>1370</v>
      </c>
      <c r="G463">
        <v>11.784975129999999</v>
      </c>
      <c r="R463">
        <v>1971</v>
      </c>
      <c r="S463" s="14">
        <v>2.5</v>
      </c>
      <c r="BQ463">
        <v>1971</v>
      </c>
      <c r="BR463">
        <v>12.2</v>
      </c>
    </row>
    <row r="464" spans="1:70" x14ac:dyDescent="0.25">
      <c r="A464" s="6">
        <v>1213</v>
      </c>
      <c r="B464">
        <v>0.43</v>
      </c>
      <c r="C464">
        <v>2.080057</v>
      </c>
      <c r="F464" s="6">
        <v>1371</v>
      </c>
      <c r="G464">
        <v>12.95370374</v>
      </c>
      <c r="R464">
        <v>1971</v>
      </c>
      <c r="S464" s="14">
        <v>18.5</v>
      </c>
      <c r="BQ464">
        <v>1971</v>
      </c>
      <c r="BR464">
        <v>19.8</v>
      </c>
    </row>
    <row r="465" spans="1:70" x14ac:dyDescent="0.25">
      <c r="A465" s="6">
        <v>1214</v>
      </c>
      <c r="B465">
        <v>0.93</v>
      </c>
      <c r="C465">
        <v>3.2850069999999998</v>
      </c>
      <c r="F465" s="6">
        <v>1372</v>
      </c>
      <c r="G465">
        <v>10.405779799999999</v>
      </c>
      <c r="R465">
        <v>1971</v>
      </c>
      <c r="S465" s="14">
        <v>11.9</v>
      </c>
      <c r="BQ465">
        <v>1971</v>
      </c>
      <c r="BR465">
        <v>24.1</v>
      </c>
    </row>
    <row r="466" spans="1:70" x14ac:dyDescent="0.25">
      <c r="A466" s="6">
        <v>1215</v>
      </c>
      <c r="B466">
        <v>1.7</v>
      </c>
      <c r="C466">
        <v>5.1406299999999998</v>
      </c>
      <c r="F466" s="6">
        <v>1373</v>
      </c>
      <c r="G466">
        <v>9.6424795420000002</v>
      </c>
      <c r="R466">
        <v>1971</v>
      </c>
      <c r="S466" s="14">
        <v>41.7</v>
      </c>
      <c r="BQ466">
        <v>1971</v>
      </c>
      <c r="BR466">
        <v>18</v>
      </c>
    </row>
    <row r="467" spans="1:70" x14ac:dyDescent="0.25">
      <c r="A467" s="6">
        <v>1216</v>
      </c>
      <c r="B467">
        <v>1.1000000000000001</v>
      </c>
      <c r="C467">
        <v>3.69469</v>
      </c>
      <c r="F467" s="6">
        <v>1374</v>
      </c>
      <c r="G467">
        <v>12.43611765</v>
      </c>
      <c r="R467">
        <v>1971</v>
      </c>
      <c r="S467" s="14">
        <v>88.9</v>
      </c>
      <c r="BQ467">
        <v>1971</v>
      </c>
      <c r="BR467">
        <v>73.900000000000006</v>
      </c>
    </row>
    <row r="468" spans="1:70" x14ac:dyDescent="0.25">
      <c r="A468" s="6">
        <v>1217</v>
      </c>
      <c r="B468">
        <v>2.1</v>
      </c>
      <c r="C468">
        <v>6.10459</v>
      </c>
      <c r="F468" s="6">
        <v>1375</v>
      </c>
      <c r="G468">
        <v>12.77602396</v>
      </c>
      <c r="R468">
        <v>1971</v>
      </c>
      <c r="S468" s="14">
        <v>22.6</v>
      </c>
      <c r="BQ468">
        <v>1971</v>
      </c>
      <c r="BR468">
        <v>19.8</v>
      </c>
    </row>
    <row r="469" spans="1:70" x14ac:dyDescent="0.25">
      <c r="A469" s="6">
        <v>1218</v>
      </c>
      <c r="B469">
        <v>1.21</v>
      </c>
      <c r="C469">
        <v>3.9597790000000002</v>
      </c>
      <c r="F469" s="6">
        <v>1376</v>
      </c>
      <c r="G469">
        <v>11.246261000000001</v>
      </c>
      <c r="R469">
        <v>1971</v>
      </c>
      <c r="S469" s="14">
        <v>1</v>
      </c>
      <c r="BQ469">
        <v>1971</v>
      </c>
      <c r="BR469">
        <v>4.0999999999999996</v>
      </c>
    </row>
    <row r="470" spans="1:70" x14ac:dyDescent="0.25">
      <c r="A470" s="6">
        <v>1219</v>
      </c>
      <c r="B470">
        <v>1.83</v>
      </c>
      <c r="C470">
        <v>5.4539169999999997</v>
      </c>
      <c r="F470" s="6">
        <v>1377</v>
      </c>
      <c r="G470">
        <v>12.686897869999999</v>
      </c>
      <c r="R470">
        <v>1972</v>
      </c>
      <c r="S470" s="14">
        <v>3.3</v>
      </c>
      <c r="BQ470">
        <v>1972</v>
      </c>
      <c r="BR470">
        <v>4.8</v>
      </c>
    </row>
    <row r="471" spans="1:70" x14ac:dyDescent="0.25">
      <c r="A471" s="6">
        <v>1220</v>
      </c>
      <c r="B471">
        <v>1.24</v>
      </c>
      <c r="C471">
        <v>4.032076</v>
      </c>
      <c r="F471" s="6">
        <v>1378</v>
      </c>
      <c r="G471">
        <v>11.977941510000001</v>
      </c>
      <c r="R471">
        <v>1972</v>
      </c>
      <c r="S471" s="14">
        <v>0.8</v>
      </c>
      <c r="BQ471">
        <v>1972</v>
      </c>
      <c r="BR471">
        <v>5.8</v>
      </c>
    </row>
    <row r="472" spans="1:70" x14ac:dyDescent="0.25">
      <c r="A472" s="6">
        <v>1221</v>
      </c>
      <c r="B472">
        <v>1.03</v>
      </c>
      <c r="C472">
        <v>3.5259969999999998</v>
      </c>
      <c r="F472" s="6">
        <v>1379</v>
      </c>
      <c r="G472">
        <v>11.161242120000001</v>
      </c>
      <c r="R472">
        <v>1972</v>
      </c>
      <c r="S472" s="14">
        <v>2</v>
      </c>
      <c r="BQ472">
        <v>1972</v>
      </c>
      <c r="BR472">
        <v>9.9</v>
      </c>
    </row>
    <row r="473" spans="1:70" x14ac:dyDescent="0.25">
      <c r="A473" s="6">
        <v>1222</v>
      </c>
      <c r="B473">
        <v>1.5</v>
      </c>
      <c r="C473">
        <v>4.6586499999999997</v>
      </c>
      <c r="F473" s="6">
        <v>1380</v>
      </c>
      <c r="G473">
        <v>12.171681059999999</v>
      </c>
      <c r="R473">
        <v>1972</v>
      </c>
      <c r="S473" s="14">
        <v>0.5</v>
      </c>
      <c r="BQ473">
        <v>1972</v>
      </c>
      <c r="BR473">
        <v>19.8</v>
      </c>
    </row>
    <row r="474" spans="1:70" x14ac:dyDescent="0.25">
      <c r="A474" s="6">
        <v>1223</v>
      </c>
      <c r="B474">
        <v>1.19</v>
      </c>
      <c r="C474">
        <v>3.911581</v>
      </c>
      <c r="F474" s="6">
        <v>1381</v>
      </c>
      <c r="G474">
        <v>11.7716911</v>
      </c>
      <c r="R474">
        <v>1972</v>
      </c>
      <c r="S474" s="14">
        <v>7.4</v>
      </c>
      <c r="BQ474">
        <v>1972</v>
      </c>
      <c r="BR474">
        <v>25.7</v>
      </c>
    </row>
    <row r="475" spans="1:70" x14ac:dyDescent="0.25">
      <c r="A475" s="6">
        <v>1224</v>
      </c>
      <c r="B475">
        <v>2.09</v>
      </c>
      <c r="C475">
        <v>6.0804910000000003</v>
      </c>
      <c r="F475" s="6">
        <v>1382</v>
      </c>
      <c r="G475">
        <v>11.625656279999999</v>
      </c>
      <c r="R475">
        <v>1972</v>
      </c>
      <c r="S475" s="14">
        <v>14.2</v>
      </c>
      <c r="BQ475">
        <v>1972</v>
      </c>
      <c r="BR475">
        <v>8.4</v>
      </c>
    </row>
    <row r="476" spans="1:70" x14ac:dyDescent="0.25">
      <c r="A476" s="6">
        <v>1225</v>
      </c>
      <c r="B476">
        <v>1.06</v>
      </c>
      <c r="C476">
        <v>3.5982940000000001</v>
      </c>
      <c r="F476" s="6">
        <v>1383</v>
      </c>
      <c r="G476">
        <v>11.96389473</v>
      </c>
      <c r="R476">
        <v>1972</v>
      </c>
      <c r="S476" s="14">
        <v>2.2999999999999998</v>
      </c>
      <c r="BQ476">
        <v>1972</v>
      </c>
      <c r="BR476">
        <v>30.2</v>
      </c>
    </row>
    <row r="477" spans="1:70" x14ac:dyDescent="0.25">
      <c r="A477" s="6">
        <v>1226</v>
      </c>
      <c r="B477">
        <v>0.9</v>
      </c>
      <c r="C477">
        <v>3.21271</v>
      </c>
      <c r="F477" s="6">
        <v>1384</v>
      </c>
      <c r="G477">
        <v>10.868567580000001</v>
      </c>
      <c r="R477">
        <v>1972</v>
      </c>
      <c r="S477" s="14">
        <v>11.9</v>
      </c>
      <c r="BQ477">
        <v>1972</v>
      </c>
      <c r="BR477">
        <v>11.9</v>
      </c>
    </row>
    <row r="478" spans="1:70" x14ac:dyDescent="0.25">
      <c r="A478" s="6">
        <v>1227</v>
      </c>
      <c r="B478">
        <v>1.94</v>
      </c>
      <c r="C478">
        <v>5.7190060000000003</v>
      </c>
      <c r="F478" s="6">
        <v>1385</v>
      </c>
      <c r="G478">
        <v>11.985038680000001</v>
      </c>
      <c r="R478">
        <v>1972</v>
      </c>
      <c r="S478" s="14">
        <v>41.1</v>
      </c>
      <c r="BQ478">
        <v>1972</v>
      </c>
      <c r="BR478">
        <v>29.5</v>
      </c>
    </row>
    <row r="479" spans="1:70" x14ac:dyDescent="0.25">
      <c r="A479" s="6">
        <v>1228</v>
      </c>
      <c r="B479">
        <v>0.62</v>
      </c>
      <c r="C479">
        <v>2.537938</v>
      </c>
      <c r="F479" s="6">
        <v>1386</v>
      </c>
      <c r="G479">
        <v>10.267935359999999</v>
      </c>
      <c r="R479">
        <v>1972</v>
      </c>
      <c r="S479" s="14">
        <v>28.7</v>
      </c>
      <c r="BQ479">
        <v>1972</v>
      </c>
      <c r="BR479">
        <v>37.1</v>
      </c>
    </row>
    <row r="480" spans="1:70" x14ac:dyDescent="0.25">
      <c r="A480" s="6">
        <v>1229</v>
      </c>
      <c r="B480">
        <v>0.54</v>
      </c>
      <c r="C480">
        <v>2.3451460000000002</v>
      </c>
      <c r="F480" s="6">
        <v>1387</v>
      </c>
      <c r="G480">
        <v>11.28537729</v>
      </c>
      <c r="R480">
        <v>1972</v>
      </c>
      <c r="S480" s="14">
        <v>11.9</v>
      </c>
      <c r="BQ480">
        <v>1972</v>
      </c>
      <c r="BR480">
        <v>12.7</v>
      </c>
    </row>
    <row r="481" spans="1:70" x14ac:dyDescent="0.25">
      <c r="A481" s="6">
        <v>1230</v>
      </c>
      <c r="B481">
        <v>1.38</v>
      </c>
      <c r="C481">
        <v>4.3694620000000004</v>
      </c>
      <c r="F481" s="6">
        <v>1388</v>
      </c>
      <c r="G481">
        <v>11.38926434</v>
      </c>
      <c r="R481">
        <v>1972</v>
      </c>
      <c r="S481" s="14">
        <v>2.2999999999999998</v>
      </c>
      <c r="BQ481">
        <v>1972</v>
      </c>
      <c r="BR481">
        <v>1.3</v>
      </c>
    </row>
    <row r="482" spans="1:70" x14ac:dyDescent="0.25">
      <c r="A482" s="6">
        <v>1231</v>
      </c>
      <c r="B482">
        <v>0.59</v>
      </c>
      <c r="C482">
        <v>2.4656410000000002</v>
      </c>
      <c r="F482" s="6">
        <v>1389</v>
      </c>
      <c r="G482">
        <v>11.5101619</v>
      </c>
      <c r="R482">
        <v>1973</v>
      </c>
      <c r="S482" s="14">
        <v>4.5999999999999996</v>
      </c>
      <c r="BQ482">
        <v>1973</v>
      </c>
      <c r="BR482">
        <v>10.199999999999999</v>
      </c>
    </row>
    <row r="483" spans="1:70" x14ac:dyDescent="0.25">
      <c r="A483" s="6">
        <v>1232</v>
      </c>
      <c r="B483">
        <v>0.65</v>
      </c>
      <c r="C483">
        <v>2.6102349999999999</v>
      </c>
      <c r="F483" s="6">
        <v>1390</v>
      </c>
      <c r="G483">
        <v>11.06028968</v>
      </c>
      <c r="R483">
        <v>1973</v>
      </c>
      <c r="S483" s="14">
        <v>3.6</v>
      </c>
      <c r="BQ483">
        <v>1973</v>
      </c>
      <c r="BR483">
        <v>9.4</v>
      </c>
    </row>
    <row r="484" spans="1:70" x14ac:dyDescent="0.25">
      <c r="A484" s="6">
        <v>1233</v>
      </c>
      <c r="B484">
        <v>1.46</v>
      </c>
      <c r="C484">
        <v>4.5622540000000003</v>
      </c>
      <c r="F484" s="6">
        <v>1391</v>
      </c>
      <c r="G484">
        <v>11.54594342</v>
      </c>
      <c r="R484">
        <v>1973</v>
      </c>
      <c r="S484" s="14">
        <v>2.8</v>
      </c>
      <c r="BQ484">
        <v>1973</v>
      </c>
      <c r="BR484">
        <v>20.100000000000001</v>
      </c>
    </row>
    <row r="485" spans="1:70" x14ac:dyDescent="0.25">
      <c r="A485" s="6">
        <v>1234</v>
      </c>
      <c r="B485">
        <v>1.1399999999999999</v>
      </c>
      <c r="C485">
        <v>3.791086</v>
      </c>
      <c r="F485" s="6">
        <v>1392</v>
      </c>
      <c r="G485">
        <v>11.222938729999999</v>
      </c>
      <c r="R485">
        <v>1973</v>
      </c>
      <c r="S485" s="14">
        <v>4.0999999999999996</v>
      </c>
      <c r="BQ485">
        <v>1973</v>
      </c>
      <c r="BR485">
        <v>10.9</v>
      </c>
    </row>
    <row r="486" spans="1:70" x14ac:dyDescent="0.25">
      <c r="A486" s="6">
        <v>1235</v>
      </c>
      <c r="B486">
        <v>1.06</v>
      </c>
      <c r="C486">
        <v>3.5982940000000001</v>
      </c>
      <c r="F486" s="6">
        <v>1393</v>
      </c>
      <c r="G486">
        <v>10.780734560000001</v>
      </c>
      <c r="R486">
        <v>1973</v>
      </c>
      <c r="S486" s="14">
        <v>11.4</v>
      </c>
      <c r="BQ486">
        <v>1973</v>
      </c>
      <c r="BR486">
        <v>11.9</v>
      </c>
    </row>
    <row r="487" spans="1:70" x14ac:dyDescent="0.25">
      <c r="A487" s="6">
        <v>1236</v>
      </c>
      <c r="B487">
        <v>0.68</v>
      </c>
      <c r="C487">
        <v>2.6825320000000001</v>
      </c>
      <c r="F487" s="6">
        <v>1394</v>
      </c>
      <c r="G487">
        <v>11.105487350000001</v>
      </c>
      <c r="R487">
        <v>1973</v>
      </c>
      <c r="S487" s="14">
        <v>4.3</v>
      </c>
      <c r="BQ487">
        <v>1973</v>
      </c>
      <c r="BR487">
        <v>30.2</v>
      </c>
    </row>
    <row r="488" spans="1:70" x14ac:dyDescent="0.25">
      <c r="A488" s="6">
        <v>1237</v>
      </c>
      <c r="B488">
        <v>0.86</v>
      </c>
      <c r="C488">
        <v>3.116314</v>
      </c>
      <c r="F488" s="6">
        <v>1395</v>
      </c>
      <c r="G488">
        <v>12.37378009</v>
      </c>
      <c r="R488">
        <v>1973</v>
      </c>
      <c r="S488" s="14">
        <v>5.8</v>
      </c>
      <c r="BQ488">
        <v>1973</v>
      </c>
      <c r="BR488">
        <v>15</v>
      </c>
    </row>
    <row r="489" spans="1:70" x14ac:dyDescent="0.25">
      <c r="A489" s="6">
        <v>1238</v>
      </c>
      <c r="B489">
        <v>1.1200000000000001</v>
      </c>
      <c r="C489">
        <v>3.7428880000000002</v>
      </c>
      <c r="F489" s="6">
        <v>1396</v>
      </c>
      <c r="G489">
        <v>12.639418429999999</v>
      </c>
      <c r="R489">
        <v>1973</v>
      </c>
      <c r="S489" s="14">
        <v>17.3</v>
      </c>
      <c r="BQ489">
        <v>1973</v>
      </c>
      <c r="BR489">
        <v>63</v>
      </c>
    </row>
    <row r="490" spans="1:70" x14ac:dyDescent="0.25">
      <c r="A490" s="6">
        <v>1239</v>
      </c>
      <c r="B490">
        <v>1.21</v>
      </c>
      <c r="C490">
        <v>3.9597790000000002</v>
      </c>
      <c r="F490" s="6">
        <v>1397</v>
      </c>
      <c r="G490">
        <v>12.936498479999999</v>
      </c>
      <c r="R490">
        <v>1973</v>
      </c>
      <c r="S490" s="14">
        <v>13.7</v>
      </c>
      <c r="BQ490">
        <v>1973</v>
      </c>
      <c r="BR490">
        <v>42.7</v>
      </c>
    </row>
    <row r="491" spans="1:70" x14ac:dyDescent="0.25">
      <c r="A491" s="6">
        <v>1240</v>
      </c>
      <c r="B491">
        <v>0.51</v>
      </c>
      <c r="C491">
        <v>2.2728489999999999</v>
      </c>
      <c r="F491" s="6">
        <v>1398</v>
      </c>
      <c r="G491">
        <v>13.366827219999999</v>
      </c>
      <c r="R491">
        <v>1973</v>
      </c>
      <c r="S491" s="14">
        <v>24.1</v>
      </c>
      <c r="BQ491">
        <v>1973</v>
      </c>
      <c r="BR491">
        <v>162.30000000000001</v>
      </c>
    </row>
    <row r="492" spans="1:70" x14ac:dyDescent="0.25">
      <c r="A492" s="6">
        <v>1241</v>
      </c>
      <c r="B492">
        <v>0.36</v>
      </c>
      <c r="C492">
        <v>1.9113640000000001</v>
      </c>
      <c r="F492" s="6">
        <v>1399</v>
      </c>
      <c r="G492">
        <v>13.747858170000001</v>
      </c>
      <c r="R492">
        <v>1973</v>
      </c>
      <c r="S492" s="14">
        <v>22.4</v>
      </c>
      <c r="BQ492">
        <v>1973</v>
      </c>
      <c r="BR492">
        <v>16.3</v>
      </c>
    </row>
    <row r="493" spans="1:70" x14ac:dyDescent="0.25">
      <c r="A493" s="6">
        <v>1242</v>
      </c>
      <c r="B493">
        <v>0.8</v>
      </c>
      <c r="C493">
        <v>2.9717199999999999</v>
      </c>
      <c r="F493" s="6">
        <v>1400</v>
      </c>
      <c r="G493">
        <v>12.831487510000001</v>
      </c>
      <c r="R493">
        <v>1973</v>
      </c>
      <c r="S493" s="14">
        <v>16.3</v>
      </c>
      <c r="BQ493">
        <v>1973</v>
      </c>
      <c r="BR493">
        <v>1.3</v>
      </c>
    </row>
    <row r="494" spans="1:70" x14ac:dyDescent="0.25">
      <c r="A494" s="6">
        <v>1243</v>
      </c>
      <c r="B494">
        <v>0.68</v>
      </c>
      <c r="C494">
        <v>2.6825320000000001</v>
      </c>
      <c r="F494" s="6">
        <v>1401</v>
      </c>
      <c r="G494">
        <v>12.397931420000001</v>
      </c>
      <c r="R494">
        <v>1974</v>
      </c>
      <c r="S494" s="14">
        <v>5.6</v>
      </c>
      <c r="BQ494">
        <v>1974</v>
      </c>
      <c r="BR494">
        <v>4.5999999999999996</v>
      </c>
    </row>
    <row r="495" spans="1:70" x14ac:dyDescent="0.25">
      <c r="A495" s="6">
        <v>1244</v>
      </c>
      <c r="B495">
        <v>0.94</v>
      </c>
      <c r="C495">
        <v>3.3091059999999999</v>
      </c>
      <c r="F495" s="6">
        <v>1402</v>
      </c>
      <c r="G495">
        <v>12.772516080000001</v>
      </c>
      <c r="R495">
        <v>1974</v>
      </c>
      <c r="S495" s="14">
        <v>1</v>
      </c>
      <c r="BQ495">
        <v>1974</v>
      </c>
      <c r="BR495">
        <v>8.1</v>
      </c>
    </row>
    <row r="496" spans="1:70" x14ac:dyDescent="0.25">
      <c r="A496" s="6">
        <v>1245</v>
      </c>
      <c r="B496">
        <v>0.91</v>
      </c>
      <c r="C496">
        <v>3.236809</v>
      </c>
      <c r="F496" s="6">
        <v>1403</v>
      </c>
      <c r="G496">
        <v>11.93046509</v>
      </c>
      <c r="R496">
        <v>1974</v>
      </c>
      <c r="S496" s="14">
        <v>7.4</v>
      </c>
      <c r="BQ496">
        <v>1974</v>
      </c>
      <c r="BR496">
        <v>0.3</v>
      </c>
    </row>
    <row r="497" spans="1:70" x14ac:dyDescent="0.25">
      <c r="A497" s="6">
        <v>1246</v>
      </c>
      <c r="B497">
        <v>1.36</v>
      </c>
      <c r="C497">
        <v>4.3212640000000002</v>
      </c>
      <c r="F497" s="6">
        <v>1404</v>
      </c>
      <c r="G497">
        <v>12.300003240000001</v>
      </c>
      <c r="R497">
        <v>1974</v>
      </c>
      <c r="S497" s="14">
        <v>12.2</v>
      </c>
      <c r="BQ497">
        <v>1974</v>
      </c>
      <c r="BR497">
        <v>14.5</v>
      </c>
    </row>
    <row r="498" spans="1:70" x14ac:dyDescent="0.25">
      <c r="A498" s="6">
        <v>1247</v>
      </c>
      <c r="B498">
        <v>0.63</v>
      </c>
      <c r="C498">
        <v>2.5620370000000001</v>
      </c>
      <c r="F498" s="6">
        <v>1405</v>
      </c>
      <c r="G498">
        <v>12.1388765</v>
      </c>
      <c r="R498">
        <v>1974</v>
      </c>
      <c r="S498" s="14">
        <v>2</v>
      </c>
      <c r="BQ498">
        <v>1974</v>
      </c>
      <c r="BR498">
        <v>5.3</v>
      </c>
    </row>
    <row r="499" spans="1:70" x14ac:dyDescent="0.25">
      <c r="A499" s="6">
        <v>1248</v>
      </c>
      <c r="B499">
        <v>1.51</v>
      </c>
      <c r="C499">
        <v>4.6827490000000003</v>
      </c>
      <c r="F499" s="6">
        <v>1406</v>
      </c>
      <c r="G499">
        <v>12.40553774</v>
      </c>
      <c r="R499">
        <v>1974</v>
      </c>
      <c r="S499" s="14">
        <v>18.3</v>
      </c>
      <c r="BQ499">
        <v>1974</v>
      </c>
      <c r="BR499">
        <v>44.5</v>
      </c>
    </row>
    <row r="500" spans="1:70" x14ac:dyDescent="0.25">
      <c r="A500" s="6">
        <v>1249</v>
      </c>
      <c r="B500">
        <v>0.75</v>
      </c>
      <c r="C500">
        <v>2.8512249999999999</v>
      </c>
      <c r="F500" s="6">
        <v>1407</v>
      </c>
      <c r="G500">
        <v>11.750424779999999</v>
      </c>
      <c r="R500">
        <v>1974</v>
      </c>
      <c r="S500" s="14">
        <v>21.6</v>
      </c>
      <c r="BQ500">
        <v>1974</v>
      </c>
      <c r="BR500">
        <v>48</v>
      </c>
    </row>
    <row r="501" spans="1:70" x14ac:dyDescent="0.25">
      <c r="A501" s="6">
        <v>1250</v>
      </c>
      <c r="B501">
        <v>0.57999999999999996</v>
      </c>
      <c r="C501">
        <v>2.4415420000000001</v>
      </c>
      <c r="F501" s="6">
        <v>1408</v>
      </c>
      <c r="G501">
        <v>12.150227900000001</v>
      </c>
      <c r="R501">
        <v>1974</v>
      </c>
      <c r="S501" s="14">
        <v>6.4</v>
      </c>
      <c r="BQ501">
        <v>1974</v>
      </c>
      <c r="BR501">
        <v>54.4</v>
      </c>
    </row>
    <row r="502" spans="1:70" x14ac:dyDescent="0.25">
      <c r="A502" s="6">
        <v>1251</v>
      </c>
      <c r="B502">
        <v>1.98</v>
      </c>
      <c r="C502">
        <v>5.8154019999999997</v>
      </c>
      <c r="F502" s="6">
        <v>1409</v>
      </c>
      <c r="G502">
        <v>12.02306465</v>
      </c>
      <c r="R502">
        <v>1974</v>
      </c>
      <c r="S502" s="14">
        <v>26.4</v>
      </c>
      <c r="BQ502">
        <v>1974</v>
      </c>
      <c r="BR502">
        <v>27.9</v>
      </c>
    </row>
    <row r="503" spans="1:70" x14ac:dyDescent="0.25">
      <c r="A503" s="6">
        <v>1252</v>
      </c>
      <c r="B503">
        <v>2.11</v>
      </c>
      <c r="C503">
        <v>6.1286889999999996</v>
      </c>
      <c r="F503" s="6">
        <v>1410</v>
      </c>
      <c r="G503">
        <v>10.281536669999999</v>
      </c>
      <c r="R503">
        <v>1974</v>
      </c>
      <c r="S503" s="14">
        <v>16.3</v>
      </c>
      <c r="BQ503">
        <v>1974</v>
      </c>
      <c r="BR503">
        <v>32.799999999999997</v>
      </c>
    </row>
    <row r="504" spans="1:70" x14ac:dyDescent="0.25">
      <c r="A504" s="6">
        <v>1253</v>
      </c>
      <c r="B504">
        <v>1.73</v>
      </c>
      <c r="C504">
        <v>5.2129269999999996</v>
      </c>
      <c r="F504" s="6">
        <v>1411</v>
      </c>
      <c r="G504">
        <v>13.04972296</v>
      </c>
      <c r="R504">
        <v>1974</v>
      </c>
      <c r="S504" s="14">
        <v>4.8</v>
      </c>
      <c r="BQ504">
        <v>1974</v>
      </c>
      <c r="BR504">
        <v>16</v>
      </c>
    </row>
    <row r="505" spans="1:70" x14ac:dyDescent="0.25">
      <c r="A505" s="6">
        <v>1254</v>
      </c>
      <c r="B505">
        <v>1.25</v>
      </c>
      <c r="C505">
        <v>4.0561749999999996</v>
      </c>
      <c r="F505" s="6">
        <v>1412</v>
      </c>
      <c r="G505">
        <v>11.39139295</v>
      </c>
      <c r="R505">
        <v>1974</v>
      </c>
      <c r="S505" s="14">
        <v>0.8</v>
      </c>
      <c r="BQ505">
        <v>1974</v>
      </c>
      <c r="BR505">
        <v>5.6</v>
      </c>
    </row>
    <row r="506" spans="1:70" x14ac:dyDescent="0.25">
      <c r="A506" s="6">
        <v>1255</v>
      </c>
      <c r="B506">
        <v>1.28</v>
      </c>
      <c r="C506">
        <v>4.1284720000000004</v>
      </c>
      <c r="F506" s="6">
        <v>1413</v>
      </c>
      <c r="G506">
        <v>12.3491056</v>
      </c>
      <c r="R506">
        <v>1975</v>
      </c>
      <c r="S506" s="14">
        <v>4.0999999999999996</v>
      </c>
      <c r="BQ506">
        <v>1975</v>
      </c>
      <c r="BR506">
        <v>1.3</v>
      </c>
    </row>
    <row r="507" spans="1:70" x14ac:dyDescent="0.25">
      <c r="A507" s="6">
        <v>1256</v>
      </c>
      <c r="B507">
        <v>1.83</v>
      </c>
      <c r="C507">
        <v>5.4539169999999997</v>
      </c>
      <c r="F507" s="6">
        <v>1414</v>
      </c>
      <c r="G507">
        <v>11.97086184</v>
      </c>
      <c r="R507">
        <v>1975</v>
      </c>
      <c r="S507" s="14">
        <v>0</v>
      </c>
      <c r="BQ507">
        <v>1975</v>
      </c>
      <c r="BR507">
        <v>11.7</v>
      </c>
    </row>
    <row r="508" spans="1:70" x14ac:dyDescent="0.25">
      <c r="A508" s="6">
        <v>1257</v>
      </c>
      <c r="B508">
        <v>0.82</v>
      </c>
      <c r="C508">
        <v>3.0199180000000001</v>
      </c>
      <c r="F508" s="6">
        <v>1415</v>
      </c>
      <c r="G508">
        <v>12.57167712</v>
      </c>
      <c r="R508">
        <v>1975</v>
      </c>
      <c r="S508" s="14">
        <v>0</v>
      </c>
      <c r="BQ508">
        <v>1975</v>
      </c>
      <c r="BR508">
        <v>4.0999999999999996</v>
      </c>
    </row>
    <row r="509" spans="1:70" x14ac:dyDescent="0.25">
      <c r="A509" s="6">
        <v>1258</v>
      </c>
      <c r="B509">
        <v>0.68</v>
      </c>
      <c r="C509">
        <v>2.6825320000000001</v>
      </c>
      <c r="F509" s="6">
        <v>1416</v>
      </c>
      <c r="G509">
        <v>11.2623295</v>
      </c>
      <c r="R509">
        <v>1975</v>
      </c>
      <c r="S509" s="14">
        <v>1.3</v>
      </c>
      <c r="BQ509">
        <v>1975</v>
      </c>
      <c r="BR509">
        <v>8.4</v>
      </c>
    </row>
    <row r="510" spans="1:70" x14ac:dyDescent="0.25">
      <c r="A510" s="6">
        <v>1259</v>
      </c>
      <c r="B510">
        <v>1.1000000000000001</v>
      </c>
      <c r="C510">
        <v>3.69469</v>
      </c>
      <c r="F510" s="6">
        <v>1417</v>
      </c>
      <c r="G510">
        <v>11.00481486</v>
      </c>
      <c r="R510">
        <v>1975</v>
      </c>
      <c r="S510" s="14">
        <v>4.8</v>
      </c>
      <c r="BQ510">
        <v>1975</v>
      </c>
      <c r="BR510">
        <v>2.8</v>
      </c>
    </row>
    <row r="511" spans="1:70" x14ac:dyDescent="0.25">
      <c r="A511" s="6">
        <v>1260</v>
      </c>
      <c r="B511">
        <v>1.88</v>
      </c>
      <c r="C511">
        <v>5.5744119999999997</v>
      </c>
      <c r="F511" s="6">
        <v>1418</v>
      </c>
      <c r="G511">
        <v>11.472472829999999</v>
      </c>
      <c r="R511">
        <v>1975</v>
      </c>
      <c r="S511" s="14">
        <v>19.100000000000001</v>
      </c>
      <c r="BQ511">
        <v>1975</v>
      </c>
      <c r="BR511">
        <v>7.1</v>
      </c>
    </row>
    <row r="512" spans="1:70" x14ac:dyDescent="0.25">
      <c r="A512" s="6">
        <v>1261</v>
      </c>
      <c r="B512">
        <v>1.1100000000000001</v>
      </c>
      <c r="C512">
        <v>3.7187890000000001</v>
      </c>
      <c r="F512" s="6">
        <v>1419</v>
      </c>
      <c r="G512">
        <v>11.77578469</v>
      </c>
      <c r="R512">
        <v>1975</v>
      </c>
      <c r="S512" s="14">
        <v>3.8</v>
      </c>
      <c r="BQ512">
        <v>1975</v>
      </c>
      <c r="BR512">
        <v>25.4</v>
      </c>
    </row>
    <row r="513" spans="1:70" x14ac:dyDescent="0.25">
      <c r="A513" s="6">
        <v>1262</v>
      </c>
      <c r="B513">
        <v>1.3</v>
      </c>
      <c r="C513">
        <v>4.1766699999999997</v>
      </c>
      <c r="F513" s="6">
        <v>1420</v>
      </c>
      <c r="G513">
        <v>10.90621967</v>
      </c>
      <c r="R513">
        <v>1975</v>
      </c>
      <c r="S513" s="14">
        <v>12.7</v>
      </c>
      <c r="BQ513">
        <v>1975</v>
      </c>
      <c r="BR513">
        <v>66.3</v>
      </c>
    </row>
    <row r="514" spans="1:70" x14ac:dyDescent="0.25">
      <c r="A514" s="6">
        <v>1263</v>
      </c>
      <c r="B514">
        <v>1.17</v>
      </c>
      <c r="C514">
        <v>3.8633829999999998</v>
      </c>
      <c r="F514" s="6">
        <v>1421</v>
      </c>
      <c r="G514">
        <v>11.80331709</v>
      </c>
      <c r="R514">
        <v>1975</v>
      </c>
      <c r="S514" s="14">
        <v>15.2</v>
      </c>
      <c r="BQ514">
        <v>1975</v>
      </c>
      <c r="BR514">
        <v>52.8</v>
      </c>
    </row>
    <row r="515" spans="1:70" x14ac:dyDescent="0.25">
      <c r="A515" s="6">
        <v>1264</v>
      </c>
      <c r="B515">
        <v>0.83</v>
      </c>
      <c r="C515">
        <v>3.0440170000000002</v>
      </c>
      <c r="F515" s="6">
        <v>1422</v>
      </c>
      <c r="G515">
        <v>12.304699080000001</v>
      </c>
      <c r="R515">
        <v>1975</v>
      </c>
      <c r="S515" s="14">
        <v>45</v>
      </c>
      <c r="BQ515">
        <v>1975</v>
      </c>
      <c r="BR515">
        <v>60.5</v>
      </c>
    </row>
    <row r="516" spans="1:70" x14ac:dyDescent="0.25">
      <c r="A516" s="6">
        <v>1265</v>
      </c>
      <c r="B516">
        <v>0.83</v>
      </c>
      <c r="C516">
        <v>3.0440170000000002</v>
      </c>
      <c r="F516" s="6">
        <v>1423</v>
      </c>
      <c r="G516">
        <v>12.82555977</v>
      </c>
      <c r="R516">
        <v>1975</v>
      </c>
      <c r="S516" s="14">
        <v>6.4</v>
      </c>
      <c r="BQ516">
        <v>1975</v>
      </c>
      <c r="BR516">
        <v>14.2</v>
      </c>
    </row>
    <row r="517" spans="1:70" x14ac:dyDescent="0.25">
      <c r="A517" s="6">
        <v>1266</v>
      </c>
      <c r="B517">
        <v>0.92</v>
      </c>
      <c r="C517">
        <v>3.2609080000000001</v>
      </c>
      <c r="F517" s="6">
        <v>1424</v>
      </c>
      <c r="G517">
        <v>11.27196676</v>
      </c>
      <c r="R517">
        <v>1975</v>
      </c>
      <c r="S517" s="14">
        <v>21.8</v>
      </c>
      <c r="BQ517">
        <v>1975</v>
      </c>
      <c r="BR517">
        <v>17.3</v>
      </c>
    </row>
    <row r="518" spans="1:70" x14ac:dyDescent="0.25">
      <c r="A518" s="6">
        <v>1267</v>
      </c>
      <c r="B518">
        <v>1.34</v>
      </c>
      <c r="C518">
        <v>4.273066</v>
      </c>
      <c r="F518" s="6">
        <v>1425</v>
      </c>
      <c r="G518">
        <v>14.070938529999999</v>
      </c>
      <c r="R518">
        <v>1976</v>
      </c>
      <c r="S518" s="14">
        <v>1.3</v>
      </c>
      <c r="BQ518">
        <v>1976</v>
      </c>
      <c r="BR518">
        <v>9.4</v>
      </c>
    </row>
    <row r="519" spans="1:70" x14ac:dyDescent="0.25">
      <c r="A519" s="6">
        <v>1268</v>
      </c>
      <c r="B519">
        <v>0.96</v>
      </c>
      <c r="C519">
        <v>3.3573040000000001</v>
      </c>
      <c r="F519" s="6">
        <v>1426</v>
      </c>
      <c r="G519">
        <v>12.21281615</v>
      </c>
      <c r="R519">
        <v>1976</v>
      </c>
      <c r="S519" s="14">
        <v>9.6999999999999993</v>
      </c>
      <c r="BQ519">
        <v>1976</v>
      </c>
      <c r="BR519">
        <v>2.2999999999999998</v>
      </c>
    </row>
    <row r="520" spans="1:70" x14ac:dyDescent="0.25">
      <c r="A520" s="6">
        <v>1269</v>
      </c>
      <c r="B520">
        <v>0.79</v>
      </c>
      <c r="C520">
        <v>2.9476209999999998</v>
      </c>
      <c r="F520" s="6">
        <v>1427</v>
      </c>
      <c r="G520">
        <v>11.868976269999999</v>
      </c>
      <c r="R520">
        <v>1976</v>
      </c>
      <c r="S520" s="14">
        <v>5.0999999999999996</v>
      </c>
      <c r="BQ520">
        <v>1976</v>
      </c>
      <c r="BR520">
        <v>3.8</v>
      </c>
    </row>
    <row r="521" spans="1:70" x14ac:dyDescent="0.25">
      <c r="A521" s="6">
        <v>1270</v>
      </c>
      <c r="B521">
        <v>0.82</v>
      </c>
      <c r="C521">
        <v>3.0199180000000001</v>
      </c>
      <c r="F521" s="6">
        <v>1428</v>
      </c>
      <c r="G521">
        <v>11.52031433</v>
      </c>
      <c r="R521">
        <v>1976</v>
      </c>
      <c r="S521" s="14">
        <v>11.9</v>
      </c>
      <c r="BQ521">
        <v>1976</v>
      </c>
      <c r="BR521">
        <v>20.6</v>
      </c>
    </row>
    <row r="522" spans="1:70" x14ac:dyDescent="0.25">
      <c r="A522" s="6">
        <v>1271</v>
      </c>
      <c r="B522">
        <v>1.1000000000000001</v>
      </c>
      <c r="C522">
        <v>3.69469</v>
      </c>
      <c r="F522" s="6">
        <v>1429</v>
      </c>
      <c r="G522">
        <v>11.10701274</v>
      </c>
      <c r="R522">
        <v>1976</v>
      </c>
      <c r="S522" s="14">
        <v>7.1</v>
      </c>
      <c r="BQ522">
        <v>1976</v>
      </c>
      <c r="BR522">
        <v>4.3</v>
      </c>
    </row>
    <row r="523" spans="1:70" x14ac:dyDescent="0.25">
      <c r="A523" s="6">
        <v>1272</v>
      </c>
      <c r="B523">
        <v>1.1599999999999999</v>
      </c>
      <c r="C523">
        <v>3.8392840000000001</v>
      </c>
      <c r="F523" s="6">
        <v>1430</v>
      </c>
      <c r="G523">
        <v>12.80281226</v>
      </c>
      <c r="R523">
        <v>1976</v>
      </c>
      <c r="S523" s="14">
        <v>8.1</v>
      </c>
      <c r="BQ523">
        <v>1976</v>
      </c>
      <c r="BR523">
        <v>15.7</v>
      </c>
    </row>
    <row r="524" spans="1:70" x14ac:dyDescent="0.25">
      <c r="A524" s="6">
        <v>1273</v>
      </c>
      <c r="B524">
        <v>0.42</v>
      </c>
      <c r="C524">
        <v>2.055958</v>
      </c>
      <c r="F524" s="6">
        <v>1431</v>
      </c>
      <c r="G524">
        <v>12.47120024</v>
      </c>
      <c r="R524">
        <v>1976</v>
      </c>
      <c r="S524" s="14">
        <v>3.3</v>
      </c>
      <c r="BQ524">
        <v>1976</v>
      </c>
      <c r="BR524">
        <v>38.1</v>
      </c>
    </row>
    <row r="525" spans="1:70" x14ac:dyDescent="0.25">
      <c r="A525" s="6">
        <v>1274</v>
      </c>
      <c r="B525">
        <v>0.52</v>
      </c>
      <c r="C525">
        <v>2.296948</v>
      </c>
      <c r="F525" s="6">
        <v>1432</v>
      </c>
      <c r="G525">
        <v>13.46250515</v>
      </c>
      <c r="R525">
        <v>1976</v>
      </c>
      <c r="S525" s="14">
        <v>17</v>
      </c>
      <c r="BQ525">
        <v>1976</v>
      </c>
      <c r="BR525">
        <v>44.2</v>
      </c>
    </row>
    <row r="526" spans="1:70" x14ac:dyDescent="0.25">
      <c r="A526" s="6">
        <v>1275</v>
      </c>
      <c r="B526">
        <v>0.47</v>
      </c>
      <c r="C526">
        <v>2.176453</v>
      </c>
      <c r="F526" s="6">
        <v>1433</v>
      </c>
      <c r="G526">
        <v>12.11124978</v>
      </c>
      <c r="R526">
        <v>1976</v>
      </c>
      <c r="S526" s="14">
        <v>38.6</v>
      </c>
      <c r="BQ526">
        <v>1976</v>
      </c>
      <c r="BR526">
        <v>54.6</v>
      </c>
    </row>
    <row r="527" spans="1:70" x14ac:dyDescent="0.25">
      <c r="A527" s="6">
        <v>1276</v>
      </c>
      <c r="B527">
        <v>0.81</v>
      </c>
      <c r="C527">
        <v>2.995819</v>
      </c>
      <c r="F527" s="6">
        <v>1434</v>
      </c>
      <c r="G527">
        <v>13.258914300000001</v>
      </c>
      <c r="R527">
        <v>1976</v>
      </c>
      <c r="S527" s="14">
        <v>24.1</v>
      </c>
      <c r="BQ527">
        <v>1976</v>
      </c>
      <c r="BR527">
        <v>14.5</v>
      </c>
    </row>
    <row r="528" spans="1:70" x14ac:dyDescent="0.25">
      <c r="A528" s="6">
        <v>1277</v>
      </c>
      <c r="B528">
        <v>0.5</v>
      </c>
      <c r="C528">
        <v>2.2487499999999998</v>
      </c>
      <c r="F528" s="6">
        <v>1435</v>
      </c>
      <c r="G528">
        <v>13.86845042</v>
      </c>
      <c r="R528">
        <v>1976</v>
      </c>
      <c r="S528" s="14">
        <v>6.1</v>
      </c>
      <c r="BQ528">
        <v>1976</v>
      </c>
      <c r="BR528">
        <v>25.9</v>
      </c>
    </row>
    <row r="529" spans="1:70" x14ac:dyDescent="0.25">
      <c r="A529" s="6">
        <v>1278</v>
      </c>
      <c r="B529">
        <v>0.86</v>
      </c>
      <c r="C529">
        <v>3.116314</v>
      </c>
      <c r="F529" s="6">
        <v>1436</v>
      </c>
      <c r="G529">
        <v>12.55094727</v>
      </c>
      <c r="R529">
        <v>1976</v>
      </c>
      <c r="S529" s="14">
        <v>27.4</v>
      </c>
      <c r="BQ529">
        <v>1976</v>
      </c>
      <c r="BR529">
        <v>4.0999999999999996</v>
      </c>
    </row>
    <row r="530" spans="1:70" x14ac:dyDescent="0.25">
      <c r="A530" s="6">
        <v>1279</v>
      </c>
      <c r="B530">
        <v>1.52</v>
      </c>
      <c r="C530">
        <v>4.7068479999999999</v>
      </c>
      <c r="F530" s="6">
        <v>1437</v>
      </c>
      <c r="G530">
        <v>12.899131499999999</v>
      </c>
      <c r="R530">
        <v>1977</v>
      </c>
      <c r="S530" s="14">
        <v>6.4</v>
      </c>
      <c r="BQ530">
        <v>1977</v>
      </c>
      <c r="BR530">
        <v>18.8</v>
      </c>
    </row>
    <row r="531" spans="1:70" x14ac:dyDescent="0.25">
      <c r="A531" s="6">
        <v>1280</v>
      </c>
      <c r="B531">
        <v>0.52</v>
      </c>
      <c r="C531">
        <v>2.296948</v>
      </c>
      <c r="F531" s="6">
        <v>1438</v>
      </c>
      <c r="G531">
        <v>13.31799526</v>
      </c>
      <c r="R531">
        <v>1977</v>
      </c>
      <c r="S531" s="14">
        <v>18.8</v>
      </c>
      <c r="BQ531">
        <v>1977</v>
      </c>
      <c r="BR531">
        <v>2.8</v>
      </c>
    </row>
    <row r="532" spans="1:70" x14ac:dyDescent="0.25">
      <c r="A532" s="6">
        <v>1281</v>
      </c>
      <c r="B532">
        <v>1.1299999999999999</v>
      </c>
      <c r="C532">
        <v>3.7669869999999999</v>
      </c>
      <c r="F532" s="6">
        <v>1439</v>
      </c>
      <c r="G532">
        <v>13.12112374</v>
      </c>
      <c r="R532">
        <v>1977</v>
      </c>
      <c r="S532" s="14">
        <v>15.2</v>
      </c>
      <c r="BQ532">
        <v>1977</v>
      </c>
      <c r="BR532">
        <v>13.5</v>
      </c>
    </row>
    <row r="533" spans="1:70" x14ac:dyDescent="0.25">
      <c r="A533" s="6">
        <v>1282</v>
      </c>
      <c r="B533">
        <v>0.56999999999999995</v>
      </c>
      <c r="C533">
        <v>2.417443</v>
      </c>
      <c r="F533" s="6">
        <v>1440</v>
      </c>
      <c r="G533">
        <v>13.117730610000001</v>
      </c>
      <c r="R533">
        <v>1977</v>
      </c>
      <c r="S533" s="14">
        <v>168.8</v>
      </c>
      <c r="BQ533">
        <v>1977</v>
      </c>
      <c r="BR533">
        <v>12.3</v>
      </c>
    </row>
    <row r="534" spans="1:70" x14ac:dyDescent="0.25">
      <c r="A534" s="6">
        <v>1283</v>
      </c>
      <c r="B534">
        <v>0.63</v>
      </c>
      <c r="C534">
        <v>2.5620370000000001</v>
      </c>
      <c r="F534" s="6">
        <v>1441</v>
      </c>
      <c r="G534">
        <v>13.64021149</v>
      </c>
      <c r="R534">
        <v>1977</v>
      </c>
      <c r="S534" s="14">
        <v>48.9</v>
      </c>
      <c r="BQ534">
        <v>1977</v>
      </c>
      <c r="BR534">
        <v>8.1</v>
      </c>
    </row>
    <row r="535" spans="1:70" x14ac:dyDescent="0.25">
      <c r="A535" s="6">
        <v>1284</v>
      </c>
      <c r="B535">
        <v>0.66</v>
      </c>
      <c r="C535">
        <v>2.634334</v>
      </c>
      <c r="F535" s="6">
        <v>1442</v>
      </c>
      <c r="G535">
        <v>13.886701370000001</v>
      </c>
      <c r="R535">
        <v>1977</v>
      </c>
      <c r="S535" s="14">
        <v>37.799999999999997</v>
      </c>
      <c r="BQ535">
        <v>1977</v>
      </c>
      <c r="BR535">
        <v>51.4</v>
      </c>
    </row>
    <row r="536" spans="1:70" x14ac:dyDescent="0.25">
      <c r="A536" s="6">
        <v>1285</v>
      </c>
      <c r="B536">
        <v>1.71</v>
      </c>
      <c r="C536">
        <v>5.1647290000000003</v>
      </c>
      <c r="F536" s="6">
        <v>1443</v>
      </c>
      <c r="G536">
        <v>13.576072529999999</v>
      </c>
      <c r="R536">
        <v>1977</v>
      </c>
      <c r="S536" s="14">
        <v>1</v>
      </c>
      <c r="BQ536">
        <v>1977</v>
      </c>
      <c r="BR536">
        <v>58.2</v>
      </c>
    </row>
    <row r="537" spans="1:70" x14ac:dyDescent="0.25">
      <c r="A537" s="6">
        <v>1286</v>
      </c>
      <c r="B537">
        <v>1.1000000000000001</v>
      </c>
      <c r="C537">
        <v>3.69469</v>
      </c>
      <c r="F537" s="6">
        <v>1444</v>
      </c>
      <c r="G537">
        <v>11.473431010000001</v>
      </c>
      <c r="R537">
        <v>1977</v>
      </c>
      <c r="S537" s="14">
        <v>5.8</v>
      </c>
      <c r="BQ537">
        <v>1977</v>
      </c>
      <c r="BR537">
        <v>40.700000000000003</v>
      </c>
    </row>
    <row r="538" spans="1:70" x14ac:dyDescent="0.25">
      <c r="A538" s="6">
        <v>1287</v>
      </c>
      <c r="B538">
        <v>0.95</v>
      </c>
      <c r="C538">
        <v>3.333205</v>
      </c>
      <c r="F538" s="6">
        <v>1445</v>
      </c>
      <c r="G538">
        <v>12.668470640000001</v>
      </c>
      <c r="R538">
        <v>1977</v>
      </c>
      <c r="S538" s="14">
        <v>26.5</v>
      </c>
      <c r="BQ538">
        <v>1977</v>
      </c>
      <c r="BR538">
        <v>7.7</v>
      </c>
    </row>
    <row r="539" spans="1:70" x14ac:dyDescent="0.25">
      <c r="A539" s="6">
        <v>1288</v>
      </c>
      <c r="B539">
        <v>0.91</v>
      </c>
      <c r="C539">
        <v>3.236809</v>
      </c>
      <c r="F539" s="6">
        <v>1446</v>
      </c>
      <c r="G539">
        <v>11.179369360000001</v>
      </c>
      <c r="R539">
        <v>1977</v>
      </c>
      <c r="S539" s="14">
        <v>54.6</v>
      </c>
      <c r="BQ539">
        <v>1977</v>
      </c>
      <c r="BR539">
        <v>45.9</v>
      </c>
    </row>
    <row r="540" spans="1:70" x14ac:dyDescent="0.25">
      <c r="A540" s="6">
        <v>1289</v>
      </c>
      <c r="B540">
        <v>1.41</v>
      </c>
      <c r="C540">
        <v>4.4417590000000002</v>
      </c>
      <c r="F540" s="6">
        <v>1447</v>
      </c>
      <c r="G540">
        <v>13.456875780000001</v>
      </c>
      <c r="R540">
        <v>1977</v>
      </c>
      <c r="S540" s="14">
        <v>29.4</v>
      </c>
      <c r="BQ540">
        <v>1977</v>
      </c>
      <c r="BR540">
        <v>32.5</v>
      </c>
    </row>
    <row r="541" spans="1:70" x14ac:dyDescent="0.25">
      <c r="A541" s="6">
        <v>1290</v>
      </c>
      <c r="B541">
        <v>1.22</v>
      </c>
      <c r="C541">
        <v>3.9838779999999998</v>
      </c>
      <c r="F541" s="6">
        <v>1448</v>
      </c>
      <c r="G541">
        <v>14.13725621</v>
      </c>
      <c r="R541">
        <v>1977</v>
      </c>
      <c r="S541" s="14">
        <v>9.6</v>
      </c>
      <c r="BQ541">
        <v>1977</v>
      </c>
      <c r="BR541">
        <v>12.6</v>
      </c>
    </row>
    <row r="542" spans="1:70" x14ac:dyDescent="0.25">
      <c r="A542" s="6">
        <v>1291</v>
      </c>
      <c r="B542">
        <v>0.94</v>
      </c>
      <c r="C542">
        <v>3.3091059999999999</v>
      </c>
      <c r="F542" s="6">
        <v>1449</v>
      </c>
      <c r="G542">
        <v>14.28718492</v>
      </c>
      <c r="R542">
        <v>1978</v>
      </c>
      <c r="S542" s="14">
        <v>19</v>
      </c>
      <c r="BQ542">
        <v>1978</v>
      </c>
      <c r="BR542">
        <v>1.4</v>
      </c>
    </row>
    <row r="543" spans="1:70" x14ac:dyDescent="0.25">
      <c r="A543" s="6">
        <v>1292</v>
      </c>
      <c r="B543">
        <v>0.89</v>
      </c>
      <c r="C543">
        <v>3.1886109999999999</v>
      </c>
      <c r="F543" s="6">
        <v>1450</v>
      </c>
      <c r="G543">
        <v>12.747802610000001</v>
      </c>
      <c r="R543">
        <v>1978</v>
      </c>
      <c r="S543" s="14">
        <v>3.2</v>
      </c>
      <c r="BQ543">
        <v>1978</v>
      </c>
      <c r="BR543">
        <v>2.7</v>
      </c>
    </row>
    <row r="544" spans="1:70" x14ac:dyDescent="0.25">
      <c r="A544" s="6">
        <v>1293</v>
      </c>
      <c r="B544">
        <v>1.48</v>
      </c>
      <c r="C544">
        <v>4.6104520000000004</v>
      </c>
      <c r="F544" s="6">
        <v>1451</v>
      </c>
      <c r="G544">
        <v>11.75222157</v>
      </c>
      <c r="R544">
        <v>1978</v>
      </c>
      <c r="S544" s="14">
        <v>5</v>
      </c>
      <c r="BQ544">
        <v>1978</v>
      </c>
      <c r="BR544">
        <v>4.4000000000000004</v>
      </c>
    </row>
    <row r="545" spans="1:70" x14ac:dyDescent="0.25">
      <c r="A545" s="6">
        <v>1294</v>
      </c>
      <c r="B545">
        <v>1.01</v>
      </c>
      <c r="C545">
        <v>3.4777990000000001</v>
      </c>
      <c r="F545" s="6">
        <v>1452</v>
      </c>
      <c r="G545">
        <v>13.53066909</v>
      </c>
      <c r="R545">
        <v>1978</v>
      </c>
      <c r="S545" s="14">
        <v>12.6</v>
      </c>
      <c r="BQ545">
        <v>1978</v>
      </c>
      <c r="BR545">
        <v>19.600000000000001</v>
      </c>
    </row>
    <row r="546" spans="1:70" x14ac:dyDescent="0.25">
      <c r="A546" s="6">
        <v>1295</v>
      </c>
      <c r="B546">
        <v>0.56999999999999995</v>
      </c>
      <c r="C546">
        <v>2.417443</v>
      </c>
      <c r="F546" s="6">
        <v>1453</v>
      </c>
      <c r="G546">
        <v>11.579509140000001</v>
      </c>
      <c r="R546">
        <v>1978</v>
      </c>
      <c r="S546" s="14">
        <v>56.6</v>
      </c>
      <c r="BQ546">
        <v>1978</v>
      </c>
      <c r="BR546">
        <v>13.3</v>
      </c>
    </row>
    <row r="547" spans="1:70" x14ac:dyDescent="0.25">
      <c r="A547" s="6">
        <v>1296</v>
      </c>
      <c r="B547">
        <v>0.72</v>
      </c>
      <c r="C547">
        <v>2.7789280000000001</v>
      </c>
      <c r="F547" s="6">
        <v>1454</v>
      </c>
      <c r="G547">
        <v>12.16672548</v>
      </c>
      <c r="R547">
        <v>1978</v>
      </c>
      <c r="S547" s="14">
        <v>23</v>
      </c>
      <c r="BQ547">
        <v>1978</v>
      </c>
      <c r="BR547">
        <v>61.3</v>
      </c>
    </row>
    <row r="548" spans="1:70" x14ac:dyDescent="0.25">
      <c r="A548" s="6">
        <v>1297</v>
      </c>
      <c r="B548">
        <v>1.01</v>
      </c>
      <c r="C548">
        <v>3.4777990000000001</v>
      </c>
      <c r="F548" s="6">
        <v>1455</v>
      </c>
      <c r="G548">
        <v>11.708891960000001</v>
      </c>
      <c r="R548">
        <v>1978</v>
      </c>
      <c r="S548" s="14">
        <v>59.3</v>
      </c>
      <c r="BQ548">
        <v>1978</v>
      </c>
      <c r="BR548">
        <v>82.6</v>
      </c>
    </row>
    <row r="549" spans="1:70" x14ac:dyDescent="0.25">
      <c r="A549" s="6">
        <v>1298</v>
      </c>
      <c r="B549">
        <v>1.41</v>
      </c>
      <c r="C549">
        <v>4.4417590000000002</v>
      </c>
      <c r="F549" s="6">
        <v>1456</v>
      </c>
      <c r="G549">
        <v>13.16178384</v>
      </c>
      <c r="R549">
        <v>1978</v>
      </c>
      <c r="S549" s="14">
        <v>47.6</v>
      </c>
      <c r="BQ549">
        <v>1978</v>
      </c>
      <c r="BR549">
        <v>29.1</v>
      </c>
    </row>
    <row r="550" spans="1:70" x14ac:dyDescent="0.25">
      <c r="A550" s="6">
        <v>1299</v>
      </c>
      <c r="B550">
        <v>0.77</v>
      </c>
      <c r="C550">
        <v>2.8994230000000001</v>
      </c>
      <c r="F550" s="6">
        <v>1457</v>
      </c>
      <c r="G550">
        <v>12.168534810000001</v>
      </c>
      <c r="R550">
        <v>1978</v>
      </c>
      <c r="S550" s="14">
        <v>21.2</v>
      </c>
      <c r="BQ550">
        <v>1978</v>
      </c>
      <c r="BR550">
        <v>3.6</v>
      </c>
    </row>
    <row r="551" spans="1:70" x14ac:dyDescent="0.25">
      <c r="A551" s="6">
        <v>1300</v>
      </c>
      <c r="B551">
        <v>2.31</v>
      </c>
      <c r="C551">
        <v>6.6106689999999997</v>
      </c>
      <c r="F551" s="6">
        <v>1458</v>
      </c>
      <c r="G551">
        <v>12.49576319</v>
      </c>
      <c r="R551">
        <v>1978</v>
      </c>
      <c r="S551" s="14">
        <v>58.2</v>
      </c>
      <c r="BQ551">
        <v>1978</v>
      </c>
      <c r="BR551">
        <v>19.7</v>
      </c>
    </row>
    <row r="552" spans="1:70" x14ac:dyDescent="0.25">
      <c r="A552" s="6">
        <v>1301</v>
      </c>
      <c r="B552">
        <v>0.75</v>
      </c>
      <c r="C552">
        <v>2.8512249999999999</v>
      </c>
      <c r="F552" s="6">
        <v>1459</v>
      </c>
      <c r="G552">
        <v>12.673838959999999</v>
      </c>
      <c r="R552">
        <v>1978</v>
      </c>
      <c r="S552" s="14">
        <v>17.3</v>
      </c>
      <c r="BQ552">
        <v>1978</v>
      </c>
      <c r="BR552">
        <v>10</v>
      </c>
    </row>
    <row r="553" spans="1:70" x14ac:dyDescent="0.25">
      <c r="A553" s="6">
        <v>1302</v>
      </c>
      <c r="B553">
        <v>1.55</v>
      </c>
      <c r="C553">
        <v>4.7791449999999998</v>
      </c>
      <c r="F553" s="6">
        <v>1460</v>
      </c>
      <c r="G553">
        <v>12.30563302</v>
      </c>
      <c r="R553">
        <v>1978</v>
      </c>
      <c r="S553" s="14">
        <v>7.4</v>
      </c>
      <c r="BQ553">
        <v>1978</v>
      </c>
      <c r="BR553">
        <v>6.7</v>
      </c>
    </row>
    <row r="554" spans="1:70" x14ac:dyDescent="0.25">
      <c r="A554" s="6">
        <v>1303</v>
      </c>
      <c r="B554">
        <v>0.43</v>
      </c>
      <c r="C554">
        <v>2.080057</v>
      </c>
      <c r="F554" s="6">
        <v>1461</v>
      </c>
      <c r="G554">
        <v>12.54095817</v>
      </c>
      <c r="R554">
        <v>1979</v>
      </c>
      <c r="S554" s="14">
        <v>13.8</v>
      </c>
      <c r="BQ554">
        <v>1979</v>
      </c>
      <c r="BR554">
        <v>5.2</v>
      </c>
    </row>
    <row r="555" spans="1:70" x14ac:dyDescent="0.25">
      <c r="A555" s="6">
        <v>1304</v>
      </c>
      <c r="B555">
        <v>0.88</v>
      </c>
      <c r="C555">
        <v>3.1645120000000002</v>
      </c>
      <c r="F555" s="6">
        <v>1462</v>
      </c>
      <c r="G555">
        <v>10.93164466</v>
      </c>
      <c r="R555">
        <v>1979</v>
      </c>
      <c r="S555" s="14">
        <v>6.2</v>
      </c>
      <c r="BQ555">
        <v>1979</v>
      </c>
      <c r="BR555">
        <v>0</v>
      </c>
    </row>
    <row r="556" spans="1:70" x14ac:dyDescent="0.25">
      <c r="A556" s="6">
        <v>1305</v>
      </c>
      <c r="B556">
        <v>0.36</v>
      </c>
      <c r="C556">
        <v>1.9113640000000001</v>
      </c>
      <c r="F556" s="6">
        <v>1463</v>
      </c>
      <c r="G556">
        <v>10.83492525</v>
      </c>
      <c r="R556">
        <v>1979</v>
      </c>
      <c r="S556" s="14">
        <v>19</v>
      </c>
      <c r="BQ556">
        <v>1979</v>
      </c>
      <c r="BR556">
        <v>16.399999999999999</v>
      </c>
    </row>
    <row r="557" spans="1:70" x14ac:dyDescent="0.25">
      <c r="A557" s="6">
        <v>1306</v>
      </c>
      <c r="B557">
        <v>0.34</v>
      </c>
      <c r="C557">
        <v>1.8631660000000001</v>
      </c>
      <c r="F557" s="6">
        <v>1464</v>
      </c>
      <c r="G557">
        <v>10.73959163</v>
      </c>
      <c r="R557">
        <v>1979</v>
      </c>
      <c r="S557" s="14">
        <v>13.4</v>
      </c>
      <c r="BQ557">
        <v>1979</v>
      </c>
      <c r="BR557">
        <v>4.9000000000000004</v>
      </c>
    </row>
    <row r="558" spans="1:70" x14ac:dyDescent="0.25">
      <c r="A558" s="6">
        <v>1307</v>
      </c>
      <c r="B558">
        <v>0.47</v>
      </c>
      <c r="C558">
        <v>2.176453</v>
      </c>
      <c r="F558" s="6">
        <v>1465</v>
      </c>
      <c r="G558">
        <v>9.2255314160000008</v>
      </c>
      <c r="R558">
        <v>1979</v>
      </c>
      <c r="S558" s="14">
        <v>9</v>
      </c>
      <c r="BQ558">
        <v>1979</v>
      </c>
      <c r="BR558">
        <v>26.8</v>
      </c>
    </row>
    <row r="559" spans="1:70" x14ac:dyDescent="0.25">
      <c r="A559" s="6">
        <v>1308</v>
      </c>
      <c r="B559">
        <v>0.56000000000000005</v>
      </c>
      <c r="C559">
        <v>2.3933439999999999</v>
      </c>
      <c r="F559" s="6">
        <v>1466</v>
      </c>
      <c r="G559">
        <v>12.092418690000001</v>
      </c>
      <c r="R559">
        <v>1979</v>
      </c>
      <c r="S559" s="14">
        <v>12</v>
      </c>
      <c r="BQ559">
        <v>1979</v>
      </c>
      <c r="BR559">
        <v>53.4</v>
      </c>
    </row>
    <row r="560" spans="1:70" x14ac:dyDescent="0.25">
      <c r="A560" s="6">
        <v>1309</v>
      </c>
      <c r="B560">
        <v>1.36</v>
      </c>
      <c r="C560">
        <v>4.3212640000000002</v>
      </c>
      <c r="F560" s="6">
        <v>1467</v>
      </c>
      <c r="G560">
        <v>9.6212687579999994</v>
      </c>
      <c r="R560">
        <v>1979</v>
      </c>
      <c r="S560" s="14">
        <v>100.9</v>
      </c>
      <c r="BQ560">
        <v>1979</v>
      </c>
      <c r="BR560">
        <v>24.5</v>
      </c>
    </row>
    <row r="561" spans="1:70" x14ac:dyDescent="0.25">
      <c r="A561" s="6">
        <v>1310</v>
      </c>
      <c r="B561">
        <v>0.9</v>
      </c>
      <c r="C561">
        <v>3.21271</v>
      </c>
      <c r="F561" s="6">
        <v>1468</v>
      </c>
      <c r="G561">
        <v>9.8758324769999994</v>
      </c>
      <c r="R561">
        <v>1979</v>
      </c>
      <c r="S561" s="14">
        <v>49.8</v>
      </c>
      <c r="BQ561">
        <v>1979</v>
      </c>
    </row>
    <row r="562" spans="1:70" x14ac:dyDescent="0.25">
      <c r="A562" s="6">
        <v>1311</v>
      </c>
      <c r="B562">
        <v>0.75</v>
      </c>
      <c r="C562">
        <v>2.8512249999999999</v>
      </c>
      <c r="F562" s="6">
        <v>1469</v>
      </c>
      <c r="G562">
        <v>9.8546889639999993</v>
      </c>
      <c r="R562">
        <v>1979</v>
      </c>
      <c r="S562" s="14">
        <v>18.600000000000001</v>
      </c>
      <c r="BQ562">
        <v>1979</v>
      </c>
      <c r="BR562">
        <v>30.9</v>
      </c>
    </row>
    <row r="563" spans="1:70" x14ac:dyDescent="0.25">
      <c r="A563" s="6">
        <v>1312</v>
      </c>
      <c r="B563">
        <v>1.61</v>
      </c>
      <c r="C563">
        <v>4.9237390000000003</v>
      </c>
      <c r="F563" s="6">
        <v>1470</v>
      </c>
      <c r="G563">
        <v>9.6512486790000001</v>
      </c>
      <c r="R563">
        <v>1979</v>
      </c>
      <c r="S563" s="14">
        <v>35.9</v>
      </c>
      <c r="BQ563">
        <v>1979</v>
      </c>
      <c r="BR563">
        <v>36.5</v>
      </c>
    </row>
    <row r="564" spans="1:70" x14ac:dyDescent="0.25">
      <c r="A564" s="6">
        <v>1313</v>
      </c>
      <c r="B564">
        <v>0.66</v>
      </c>
      <c r="C564">
        <v>2.634334</v>
      </c>
      <c r="F564" s="6">
        <v>1471</v>
      </c>
      <c r="G564">
        <v>11.82349677</v>
      </c>
      <c r="R564">
        <v>1979</v>
      </c>
      <c r="S564" s="14">
        <v>25</v>
      </c>
      <c r="BQ564">
        <v>1979</v>
      </c>
      <c r="BR564">
        <v>24</v>
      </c>
    </row>
    <row r="565" spans="1:70" x14ac:dyDescent="0.25">
      <c r="A565" s="6">
        <v>1314</v>
      </c>
      <c r="B565">
        <v>1.92</v>
      </c>
      <c r="C565">
        <v>5.6708080000000001</v>
      </c>
      <c r="F565" s="6">
        <v>1472</v>
      </c>
      <c r="G565">
        <v>10.86375116</v>
      </c>
      <c r="R565">
        <v>1979</v>
      </c>
      <c r="S565" s="14">
        <v>9.8000000000000007</v>
      </c>
      <c r="BQ565">
        <v>1979</v>
      </c>
      <c r="BR565">
        <v>21.1</v>
      </c>
    </row>
    <row r="566" spans="1:70" x14ac:dyDescent="0.25">
      <c r="A566" s="6">
        <v>1315</v>
      </c>
      <c r="B566">
        <v>0.49</v>
      </c>
      <c r="C566">
        <v>2.2246510000000002</v>
      </c>
      <c r="F566" s="6">
        <v>1473</v>
      </c>
      <c r="G566">
        <v>10.901599020000001</v>
      </c>
      <c r="R566">
        <v>1980</v>
      </c>
      <c r="S566" s="14">
        <v>16.2</v>
      </c>
      <c r="BQ566">
        <v>1980</v>
      </c>
      <c r="BR566">
        <v>4.2</v>
      </c>
    </row>
    <row r="567" spans="1:70" x14ac:dyDescent="0.25">
      <c r="A567" s="6">
        <v>1316</v>
      </c>
      <c r="B567">
        <v>0.41</v>
      </c>
      <c r="C567">
        <v>2.0318589999999999</v>
      </c>
      <c r="F567" s="6">
        <v>1474</v>
      </c>
      <c r="G567">
        <v>10.30796131</v>
      </c>
      <c r="R567">
        <v>1980</v>
      </c>
      <c r="S567" s="14">
        <v>7</v>
      </c>
      <c r="BQ567">
        <v>1980</v>
      </c>
      <c r="BR567">
        <v>0</v>
      </c>
    </row>
    <row r="568" spans="1:70" x14ac:dyDescent="0.25">
      <c r="A568" s="6">
        <v>1317</v>
      </c>
      <c r="B568">
        <v>0.59</v>
      </c>
      <c r="C568">
        <v>2.4656410000000002</v>
      </c>
      <c r="F568" s="6">
        <v>1475</v>
      </c>
      <c r="G568">
        <v>12.92570982</v>
      </c>
      <c r="R568">
        <v>1980</v>
      </c>
      <c r="S568" s="14">
        <v>34.799999999999997</v>
      </c>
      <c r="BQ568">
        <v>1980</v>
      </c>
      <c r="BR568">
        <v>4.5</v>
      </c>
    </row>
    <row r="569" spans="1:70" x14ac:dyDescent="0.25">
      <c r="A569" s="6">
        <v>1318</v>
      </c>
      <c r="B569">
        <v>0.53</v>
      </c>
      <c r="C569">
        <v>2.3210470000000001</v>
      </c>
      <c r="F569" s="6">
        <v>1476</v>
      </c>
      <c r="G569">
        <v>14.30906751</v>
      </c>
      <c r="R569">
        <v>1980</v>
      </c>
      <c r="S569" s="14">
        <v>13.4</v>
      </c>
      <c r="BQ569">
        <v>1980</v>
      </c>
      <c r="BR569">
        <v>20.5</v>
      </c>
    </row>
    <row r="570" spans="1:70" x14ac:dyDescent="0.25">
      <c r="A570" s="6">
        <v>1319</v>
      </c>
      <c r="B570">
        <v>0.35</v>
      </c>
      <c r="C570">
        <v>1.887265</v>
      </c>
      <c r="F570" s="6">
        <v>1477</v>
      </c>
      <c r="G570">
        <v>12.818910689999999</v>
      </c>
      <c r="R570">
        <v>1980</v>
      </c>
      <c r="S570" s="14">
        <v>42</v>
      </c>
      <c r="BQ570">
        <v>1980</v>
      </c>
      <c r="BR570">
        <v>22.3</v>
      </c>
    </row>
    <row r="571" spans="1:70" x14ac:dyDescent="0.25">
      <c r="A571" s="6">
        <v>1320</v>
      </c>
      <c r="B571">
        <v>0.39</v>
      </c>
      <c r="C571">
        <v>1.9836609999999999</v>
      </c>
      <c r="F571" s="6">
        <v>1478</v>
      </c>
      <c r="G571">
        <v>14.54169317</v>
      </c>
      <c r="R571">
        <v>1980</v>
      </c>
      <c r="S571" s="14">
        <v>28.4</v>
      </c>
      <c r="BQ571">
        <v>1980</v>
      </c>
      <c r="BR571">
        <v>12.9</v>
      </c>
    </row>
    <row r="572" spans="1:70" x14ac:dyDescent="0.25">
      <c r="A572" s="6">
        <v>1321</v>
      </c>
      <c r="B572">
        <v>0.65</v>
      </c>
      <c r="C572">
        <v>2.6102349999999999</v>
      </c>
      <c r="F572" s="6">
        <v>1479</v>
      </c>
      <c r="G572">
        <v>13.529908130000001</v>
      </c>
      <c r="R572">
        <v>1980</v>
      </c>
      <c r="S572" s="14">
        <v>26.1</v>
      </c>
      <c r="BQ572">
        <v>1980</v>
      </c>
      <c r="BR572">
        <v>101.5</v>
      </c>
    </row>
    <row r="573" spans="1:70" x14ac:dyDescent="0.25">
      <c r="A573" s="6">
        <v>1322</v>
      </c>
      <c r="B573">
        <v>0.56999999999999995</v>
      </c>
      <c r="C573">
        <v>2.417443</v>
      </c>
      <c r="F573" s="6">
        <v>1480</v>
      </c>
      <c r="G573">
        <v>11.978487299999999</v>
      </c>
      <c r="R573">
        <v>1980</v>
      </c>
      <c r="S573" s="14">
        <v>23.6</v>
      </c>
      <c r="BQ573">
        <v>1980</v>
      </c>
      <c r="BR573">
        <v>45.9</v>
      </c>
    </row>
    <row r="574" spans="1:70" x14ac:dyDescent="0.25">
      <c r="A574" s="6">
        <v>1323</v>
      </c>
      <c r="B574">
        <v>1.71</v>
      </c>
      <c r="C574">
        <v>5.1647290000000003</v>
      </c>
      <c r="F574" s="6">
        <v>1481</v>
      </c>
      <c r="G574">
        <v>13.31976768</v>
      </c>
      <c r="R574">
        <v>1980</v>
      </c>
      <c r="S574" s="14">
        <v>34</v>
      </c>
      <c r="BQ574">
        <v>1980</v>
      </c>
      <c r="BR574">
        <v>20</v>
      </c>
    </row>
    <row r="575" spans="1:70" x14ac:dyDescent="0.25">
      <c r="A575" s="6">
        <v>1324</v>
      </c>
      <c r="B575">
        <v>0.65</v>
      </c>
      <c r="C575">
        <v>2.6102349999999999</v>
      </c>
      <c r="F575" s="6">
        <v>1482</v>
      </c>
      <c r="G575">
        <v>12.70284917</v>
      </c>
      <c r="R575">
        <v>1980</v>
      </c>
      <c r="S575" s="14">
        <v>28.4</v>
      </c>
      <c r="BQ575">
        <v>1980</v>
      </c>
      <c r="BR575">
        <v>9.1</v>
      </c>
    </row>
    <row r="576" spans="1:70" x14ac:dyDescent="0.25">
      <c r="A576" s="6">
        <v>1325</v>
      </c>
      <c r="B576">
        <v>0.86</v>
      </c>
      <c r="C576">
        <v>3.116314</v>
      </c>
      <c r="F576" s="6">
        <v>1483</v>
      </c>
      <c r="G576">
        <v>12.290460449999999</v>
      </c>
      <c r="R576">
        <v>1980</v>
      </c>
      <c r="S576" s="14">
        <v>27.2</v>
      </c>
      <c r="BQ576">
        <v>1980</v>
      </c>
      <c r="BR576">
        <v>16.399999999999999</v>
      </c>
    </row>
    <row r="577" spans="1:70" x14ac:dyDescent="0.25">
      <c r="A577" s="6">
        <v>1326</v>
      </c>
      <c r="B577">
        <v>0.64</v>
      </c>
      <c r="C577">
        <v>2.5861360000000002</v>
      </c>
      <c r="F577" s="6">
        <v>1484</v>
      </c>
      <c r="G577">
        <v>11.925951059999999</v>
      </c>
      <c r="R577">
        <v>1980</v>
      </c>
      <c r="S577" s="14">
        <v>12</v>
      </c>
      <c r="BQ577">
        <v>1980</v>
      </c>
      <c r="BR577">
        <v>13.7</v>
      </c>
    </row>
    <row r="578" spans="1:70" x14ac:dyDescent="0.25">
      <c r="A578" s="6">
        <v>1327</v>
      </c>
      <c r="B578">
        <v>0.63</v>
      </c>
      <c r="C578">
        <v>2.5620370000000001</v>
      </c>
      <c r="F578" s="6">
        <v>1485</v>
      </c>
      <c r="G578">
        <v>12.04766824</v>
      </c>
      <c r="R578">
        <v>1981</v>
      </c>
      <c r="S578" s="14">
        <v>7.6</v>
      </c>
      <c r="BQ578">
        <v>1981</v>
      </c>
      <c r="BR578">
        <v>8.1</v>
      </c>
    </row>
    <row r="579" spans="1:70" x14ac:dyDescent="0.25">
      <c r="A579" s="6">
        <v>1328</v>
      </c>
      <c r="B579">
        <v>1.05</v>
      </c>
      <c r="C579">
        <v>3.574195</v>
      </c>
      <c r="F579" s="6">
        <v>1486</v>
      </c>
      <c r="G579">
        <v>12.26607789</v>
      </c>
      <c r="R579">
        <v>1981</v>
      </c>
      <c r="S579" s="14">
        <v>9</v>
      </c>
      <c r="BQ579">
        <v>1981</v>
      </c>
      <c r="BR579">
        <v>9.8000000000000007</v>
      </c>
    </row>
    <row r="580" spans="1:70" x14ac:dyDescent="0.25">
      <c r="A580" s="6">
        <v>1329</v>
      </c>
      <c r="B580">
        <v>0.92</v>
      </c>
      <c r="C580">
        <v>3.2609080000000001</v>
      </c>
      <c r="F580" s="6">
        <v>1487</v>
      </c>
      <c r="G580">
        <v>14.052436569999999</v>
      </c>
      <c r="R580">
        <v>1981</v>
      </c>
      <c r="S580" s="14">
        <v>11.6</v>
      </c>
      <c r="BQ580">
        <v>1981</v>
      </c>
      <c r="BR580">
        <v>11.6</v>
      </c>
    </row>
    <row r="581" spans="1:70" x14ac:dyDescent="0.25">
      <c r="A581" s="6">
        <v>1330</v>
      </c>
      <c r="B581">
        <v>0.83</v>
      </c>
      <c r="C581">
        <v>3.0440170000000002</v>
      </c>
      <c r="F581" s="6">
        <v>1488</v>
      </c>
      <c r="G581">
        <v>12.324154200000001</v>
      </c>
      <c r="R581">
        <v>1981</v>
      </c>
      <c r="S581" s="14">
        <v>12.5</v>
      </c>
      <c r="BQ581">
        <v>1981</v>
      </c>
      <c r="BR581">
        <v>8.1</v>
      </c>
    </row>
    <row r="582" spans="1:70" x14ac:dyDescent="0.25">
      <c r="A582" s="6">
        <v>1331</v>
      </c>
      <c r="B582">
        <v>1.19</v>
      </c>
      <c r="C582">
        <v>3.911581</v>
      </c>
      <c r="F582" s="6">
        <v>1489</v>
      </c>
      <c r="G582">
        <v>13.475878379999999</v>
      </c>
      <c r="R582">
        <v>1981</v>
      </c>
      <c r="S582" s="14">
        <v>40.1</v>
      </c>
      <c r="BQ582">
        <v>1981</v>
      </c>
      <c r="BR582">
        <v>11.9</v>
      </c>
    </row>
    <row r="583" spans="1:70" x14ac:dyDescent="0.25">
      <c r="A583" s="6">
        <v>1332</v>
      </c>
      <c r="B583">
        <v>1.22</v>
      </c>
      <c r="C583">
        <v>3.9838779999999998</v>
      </c>
      <c r="F583" s="6">
        <v>1490</v>
      </c>
      <c r="G583">
        <v>13.46528032</v>
      </c>
      <c r="R583">
        <v>1981</v>
      </c>
      <c r="S583" s="14">
        <v>13.2</v>
      </c>
      <c r="BQ583">
        <v>1981</v>
      </c>
      <c r="BR583">
        <v>37.5</v>
      </c>
    </row>
    <row r="584" spans="1:70" x14ac:dyDescent="0.25">
      <c r="A584" s="6">
        <v>1333</v>
      </c>
      <c r="B584">
        <v>0.56000000000000005</v>
      </c>
      <c r="C584">
        <v>2.3933439999999999</v>
      </c>
      <c r="F584" s="6">
        <v>1491</v>
      </c>
      <c r="G584">
        <v>12.856889170000001</v>
      </c>
      <c r="R584">
        <v>1981</v>
      </c>
      <c r="S584" s="14">
        <v>30.4</v>
      </c>
      <c r="BQ584">
        <v>1981</v>
      </c>
      <c r="BR584">
        <v>30.8</v>
      </c>
    </row>
    <row r="585" spans="1:70" x14ac:dyDescent="0.25">
      <c r="A585" s="6">
        <v>1334</v>
      </c>
      <c r="B585">
        <v>0.99</v>
      </c>
      <c r="C585">
        <v>3.4296009999999999</v>
      </c>
      <c r="F585" s="6">
        <v>1492</v>
      </c>
      <c r="G585">
        <v>12.69636639</v>
      </c>
      <c r="R585">
        <v>1981</v>
      </c>
      <c r="S585" s="14">
        <v>49.4</v>
      </c>
      <c r="BQ585">
        <v>1981</v>
      </c>
      <c r="BR585">
        <v>34.700000000000003</v>
      </c>
    </row>
    <row r="586" spans="1:70" x14ac:dyDescent="0.25">
      <c r="A586" s="6">
        <v>1335</v>
      </c>
      <c r="B586">
        <v>1.03</v>
      </c>
      <c r="C586">
        <v>3.5259969999999998</v>
      </c>
      <c r="F586" s="6">
        <v>1493</v>
      </c>
      <c r="G586">
        <v>12.719404770000001</v>
      </c>
      <c r="R586">
        <v>1981</v>
      </c>
      <c r="S586" s="14">
        <v>57.5</v>
      </c>
      <c r="BQ586">
        <v>1981</v>
      </c>
      <c r="BR586">
        <v>63.7</v>
      </c>
    </row>
    <row r="587" spans="1:70" x14ac:dyDescent="0.25">
      <c r="A587" s="6">
        <v>1336</v>
      </c>
      <c r="B587">
        <v>0.61</v>
      </c>
      <c r="C587">
        <v>2.5138389999999999</v>
      </c>
      <c r="F587" s="6">
        <v>1494</v>
      </c>
      <c r="G587">
        <v>12.78693264</v>
      </c>
      <c r="R587">
        <v>1981</v>
      </c>
      <c r="S587" s="14">
        <v>63.4</v>
      </c>
      <c r="BQ587">
        <v>1981</v>
      </c>
      <c r="BR587">
        <v>26.9</v>
      </c>
    </row>
    <row r="588" spans="1:70" x14ac:dyDescent="0.25">
      <c r="A588" s="6">
        <v>1337</v>
      </c>
      <c r="B588">
        <v>1.36</v>
      </c>
      <c r="C588">
        <v>4.3212640000000002</v>
      </c>
      <c r="F588" s="6">
        <v>1495</v>
      </c>
      <c r="G588">
        <v>12.340014070000001</v>
      </c>
      <c r="R588">
        <v>1981</v>
      </c>
      <c r="S588" s="14">
        <v>42.8</v>
      </c>
      <c r="BQ588">
        <v>1981</v>
      </c>
      <c r="BR588">
        <v>28.8</v>
      </c>
    </row>
    <row r="589" spans="1:70" x14ac:dyDescent="0.25">
      <c r="A589" s="6">
        <v>1338</v>
      </c>
      <c r="B589">
        <v>0.86</v>
      </c>
      <c r="C589">
        <v>3.116314</v>
      </c>
      <c r="F589" s="6">
        <v>1496</v>
      </c>
      <c r="G589">
        <v>14.010958069999999</v>
      </c>
      <c r="R589">
        <v>1981</v>
      </c>
      <c r="S589" s="14">
        <v>34.799999999999997</v>
      </c>
      <c r="BQ589">
        <v>1981</v>
      </c>
      <c r="BR589">
        <v>17.5</v>
      </c>
    </row>
    <row r="590" spans="1:70" x14ac:dyDescent="0.25">
      <c r="A590" s="6">
        <v>1339</v>
      </c>
      <c r="B590">
        <v>0.82</v>
      </c>
      <c r="C590">
        <v>3.0199180000000001</v>
      </c>
      <c r="F590" s="6">
        <v>1497</v>
      </c>
      <c r="G590">
        <v>13.99988791</v>
      </c>
      <c r="R590">
        <v>1982</v>
      </c>
      <c r="S590" s="14">
        <v>26.6</v>
      </c>
      <c r="BQ590">
        <v>1982</v>
      </c>
      <c r="BR590">
        <v>2.6</v>
      </c>
    </row>
    <row r="591" spans="1:70" x14ac:dyDescent="0.25">
      <c r="A591" s="6">
        <v>1340</v>
      </c>
      <c r="B591">
        <v>1.1000000000000001</v>
      </c>
      <c r="C591">
        <v>3.69469</v>
      </c>
      <c r="F591" s="6">
        <v>1498</v>
      </c>
      <c r="G591">
        <v>12.88418414</v>
      </c>
      <c r="R591">
        <v>1982</v>
      </c>
      <c r="S591" s="14">
        <v>19</v>
      </c>
      <c r="BQ591">
        <v>1982</v>
      </c>
      <c r="BR591">
        <v>10.199999999999999</v>
      </c>
    </row>
    <row r="592" spans="1:70" x14ac:dyDescent="0.25">
      <c r="A592" s="6">
        <v>1341</v>
      </c>
      <c r="B592">
        <v>0.77</v>
      </c>
      <c r="C592">
        <v>2.8994230000000001</v>
      </c>
      <c r="F592" s="6">
        <v>1499</v>
      </c>
      <c r="G592">
        <v>14.51519674</v>
      </c>
      <c r="R592">
        <v>1982</v>
      </c>
      <c r="S592" s="14">
        <v>4.2</v>
      </c>
      <c r="BQ592">
        <v>1982</v>
      </c>
      <c r="BR592">
        <v>9</v>
      </c>
    </row>
    <row r="593" spans="1:70" x14ac:dyDescent="0.25">
      <c r="A593" s="6">
        <v>1342</v>
      </c>
      <c r="B593">
        <v>1.57</v>
      </c>
      <c r="C593">
        <v>4.8273429999999999</v>
      </c>
      <c r="F593" s="6">
        <v>1500</v>
      </c>
      <c r="G593">
        <v>12.10553657</v>
      </c>
      <c r="R593">
        <v>1982</v>
      </c>
      <c r="S593" s="14">
        <v>24.1</v>
      </c>
      <c r="BQ593">
        <v>1982</v>
      </c>
      <c r="BR593">
        <v>11.5</v>
      </c>
    </row>
    <row r="594" spans="1:70" x14ac:dyDescent="0.25">
      <c r="A594" s="6">
        <v>1343</v>
      </c>
      <c r="B594">
        <v>1.39</v>
      </c>
      <c r="C594">
        <v>4.393561</v>
      </c>
      <c r="F594" s="6">
        <v>1501</v>
      </c>
      <c r="G594">
        <v>12.682546179999999</v>
      </c>
      <c r="R594">
        <v>1982</v>
      </c>
      <c r="S594" s="14">
        <v>5.6</v>
      </c>
      <c r="BQ594">
        <v>1982</v>
      </c>
      <c r="BR594">
        <v>20.399999999999999</v>
      </c>
    </row>
    <row r="595" spans="1:70" x14ac:dyDescent="0.25">
      <c r="A595" s="6">
        <v>1344</v>
      </c>
      <c r="B595">
        <v>0.81</v>
      </c>
      <c r="C595">
        <v>2.995819</v>
      </c>
      <c r="F595" s="6">
        <v>1502</v>
      </c>
      <c r="G595">
        <v>12.91755189</v>
      </c>
      <c r="R595">
        <v>1982</v>
      </c>
      <c r="S595" s="14">
        <v>36.9</v>
      </c>
      <c r="BQ595">
        <v>1982</v>
      </c>
      <c r="BR595">
        <v>30.3</v>
      </c>
    </row>
    <row r="596" spans="1:70" x14ac:dyDescent="0.25">
      <c r="A596" s="6">
        <v>1345</v>
      </c>
      <c r="B596">
        <v>0.43</v>
      </c>
      <c r="C596">
        <v>2.080057</v>
      </c>
      <c r="F596" s="6">
        <v>1503</v>
      </c>
      <c r="G596">
        <v>12.32977474</v>
      </c>
      <c r="R596">
        <v>1982</v>
      </c>
      <c r="S596" s="14">
        <v>12.4</v>
      </c>
      <c r="BQ596">
        <v>1982</v>
      </c>
      <c r="BR596">
        <v>51.1</v>
      </c>
    </row>
    <row r="597" spans="1:70" x14ac:dyDescent="0.25">
      <c r="A597" s="6">
        <v>1346</v>
      </c>
      <c r="B597">
        <v>0.39</v>
      </c>
      <c r="C597">
        <v>1.9836609999999999</v>
      </c>
      <c r="F597" s="6">
        <v>1504</v>
      </c>
      <c r="G597">
        <v>13.39259951</v>
      </c>
      <c r="R597">
        <v>1982</v>
      </c>
      <c r="S597" s="14">
        <v>13.6</v>
      </c>
      <c r="BQ597">
        <v>1982</v>
      </c>
      <c r="BR597">
        <v>25.6</v>
      </c>
    </row>
    <row r="598" spans="1:70" x14ac:dyDescent="0.25">
      <c r="A598" s="6">
        <v>1347</v>
      </c>
      <c r="B598">
        <v>1.45</v>
      </c>
      <c r="C598">
        <v>4.5381549999999997</v>
      </c>
      <c r="F598" s="6">
        <v>1505</v>
      </c>
      <c r="G598">
        <v>12.831414090000001</v>
      </c>
      <c r="R598">
        <v>1982</v>
      </c>
      <c r="S598" s="14">
        <v>44.2</v>
      </c>
      <c r="BQ598">
        <v>1982</v>
      </c>
      <c r="BR598">
        <v>59.5</v>
      </c>
    </row>
    <row r="599" spans="1:70" x14ac:dyDescent="0.25">
      <c r="A599" s="6">
        <v>1348</v>
      </c>
      <c r="B599">
        <v>0.57999999999999996</v>
      </c>
      <c r="C599">
        <v>2.4415420000000001</v>
      </c>
      <c r="F599" s="6">
        <v>1506</v>
      </c>
      <c r="G599">
        <v>12.966978770000001</v>
      </c>
      <c r="R599">
        <v>1982</v>
      </c>
      <c r="S599" s="14">
        <v>39</v>
      </c>
      <c r="BQ599">
        <v>1982</v>
      </c>
      <c r="BR599">
        <v>50.6</v>
      </c>
    </row>
    <row r="600" spans="1:70" x14ac:dyDescent="0.25">
      <c r="A600" s="6">
        <v>1349</v>
      </c>
      <c r="B600">
        <v>0.62</v>
      </c>
      <c r="C600">
        <v>2.537938</v>
      </c>
      <c r="F600" s="6">
        <v>1507</v>
      </c>
      <c r="G600">
        <v>11.458620209999999</v>
      </c>
      <c r="R600">
        <v>1982</v>
      </c>
      <c r="S600" s="14">
        <v>114.2</v>
      </c>
      <c r="BQ600">
        <v>1982</v>
      </c>
      <c r="BR600">
        <v>9.9</v>
      </c>
    </row>
    <row r="601" spans="1:70" x14ac:dyDescent="0.25">
      <c r="A601" s="6">
        <v>1350</v>
      </c>
      <c r="B601">
        <v>0.99</v>
      </c>
      <c r="C601">
        <v>3.4296009999999999</v>
      </c>
      <c r="F601" s="6">
        <v>1508</v>
      </c>
      <c r="G601">
        <v>12.8006458</v>
      </c>
      <c r="R601">
        <v>1982</v>
      </c>
      <c r="S601" s="14">
        <v>12.4</v>
      </c>
      <c r="BQ601">
        <v>1982</v>
      </c>
      <c r="BR601">
        <v>10</v>
      </c>
    </row>
    <row r="602" spans="1:70" x14ac:dyDescent="0.25">
      <c r="A602" s="6">
        <v>1351</v>
      </c>
      <c r="B602">
        <v>1.43</v>
      </c>
      <c r="C602">
        <v>4.4899570000000004</v>
      </c>
      <c r="F602" s="6">
        <v>1509</v>
      </c>
      <c r="G602">
        <v>11.939415</v>
      </c>
      <c r="R602">
        <v>1983</v>
      </c>
      <c r="S602" s="14">
        <v>4.8</v>
      </c>
      <c r="BQ602">
        <v>1983</v>
      </c>
      <c r="BR602">
        <v>4.0999999999999996</v>
      </c>
    </row>
    <row r="603" spans="1:70" x14ac:dyDescent="0.25">
      <c r="A603" s="6">
        <v>1352</v>
      </c>
      <c r="B603">
        <v>1.1000000000000001</v>
      </c>
      <c r="C603">
        <v>3.69469</v>
      </c>
      <c r="F603" s="6">
        <v>1510</v>
      </c>
      <c r="G603">
        <v>13.607146220000001</v>
      </c>
      <c r="R603">
        <v>1983</v>
      </c>
      <c r="S603" s="14">
        <v>7.2</v>
      </c>
      <c r="BQ603">
        <v>1983</v>
      </c>
      <c r="BR603">
        <v>10.4</v>
      </c>
    </row>
    <row r="604" spans="1:70" x14ac:dyDescent="0.25">
      <c r="A604" s="6">
        <v>1353</v>
      </c>
      <c r="B604">
        <v>1.29</v>
      </c>
      <c r="C604">
        <v>4.152571</v>
      </c>
      <c r="F604" s="6">
        <v>1511</v>
      </c>
      <c r="G604">
        <v>13.56330386</v>
      </c>
      <c r="R604">
        <v>1983</v>
      </c>
      <c r="S604" s="14">
        <v>4.4000000000000004</v>
      </c>
      <c r="BQ604">
        <v>1983</v>
      </c>
      <c r="BR604">
        <v>15.2</v>
      </c>
    </row>
    <row r="605" spans="1:70" x14ac:dyDescent="0.25">
      <c r="A605" s="6">
        <v>1354</v>
      </c>
      <c r="B605">
        <v>0.84</v>
      </c>
      <c r="C605">
        <v>3.0681159999999998</v>
      </c>
      <c r="F605" s="6">
        <v>1512</v>
      </c>
      <c r="G605">
        <v>12.8939054</v>
      </c>
      <c r="R605">
        <v>1983</v>
      </c>
      <c r="S605" s="14">
        <v>18.2</v>
      </c>
      <c r="BQ605">
        <v>1983</v>
      </c>
      <c r="BR605">
        <v>14.9</v>
      </c>
    </row>
    <row r="606" spans="1:70" x14ac:dyDescent="0.25">
      <c r="A606" s="6">
        <v>1355</v>
      </c>
      <c r="B606">
        <v>0.75</v>
      </c>
      <c r="C606">
        <v>2.8512249999999999</v>
      </c>
      <c r="F606" s="6">
        <v>1513</v>
      </c>
      <c r="G606">
        <v>12.183395429999999</v>
      </c>
      <c r="R606">
        <v>1983</v>
      </c>
      <c r="S606" s="14">
        <v>10.6</v>
      </c>
      <c r="BQ606">
        <v>1983</v>
      </c>
      <c r="BR606">
        <v>25.3</v>
      </c>
    </row>
    <row r="607" spans="1:70" x14ac:dyDescent="0.25">
      <c r="A607" s="6">
        <v>1356</v>
      </c>
      <c r="B607">
        <v>1.01</v>
      </c>
      <c r="C607">
        <v>3.4777990000000001</v>
      </c>
      <c r="F607" s="6">
        <v>1514</v>
      </c>
      <c r="G607">
        <v>12.72325318</v>
      </c>
      <c r="R607">
        <v>1983</v>
      </c>
      <c r="S607" s="14">
        <v>15.8</v>
      </c>
      <c r="BQ607">
        <v>1983</v>
      </c>
      <c r="BR607">
        <v>31.9</v>
      </c>
    </row>
    <row r="608" spans="1:70" x14ac:dyDescent="0.25">
      <c r="A608" s="6">
        <v>1357</v>
      </c>
      <c r="B608">
        <v>0.73</v>
      </c>
      <c r="C608">
        <v>2.8030270000000002</v>
      </c>
      <c r="F608" s="6">
        <v>1515</v>
      </c>
      <c r="G608">
        <v>11.96109693</v>
      </c>
      <c r="R608">
        <v>1983</v>
      </c>
      <c r="S608" s="14">
        <v>9.4</v>
      </c>
      <c r="BQ608">
        <v>1983</v>
      </c>
      <c r="BR608">
        <v>4.5999999999999996</v>
      </c>
    </row>
    <row r="609" spans="1:70" x14ac:dyDescent="0.25">
      <c r="A609" s="6">
        <v>1358</v>
      </c>
      <c r="B609">
        <v>0.69</v>
      </c>
      <c r="C609">
        <v>2.7066309999999998</v>
      </c>
      <c r="F609" s="6">
        <v>1516</v>
      </c>
      <c r="G609">
        <v>12.19432041</v>
      </c>
      <c r="R609">
        <v>1983</v>
      </c>
      <c r="S609" s="14">
        <v>14</v>
      </c>
      <c r="BQ609">
        <v>1983</v>
      </c>
      <c r="BR609">
        <v>66.099999999999994</v>
      </c>
    </row>
    <row r="610" spans="1:70" x14ac:dyDescent="0.25">
      <c r="A610" s="6">
        <v>1359</v>
      </c>
      <c r="B610">
        <v>0.39</v>
      </c>
      <c r="C610">
        <v>1.9836609999999999</v>
      </c>
      <c r="F610" s="6">
        <v>1517</v>
      </c>
      <c r="G610">
        <v>13.01060953</v>
      </c>
      <c r="R610">
        <v>1983</v>
      </c>
      <c r="S610" s="14">
        <v>26.4</v>
      </c>
      <c r="BQ610">
        <v>1983</v>
      </c>
      <c r="BR610">
        <v>5.2</v>
      </c>
    </row>
    <row r="611" spans="1:70" x14ac:dyDescent="0.25">
      <c r="A611" s="6">
        <v>1360</v>
      </c>
      <c r="B611">
        <v>1.38</v>
      </c>
      <c r="C611">
        <v>4.3694620000000004</v>
      </c>
      <c r="F611" s="6">
        <v>1518</v>
      </c>
      <c r="G611">
        <v>11.089371099999999</v>
      </c>
      <c r="R611">
        <v>1983</v>
      </c>
      <c r="S611" s="14">
        <v>28.4</v>
      </c>
      <c r="BQ611">
        <v>1983</v>
      </c>
      <c r="BR611">
        <v>23.2</v>
      </c>
    </row>
    <row r="612" spans="1:70" x14ac:dyDescent="0.25">
      <c r="A612" s="6">
        <v>1361</v>
      </c>
      <c r="B612">
        <v>1.49</v>
      </c>
      <c r="C612">
        <v>4.6345510000000001</v>
      </c>
      <c r="F612" s="6">
        <v>1519</v>
      </c>
      <c r="G612">
        <v>11.987263909999999</v>
      </c>
      <c r="R612">
        <v>1983</v>
      </c>
      <c r="S612" s="14">
        <v>40.6</v>
      </c>
      <c r="BQ612">
        <v>1983</v>
      </c>
      <c r="BR612">
        <v>20.8</v>
      </c>
    </row>
    <row r="613" spans="1:70" x14ac:dyDescent="0.25">
      <c r="A613" s="6">
        <v>1362</v>
      </c>
      <c r="B613">
        <v>0.34</v>
      </c>
      <c r="C613">
        <v>1.8631660000000001</v>
      </c>
      <c r="F613" s="6">
        <v>1520</v>
      </c>
      <c r="G613">
        <v>12.38211605</v>
      </c>
      <c r="R613">
        <v>1983</v>
      </c>
      <c r="S613" s="14">
        <v>31.8</v>
      </c>
      <c r="BQ613">
        <v>1983</v>
      </c>
      <c r="BR613">
        <v>5.0999999999999996</v>
      </c>
    </row>
    <row r="614" spans="1:70" x14ac:dyDescent="0.25">
      <c r="A614" s="6">
        <v>1363</v>
      </c>
      <c r="B614">
        <v>0.43</v>
      </c>
      <c r="C614">
        <v>2.080057</v>
      </c>
      <c r="F614" s="6">
        <v>1521</v>
      </c>
      <c r="G614">
        <v>11.564449249999999</v>
      </c>
      <c r="R614">
        <v>1984</v>
      </c>
      <c r="S614" s="14">
        <v>5.4</v>
      </c>
      <c r="BQ614">
        <v>1984</v>
      </c>
      <c r="BR614">
        <v>9.1</v>
      </c>
    </row>
    <row r="615" spans="1:70" x14ac:dyDescent="0.25">
      <c r="A615" s="6">
        <v>1364</v>
      </c>
      <c r="B615">
        <v>0.49</v>
      </c>
      <c r="C615">
        <v>2.2246510000000002</v>
      </c>
      <c r="F615" s="6">
        <v>1522</v>
      </c>
      <c r="G615">
        <v>11.67430618</v>
      </c>
      <c r="R615">
        <v>1984</v>
      </c>
      <c r="S615" s="14">
        <v>0.6</v>
      </c>
      <c r="BQ615">
        <v>1984</v>
      </c>
      <c r="BR615">
        <v>17.399999999999999</v>
      </c>
    </row>
    <row r="616" spans="1:70" x14ac:dyDescent="0.25">
      <c r="A616" s="6">
        <v>1365</v>
      </c>
      <c r="B616">
        <v>0.91</v>
      </c>
      <c r="C616">
        <v>3.236809</v>
      </c>
      <c r="F616" s="6">
        <v>1523</v>
      </c>
      <c r="G616">
        <v>12.010617249999999</v>
      </c>
      <c r="R616">
        <v>1984</v>
      </c>
      <c r="S616" s="14">
        <v>6.4</v>
      </c>
      <c r="BQ616">
        <v>1984</v>
      </c>
      <c r="BR616">
        <v>5.7</v>
      </c>
    </row>
    <row r="617" spans="1:70" x14ac:dyDescent="0.25">
      <c r="A617" s="6">
        <v>1366</v>
      </c>
      <c r="B617">
        <v>0.54</v>
      </c>
      <c r="C617">
        <v>2.3451460000000002</v>
      </c>
      <c r="F617" s="6">
        <v>1524</v>
      </c>
      <c r="G617">
        <v>13.40362416</v>
      </c>
      <c r="R617">
        <v>1984</v>
      </c>
      <c r="S617" s="14">
        <v>13</v>
      </c>
      <c r="BQ617">
        <v>1984</v>
      </c>
      <c r="BR617">
        <v>19.600000000000001</v>
      </c>
    </row>
    <row r="618" spans="1:70" x14ac:dyDescent="0.25">
      <c r="A618" s="6">
        <v>1367</v>
      </c>
      <c r="B618">
        <v>0.79</v>
      </c>
      <c r="C618">
        <v>2.9476209999999998</v>
      </c>
      <c r="F618" s="6">
        <v>1525</v>
      </c>
      <c r="G618">
        <v>12.866828119999999</v>
      </c>
      <c r="R618">
        <v>1984</v>
      </c>
      <c r="S618" s="14">
        <v>8.1999999999999993</v>
      </c>
      <c r="BQ618">
        <v>1984</v>
      </c>
      <c r="BR618">
        <v>6.9</v>
      </c>
    </row>
    <row r="619" spans="1:70" x14ac:dyDescent="0.25">
      <c r="A619" s="6">
        <v>1368</v>
      </c>
      <c r="B619">
        <v>0.42</v>
      </c>
      <c r="C619">
        <v>2.055958</v>
      </c>
      <c r="F619" s="6">
        <v>1526</v>
      </c>
      <c r="G619">
        <v>12.181503449999999</v>
      </c>
      <c r="R619">
        <v>1984</v>
      </c>
      <c r="S619" s="14">
        <v>13.2</v>
      </c>
      <c r="BQ619">
        <v>1984</v>
      </c>
      <c r="BR619">
        <v>30</v>
      </c>
    </row>
    <row r="620" spans="1:70" x14ac:dyDescent="0.25">
      <c r="A620" s="6">
        <v>1369</v>
      </c>
      <c r="B620">
        <v>0.61</v>
      </c>
      <c r="C620">
        <v>2.5138389999999999</v>
      </c>
      <c r="F620" s="6">
        <v>1527</v>
      </c>
      <c r="G620">
        <v>12.49689225</v>
      </c>
      <c r="R620">
        <v>1984</v>
      </c>
      <c r="S620" s="14">
        <v>29.5</v>
      </c>
      <c r="BQ620">
        <v>1984</v>
      </c>
      <c r="BR620">
        <v>1.9</v>
      </c>
    </row>
    <row r="621" spans="1:70" x14ac:dyDescent="0.25">
      <c r="A621" s="6">
        <v>1370</v>
      </c>
      <c r="B621">
        <v>1.92</v>
      </c>
      <c r="C621">
        <v>5.6708080000000001</v>
      </c>
      <c r="F621" s="6">
        <v>1528</v>
      </c>
      <c r="G621">
        <v>11.73568961</v>
      </c>
      <c r="R621">
        <v>1984</v>
      </c>
      <c r="S621" s="14">
        <v>116.4</v>
      </c>
      <c r="BQ621">
        <v>1984</v>
      </c>
      <c r="BR621">
        <v>98.1</v>
      </c>
    </row>
    <row r="622" spans="1:70" x14ac:dyDescent="0.25">
      <c r="A622" s="6">
        <v>1371</v>
      </c>
      <c r="B622">
        <v>1.36</v>
      </c>
      <c r="C622">
        <v>4.3212640000000002</v>
      </c>
      <c r="F622" s="6">
        <v>1529</v>
      </c>
      <c r="G622">
        <v>12.48488259</v>
      </c>
      <c r="R622">
        <v>1984</v>
      </c>
      <c r="S622" s="14">
        <v>34</v>
      </c>
      <c r="BQ622">
        <v>1984</v>
      </c>
      <c r="BR622">
        <v>31.1</v>
      </c>
    </row>
    <row r="623" spans="1:70" x14ac:dyDescent="0.25">
      <c r="A623" s="6">
        <v>1372</v>
      </c>
      <c r="B623">
        <v>0.61</v>
      </c>
      <c r="C623">
        <v>2.5138389999999999</v>
      </c>
      <c r="F623" s="6">
        <v>1530</v>
      </c>
      <c r="G623">
        <v>11.820926630000001</v>
      </c>
      <c r="R623">
        <v>1984</v>
      </c>
      <c r="S623" s="14">
        <v>62.5</v>
      </c>
      <c r="BQ623">
        <v>1984</v>
      </c>
      <c r="BR623">
        <v>37.6</v>
      </c>
    </row>
    <row r="624" spans="1:70" x14ac:dyDescent="0.25">
      <c r="A624" s="6">
        <v>1373</v>
      </c>
      <c r="B624">
        <v>0.77</v>
      </c>
      <c r="C624">
        <v>2.8994230000000001</v>
      </c>
      <c r="F624" s="6">
        <v>1531</v>
      </c>
      <c r="G624">
        <v>12.37901826</v>
      </c>
      <c r="R624">
        <v>1984</v>
      </c>
      <c r="S624" s="14">
        <v>17.5</v>
      </c>
      <c r="BQ624">
        <v>1984</v>
      </c>
      <c r="BR624">
        <v>15.6</v>
      </c>
    </row>
    <row r="625" spans="1:70" x14ac:dyDescent="0.25">
      <c r="A625" s="6">
        <v>1374</v>
      </c>
      <c r="B625">
        <v>0.52</v>
      </c>
      <c r="C625">
        <v>2.296948</v>
      </c>
      <c r="F625" s="6">
        <v>1532</v>
      </c>
      <c r="G625">
        <v>13.062141759999999</v>
      </c>
      <c r="R625">
        <v>1984</v>
      </c>
      <c r="S625" s="14">
        <v>14.9</v>
      </c>
      <c r="BQ625">
        <v>1984</v>
      </c>
      <c r="BR625">
        <v>17.100000000000001</v>
      </c>
    </row>
    <row r="626" spans="1:70" x14ac:dyDescent="0.25">
      <c r="A626" s="6">
        <v>1375</v>
      </c>
      <c r="B626">
        <v>0.34</v>
      </c>
      <c r="C626">
        <v>1.8631660000000001</v>
      </c>
      <c r="F626" s="6">
        <v>1533</v>
      </c>
      <c r="G626">
        <v>13.26957146</v>
      </c>
      <c r="R626">
        <v>1985</v>
      </c>
      <c r="S626" s="14">
        <v>5</v>
      </c>
      <c r="BQ626">
        <v>1985</v>
      </c>
      <c r="BR626">
        <v>3</v>
      </c>
    </row>
    <row r="627" spans="1:70" x14ac:dyDescent="0.25">
      <c r="A627" s="6">
        <v>1376</v>
      </c>
      <c r="B627">
        <v>0.32</v>
      </c>
      <c r="C627">
        <v>1.8149679999999999</v>
      </c>
      <c r="F627" s="6">
        <v>1534</v>
      </c>
      <c r="G627">
        <v>12.284557960000001</v>
      </c>
      <c r="R627">
        <v>1985</v>
      </c>
      <c r="S627" s="14">
        <v>3.6</v>
      </c>
      <c r="BQ627">
        <v>1985</v>
      </c>
      <c r="BR627">
        <v>10</v>
      </c>
    </row>
    <row r="628" spans="1:70" x14ac:dyDescent="0.25">
      <c r="A628" s="6">
        <v>1377</v>
      </c>
      <c r="B628">
        <v>0.26</v>
      </c>
      <c r="C628">
        <v>1.670374</v>
      </c>
      <c r="F628" s="6">
        <v>1535</v>
      </c>
      <c r="G628">
        <v>12.320554680000001</v>
      </c>
      <c r="R628">
        <v>1985</v>
      </c>
      <c r="S628" s="14">
        <v>10.8</v>
      </c>
      <c r="BQ628">
        <v>1985</v>
      </c>
      <c r="BR628">
        <v>11.7</v>
      </c>
    </row>
    <row r="629" spans="1:70" x14ac:dyDescent="0.25">
      <c r="A629" s="6">
        <v>1378</v>
      </c>
      <c r="B629">
        <v>0.38</v>
      </c>
      <c r="C629">
        <v>1.959562</v>
      </c>
      <c r="F629" s="6">
        <v>1536</v>
      </c>
      <c r="G629">
        <v>13.587430319999999</v>
      </c>
      <c r="R629">
        <v>1985</v>
      </c>
      <c r="S629" s="14">
        <v>8.8000000000000007</v>
      </c>
      <c r="BQ629">
        <v>1985</v>
      </c>
      <c r="BR629">
        <v>16.5</v>
      </c>
    </row>
    <row r="630" spans="1:70" x14ac:dyDescent="0.25">
      <c r="A630" s="6">
        <v>1379</v>
      </c>
      <c r="B630">
        <v>0.37</v>
      </c>
      <c r="C630">
        <v>1.9354629999999999</v>
      </c>
      <c r="F630" s="6">
        <v>1537</v>
      </c>
      <c r="G630">
        <v>12.53750432</v>
      </c>
      <c r="R630">
        <v>1985</v>
      </c>
      <c r="S630" s="14">
        <v>13.8</v>
      </c>
      <c r="BQ630">
        <v>1985</v>
      </c>
      <c r="BR630">
        <v>10.199999999999999</v>
      </c>
    </row>
    <row r="631" spans="1:70" x14ac:dyDescent="0.25">
      <c r="A631" s="6">
        <v>1380</v>
      </c>
      <c r="B631">
        <v>0.28999999999999998</v>
      </c>
      <c r="C631">
        <v>1.7426710000000001</v>
      </c>
      <c r="F631" s="6">
        <v>1538</v>
      </c>
      <c r="G631">
        <v>11.9066367</v>
      </c>
      <c r="R631">
        <v>1985</v>
      </c>
      <c r="S631" s="14">
        <v>17.5</v>
      </c>
      <c r="BQ631">
        <v>1985</v>
      </c>
      <c r="BR631">
        <v>30.8</v>
      </c>
    </row>
    <row r="632" spans="1:70" x14ac:dyDescent="0.25">
      <c r="A632" s="6">
        <v>1381</v>
      </c>
      <c r="B632">
        <v>0.42</v>
      </c>
      <c r="C632">
        <v>2.055958</v>
      </c>
      <c r="F632" s="6">
        <v>1539</v>
      </c>
      <c r="G632">
        <v>13.68880581</v>
      </c>
      <c r="R632">
        <v>1985</v>
      </c>
      <c r="S632" s="14">
        <v>6.4</v>
      </c>
      <c r="BQ632">
        <v>1985</v>
      </c>
      <c r="BR632">
        <v>26.2</v>
      </c>
    </row>
    <row r="633" spans="1:70" x14ac:dyDescent="0.25">
      <c r="A633" s="6">
        <v>1382</v>
      </c>
      <c r="B633">
        <v>0.56999999999999995</v>
      </c>
      <c r="C633">
        <v>2.417443</v>
      </c>
      <c r="F633" s="6">
        <v>1540</v>
      </c>
      <c r="G633">
        <v>14.25667541</v>
      </c>
      <c r="R633">
        <v>1985</v>
      </c>
      <c r="S633" s="14">
        <v>86</v>
      </c>
      <c r="BQ633">
        <v>1985</v>
      </c>
      <c r="BR633">
        <v>124.6</v>
      </c>
    </row>
    <row r="634" spans="1:70" x14ac:dyDescent="0.25">
      <c r="A634" s="6">
        <v>1383</v>
      </c>
      <c r="B634">
        <v>0.47</v>
      </c>
      <c r="C634">
        <v>2.176453</v>
      </c>
      <c r="F634" s="6">
        <v>1541</v>
      </c>
      <c r="G634">
        <v>12.8789503</v>
      </c>
      <c r="R634">
        <v>1985</v>
      </c>
      <c r="S634" s="14">
        <v>59</v>
      </c>
      <c r="BQ634">
        <v>1985</v>
      </c>
      <c r="BR634">
        <v>53.2</v>
      </c>
    </row>
    <row r="635" spans="1:70" x14ac:dyDescent="0.25">
      <c r="A635" s="6">
        <v>1384</v>
      </c>
      <c r="B635">
        <v>0.66</v>
      </c>
      <c r="C635">
        <v>2.634334</v>
      </c>
      <c r="F635" s="6">
        <v>1542</v>
      </c>
      <c r="G635">
        <v>12.277593660000001</v>
      </c>
      <c r="R635">
        <v>1985</v>
      </c>
      <c r="S635" s="14">
        <v>28.6</v>
      </c>
      <c r="BQ635">
        <v>1985</v>
      </c>
      <c r="BR635">
        <v>29</v>
      </c>
    </row>
    <row r="636" spans="1:70" x14ac:dyDescent="0.25">
      <c r="A636" s="6">
        <v>1385</v>
      </c>
      <c r="B636">
        <v>0.88</v>
      </c>
      <c r="C636">
        <v>3.1645120000000002</v>
      </c>
      <c r="F636" s="6">
        <v>1543</v>
      </c>
      <c r="G636">
        <v>12.49782036</v>
      </c>
      <c r="R636">
        <v>1985</v>
      </c>
      <c r="S636" s="14">
        <v>19.600000000000001</v>
      </c>
      <c r="BQ636">
        <v>1985</v>
      </c>
      <c r="BR636">
        <v>43.4</v>
      </c>
    </row>
    <row r="637" spans="1:70" x14ac:dyDescent="0.25">
      <c r="A637" s="6">
        <v>1386</v>
      </c>
      <c r="B637">
        <v>0.36</v>
      </c>
      <c r="C637">
        <v>1.9113640000000001</v>
      </c>
      <c r="F637" s="6">
        <v>1544</v>
      </c>
      <c r="G637">
        <v>12.94180862</v>
      </c>
      <c r="R637">
        <v>1985</v>
      </c>
      <c r="S637" s="14">
        <v>20.8</v>
      </c>
      <c r="BQ637">
        <v>1985</v>
      </c>
      <c r="BR637">
        <v>19.5</v>
      </c>
    </row>
    <row r="638" spans="1:70" x14ac:dyDescent="0.25">
      <c r="A638" s="6">
        <v>1387</v>
      </c>
      <c r="B638">
        <v>0.62</v>
      </c>
      <c r="C638">
        <v>2.537938</v>
      </c>
      <c r="F638" s="6">
        <v>1545</v>
      </c>
      <c r="G638">
        <v>13.01065923</v>
      </c>
      <c r="R638">
        <v>1986</v>
      </c>
      <c r="S638" s="14">
        <v>12.6</v>
      </c>
      <c r="BQ638">
        <v>1986</v>
      </c>
      <c r="BR638">
        <v>11</v>
      </c>
    </row>
    <row r="639" spans="1:70" x14ac:dyDescent="0.25">
      <c r="A639" s="6">
        <v>1388</v>
      </c>
      <c r="B639">
        <v>0.85</v>
      </c>
      <c r="C639">
        <v>3.0922149999999999</v>
      </c>
      <c r="F639" s="6">
        <v>1546</v>
      </c>
      <c r="G639">
        <v>11.18791938</v>
      </c>
      <c r="R639">
        <v>1986</v>
      </c>
      <c r="S639" s="14">
        <v>12</v>
      </c>
      <c r="BQ639">
        <v>1986</v>
      </c>
      <c r="BR639">
        <v>3.3</v>
      </c>
    </row>
    <row r="640" spans="1:70" x14ac:dyDescent="0.25">
      <c r="A640" s="6">
        <v>1389</v>
      </c>
      <c r="B640">
        <v>0.67</v>
      </c>
      <c r="C640">
        <v>2.658433</v>
      </c>
      <c r="F640" s="6">
        <v>1547</v>
      </c>
      <c r="G640">
        <v>11.822377579999999</v>
      </c>
      <c r="R640">
        <v>1986</v>
      </c>
      <c r="S640" s="14">
        <v>2.8</v>
      </c>
      <c r="BQ640">
        <v>1986</v>
      </c>
      <c r="BR640">
        <v>12.9</v>
      </c>
    </row>
    <row r="641" spans="1:70" x14ac:dyDescent="0.25">
      <c r="A641" s="6">
        <v>1390</v>
      </c>
      <c r="B641">
        <v>0.78</v>
      </c>
      <c r="C641">
        <v>2.9235220000000002</v>
      </c>
      <c r="F641" s="6">
        <v>1548</v>
      </c>
      <c r="G641">
        <v>11.916233070000001</v>
      </c>
      <c r="R641">
        <v>1986</v>
      </c>
      <c r="S641" s="14">
        <v>4.8</v>
      </c>
      <c r="BQ641">
        <v>1986</v>
      </c>
      <c r="BR641">
        <v>13.4</v>
      </c>
    </row>
    <row r="642" spans="1:70" x14ac:dyDescent="0.25">
      <c r="A642" s="6">
        <v>1391</v>
      </c>
      <c r="B642">
        <v>0.71</v>
      </c>
      <c r="C642">
        <v>2.754829</v>
      </c>
      <c r="F642" s="6">
        <v>1549</v>
      </c>
      <c r="G642">
        <v>11.19394146</v>
      </c>
      <c r="R642">
        <v>1986</v>
      </c>
      <c r="S642" s="14">
        <v>19.399999999999999</v>
      </c>
      <c r="BQ642">
        <v>1986</v>
      </c>
      <c r="BR642">
        <v>19.600000000000001</v>
      </c>
    </row>
    <row r="643" spans="1:70" x14ac:dyDescent="0.25">
      <c r="A643" s="6">
        <v>1392</v>
      </c>
      <c r="B643">
        <v>0.69</v>
      </c>
      <c r="C643">
        <v>2.7066309999999998</v>
      </c>
      <c r="F643" s="6">
        <v>1550</v>
      </c>
      <c r="G643">
        <v>10.96866786</v>
      </c>
      <c r="R643">
        <v>1986</v>
      </c>
      <c r="S643" s="14">
        <v>17.2</v>
      </c>
      <c r="BQ643">
        <v>1986</v>
      </c>
      <c r="BR643">
        <v>30.6</v>
      </c>
    </row>
    <row r="644" spans="1:70" x14ac:dyDescent="0.25">
      <c r="A644" s="6">
        <v>1393</v>
      </c>
      <c r="B644">
        <v>1.07</v>
      </c>
      <c r="C644">
        <v>3.6223930000000002</v>
      </c>
      <c r="F644" s="6">
        <v>1551</v>
      </c>
      <c r="G644">
        <v>11.651250729999999</v>
      </c>
      <c r="R644">
        <v>1986</v>
      </c>
      <c r="S644" s="14">
        <v>35.6</v>
      </c>
      <c r="BQ644">
        <v>1986</v>
      </c>
      <c r="BR644">
        <v>11.5</v>
      </c>
    </row>
    <row r="645" spans="1:70" x14ac:dyDescent="0.25">
      <c r="A645" s="6">
        <v>1394</v>
      </c>
      <c r="B645">
        <v>0.81</v>
      </c>
      <c r="C645">
        <v>2.995819</v>
      </c>
      <c r="F645" s="6">
        <v>1552</v>
      </c>
      <c r="G645">
        <v>10.96675683</v>
      </c>
      <c r="R645">
        <v>1986</v>
      </c>
      <c r="S645" s="14">
        <v>30.4</v>
      </c>
      <c r="BQ645">
        <v>1986</v>
      </c>
      <c r="BR645">
        <v>89.4</v>
      </c>
    </row>
    <row r="646" spans="1:70" x14ac:dyDescent="0.25">
      <c r="A646" s="6">
        <v>1395</v>
      </c>
      <c r="B646">
        <v>0.78</v>
      </c>
      <c r="C646">
        <v>2.9235220000000002</v>
      </c>
      <c r="F646" s="6">
        <v>1553</v>
      </c>
      <c r="G646">
        <v>11.87911757</v>
      </c>
      <c r="R646">
        <v>1986</v>
      </c>
      <c r="S646" s="14">
        <v>23.3</v>
      </c>
      <c r="BQ646">
        <v>1986</v>
      </c>
      <c r="BR646">
        <v>61.2</v>
      </c>
    </row>
    <row r="647" spans="1:70" x14ac:dyDescent="0.25">
      <c r="A647" s="6">
        <v>1396</v>
      </c>
      <c r="B647">
        <v>1.0900000000000001</v>
      </c>
      <c r="C647">
        <v>3.6705909999999999</v>
      </c>
      <c r="F647" s="6">
        <v>1554</v>
      </c>
      <c r="G647">
        <v>11.31794504</v>
      </c>
      <c r="R647">
        <v>1986</v>
      </c>
      <c r="S647" s="14">
        <v>44.4</v>
      </c>
      <c r="BQ647">
        <v>1986</v>
      </c>
      <c r="BR647">
        <v>19.8</v>
      </c>
    </row>
    <row r="648" spans="1:70" x14ac:dyDescent="0.25">
      <c r="A648" s="6">
        <v>1397</v>
      </c>
      <c r="B648">
        <v>0.32</v>
      </c>
      <c r="C648">
        <v>1.8149679999999999</v>
      </c>
      <c r="F648" s="6">
        <v>1555</v>
      </c>
      <c r="G648">
        <v>12.22438691</v>
      </c>
      <c r="R648">
        <v>1986</v>
      </c>
      <c r="S648" s="14">
        <v>3.2</v>
      </c>
      <c r="BQ648">
        <v>1986</v>
      </c>
      <c r="BR648">
        <v>7.1</v>
      </c>
    </row>
    <row r="649" spans="1:70" x14ac:dyDescent="0.25">
      <c r="A649" s="6">
        <v>1398</v>
      </c>
      <c r="B649">
        <v>0.34</v>
      </c>
      <c r="C649">
        <v>1.8631660000000001</v>
      </c>
      <c r="F649" s="6">
        <v>1556</v>
      </c>
      <c r="G649">
        <v>10.924054160000001</v>
      </c>
      <c r="R649">
        <v>1986</v>
      </c>
      <c r="S649" s="14">
        <v>13</v>
      </c>
      <c r="BQ649">
        <v>1986</v>
      </c>
      <c r="BR649">
        <v>30.7</v>
      </c>
    </row>
    <row r="650" spans="1:70" x14ac:dyDescent="0.25">
      <c r="A650" s="6">
        <v>1399</v>
      </c>
      <c r="B650">
        <v>0.46</v>
      </c>
      <c r="C650">
        <v>2.1523539999999999</v>
      </c>
      <c r="F650" s="6">
        <v>1557</v>
      </c>
      <c r="G650">
        <v>11.193077880000001</v>
      </c>
      <c r="R650">
        <v>1987</v>
      </c>
      <c r="S650" s="14">
        <v>8.1999999999999993</v>
      </c>
      <c r="BQ650">
        <v>1987</v>
      </c>
      <c r="BR650">
        <v>2.2000000000000002</v>
      </c>
    </row>
    <row r="651" spans="1:70" x14ac:dyDescent="0.25">
      <c r="A651" s="6">
        <v>1400</v>
      </c>
      <c r="B651">
        <v>0.8</v>
      </c>
      <c r="C651">
        <v>2.9717199999999999</v>
      </c>
      <c r="F651" s="6">
        <v>1558</v>
      </c>
      <c r="G651">
        <v>12.066825870000001</v>
      </c>
      <c r="R651">
        <v>1987</v>
      </c>
      <c r="S651" s="14">
        <v>0.4</v>
      </c>
      <c r="BQ651">
        <v>1987</v>
      </c>
      <c r="BR651">
        <v>2.2999999999999998</v>
      </c>
    </row>
    <row r="652" spans="1:70" x14ac:dyDescent="0.25">
      <c r="A652" s="6">
        <v>1401</v>
      </c>
      <c r="B652">
        <v>0.39</v>
      </c>
      <c r="C652">
        <v>1.9836609999999999</v>
      </c>
      <c r="F652" s="6">
        <v>1559</v>
      </c>
      <c r="G652">
        <v>10.530183859999999</v>
      </c>
      <c r="R652">
        <v>1987</v>
      </c>
      <c r="S652" s="14">
        <v>4.5999999999999996</v>
      </c>
      <c r="BQ652">
        <v>1987</v>
      </c>
      <c r="BR652">
        <v>20.5</v>
      </c>
    </row>
    <row r="653" spans="1:70" x14ac:dyDescent="0.25">
      <c r="A653" s="6">
        <v>1402</v>
      </c>
      <c r="B653">
        <v>0.55000000000000004</v>
      </c>
      <c r="C653">
        <v>2.3692449999999998</v>
      </c>
      <c r="F653" s="6">
        <v>1560</v>
      </c>
      <c r="G653">
        <v>12.041664450000001</v>
      </c>
      <c r="R653">
        <v>1987</v>
      </c>
      <c r="S653" s="14">
        <v>2.8</v>
      </c>
      <c r="BQ653">
        <v>1987</v>
      </c>
      <c r="BR653">
        <v>34.700000000000003</v>
      </c>
    </row>
    <row r="654" spans="1:70" x14ac:dyDescent="0.25">
      <c r="A654" s="6">
        <v>1403</v>
      </c>
      <c r="B654">
        <v>0.84</v>
      </c>
      <c r="C654">
        <v>3.0681159999999998</v>
      </c>
      <c r="F654" s="6">
        <v>1561</v>
      </c>
      <c r="G654">
        <v>12.99782995</v>
      </c>
      <c r="R654">
        <v>1987</v>
      </c>
      <c r="S654" s="14">
        <v>19.8</v>
      </c>
      <c r="BQ654">
        <v>1987</v>
      </c>
      <c r="BR654">
        <v>23.7</v>
      </c>
    </row>
    <row r="655" spans="1:70" x14ac:dyDescent="0.25">
      <c r="A655" s="6">
        <v>1404</v>
      </c>
      <c r="B655">
        <v>0.6</v>
      </c>
      <c r="C655">
        <v>2.4897399999999998</v>
      </c>
      <c r="F655" s="6">
        <v>1562</v>
      </c>
      <c r="G655">
        <v>12.751518559999999</v>
      </c>
      <c r="R655">
        <v>1987</v>
      </c>
      <c r="S655" s="14">
        <v>37</v>
      </c>
      <c r="BQ655">
        <v>1987</v>
      </c>
      <c r="BR655">
        <v>14.2</v>
      </c>
    </row>
    <row r="656" spans="1:70" x14ac:dyDescent="0.25">
      <c r="A656" s="6">
        <v>1405</v>
      </c>
      <c r="B656">
        <v>0.45</v>
      </c>
      <c r="C656">
        <v>2.1282549999999998</v>
      </c>
      <c r="F656" s="6">
        <v>1563</v>
      </c>
      <c r="G656">
        <v>12.51983573</v>
      </c>
      <c r="R656">
        <v>1987</v>
      </c>
      <c r="S656" s="14">
        <v>6.2</v>
      </c>
      <c r="BQ656">
        <v>1987</v>
      </c>
      <c r="BR656">
        <v>58.5</v>
      </c>
    </row>
    <row r="657" spans="1:70" x14ac:dyDescent="0.25">
      <c r="A657" s="6">
        <v>1406</v>
      </c>
      <c r="B657">
        <v>0.45</v>
      </c>
      <c r="C657">
        <v>2.1282549999999998</v>
      </c>
      <c r="F657" s="6">
        <v>1564</v>
      </c>
      <c r="G657">
        <v>11.789361189999999</v>
      </c>
      <c r="R657">
        <v>1987</v>
      </c>
      <c r="S657" s="14">
        <v>17.2</v>
      </c>
      <c r="BQ657">
        <v>1987</v>
      </c>
      <c r="BR657">
        <v>43.3</v>
      </c>
    </row>
    <row r="658" spans="1:70" x14ac:dyDescent="0.25">
      <c r="A658" s="6">
        <v>1407</v>
      </c>
      <c r="B658">
        <v>0.57999999999999996</v>
      </c>
      <c r="C658">
        <v>2.4415420000000001</v>
      </c>
      <c r="F658" s="6">
        <v>1565</v>
      </c>
      <c r="G658">
        <v>12.65720881</v>
      </c>
      <c r="R658">
        <v>1987</v>
      </c>
      <c r="S658" s="14">
        <v>29.4</v>
      </c>
      <c r="BQ658">
        <v>1987</v>
      </c>
      <c r="BR658">
        <v>40.6</v>
      </c>
    </row>
    <row r="659" spans="1:70" x14ac:dyDescent="0.25">
      <c r="A659" s="6">
        <v>1408</v>
      </c>
      <c r="B659">
        <v>0.43</v>
      </c>
      <c r="C659">
        <v>2.080057</v>
      </c>
      <c r="F659" s="6">
        <v>1566</v>
      </c>
      <c r="G659">
        <v>11.751683399999999</v>
      </c>
      <c r="R659">
        <v>1987</v>
      </c>
      <c r="S659" s="14">
        <v>21.4</v>
      </c>
      <c r="BQ659">
        <v>1987</v>
      </c>
      <c r="BR659">
        <v>18.600000000000001</v>
      </c>
    </row>
    <row r="660" spans="1:70" x14ac:dyDescent="0.25">
      <c r="A660" s="6">
        <v>1409</v>
      </c>
      <c r="B660">
        <v>0.37</v>
      </c>
      <c r="C660">
        <v>1.9354629999999999</v>
      </c>
      <c r="F660" s="6">
        <v>1567</v>
      </c>
      <c r="G660">
        <v>11.9413325</v>
      </c>
      <c r="R660">
        <v>1987</v>
      </c>
      <c r="S660" s="14">
        <v>20</v>
      </c>
      <c r="BQ660">
        <v>1987</v>
      </c>
      <c r="BR660">
        <v>31</v>
      </c>
    </row>
    <row r="661" spans="1:70" x14ac:dyDescent="0.25">
      <c r="A661" s="6">
        <v>1410</v>
      </c>
      <c r="B661">
        <v>0.55000000000000004</v>
      </c>
      <c r="C661">
        <v>2.3692449999999998</v>
      </c>
      <c r="F661" s="6">
        <v>1568</v>
      </c>
      <c r="G661">
        <v>11.88025607</v>
      </c>
      <c r="R661">
        <v>1987</v>
      </c>
      <c r="S661" s="14">
        <v>5.2</v>
      </c>
      <c r="BQ661">
        <v>1987</v>
      </c>
      <c r="BR661">
        <v>14.2</v>
      </c>
    </row>
    <row r="662" spans="1:70" x14ac:dyDescent="0.25">
      <c r="A662" s="6">
        <v>1411</v>
      </c>
      <c r="B662">
        <v>0.8</v>
      </c>
      <c r="C662">
        <v>2.9717199999999999</v>
      </c>
      <c r="F662" s="6">
        <v>1569</v>
      </c>
      <c r="G662">
        <v>12.523423210000001</v>
      </c>
      <c r="R662">
        <v>1988</v>
      </c>
      <c r="S662" s="14">
        <v>3</v>
      </c>
      <c r="BQ662">
        <v>1988</v>
      </c>
      <c r="BR662">
        <v>3.8</v>
      </c>
    </row>
    <row r="663" spans="1:70" x14ac:dyDescent="0.25">
      <c r="A663" s="6">
        <v>1412</v>
      </c>
      <c r="B663">
        <v>0.4</v>
      </c>
      <c r="C663">
        <v>2.0077600000000002</v>
      </c>
      <c r="F663" s="6">
        <v>1570</v>
      </c>
      <c r="G663">
        <v>12.31624863</v>
      </c>
      <c r="R663">
        <v>1988</v>
      </c>
      <c r="S663" s="14">
        <v>12.6</v>
      </c>
      <c r="BQ663">
        <v>1988</v>
      </c>
      <c r="BR663">
        <v>5.2</v>
      </c>
    </row>
    <row r="664" spans="1:70" x14ac:dyDescent="0.25">
      <c r="A664" s="6">
        <v>1413</v>
      </c>
      <c r="B664">
        <v>0.56999999999999995</v>
      </c>
      <c r="C664">
        <v>2.417443</v>
      </c>
      <c r="F664" s="6">
        <v>1571</v>
      </c>
      <c r="G664">
        <v>11.60694462</v>
      </c>
      <c r="R664">
        <v>1988</v>
      </c>
      <c r="S664" s="14">
        <v>10.4</v>
      </c>
      <c r="BQ664">
        <v>1988</v>
      </c>
      <c r="BR664">
        <v>4.9000000000000004</v>
      </c>
    </row>
    <row r="665" spans="1:70" x14ac:dyDescent="0.25">
      <c r="A665" s="6">
        <v>1414</v>
      </c>
      <c r="B665">
        <v>1.35</v>
      </c>
      <c r="C665">
        <v>4.2971649999999997</v>
      </c>
      <c r="F665" s="6">
        <v>1572</v>
      </c>
      <c r="G665">
        <v>11.67635952</v>
      </c>
      <c r="R665">
        <v>1988</v>
      </c>
      <c r="S665" s="14">
        <v>14.2</v>
      </c>
      <c r="BQ665">
        <v>1988</v>
      </c>
      <c r="BR665">
        <v>22.4</v>
      </c>
    </row>
    <row r="666" spans="1:70" x14ac:dyDescent="0.25">
      <c r="A666" s="6">
        <v>1415</v>
      </c>
      <c r="B666">
        <v>0.62</v>
      </c>
      <c r="C666">
        <v>2.537938</v>
      </c>
      <c r="F666" s="6">
        <v>1573</v>
      </c>
      <c r="G666">
        <v>12.63838528</v>
      </c>
      <c r="R666">
        <v>1988</v>
      </c>
      <c r="S666" s="14">
        <v>33.6</v>
      </c>
      <c r="BQ666">
        <v>1988</v>
      </c>
      <c r="BR666">
        <v>14.2</v>
      </c>
    </row>
    <row r="667" spans="1:70" x14ac:dyDescent="0.25">
      <c r="A667" s="6">
        <v>1416</v>
      </c>
      <c r="B667">
        <v>0.46</v>
      </c>
      <c r="C667">
        <v>2.1523539999999999</v>
      </c>
      <c r="F667" s="6">
        <v>1574</v>
      </c>
      <c r="G667">
        <v>13.794943290000001</v>
      </c>
      <c r="R667">
        <v>1988</v>
      </c>
      <c r="S667" s="14">
        <v>12.2</v>
      </c>
      <c r="BQ667">
        <v>1988</v>
      </c>
      <c r="BR667">
        <v>34.799999999999997</v>
      </c>
    </row>
    <row r="668" spans="1:70" x14ac:dyDescent="0.25">
      <c r="A668" s="6">
        <v>1417</v>
      </c>
      <c r="B668">
        <v>0.82</v>
      </c>
      <c r="C668">
        <v>3.0199180000000001</v>
      </c>
      <c r="F668" s="6">
        <v>1575</v>
      </c>
      <c r="G668">
        <v>14.00969591</v>
      </c>
      <c r="R668">
        <v>1988</v>
      </c>
      <c r="S668" s="14">
        <v>15.2</v>
      </c>
      <c r="BQ668">
        <v>1988</v>
      </c>
      <c r="BR668">
        <v>51.6</v>
      </c>
    </row>
    <row r="669" spans="1:70" x14ac:dyDescent="0.25">
      <c r="A669" s="6">
        <v>1418</v>
      </c>
      <c r="B669">
        <v>0.46</v>
      </c>
      <c r="C669">
        <v>2.1523539999999999</v>
      </c>
      <c r="F669" s="6">
        <v>1576</v>
      </c>
      <c r="G669">
        <v>11.77240108</v>
      </c>
      <c r="R669">
        <v>1988</v>
      </c>
      <c r="S669" s="14">
        <v>74</v>
      </c>
      <c r="BQ669">
        <v>1988</v>
      </c>
      <c r="BR669">
        <v>31.6</v>
      </c>
    </row>
    <row r="670" spans="1:70" x14ac:dyDescent="0.25">
      <c r="A670" s="6">
        <v>1419</v>
      </c>
      <c r="B670">
        <v>0.56999999999999995</v>
      </c>
      <c r="C670">
        <v>2.417443</v>
      </c>
      <c r="F670" s="6">
        <v>1577</v>
      </c>
      <c r="G670">
        <v>12.77120105</v>
      </c>
      <c r="R670">
        <v>1988</v>
      </c>
      <c r="S670" s="14">
        <v>19.2</v>
      </c>
      <c r="BQ670">
        <v>1988</v>
      </c>
      <c r="BR670">
        <v>32</v>
      </c>
    </row>
    <row r="671" spans="1:70" x14ac:dyDescent="0.25">
      <c r="A671" s="6">
        <v>1420</v>
      </c>
      <c r="B671">
        <v>0.37</v>
      </c>
      <c r="C671">
        <v>1.9354629999999999</v>
      </c>
      <c r="F671" s="6">
        <v>1578</v>
      </c>
      <c r="G671">
        <v>12.12327432</v>
      </c>
      <c r="R671">
        <v>1988</v>
      </c>
      <c r="S671" s="14">
        <v>45.5</v>
      </c>
      <c r="BQ671">
        <v>1988</v>
      </c>
      <c r="BR671">
        <v>27.8</v>
      </c>
    </row>
    <row r="672" spans="1:70" x14ac:dyDescent="0.25">
      <c r="A672" s="6">
        <v>1421</v>
      </c>
      <c r="B672">
        <v>0.46</v>
      </c>
      <c r="C672">
        <v>2.1523539999999999</v>
      </c>
      <c r="F672" s="6">
        <v>1579</v>
      </c>
      <c r="G672">
        <v>11.901763430000001</v>
      </c>
      <c r="R672">
        <v>1988</v>
      </c>
      <c r="S672" s="14">
        <v>13.6</v>
      </c>
      <c r="BQ672">
        <v>1988</v>
      </c>
    </row>
    <row r="673" spans="1:70" x14ac:dyDescent="0.25">
      <c r="A673" s="6">
        <v>1422</v>
      </c>
      <c r="B673">
        <v>1.86</v>
      </c>
      <c r="C673">
        <v>5.5262140000000004</v>
      </c>
      <c r="F673" s="6">
        <v>1580</v>
      </c>
      <c r="G673">
        <v>12.07291253</v>
      </c>
      <c r="R673">
        <v>1988</v>
      </c>
      <c r="S673" s="14">
        <v>13.6</v>
      </c>
      <c r="BQ673">
        <v>1988</v>
      </c>
      <c r="BR673">
        <v>2.8</v>
      </c>
    </row>
    <row r="674" spans="1:70" x14ac:dyDescent="0.25">
      <c r="A674" s="6">
        <v>1423</v>
      </c>
      <c r="B674">
        <v>1.21</v>
      </c>
      <c r="C674">
        <v>3.9597790000000002</v>
      </c>
      <c r="F674" s="6">
        <v>1581</v>
      </c>
      <c r="G674">
        <v>12.235823809999999</v>
      </c>
      <c r="R674">
        <v>1989</v>
      </c>
      <c r="S674" s="14">
        <v>0.2</v>
      </c>
      <c r="BQ674">
        <v>1989</v>
      </c>
      <c r="BR674">
        <v>1.4</v>
      </c>
    </row>
    <row r="675" spans="1:70" x14ac:dyDescent="0.25">
      <c r="A675" s="6">
        <v>1424</v>
      </c>
      <c r="B675">
        <v>0.39</v>
      </c>
      <c r="C675">
        <v>1.9836609999999999</v>
      </c>
      <c r="F675" s="6">
        <v>1582</v>
      </c>
      <c r="G675">
        <v>10.89497298</v>
      </c>
      <c r="R675">
        <v>1989</v>
      </c>
      <c r="S675" s="14">
        <v>3.4</v>
      </c>
      <c r="BQ675">
        <v>1989</v>
      </c>
      <c r="BR675">
        <v>2.8</v>
      </c>
    </row>
    <row r="676" spans="1:70" x14ac:dyDescent="0.25">
      <c r="A676" s="6">
        <v>1425</v>
      </c>
      <c r="B676">
        <v>0.36</v>
      </c>
      <c r="C676">
        <v>1.9113640000000001</v>
      </c>
      <c r="F676" s="6">
        <v>1583</v>
      </c>
      <c r="G676">
        <v>11.641454250000001</v>
      </c>
      <c r="R676">
        <v>1989</v>
      </c>
      <c r="S676" s="14">
        <v>8.6</v>
      </c>
      <c r="BQ676">
        <v>1989</v>
      </c>
      <c r="BR676">
        <v>11.6</v>
      </c>
    </row>
    <row r="677" spans="1:70" x14ac:dyDescent="0.25">
      <c r="A677" s="6">
        <v>1426</v>
      </c>
      <c r="B677">
        <v>0.3</v>
      </c>
      <c r="C677">
        <v>1.76677</v>
      </c>
      <c r="F677" s="6">
        <v>1584</v>
      </c>
      <c r="G677">
        <v>10.56008901</v>
      </c>
      <c r="R677">
        <v>1989</v>
      </c>
      <c r="S677" s="14">
        <v>17</v>
      </c>
      <c r="BQ677">
        <v>1989</v>
      </c>
      <c r="BR677">
        <v>22.5</v>
      </c>
    </row>
    <row r="678" spans="1:70" x14ac:dyDescent="0.25">
      <c r="A678" s="6">
        <v>1427</v>
      </c>
      <c r="B678">
        <v>0.49</v>
      </c>
      <c r="C678">
        <v>2.2246510000000002</v>
      </c>
      <c r="F678" s="6">
        <v>1585</v>
      </c>
      <c r="G678">
        <v>11.648974320000001</v>
      </c>
      <c r="R678">
        <v>1989</v>
      </c>
      <c r="S678" s="14">
        <v>15.9</v>
      </c>
      <c r="BQ678">
        <v>1989</v>
      </c>
    </row>
    <row r="679" spans="1:70" x14ac:dyDescent="0.25">
      <c r="A679" s="6">
        <v>1428</v>
      </c>
      <c r="B679">
        <v>0.7</v>
      </c>
      <c r="C679">
        <v>2.7307299999999999</v>
      </c>
      <c r="F679" s="6">
        <v>1586</v>
      </c>
      <c r="G679">
        <v>12.871562219999999</v>
      </c>
      <c r="R679">
        <v>1989</v>
      </c>
      <c r="S679" s="14">
        <v>15.7</v>
      </c>
      <c r="BQ679">
        <v>1989</v>
      </c>
      <c r="BR679">
        <v>10.5</v>
      </c>
    </row>
    <row r="680" spans="1:70" x14ac:dyDescent="0.25">
      <c r="A680" s="6">
        <v>1429</v>
      </c>
      <c r="B680">
        <v>0.63</v>
      </c>
      <c r="C680">
        <v>2.5620370000000001</v>
      </c>
      <c r="F680" s="6">
        <v>1587</v>
      </c>
      <c r="G680">
        <v>12.470235840000001</v>
      </c>
      <c r="R680">
        <v>1989</v>
      </c>
      <c r="S680" s="14">
        <v>34.1</v>
      </c>
      <c r="BQ680">
        <v>1989</v>
      </c>
      <c r="BR680">
        <v>57</v>
      </c>
    </row>
    <row r="681" spans="1:70" x14ac:dyDescent="0.25">
      <c r="A681" s="6">
        <v>1430</v>
      </c>
      <c r="B681">
        <v>0.42</v>
      </c>
      <c r="C681">
        <v>2.055958</v>
      </c>
      <c r="F681" s="6">
        <v>1588</v>
      </c>
      <c r="G681">
        <v>11.12774186</v>
      </c>
      <c r="R681">
        <v>1989</v>
      </c>
      <c r="S681" s="14">
        <v>55.8</v>
      </c>
      <c r="BQ681">
        <v>1989</v>
      </c>
      <c r="BR681">
        <v>23.4</v>
      </c>
    </row>
    <row r="682" spans="1:70" x14ac:dyDescent="0.25">
      <c r="A682" s="6">
        <v>1431</v>
      </c>
      <c r="B682">
        <v>0.73</v>
      </c>
      <c r="C682">
        <v>2.8030270000000002</v>
      </c>
      <c r="F682" s="6">
        <v>1589</v>
      </c>
      <c r="G682">
        <v>12.016604470000001</v>
      </c>
      <c r="R682">
        <v>1989</v>
      </c>
      <c r="S682" s="14">
        <v>22.1</v>
      </c>
      <c r="BQ682">
        <v>1989</v>
      </c>
      <c r="BR682">
        <v>32.700000000000003</v>
      </c>
    </row>
    <row r="683" spans="1:70" x14ac:dyDescent="0.25">
      <c r="A683" s="6">
        <v>1432</v>
      </c>
      <c r="B683">
        <v>0.76</v>
      </c>
      <c r="C683">
        <v>2.875324</v>
      </c>
      <c r="F683" s="6">
        <v>1590</v>
      </c>
      <c r="G683">
        <v>11.875371489999999</v>
      </c>
      <c r="R683">
        <v>1989</v>
      </c>
      <c r="S683" s="14">
        <v>29.9</v>
      </c>
      <c r="BQ683">
        <v>1989</v>
      </c>
      <c r="BR683">
        <v>34.1</v>
      </c>
    </row>
    <row r="684" spans="1:70" x14ac:dyDescent="0.25">
      <c r="A684" s="6">
        <v>1433</v>
      </c>
      <c r="B684">
        <v>1.1000000000000001</v>
      </c>
      <c r="C684">
        <v>3.69469</v>
      </c>
      <c r="F684" s="6">
        <v>1591</v>
      </c>
      <c r="G684">
        <v>13.28203527</v>
      </c>
      <c r="R684">
        <v>1989</v>
      </c>
      <c r="S684" s="14">
        <v>26.3</v>
      </c>
      <c r="BQ684">
        <v>1989</v>
      </c>
      <c r="BR684">
        <v>15.4</v>
      </c>
    </row>
    <row r="685" spans="1:70" x14ac:dyDescent="0.25">
      <c r="A685" s="6">
        <v>1434</v>
      </c>
      <c r="B685">
        <v>0.61</v>
      </c>
      <c r="C685">
        <v>2.5138389999999999</v>
      </c>
      <c r="F685" s="6">
        <v>1592</v>
      </c>
      <c r="G685">
        <v>14.45593783</v>
      </c>
      <c r="R685">
        <v>1989</v>
      </c>
      <c r="S685" s="14">
        <v>7.9</v>
      </c>
      <c r="BQ685">
        <v>1989</v>
      </c>
      <c r="BR685">
        <v>10.7</v>
      </c>
    </row>
    <row r="686" spans="1:70" x14ac:dyDescent="0.25">
      <c r="A686" s="6">
        <v>1435</v>
      </c>
      <c r="B686">
        <v>0.77</v>
      </c>
      <c r="C686">
        <v>2.8994230000000001</v>
      </c>
      <c r="F686" s="6">
        <v>1593</v>
      </c>
      <c r="G686">
        <v>11.82698529</v>
      </c>
      <c r="R686">
        <v>1990</v>
      </c>
      <c r="S686" s="14">
        <v>4.2</v>
      </c>
      <c r="BQ686">
        <v>1990</v>
      </c>
      <c r="BR686">
        <v>13.9</v>
      </c>
    </row>
    <row r="687" spans="1:70" x14ac:dyDescent="0.25">
      <c r="A687" s="6">
        <v>1436</v>
      </c>
      <c r="B687">
        <v>0.41</v>
      </c>
      <c r="C687">
        <v>2.0318589999999999</v>
      </c>
      <c r="F687" s="6">
        <v>1594</v>
      </c>
      <c r="G687">
        <v>13.153095759999999</v>
      </c>
      <c r="R687">
        <v>1990</v>
      </c>
      <c r="S687" s="14">
        <v>2.4</v>
      </c>
      <c r="BQ687">
        <v>1990</v>
      </c>
      <c r="BR687">
        <v>9.1999999999999993</v>
      </c>
    </row>
    <row r="688" spans="1:70" x14ac:dyDescent="0.25">
      <c r="A688" s="6">
        <v>1437</v>
      </c>
      <c r="B688">
        <v>0.41</v>
      </c>
      <c r="C688">
        <v>2.0318589999999999</v>
      </c>
      <c r="F688" s="6">
        <v>1595</v>
      </c>
      <c r="G688">
        <v>10.43060955</v>
      </c>
      <c r="R688">
        <v>1990</v>
      </c>
      <c r="S688" s="14">
        <v>11.2</v>
      </c>
      <c r="BQ688">
        <v>1990</v>
      </c>
      <c r="BR688">
        <v>25</v>
      </c>
    </row>
    <row r="689" spans="1:70" x14ac:dyDescent="0.25">
      <c r="A689" s="6">
        <v>1438</v>
      </c>
      <c r="B689">
        <v>0.73</v>
      </c>
      <c r="C689">
        <v>2.8030270000000002</v>
      </c>
      <c r="F689" s="6">
        <v>1596</v>
      </c>
      <c r="G689">
        <v>12.457047380000001</v>
      </c>
      <c r="R689">
        <v>1990</v>
      </c>
      <c r="S689" s="14">
        <v>5.4</v>
      </c>
      <c r="BQ689">
        <v>1990</v>
      </c>
      <c r="BR689">
        <v>17.2</v>
      </c>
    </row>
    <row r="690" spans="1:70" x14ac:dyDescent="0.25">
      <c r="A690" s="6">
        <v>1439</v>
      </c>
      <c r="B690">
        <v>0.39</v>
      </c>
      <c r="C690">
        <v>1.9836609999999999</v>
      </c>
      <c r="F690" s="6">
        <v>1597</v>
      </c>
      <c r="G690">
        <v>10.776217239999999</v>
      </c>
      <c r="R690">
        <v>1990</v>
      </c>
      <c r="S690" s="14">
        <v>8.8000000000000007</v>
      </c>
      <c r="BQ690">
        <v>1990</v>
      </c>
      <c r="BR690">
        <v>24.9</v>
      </c>
    </row>
    <row r="691" spans="1:70" x14ac:dyDescent="0.25">
      <c r="A691" s="6">
        <v>1440</v>
      </c>
      <c r="B691">
        <v>0.85</v>
      </c>
      <c r="C691">
        <v>3.0922149999999999</v>
      </c>
      <c r="F691" s="6">
        <v>1598</v>
      </c>
      <c r="G691">
        <v>10.673924420000001</v>
      </c>
      <c r="R691">
        <v>1990</v>
      </c>
      <c r="S691" s="14">
        <v>0.4</v>
      </c>
      <c r="BQ691">
        <v>1990</v>
      </c>
      <c r="BR691">
        <v>18.899999999999999</v>
      </c>
    </row>
    <row r="692" spans="1:70" x14ac:dyDescent="0.25">
      <c r="A692" s="6">
        <v>1441</v>
      </c>
      <c r="B692">
        <v>0.61</v>
      </c>
      <c r="C692">
        <v>2.5138389999999999</v>
      </c>
      <c r="F692" s="6">
        <v>1599</v>
      </c>
      <c r="G692">
        <v>12.83368368</v>
      </c>
      <c r="R692">
        <v>1990</v>
      </c>
      <c r="S692" s="14">
        <v>30.2</v>
      </c>
      <c r="BQ692">
        <v>1990</v>
      </c>
      <c r="BR692">
        <v>101</v>
      </c>
    </row>
    <row r="693" spans="1:70" x14ac:dyDescent="0.25">
      <c r="A693" s="6">
        <v>1442</v>
      </c>
      <c r="B693">
        <v>0.49</v>
      </c>
      <c r="C693">
        <v>2.2246510000000002</v>
      </c>
      <c r="F693" s="6">
        <v>1600</v>
      </c>
      <c r="G693">
        <v>10.926781699999999</v>
      </c>
      <c r="R693">
        <v>1990</v>
      </c>
      <c r="S693" s="14">
        <v>8.6999999999999993</v>
      </c>
      <c r="BQ693">
        <v>1990</v>
      </c>
      <c r="BR693">
        <v>54.1</v>
      </c>
    </row>
    <row r="694" spans="1:70" x14ac:dyDescent="0.25">
      <c r="A694" s="6">
        <v>1443</v>
      </c>
      <c r="B694">
        <v>0.48</v>
      </c>
      <c r="C694">
        <v>2.2005520000000001</v>
      </c>
      <c r="F694" s="6">
        <v>1601</v>
      </c>
      <c r="G694">
        <v>10.65442747</v>
      </c>
      <c r="R694">
        <v>1990</v>
      </c>
      <c r="S694" s="14">
        <v>27.9</v>
      </c>
      <c r="BQ694">
        <v>1990</v>
      </c>
      <c r="BR694">
        <v>59.8</v>
      </c>
    </row>
    <row r="695" spans="1:70" x14ac:dyDescent="0.25">
      <c r="A695" s="6">
        <v>1444</v>
      </c>
      <c r="B695">
        <v>0.87</v>
      </c>
      <c r="C695">
        <v>3.1404130000000001</v>
      </c>
      <c r="F695" s="6">
        <v>1602</v>
      </c>
      <c r="G695">
        <v>9.0062879030000005</v>
      </c>
      <c r="R695">
        <v>1990</v>
      </c>
      <c r="S695" s="14">
        <v>18.899999999999999</v>
      </c>
      <c r="BQ695">
        <v>1990</v>
      </c>
      <c r="BR695">
        <v>36.4</v>
      </c>
    </row>
    <row r="696" spans="1:70" x14ac:dyDescent="0.25">
      <c r="A696" s="6">
        <v>1445</v>
      </c>
      <c r="B696">
        <v>0.72</v>
      </c>
      <c r="C696">
        <v>2.7789280000000001</v>
      </c>
      <c r="F696" s="6">
        <v>1603</v>
      </c>
      <c r="G696">
        <v>12.18884808</v>
      </c>
      <c r="R696">
        <v>1990</v>
      </c>
      <c r="S696" s="14">
        <v>9.1999999999999993</v>
      </c>
      <c r="BQ696">
        <v>1990</v>
      </c>
      <c r="BR696">
        <v>31.6</v>
      </c>
    </row>
    <row r="697" spans="1:70" x14ac:dyDescent="0.25">
      <c r="A697" s="6">
        <v>1446</v>
      </c>
      <c r="B697">
        <v>0.38</v>
      </c>
      <c r="C697">
        <v>1.959562</v>
      </c>
      <c r="F697" s="6">
        <v>1604</v>
      </c>
      <c r="G697">
        <v>10.41604909</v>
      </c>
      <c r="R697">
        <v>1990</v>
      </c>
      <c r="S697" s="14">
        <v>10.7</v>
      </c>
      <c r="BQ697">
        <v>1990</v>
      </c>
      <c r="BR697">
        <v>11.6</v>
      </c>
    </row>
    <row r="698" spans="1:70" x14ac:dyDescent="0.25">
      <c r="A698" s="6">
        <v>1447</v>
      </c>
      <c r="B698">
        <v>1.64</v>
      </c>
      <c r="C698">
        <v>4.9960360000000001</v>
      </c>
      <c r="F698" s="6">
        <v>1605</v>
      </c>
      <c r="G698">
        <v>9.8703727570000002</v>
      </c>
      <c r="R698">
        <v>1991</v>
      </c>
      <c r="S698" s="14">
        <v>1.9</v>
      </c>
      <c r="BQ698">
        <v>1991</v>
      </c>
      <c r="BR698">
        <v>6.2</v>
      </c>
    </row>
    <row r="699" spans="1:70" x14ac:dyDescent="0.25">
      <c r="A699" s="6">
        <v>1448</v>
      </c>
      <c r="B699">
        <v>0.85</v>
      </c>
      <c r="C699">
        <v>3.0922149999999999</v>
      </c>
      <c r="F699" s="6">
        <v>1606</v>
      </c>
      <c r="G699">
        <v>10.15821096</v>
      </c>
      <c r="R699">
        <v>1991</v>
      </c>
      <c r="S699" s="14">
        <v>12.2</v>
      </c>
      <c r="BQ699">
        <v>1991</v>
      </c>
      <c r="BR699">
        <v>26.2</v>
      </c>
    </row>
    <row r="700" spans="1:70" x14ac:dyDescent="0.25">
      <c r="A700" s="6">
        <v>1449</v>
      </c>
      <c r="B700">
        <v>0.65</v>
      </c>
      <c r="C700">
        <v>2.6102349999999999</v>
      </c>
      <c r="F700" s="6">
        <v>1607</v>
      </c>
      <c r="G700">
        <v>11.284877229999999</v>
      </c>
      <c r="R700">
        <v>1991</v>
      </c>
      <c r="S700" s="14">
        <v>11.4</v>
      </c>
      <c r="BQ700">
        <v>1991</v>
      </c>
      <c r="BR700">
        <v>13</v>
      </c>
    </row>
    <row r="701" spans="1:70" x14ac:dyDescent="0.25">
      <c r="A701" s="6">
        <v>1450</v>
      </c>
      <c r="B701">
        <v>0.84</v>
      </c>
      <c r="C701">
        <v>3.0681159999999998</v>
      </c>
      <c r="F701" s="6">
        <v>1608</v>
      </c>
      <c r="G701">
        <v>11.0022854</v>
      </c>
      <c r="R701">
        <v>1991</v>
      </c>
      <c r="S701" s="14">
        <v>6.8</v>
      </c>
      <c r="BQ701">
        <v>1991</v>
      </c>
      <c r="BR701">
        <v>41.4</v>
      </c>
    </row>
    <row r="702" spans="1:70" x14ac:dyDescent="0.25">
      <c r="A702" s="6">
        <v>1451</v>
      </c>
      <c r="B702">
        <v>0.72</v>
      </c>
      <c r="C702">
        <v>2.7789280000000001</v>
      </c>
      <c r="F702" s="6">
        <v>1609</v>
      </c>
      <c r="G702">
        <v>11.696936770000001</v>
      </c>
      <c r="R702">
        <v>1991</v>
      </c>
      <c r="S702" s="14">
        <v>12.4</v>
      </c>
      <c r="BQ702">
        <v>1991</v>
      </c>
      <c r="BR702">
        <v>28.7</v>
      </c>
    </row>
    <row r="703" spans="1:70" x14ac:dyDescent="0.25">
      <c r="A703" s="6">
        <v>1452</v>
      </c>
      <c r="B703">
        <v>0.55000000000000004</v>
      </c>
      <c r="C703">
        <v>2.3692449999999998</v>
      </c>
      <c r="F703" s="6">
        <v>1610</v>
      </c>
      <c r="G703">
        <v>11.103619889999999</v>
      </c>
      <c r="R703">
        <v>1991</v>
      </c>
      <c r="S703" s="14">
        <v>10.9</v>
      </c>
      <c r="BQ703">
        <v>1991</v>
      </c>
      <c r="BR703">
        <v>9.1</v>
      </c>
    </row>
    <row r="704" spans="1:70" x14ac:dyDescent="0.25">
      <c r="A704" s="6">
        <v>1453</v>
      </c>
      <c r="B704">
        <v>0.92</v>
      </c>
      <c r="C704">
        <v>3.2609080000000001</v>
      </c>
      <c r="F704" s="6">
        <v>1611</v>
      </c>
      <c r="G704">
        <v>10.03508366</v>
      </c>
      <c r="R704">
        <v>1991</v>
      </c>
      <c r="S704" s="14">
        <v>17.399999999999999</v>
      </c>
      <c r="BQ704">
        <v>1991</v>
      </c>
      <c r="BR704">
        <v>36.6</v>
      </c>
    </row>
    <row r="705" spans="1:70" x14ac:dyDescent="0.25">
      <c r="A705" s="6">
        <v>1454</v>
      </c>
      <c r="B705">
        <v>0.48</v>
      </c>
      <c r="C705">
        <v>2.2005520000000001</v>
      </c>
      <c r="F705" s="6">
        <v>1612</v>
      </c>
      <c r="G705">
        <v>11.74110621</v>
      </c>
      <c r="R705">
        <v>1991</v>
      </c>
      <c r="S705" s="14">
        <v>42.8</v>
      </c>
      <c r="BQ705">
        <v>1991</v>
      </c>
      <c r="BR705">
        <v>23.3</v>
      </c>
    </row>
    <row r="706" spans="1:70" x14ac:dyDescent="0.25">
      <c r="A706" s="6">
        <v>1455</v>
      </c>
      <c r="B706">
        <v>2.41</v>
      </c>
      <c r="C706">
        <v>6.8516589999999997</v>
      </c>
      <c r="F706" s="6">
        <v>1613</v>
      </c>
      <c r="G706">
        <v>11.50534697</v>
      </c>
      <c r="R706">
        <v>1991</v>
      </c>
      <c r="S706" s="14">
        <v>58.7</v>
      </c>
      <c r="BQ706">
        <v>1991</v>
      </c>
      <c r="BR706">
        <v>73.400000000000006</v>
      </c>
    </row>
    <row r="707" spans="1:70" x14ac:dyDescent="0.25">
      <c r="A707" s="6">
        <v>1456</v>
      </c>
      <c r="B707">
        <v>1.49</v>
      </c>
      <c r="C707">
        <v>4.6345510000000001</v>
      </c>
      <c r="F707" s="6">
        <v>1614</v>
      </c>
      <c r="G707">
        <v>11.951094299999999</v>
      </c>
      <c r="R707">
        <v>1991</v>
      </c>
      <c r="S707" s="14">
        <v>40</v>
      </c>
      <c r="BQ707">
        <v>1991</v>
      </c>
      <c r="BR707">
        <v>38.5</v>
      </c>
    </row>
    <row r="708" spans="1:70" x14ac:dyDescent="0.25">
      <c r="A708" s="6">
        <v>1457</v>
      </c>
      <c r="B708">
        <v>0.3</v>
      </c>
      <c r="C708">
        <v>1.76677</v>
      </c>
      <c r="F708" s="6">
        <v>1615</v>
      </c>
      <c r="G708">
        <v>13.29576735</v>
      </c>
      <c r="R708">
        <v>1991</v>
      </c>
      <c r="S708" s="14">
        <v>26.2</v>
      </c>
      <c r="BQ708">
        <v>1991</v>
      </c>
      <c r="BR708">
        <v>23.4</v>
      </c>
    </row>
    <row r="709" spans="1:70" x14ac:dyDescent="0.25">
      <c r="A709" s="6">
        <v>1458</v>
      </c>
      <c r="B709">
        <v>0.65</v>
      </c>
      <c r="C709">
        <v>2.6102349999999999</v>
      </c>
      <c r="F709" s="6">
        <v>1616</v>
      </c>
      <c r="G709">
        <v>14.025433919999999</v>
      </c>
      <c r="R709">
        <v>1991</v>
      </c>
      <c r="S709" s="14">
        <v>24.6</v>
      </c>
      <c r="BQ709">
        <v>1991</v>
      </c>
      <c r="BR709">
        <v>11.8</v>
      </c>
    </row>
    <row r="710" spans="1:70" x14ac:dyDescent="0.25">
      <c r="A710" s="6">
        <v>1459</v>
      </c>
      <c r="B710">
        <v>0.95</v>
      </c>
      <c r="C710">
        <v>3.333205</v>
      </c>
      <c r="F710" s="6">
        <v>1617</v>
      </c>
      <c r="G710">
        <v>12.280060730000001</v>
      </c>
      <c r="R710">
        <v>1992</v>
      </c>
      <c r="S710" s="14">
        <v>27</v>
      </c>
      <c r="BQ710">
        <v>1992</v>
      </c>
      <c r="BR710">
        <v>24.4</v>
      </c>
    </row>
    <row r="711" spans="1:70" x14ac:dyDescent="0.25">
      <c r="A711" s="6">
        <v>1460</v>
      </c>
      <c r="B711">
        <v>0.75</v>
      </c>
      <c r="C711">
        <v>2.8512249999999999</v>
      </c>
      <c r="F711" s="6">
        <v>1618</v>
      </c>
      <c r="G711">
        <v>13.44900897</v>
      </c>
      <c r="R711">
        <v>1992</v>
      </c>
      <c r="S711" s="14">
        <v>2.8</v>
      </c>
      <c r="BQ711">
        <v>1992</v>
      </c>
      <c r="BR711">
        <v>7.6</v>
      </c>
    </row>
    <row r="712" spans="1:70" x14ac:dyDescent="0.25">
      <c r="A712" s="6">
        <v>1461</v>
      </c>
      <c r="B712">
        <v>0.53</v>
      </c>
      <c r="C712">
        <v>2.3210470000000001</v>
      </c>
      <c r="F712" s="6">
        <v>1619</v>
      </c>
      <c r="G712">
        <v>10.17462825</v>
      </c>
      <c r="R712">
        <v>1992</v>
      </c>
      <c r="S712" s="14">
        <v>2</v>
      </c>
      <c r="BQ712">
        <v>1992</v>
      </c>
      <c r="BR712">
        <v>7.4</v>
      </c>
    </row>
    <row r="713" spans="1:70" x14ac:dyDescent="0.25">
      <c r="A713" s="6">
        <v>1462</v>
      </c>
      <c r="B713">
        <v>0.43</v>
      </c>
      <c r="C713">
        <v>2.080057</v>
      </c>
      <c r="F713" s="6">
        <v>1620</v>
      </c>
      <c r="G713">
        <v>13.010500159999999</v>
      </c>
      <c r="R713">
        <v>1992</v>
      </c>
      <c r="S713" s="14">
        <v>14.6</v>
      </c>
      <c r="BQ713">
        <v>1992</v>
      </c>
      <c r="BR713">
        <v>5.8</v>
      </c>
    </row>
    <row r="714" spans="1:70" x14ac:dyDescent="0.25">
      <c r="A714" s="6">
        <v>1463</v>
      </c>
      <c r="B714">
        <v>1.26</v>
      </c>
      <c r="C714">
        <v>4.0802740000000002</v>
      </c>
      <c r="F714" s="6">
        <v>1621</v>
      </c>
      <c r="G714">
        <v>13.322043969999999</v>
      </c>
      <c r="R714">
        <v>1992</v>
      </c>
      <c r="S714" s="14">
        <v>13</v>
      </c>
      <c r="BQ714">
        <v>1992</v>
      </c>
      <c r="BR714">
        <v>33.200000000000003</v>
      </c>
    </row>
    <row r="715" spans="1:70" x14ac:dyDescent="0.25">
      <c r="A715" s="6">
        <v>1464</v>
      </c>
      <c r="B715">
        <v>1.21</v>
      </c>
      <c r="C715">
        <v>3.9597790000000002</v>
      </c>
      <c r="F715" s="6">
        <v>1622</v>
      </c>
      <c r="G715">
        <v>14.15987507</v>
      </c>
      <c r="R715">
        <v>1992</v>
      </c>
      <c r="S715" s="14">
        <v>8.6999999999999993</v>
      </c>
      <c r="BQ715">
        <v>1992</v>
      </c>
      <c r="BR715">
        <v>19.899999999999999</v>
      </c>
    </row>
    <row r="716" spans="1:70" x14ac:dyDescent="0.25">
      <c r="A716" s="6">
        <v>1465</v>
      </c>
      <c r="B716">
        <v>1.24</v>
      </c>
      <c r="C716">
        <v>4.032076</v>
      </c>
      <c r="F716" s="6">
        <v>1623</v>
      </c>
      <c r="G716">
        <v>12.28565777</v>
      </c>
      <c r="R716">
        <v>1992</v>
      </c>
      <c r="S716" s="14">
        <v>27.3</v>
      </c>
      <c r="BQ716">
        <v>1992</v>
      </c>
      <c r="BR716">
        <v>19.8</v>
      </c>
    </row>
    <row r="717" spans="1:70" x14ac:dyDescent="0.25">
      <c r="A717" s="6">
        <v>1466</v>
      </c>
      <c r="B717">
        <v>1.5</v>
      </c>
      <c r="C717">
        <v>4.6586499999999997</v>
      </c>
      <c r="F717" s="6">
        <v>1624</v>
      </c>
      <c r="G717">
        <v>13.026111269999999</v>
      </c>
      <c r="R717">
        <v>1992</v>
      </c>
      <c r="S717" s="14">
        <v>18.7</v>
      </c>
      <c r="BQ717">
        <v>1992</v>
      </c>
      <c r="BR717">
        <v>42.6</v>
      </c>
    </row>
    <row r="718" spans="1:70" x14ac:dyDescent="0.25">
      <c r="A718" s="6">
        <v>1467</v>
      </c>
      <c r="B718">
        <v>1.4</v>
      </c>
      <c r="C718">
        <v>4.4176599999999997</v>
      </c>
      <c r="F718" s="6">
        <v>1625</v>
      </c>
      <c r="G718">
        <v>13.46480612</v>
      </c>
      <c r="R718">
        <v>1992</v>
      </c>
      <c r="S718" s="14">
        <v>64</v>
      </c>
      <c r="BQ718">
        <v>1992</v>
      </c>
      <c r="BR718">
        <v>77.400000000000006</v>
      </c>
    </row>
    <row r="719" spans="1:70" x14ac:dyDescent="0.25">
      <c r="A719" s="6">
        <v>1468</v>
      </c>
      <c r="B719">
        <v>2.5099999999999998</v>
      </c>
      <c r="C719">
        <v>7.0926489999999998</v>
      </c>
      <c r="F719" s="6">
        <v>1626</v>
      </c>
      <c r="G719">
        <v>14.169927599999999</v>
      </c>
      <c r="R719">
        <v>1992</v>
      </c>
      <c r="S719" s="14">
        <v>47.2</v>
      </c>
      <c r="BQ719">
        <v>1992</v>
      </c>
      <c r="BR719">
        <v>26.6</v>
      </c>
    </row>
    <row r="720" spans="1:70" x14ac:dyDescent="0.25">
      <c r="A720" s="6">
        <v>1469</v>
      </c>
      <c r="B720">
        <v>0.56999999999999995</v>
      </c>
      <c r="C720">
        <v>2.417443</v>
      </c>
      <c r="F720" s="6">
        <v>1627</v>
      </c>
      <c r="G720">
        <v>12.81199923</v>
      </c>
      <c r="R720">
        <v>1992</v>
      </c>
      <c r="S720" s="14">
        <v>20.7</v>
      </c>
      <c r="BQ720">
        <v>1992</v>
      </c>
      <c r="BR720">
        <v>7.8</v>
      </c>
    </row>
    <row r="721" spans="1:70" x14ac:dyDescent="0.25">
      <c r="A721" s="6">
        <v>1470</v>
      </c>
      <c r="B721">
        <v>0.9</v>
      </c>
      <c r="C721">
        <v>3.21271</v>
      </c>
      <c r="F721" s="6">
        <v>1628</v>
      </c>
      <c r="G721">
        <v>12.41400387</v>
      </c>
      <c r="R721">
        <v>1992</v>
      </c>
      <c r="S721" s="14">
        <v>12.4</v>
      </c>
      <c r="BQ721">
        <v>1992</v>
      </c>
      <c r="BR721">
        <v>12.6</v>
      </c>
    </row>
    <row r="722" spans="1:70" x14ac:dyDescent="0.25">
      <c r="A722" s="6">
        <v>1471</v>
      </c>
      <c r="B722">
        <v>0.54</v>
      </c>
      <c r="C722">
        <v>2.3451460000000002</v>
      </c>
      <c r="F722" s="6">
        <v>1629</v>
      </c>
      <c r="G722">
        <v>14.294614490000001</v>
      </c>
      <c r="R722">
        <v>1993</v>
      </c>
      <c r="S722" s="14">
        <v>12.8</v>
      </c>
      <c r="BQ722">
        <v>1993</v>
      </c>
      <c r="BR722">
        <v>10.4</v>
      </c>
    </row>
    <row r="723" spans="1:70" x14ac:dyDescent="0.25">
      <c r="A723" s="6">
        <v>1472</v>
      </c>
      <c r="B723">
        <v>1.1399999999999999</v>
      </c>
      <c r="C723">
        <v>3.791086</v>
      </c>
      <c r="F723" s="6">
        <v>1630</v>
      </c>
      <c r="G723">
        <v>12.901824209999999</v>
      </c>
      <c r="R723">
        <v>1993</v>
      </c>
      <c r="S723" s="14">
        <v>2.6</v>
      </c>
      <c r="BQ723">
        <v>1993</v>
      </c>
      <c r="BR723">
        <v>0.8</v>
      </c>
    </row>
    <row r="724" spans="1:70" x14ac:dyDescent="0.25">
      <c r="A724" s="6">
        <v>1473</v>
      </c>
      <c r="B724">
        <v>1.04</v>
      </c>
      <c r="C724">
        <v>3.5500959999999999</v>
      </c>
      <c r="F724" s="6">
        <v>1631</v>
      </c>
      <c r="G724">
        <v>12.43744167</v>
      </c>
      <c r="R724">
        <v>1993</v>
      </c>
      <c r="S724" s="14">
        <v>2.4</v>
      </c>
      <c r="BQ724">
        <v>1993</v>
      </c>
      <c r="BR724">
        <v>11.8</v>
      </c>
    </row>
    <row r="725" spans="1:70" x14ac:dyDescent="0.25">
      <c r="A725" s="6">
        <v>1474</v>
      </c>
      <c r="B725">
        <v>0.46</v>
      </c>
      <c r="C725">
        <v>2.1523539999999999</v>
      </c>
      <c r="F725" s="6">
        <v>1632</v>
      </c>
      <c r="G725">
        <v>11.96023613</v>
      </c>
      <c r="R725">
        <v>1993</v>
      </c>
      <c r="S725" s="14">
        <v>10.8</v>
      </c>
      <c r="BQ725">
        <v>1993</v>
      </c>
      <c r="BR725">
        <v>9.4</v>
      </c>
    </row>
    <row r="726" spans="1:70" x14ac:dyDescent="0.25">
      <c r="A726" s="6">
        <v>1475</v>
      </c>
      <c r="B726">
        <v>0.97</v>
      </c>
      <c r="C726">
        <v>3.3814030000000002</v>
      </c>
      <c r="F726" s="6">
        <v>1633</v>
      </c>
      <c r="G726">
        <v>11.986760540000001</v>
      </c>
      <c r="R726">
        <v>1993</v>
      </c>
      <c r="S726" s="14">
        <v>9.1999999999999993</v>
      </c>
      <c r="BQ726">
        <v>1993</v>
      </c>
      <c r="BR726">
        <v>31.8</v>
      </c>
    </row>
    <row r="727" spans="1:70" x14ac:dyDescent="0.25">
      <c r="A727" s="6">
        <v>1476</v>
      </c>
      <c r="B727">
        <v>0.63</v>
      </c>
      <c r="C727">
        <v>2.5620370000000001</v>
      </c>
      <c r="F727" s="6">
        <v>1634</v>
      </c>
      <c r="G727">
        <v>12.63941919</v>
      </c>
      <c r="R727">
        <v>1993</v>
      </c>
      <c r="S727" s="14">
        <v>12.7</v>
      </c>
      <c r="BQ727">
        <v>1993</v>
      </c>
      <c r="BR727">
        <v>30.2</v>
      </c>
    </row>
    <row r="728" spans="1:70" x14ac:dyDescent="0.25">
      <c r="A728" s="6">
        <v>1477</v>
      </c>
      <c r="B728">
        <v>0.71</v>
      </c>
      <c r="C728">
        <v>2.754829</v>
      </c>
      <c r="F728" s="6">
        <v>1635</v>
      </c>
      <c r="G728">
        <v>12.800845649999999</v>
      </c>
      <c r="R728">
        <v>1993</v>
      </c>
      <c r="S728" s="14">
        <v>35.4</v>
      </c>
      <c r="BQ728">
        <v>1993</v>
      </c>
      <c r="BR728">
        <v>24</v>
      </c>
    </row>
    <row r="729" spans="1:70" x14ac:dyDescent="0.25">
      <c r="A729" s="6">
        <v>1478</v>
      </c>
      <c r="B729">
        <v>0.51</v>
      </c>
      <c r="C729">
        <v>2.2728489999999999</v>
      </c>
      <c r="F729" s="6">
        <v>1636</v>
      </c>
      <c r="G729">
        <v>11.49093878</v>
      </c>
      <c r="R729">
        <v>1993</v>
      </c>
      <c r="S729" s="14">
        <v>20.8</v>
      </c>
      <c r="BQ729">
        <v>1993</v>
      </c>
      <c r="BR729">
        <v>75</v>
      </c>
    </row>
    <row r="730" spans="1:70" x14ac:dyDescent="0.25">
      <c r="A730" s="6">
        <v>1479</v>
      </c>
      <c r="B730">
        <v>0.43</v>
      </c>
      <c r="C730">
        <v>2.080057</v>
      </c>
      <c r="F730" s="6">
        <v>1637</v>
      </c>
      <c r="G730">
        <v>12.459855019999999</v>
      </c>
      <c r="R730">
        <v>1993</v>
      </c>
      <c r="S730" s="14">
        <v>78.599999999999994</v>
      </c>
      <c r="BQ730">
        <v>1993</v>
      </c>
      <c r="BR730">
        <v>41.2</v>
      </c>
    </row>
    <row r="731" spans="1:70" x14ac:dyDescent="0.25">
      <c r="A731" s="6">
        <v>1480</v>
      </c>
      <c r="B731">
        <v>0.53</v>
      </c>
      <c r="C731">
        <v>2.3210470000000001</v>
      </c>
      <c r="F731" s="6">
        <v>1638</v>
      </c>
      <c r="G731">
        <v>12.57171874</v>
      </c>
      <c r="R731">
        <v>1993</v>
      </c>
      <c r="S731" s="14">
        <v>37.1</v>
      </c>
      <c r="BQ731">
        <v>1993</v>
      </c>
      <c r="BR731">
        <v>33.799999999999997</v>
      </c>
    </row>
    <row r="732" spans="1:70" x14ac:dyDescent="0.25">
      <c r="A732" s="6">
        <v>1481</v>
      </c>
      <c r="B732">
        <v>0.72</v>
      </c>
      <c r="C732">
        <v>2.7789280000000001</v>
      </c>
      <c r="F732" s="6">
        <v>1639</v>
      </c>
      <c r="G732">
        <v>12.85369021</v>
      </c>
      <c r="R732">
        <v>1993</v>
      </c>
      <c r="S732" s="14">
        <v>15.4</v>
      </c>
      <c r="BQ732">
        <v>1993</v>
      </c>
      <c r="BR732">
        <v>7.8</v>
      </c>
    </row>
    <row r="733" spans="1:70" x14ac:dyDescent="0.25">
      <c r="A733" s="6">
        <v>1482</v>
      </c>
      <c r="B733">
        <v>0.61</v>
      </c>
      <c r="C733">
        <v>2.5138389999999999</v>
      </c>
      <c r="F733" s="6">
        <v>1640</v>
      </c>
      <c r="G733">
        <v>13.48755761</v>
      </c>
      <c r="R733">
        <v>1993</v>
      </c>
      <c r="S733" s="14">
        <v>26.4</v>
      </c>
      <c r="BQ733">
        <v>1993</v>
      </c>
      <c r="BR733">
        <v>21</v>
      </c>
    </row>
    <row r="734" spans="1:70" x14ac:dyDescent="0.25">
      <c r="A734" s="6">
        <v>1483</v>
      </c>
      <c r="B734">
        <v>0.28000000000000003</v>
      </c>
      <c r="C734">
        <v>1.718572</v>
      </c>
      <c r="F734" s="6">
        <v>1641</v>
      </c>
      <c r="G734">
        <v>11.925984659999999</v>
      </c>
      <c r="R734">
        <v>1994</v>
      </c>
      <c r="S734" s="14">
        <v>4.2</v>
      </c>
      <c r="BQ734">
        <v>1994</v>
      </c>
      <c r="BR734">
        <v>4</v>
      </c>
    </row>
    <row r="735" spans="1:70" x14ac:dyDescent="0.25">
      <c r="A735" s="6">
        <v>1484</v>
      </c>
      <c r="B735">
        <v>0.35</v>
      </c>
      <c r="C735">
        <v>1.887265</v>
      </c>
      <c r="F735" s="6">
        <v>1642</v>
      </c>
      <c r="G735">
        <v>12.961817099999999</v>
      </c>
      <c r="R735">
        <v>1994</v>
      </c>
      <c r="S735" s="14">
        <v>6.2</v>
      </c>
      <c r="BQ735">
        <v>1994</v>
      </c>
      <c r="BR735">
        <v>6</v>
      </c>
    </row>
    <row r="736" spans="1:70" x14ac:dyDescent="0.25">
      <c r="A736" s="6">
        <v>1485</v>
      </c>
      <c r="B736">
        <v>0.36</v>
      </c>
      <c r="C736">
        <v>1.9113640000000001</v>
      </c>
      <c r="F736" s="6">
        <v>1643</v>
      </c>
      <c r="G736">
        <v>13.13882624</v>
      </c>
      <c r="R736">
        <v>1994</v>
      </c>
      <c r="S736" s="14">
        <v>7.2</v>
      </c>
      <c r="BQ736">
        <v>1994</v>
      </c>
      <c r="BR736">
        <v>2.2000000000000002</v>
      </c>
    </row>
    <row r="737" spans="1:70" x14ac:dyDescent="0.25">
      <c r="A737" s="6">
        <v>1486</v>
      </c>
      <c r="B737">
        <v>1.34</v>
      </c>
      <c r="C737">
        <v>4.273066</v>
      </c>
      <c r="F737" s="6">
        <v>1644</v>
      </c>
      <c r="G737">
        <v>10.76801354</v>
      </c>
      <c r="R737">
        <v>1994</v>
      </c>
      <c r="S737" s="14">
        <v>5</v>
      </c>
      <c r="BQ737">
        <v>1994</v>
      </c>
      <c r="BR737">
        <v>22</v>
      </c>
    </row>
    <row r="738" spans="1:70" x14ac:dyDescent="0.25">
      <c r="A738" s="6">
        <v>1487</v>
      </c>
      <c r="B738">
        <v>1.07</v>
      </c>
      <c r="C738">
        <v>3.6223930000000002</v>
      </c>
      <c r="F738" s="6">
        <v>1645</v>
      </c>
      <c r="G738">
        <v>12.03721431</v>
      </c>
      <c r="R738">
        <v>1994</v>
      </c>
      <c r="BQ738">
        <v>1994</v>
      </c>
      <c r="BR738">
        <v>18.600000000000001</v>
      </c>
    </row>
    <row r="739" spans="1:70" x14ac:dyDescent="0.25">
      <c r="A739" s="6">
        <v>1488</v>
      </c>
      <c r="B739">
        <v>0.42</v>
      </c>
      <c r="C739">
        <v>2.055958</v>
      </c>
      <c r="F739" s="6">
        <v>1646</v>
      </c>
      <c r="G739">
        <v>9.6018826859999997</v>
      </c>
      <c r="R739">
        <v>1994</v>
      </c>
      <c r="S739" s="14">
        <v>25.4</v>
      </c>
      <c r="BQ739">
        <v>1994</v>
      </c>
      <c r="BR739">
        <v>40.799999999999997</v>
      </c>
    </row>
    <row r="740" spans="1:70" x14ac:dyDescent="0.25">
      <c r="A740" s="6">
        <v>1489</v>
      </c>
      <c r="B740">
        <v>0.52</v>
      </c>
      <c r="C740">
        <v>2.296948</v>
      </c>
      <c r="F740" s="6">
        <v>1647</v>
      </c>
      <c r="G740">
        <v>10.890153440000001</v>
      </c>
      <c r="R740">
        <v>1994</v>
      </c>
      <c r="S740" s="14">
        <v>27.6</v>
      </c>
      <c r="BQ740">
        <v>1994</v>
      </c>
      <c r="BR740">
        <v>23</v>
      </c>
    </row>
    <row r="741" spans="1:70" x14ac:dyDescent="0.25">
      <c r="A741" s="6">
        <v>1490</v>
      </c>
      <c r="B741">
        <v>0.38</v>
      </c>
      <c r="C741">
        <v>1.959562</v>
      </c>
      <c r="F741" s="6">
        <v>1648</v>
      </c>
      <c r="G741">
        <v>9.8976313620000003</v>
      </c>
      <c r="R741">
        <v>1994</v>
      </c>
      <c r="S741" s="14">
        <v>18.899999999999999</v>
      </c>
      <c r="BQ741">
        <v>1994</v>
      </c>
      <c r="BR741">
        <v>47.4</v>
      </c>
    </row>
    <row r="742" spans="1:70" x14ac:dyDescent="0.25">
      <c r="A742" s="6">
        <v>1491</v>
      </c>
      <c r="B742">
        <v>1.01</v>
      </c>
      <c r="C742">
        <v>3.4777990000000001</v>
      </c>
      <c r="F742" s="6">
        <v>1649</v>
      </c>
      <c r="G742">
        <v>11.4100444</v>
      </c>
      <c r="R742">
        <v>1994</v>
      </c>
      <c r="S742" s="14">
        <v>25.8</v>
      </c>
      <c r="BQ742">
        <v>1994</v>
      </c>
      <c r="BR742">
        <v>42.2</v>
      </c>
    </row>
    <row r="743" spans="1:70" x14ac:dyDescent="0.25">
      <c r="A743" s="6">
        <v>1492</v>
      </c>
      <c r="B743">
        <v>0.44</v>
      </c>
      <c r="C743">
        <v>2.1041560000000001</v>
      </c>
      <c r="F743" s="6">
        <v>1650</v>
      </c>
      <c r="G743">
        <v>11.71380454</v>
      </c>
      <c r="R743">
        <v>1994</v>
      </c>
      <c r="S743" s="14">
        <v>32</v>
      </c>
      <c r="BQ743">
        <v>1994</v>
      </c>
      <c r="BR743">
        <v>18.8</v>
      </c>
    </row>
    <row r="744" spans="1:70" x14ac:dyDescent="0.25">
      <c r="A744" s="6">
        <v>1493</v>
      </c>
      <c r="B744">
        <v>0.59</v>
      </c>
      <c r="C744">
        <v>2.4656410000000002</v>
      </c>
      <c r="F744" s="6">
        <v>1651</v>
      </c>
      <c r="G744">
        <v>11.328215200000001</v>
      </c>
      <c r="R744">
        <v>1994</v>
      </c>
      <c r="S744" s="14">
        <v>3.7</v>
      </c>
      <c r="BQ744">
        <v>1994</v>
      </c>
      <c r="BR744">
        <v>11.6</v>
      </c>
    </row>
    <row r="745" spans="1:70" x14ac:dyDescent="0.25">
      <c r="A745" s="6">
        <v>1494</v>
      </c>
      <c r="B745">
        <v>0.62</v>
      </c>
      <c r="C745">
        <v>2.537938</v>
      </c>
      <c r="F745" s="6">
        <v>1652</v>
      </c>
      <c r="G745">
        <v>11.79846543</v>
      </c>
      <c r="R745">
        <v>1994</v>
      </c>
      <c r="S745" s="14">
        <v>12.7</v>
      </c>
      <c r="BQ745">
        <v>1994</v>
      </c>
      <c r="BR745">
        <v>15.6</v>
      </c>
    </row>
    <row r="746" spans="1:70" x14ac:dyDescent="0.25">
      <c r="A746" s="6">
        <v>1495</v>
      </c>
      <c r="B746">
        <v>0.6</v>
      </c>
      <c r="C746">
        <v>2.4897399999999998</v>
      </c>
      <c r="F746" s="6">
        <v>1653</v>
      </c>
      <c r="G746">
        <v>12.95263961</v>
      </c>
      <c r="R746">
        <v>1995</v>
      </c>
      <c r="S746" s="14">
        <v>7.2</v>
      </c>
      <c r="BQ746">
        <v>1995</v>
      </c>
      <c r="BR746">
        <v>9.4</v>
      </c>
    </row>
    <row r="747" spans="1:70" x14ac:dyDescent="0.25">
      <c r="A747" s="6">
        <v>1496</v>
      </c>
      <c r="B747">
        <v>0.44</v>
      </c>
      <c r="C747">
        <v>2.1041560000000001</v>
      </c>
      <c r="F747" s="6">
        <v>1654</v>
      </c>
      <c r="G747">
        <v>11.866867770000001</v>
      </c>
      <c r="R747">
        <v>1995</v>
      </c>
      <c r="S747" s="14">
        <v>6.6</v>
      </c>
      <c r="BQ747">
        <v>1995</v>
      </c>
      <c r="BR747">
        <v>1.8</v>
      </c>
    </row>
    <row r="748" spans="1:70" x14ac:dyDescent="0.25">
      <c r="A748" s="6">
        <v>1497</v>
      </c>
      <c r="B748">
        <v>0.87</v>
      </c>
      <c r="C748">
        <v>3.1404130000000001</v>
      </c>
      <c r="F748" s="6">
        <v>1655</v>
      </c>
      <c r="G748">
        <v>11.65270484</v>
      </c>
      <c r="R748">
        <v>1995</v>
      </c>
      <c r="S748" s="14">
        <v>2.8</v>
      </c>
      <c r="BQ748">
        <v>1995</v>
      </c>
      <c r="BR748">
        <v>4.2</v>
      </c>
    </row>
    <row r="749" spans="1:70" x14ac:dyDescent="0.25">
      <c r="A749" s="6">
        <v>1498</v>
      </c>
      <c r="B749">
        <v>0.85</v>
      </c>
      <c r="C749">
        <v>3.0922149999999999</v>
      </c>
      <c r="F749" s="6">
        <v>1656</v>
      </c>
      <c r="G749">
        <v>12.55122222</v>
      </c>
      <c r="R749">
        <v>1995</v>
      </c>
      <c r="S749" s="14">
        <v>11.2</v>
      </c>
      <c r="BQ749">
        <v>1995</v>
      </c>
      <c r="BR749">
        <v>11.8</v>
      </c>
    </row>
    <row r="750" spans="1:70" x14ac:dyDescent="0.25">
      <c r="A750" s="6">
        <v>1499</v>
      </c>
      <c r="B750">
        <v>0.45</v>
      </c>
      <c r="C750">
        <v>2.1282549999999998</v>
      </c>
      <c r="F750" s="6">
        <v>1657</v>
      </c>
      <c r="G750">
        <v>11.23739563</v>
      </c>
      <c r="R750">
        <v>1995</v>
      </c>
      <c r="S750" s="14">
        <v>10.6</v>
      </c>
      <c r="BQ750">
        <v>1995</v>
      </c>
      <c r="BR750">
        <v>7.6</v>
      </c>
    </row>
    <row r="751" spans="1:70" x14ac:dyDescent="0.25">
      <c r="A751" s="6">
        <v>1500</v>
      </c>
      <c r="B751">
        <v>0.67</v>
      </c>
      <c r="C751">
        <v>2.658433</v>
      </c>
      <c r="F751" s="6">
        <v>1658</v>
      </c>
      <c r="G751">
        <v>11.11821623</v>
      </c>
      <c r="R751">
        <v>1995</v>
      </c>
      <c r="S751" s="14">
        <v>47.1</v>
      </c>
      <c r="BQ751">
        <v>1995</v>
      </c>
    </row>
    <row r="752" spans="1:70" x14ac:dyDescent="0.25">
      <c r="A752" s="6">
        <v>1501</v>
      </c>
      <c r="B752">
        <v>1.1399999999999999</v>
      </c>
      <c r="C752">
        <v>3.791086</v>
      </c>
      <c r="F752" s="6">
        <v>1659</v>
      </c>
      <c r="G752">
        <v>13.024587670000001</v>
      </c>
      <c r="R752">
        <v>1995</v>
      </c>
      <c r="S752" s="14">
        <v>24.5</v>
      </c>
      <c r="BQ752">
        <v>1995</v>
      </c>
    </row>
    <row r="753" spans="1:70" x14ac:dyDescent="0.25">
      <c r="A753" s="6">
        <v>1502</v>
      </c>
      <c r="B753">
        <v>1.1599999999999999</v>
      </c>
      <c r="C753">
        <v>3.8392840000000001</v>
      </c>
      <c r="F753" s="6">
        <v>1660</v>
      </c>
      <c r="G753">
        <v>13.45289388</v>
      </c>
      <c r="R753">
        <v>1995</v>
      </c>
      <c r="S753" s="14">
        <v>17.5</v>
      </c>
      <c r="BQ753">
        <v>1995</v>
      </c>
      <c r="BR753">
        <v>45</v>
      </c>
    </row>
    <row r="754" spans="1:70" x14ac:dyDescent="0.25">
      <c r="A754" s="6">
        <v>1503</v>
      </c>
      <c r="B754">
        <v>1.36</v>
      </c>
      <c r="C754">
        <v>4.3212640000000002</v>
      </c>
      <c r="F754" s="6">
        <v>1661</v>
      </c>
      <c r="G754">
        <v>12.57860924</v>
      </c>
      <c r="R754">
        <v>1995</v>
      </c>
      <c r="S754" s="14">
        <v>42.1</v>
      </c>
      <c r="BQ754">
        <v>1995</v>
      </c>
      <c r="BR754">
        <v>70</v>
      </c>
    </row>
    <row r="755" spans="1:70" x14ac:dyDescent="0.25">
      <c r="A755" s="6">
        <v>1504</v>
      </c>
      <c r="B755">
        <v>0.98</v>
      </c>
      <c r="C755">
        <v>3.4055019999999998</v>
      </c>
      <c r="F755" s="6">
        <v>1662</v>
      </c>
      <c r="G755">
        <v>12.8331128</v>
      </c>
      <c r="R755">
        <v>1995</v>
      </c>
      <c r="S755" s="14">
        <v>22.4</v>
      </c>
      <c r="BQ755">
        <v>1995</v>
      </c>
    </row>
    <row r="756" spans="1:70" x14ac:dyDescent="0.25">
      <c r="A756" s="6">
        <v>1505</v>
      </c>
      <c r="B756">
        <v>0.51</v>
      </c>
      <c r="C756">
        <v>2.2728489999999999</v>
      </c>
      <c r="F756" s="6">
        <v>1663</v>
      </c>
      <c r="G756">
        <v>12.671924410000001</v>
      </c>
      <c r="R756">
        <v>1995</v>
      </c>
      <c r="S756" s="14">
        <v>72.3</v>
      </c>
      <c r="BQ756">
        <v>1995</v>
      </c>
      <c r="BR756">
        <v>20.2</v>
      </c>
    </row>
    <row r="757" spans="1:70" x14ac:dyDescent="0.25">
      <c r="A757" s="6">
        <v>1506</v>
      </c>
      <c r="B757">
        <v>0.62</v>
      </c>
      <c r="C757">
        <v>2.537938</v>
      </c>
      <c r="F757" s="6">
        <v>1664</v>
      </c>
      <c r="G757">
        <v>13.34006374</v>
      </c>
      <c r="R757">
        <v>1995</v>
      </c>
      <c r="S757" s="14">
        <v>1</v>
      </c>
      <c r="BQ757">
        <v>1995</v>
      </c>
      <c r="BR757">
        <v>5.4</v>
      </c>
    </row>
    <row r="758" spans="1:70" x14ac:dyDescent="0.25">
      <c r="A758" s="6">
        <v>1507</v>
      </c>
      <c r="B758">
        <v>0.71</v>
      </c>
      <c r="C758">
        <v>2.754829</v>
      </c>
      <c r="F758" s="6">
        <v>1665</v>
      </c>
      <c r="G758">
        <v>12.24083722</v>
      </c>
      <c r="R758">
        <v>1996</v>
      </c>
      <c r="S758" s="14">
        <v>22</v>
      </c>
      <c r="BQ758">
        <v>1996</v>
      </c>
      <c r="BR758">
        <v>2.6</v>
      </c>
    </row>
    <row r="759" spans="1:70" x14ac:dyDescent="0.25">
      <c r="A759" s="6">
        <v>1508</v>
      </c>
      <c r="B759">
        <v>0.82</v>
      </c>
      <c r="C759">
        <v>3.0199180000000001</v>
      </c>
      <c r="F759" s="6">
        <v>1666</v>
      </c>
      <c r="G759">
        <v>13.88678123</v>
      </c>
      <c r="R759">
        <v>1996</v>
      </c>
      <c r="S759" s="14">
        <v>6.8</v>
      </c>
      <c r="BQ759">
        <v>1996</v>
      </c>
      <c r="BR759">
        <v>4.5999999999999996</v>
      </c>
    </row>
    <row r="760" spans="1:70" x14ac:dyDescent="0.25">
      <c r="A760" s="6">
        <v>1509</v>
      </c>
      <c r="B760">
        <v>0.75</v>
      </c>
      <c r="C760">
        <v>2.8512249999999999</v>
      </c>
      <c r="F760" s="6">
        <v>1667</v>
      </c>
      <c r="G760">
        <v>12.70325981</v>
      </c>
      <c r="R760">
        <v>1996</v>
      </c>
      <c r="S760" s="14">
        <v>3.4</v>
      </c>
      <c r="BQ760">
        <v>1996</v>
      </c>
      <c r="BR760">
        <v>10.6</v>
      </c>
    </row>
    <row r="761" spans="1:70" x14ac:dyDescent="0.25">
      <c r="A761" s="6">
        <v>1510</v>
      </c>
      <c r="B761">
        <v>0.62</v>
      </c>
      <c r="C761">
        <v>2.537938</v>
      </c>
      <c r="F761" s="6">
        <v>1668</v>
      </c>
      <c r="G761">
        <v>12.24716521</v>
      </c>
      <c r="R761">
        <v>1996</v>
      </c>
      <c r="S761" s="14">
        <v>6.6</v>
      </c>
      <c r="BQ761">
        <v>1996</v>
      </c>
      <c r="BR761">
        <v>22.8</v>
      </c>
    </row>
    <row r="762" spans="1:70" x14ac:dyDescent="0.25">
      <c r="A762" s="6">
        <v>1511</v>
      </c>
      <c r="B762">
        <v>0.91</v>
      </c>
      <c r="C762">
        <v>3.236809</v>
      </c>
      <c r="F762" s="6">
        <v>1669</v>
      </c>
      <c r="G762">
        <v>12.03672156</v>
      </c>
      <c r="R762">
        <v>1996</v>
      </c>
      <c r="S762" s="14">
        <v>13.3</v>
      </c>
      <c r="BQ762">
        <v>1996</v>
      </c>
      <c r="BR762">
        <v>5.6</v>
      </c>
    </row>
    <row r="763" spans="1:70" x14ac:dyDescent="0.25">
      <c r="A763" s="6">
        <v>1512</v>
      </c>
      <c r="B763">
        <v>0.68</v>
      </c>
      <c r="C763">
        <v>2.6825320000000001</v>
      </c>
      <c r="F763" s="6">
        <v>1670</v>
      </c>
      <c r="G763">
        <v>12.4434188</v>
      </c>
      <c r="R763">
        <v>1996</v>
      </c>
      <c r="S763" s="14">
        <v>3.8</v>
      </c>
      <c r="BQ763">
        <v>1996</v>
      </c>
      <c r="BR763">
        <v>30.6</v>
      </c>
    </row>
    <row r="764" spans="1:70" x14ac:dyDescent="0.25">
      <c r="A764" s="6">
        <v>1513</v>
      </c>
      <c r="B764">
        <v>0.7</v>
      </c>
      <c r="C764">
        <v>2.7307299999999999</v>
      </c>
      <c r="F764" s="6">
        <v>1671</v>
      </c>
      <c r="G764">
        <v>13.044898420000001</v>
      </c>
      <c r="R764">
        <v>1996</v>
      </c>
      <c r="S764" s="14">
        <v>16.2</v>
      </c>
      <c r="BQ764">
        <v>1996</v>
      </c>
      <c r="BR764">
        <v>27.2</v>
      </c>
    </row>
    <row r="765" spans="1:70" x14ac:dyDescent="0.25">
      <c r="A765" s="6">
        <v>1514</v>
      </c>
      <c r="B765">
        <v>0.54</v>
      </c>
      <c r="C765">
        <v>2.3451460000000002</v>
      </c>
      <c r="F765" s="6">
        <v>1672</v>
      </c>
      <c r="G765">
        <v>12.101405639999999</v>
      </c>
      <c r="R765">
        <v>1996</v>
      </c>
      <c r="S765" s="14">
        <v>8.6</v>
      </c>
      <c r="BQ765">
        <v>1996</v>
      </c>
      <c r="BR765">
        <v>39.200000000000003</v>
      </c>
    </row>
    <row r="766" spans="1:70" x14ac:dyDescent="0.25">
      <c r="A766" s="6">
        <v>1515</v>
      </c>
      <c r="B766">
        <v>0.45</v>
      </c>
      <c r="C766">
        <v>2.1282549999999998</v>
      </c>
      <c r="F766" s="6">
        <v>1673</v>
      </c>
      <c r="G766">
        <v>12.0095711</v>
      </c>
      <c r="R766">
        <v>1996</v>
      </c>
      <c r="S766" s="14">
        <v>15.7</v>
      </c>
      <c r="BQ766">
        <v>1996</v>
      </c>
      <c r="BR766">
        <v>67.400000000000006</v>
      </c>
    </row>
    <row r="767" spans="1:70" x14ac:dyDescent="0.25">
      <c r="A767" s="6">
        <v>1516</v>
      </c>
      <c r="B767">
        <v>0.57999999999999996</v>
      </c>
      <c r="C767">
        <v>2.4415420000000001</v>
      </c>
      <c r="F767" s="6">
        <v>1674</v>
      </c>
      <c r="G767">
        <v>12.43619949</v>
      </c>
      <c r="R767">
        <v>1996</v>
      </c>
      <c r="S767" s="14">
        <v>17.3</v>
      </c>
      <c r="BQ767">
        <v>1996</v>
      </c>
      <c r="BR767">
        <v>17.8</v>
      </c>
    </row>
    <row r="768" spans="1:70" x14ac:dyDescent="0.25">
      <c r="A768" s="6">
        <v>1517</v>
      </c>
      <c r="B768">
        <v>0.81</v>
      </c>
      <c r="C768">
        <v>2.995819</v>
      </c>
      <c r="F768" s="6">
        <v>1675</v>
      </c>
      <c r="G768">
        <v>12.64006601</v>
      </c>
      <c r="R768">
        <v>1996</v>
      </c>
      <c r="S768" s="14">
        <v>4.2</v>
      </c>
      <c r="BQ768">
        <v>1996</v>
      </c>
      <c r="BR768">
        <v>19.3</v>
      </c>
    </row>
    <row r="769" spans="1:70" x14ac:dyDescent="0.25">
      <c r="A769" s="6">
        <v>1518</v>
      </c>
      <c r="B769">
        <v>0.54</v>
      </c>
      <c r="C769">
        <v>2.3451460000000002</v>
      </c>
      <c r="F769" s="6">
        <v>1676</v>
      </c>
      <c r="G769">
        <v>13.063642590000001</v>
      </c>
      <c r="R769">
        <v>1996</v>
      </c>
      <c r="S769" s="14">
        <v>17.100000000000001</v>
      </c>
      <c r="BQ769">
        <v>1996</v>
      </c>
      <c r="BR769">
        <v>29.6</v>
      </c>
    </row>
    <row r="770" spans="1:70" x14ac:dyDescent="0.25">
      <c r="A770" s="6">
        <v>1519</v>
      </c>
      <c r="B770">
        <v>1.1000000000000001</v>
      </c>
      <c r="C770">
        <v>3.69469</v>
      </c>
      <c r="F770" s="6">
        <v>1677</v>
      </c>
      <c r="G770">
        <v>11.9484715</v>
      </c>
      <c r="R770">
        <v>1997</v>
      </c>
      <c r="S770" s="14">
        <v>6.2</v>
      </c>
      <c r="BQ770">
        <v>1997</v>
      </c>
      <c r="BR770">
        <v>2.4</v>
      </c>
    </row>
    <row r="771" spans="1:70" x14ac:dyDescent="0.25">
      <c r="A771" s="6">
        <v>1520</v>
      </c>
      <c r="B771">
        <v>0.52</v>
      </c>
      <c r="C771">
        <v>2.296948</v>
      </c>
      <c r="F771" s="6">
        <v>1678</v>
      </c>
      <c r="G771">
        <v>12.644728150000001</v>
      </c>
      <c r="R771">
        <v>1997</v>
      </c>
      <c r="S771" s="14">
        <v>3.6</v>
      </c>
      <c r="BQ771">
        <v>1997</v>
      </c>
      <c r="BR771">
        <v>7.2</v>
      </c>
    </row>
    <row r="772" spans="1:70" x14ac:dyDescent="0.25">
      <c r="A772" s="6">
        <v>1521</v>
      </c>
      <c r="B772">
        <v>0.39</v>
      </c>
      <c r="C772">
        <v>1.9836609999999999</v>
      </c>
      <c r="F772" s="6">
        <v>1679</v>
      </c>
      <c r="G772">
        <v>10.91907007</v>
      </c>
      <c r="R772">
        <v>1997</v>
      </c>
      <c r="S772" s="14">
        <v>4.8</v>
      </c>
      <c r="BQ772">
        <v>1997</v>
      </c>
      <c r="BR772">
        <v>17</v>
      </c>
    </row>
    <row r="773" spans="1:70" x14ac:dyDescent="0.25">
      <c r="A773" s="6">
        <v>1522</v>
      </c>
      <c r="B773">
        <v>0.7</v>
      </c>
      <c r="C773">
        <v>2.7307299999999999</v>
      </c>
      <c r="F773" s="6">
        <v>1680</v>
      </c>
      <c r="G773">
        <v>12.59560508</v>
      </c>
      <c r="R773">
        <v>1997</v>
      </c>
      <c r="S773" s="14">
        <v>1.8</v>
      </c>
      <c r="BQ773">
        <v>1997</v>
      </c>
      <c r="BR773">
        <v>1.8</v>
      </c>
    </row>
    <row r="774" spans="1:70" x14ac:dyDescent="0.25">
      <c r="A774" s="6">
        <v>1523</v>
      </c>
      <c r="B774">
        <v>0.6</v>
      </c>
      <c r="C774">
        <v>2.4897399999999998</v>
      </c>
      <c r="F774" s="6">
        <v>1681</v>
      </c>
      <c r="G774">
        <v>12.19771628</v>
      </c>
      <c r="R774">
        <v>1997</v>
      </c>
      <c r="S774" s="14">
        <v>2.8</v>
      </c>
      <c r="BQ774">
        <v>1997</v>
      </c>
      <c r="BR774">
        <v>21.4</v>
      </c>
    </row>
    <row r="775" spans="1:70" x14ac:dyDescent="0.25">
      <c r="A775" s="6">
        <v>1524</v>
      </c>
      <c r="B775">
        <v>0.85</v>
      </c>
      <c r="C775">
        <v>3.0922149999999999</v>
      </c>
      <c r="F775" s="6">
        <v>1682</v>
      </c>
      <c r="G775">
        <v>11.34516447</v>
      </c>
      <c r="R775">
        <v>1997</v>
      </c>
      <c r="S775" s="14">
        <v>0</v>
      </c>
      <c r="BQ775">
        <v>1997</v>
      </c>
      <c r="BR775">
        <v>54.6</v>
      </c>
    </row>
    <row r="776" spans="1:70" x14ac:dyDescent="0.25">
      <c r="A776" s="6">
        <v>1525</v>
      </c>
      <c r="B776">
        <v>0.65</v>
      </c>
      <c r="C776">
        <v>2.6102349999999999</v>
      </c>
      <c r="F776" s="6">
        <v>1683</v>
      </c>
      <c r="G776">
        <v>11.25621516</v>
      </c>
      <c r="R776">
        <v>1997</v>
      </c>
      <c r="S776" s="14">
        <v>32.700000000000003</v>
      </c>
      <c r="BQ776">
        <v>1997</v>
      </c>
      <c r="BR776">
        <v>14.2</v>
      </c>
    </row>
    <row r="777" spans="1:70" x14ac:dyDescent="0.25">
      <c r="A777" s="6">
        <v>1526</v>
      </c>
      <c r="B777">
        <v>0.92</v>
      </c>
      <c r="C777">
        <v>3.2609080000000001</v>
      </c>
      <c r="F777" s="6">
        <v>1684</v>
      </c>
      <c r="G777">
        <v>13.82749183</v>
      </c>
      <c r="R777">
        <v>1997</v>
      </c>
      <c r="S777" s="14">
        <v>20.6</v>
      </c>
      <c r="BQ777">
        <v>1997</v>
      </c>
      <c r="BR777">
        <v>65.2</v>
      </c>
    </row>
    <row r="778" spans="1:70" x14ac:dyDescent="0.25">
      <c r="A778" s="6">
        <v>1527</v>
      </c>
      <c r="B778">
        <v>0.49</v>
      </c>
      <c r="C778">
        <v>2.2246510000000002</v>
      </c>
      <c r="F778" s="6">
        <v>1685</v>
      </c>
      <c r="G778">
        <v>12.970314309999999</v>
      </c>
      <c r="R778">
        <v>1997</v>
      </c>
      <c r="S778" s="14">
        <v>41</v>
      </c>
      <c r="BQ778">
        <v>1997</v>
      </c>
      <c r="BR778">
        <v>7.2</v>
      </c>
    </row>
    <row r="779" spans="1:70" x14ac:dyDescent="0.25">
      <c r="A779" s="6">
        <v>1528</v>
      </c>
      <c r="B779">
        <v>0.56999999999999995</v>
      </c>
      <c r="C779">
        <v>2.417443</v>
      </c>
      <c r="F779" s="6">
        <v>1686</v>
      </c>
      <c r="G779">
        <v>12.95885058</v>
      </c>
      <c r="R779">
        <v>1997</v>
      </c>
      <c r="S779" s="14">
        <v>22.1</v>
      </c>
      <c r="BQ779">
        <v>1997</v>
      </c>
      <c r="BR779">
        <v>76.099999999999994</v>
      </c>
    </row>
    <row r="780" spans="1:70" x14ac:dyDescent="0.25">
      <c r="A780" s="6">
        <v>1529</v>
      </c>
      <c r="B780">
        <v>0.91</v>
      </c>
      <c r="C780">
        <v>3.236809</v>
      </c>
      <c r="F780" s="6">
        <v>1687</v>
      </c>
      <c r="G780">
        <v>12.84267257</v>
      </c>
      <c r="R780">
        <v>1997</v>
      </c>
      <c r="S780" s="14">
        <v>24.2</v>
      </c>
      <c r="BQ780">
        <v>1997</v>
      </c>
      <c r="BR780">
        <v>24.2</v>
      </c>
    </row>
    <row r="781" spans="1:70" x14ac:dyDescent="0.25">
      <c r="A781" s="6">
        <v>1530</v>
      </c>
      <c r="B781">
        <v>0.56999999999999995</v>
      </c>
      <c r="C781">
        <v>2.417443</v>
      </c>
      <c r="F781" s="6">
        <v>1688</v>
      </c>
      <c r="G781">
        <v>12.49905422</v>
      </c>
      <c r="R781">
        <v>1997</v>
      </c>
      <c r="S781" s="14">
        <v>0.4</v>
      </c>
      <c r="BQ781">
        <v>1997</v>
      </c>
      <c r="BR781">
        <v>14.4</v>
      </c>
    </row>
    <row r="782" spans="1:70" x14ac:dyDescent="0.25">
      <c r="A782" s="6">
        <v>1531</v>
      </c>
      <c r="B782">
        <v>0.47</v>
      </c>
      <c r="C782">
        <v>2.176453</v>
      </c>
      <c r="F782" s="6">
        <v>1689</v>
      </c>
      <c r="G782">
        <v>14.09306598</v>
      </c>
      <c r="R782">
        <v>1998</v>
      </c>
      <c r="S782" s="14">
        <v>10.1</v>
      </c>
      <c r="BQ782">
        <v>1998</v>
      </c>
      <c r="BR782">
        <v>5.4</v>
      </c>
    </row>
    <row r="783" spans="1:70" x14ac:dyDescent="0.25">
      <c r="A783" s="6">
        <v>1532</v>
      </c>
      <c r="B783">
        <v>0.76</v>
      </c>
      <c r="C783">
        <v>2.875324</v>
      </c>
      <c r="F783" s="6">
        <v>1690</v>
      </c>
      <c r="G783">
        <v>12.36930821</v>
      </c>
      <c r="R783">
        <v>1998</v>
      </c>
      <c r="S783" s="14">
        <v>4.4000000000000004</v>
      </c>
      <c r="BQ783">
        <v>1998</v>
      </c>
      <c r="BR783">
        <v>21.6</v>
      </c>
    </row>
    <row r="784" spans="1:70" x14ac:dyDescent="0.25">
      <c r="A784" s="6">
        <v>1533</v>
      </c>
      <c r="B784">
        <v>0.42</v>
      </c>
      <c r="C784">
        <v>2.055958</v>
      </c>
      <c r="F784" s="6">
        <v>1691</v>
      </c>
      <c r="G784">
        <v>13.138286389999999</v>
      </c>
      <c r="R784">
        <v>1998</v>
      </c>
      <c r="S784" s="14">
        <v>8</v>
      </c>
      <c r="BQ784">
        <v>1998</v>
      </c>
      <c r="BR784">
        <v>5.5</v>
      </c>
    </row>
    <row r="785" spans="1:70" x14ac:dyDescent="0.25">
      <c r="A785" s="6">
        <v>1534</v>
      </c>
      <c r="B785">
        <v>0.72</v>
      </c>
      <c r="C785">
        <v>2.7789280000000001</v>
      </c>
      <c r="F785" s="6">
        <v>1692</v>
      </c>
      <c r="G785">
        <v>12.576705110000001</v>
      </c>
      <c r="R785">
        <v>1998</v>
      </c>
      <c r="S785" s="14">
        <v>22.7</v>
      </c>
      <c r="BQ785">
        <v>1998</v>
      </c>
      <c r="BR785">
        <v>11</v>
      </c>
    </row>
    <row r="786" spans="1:70" x14ac:dyDescent="0.25">
      <c r="A786" s="6">
        <v>1535</v>
      </c>
      <c r="B786">
        <v>0.42</v>
      </c>
      <c r="C786">
        <v>2.055958</v>
      </c>
      <c r="F786" s="6">
        <v>1693</v>
      </c>
      <c r="G786">
        <v>13.08878507</v>
      </c>
      <c r="R786">
        <v>1998</v>
      </c>
      <c r="S786" s="14">
        <v>38.1</v>
      </c>
      <c r="BQ786">
        <v>1998</v>
      </c>
      <c r="BR786">
        <v>30.6</v>
      </c>
    </row>
    <row r="787" spans="1:70" x14ac:dyDescent="0.25">
      <c r="A787" s="6">
        <v>1536</v>
      </c>
      <c r="B787">
        <v>0.52</v>
      </c>
      <c r="C787">
        <v>2.296948</v>
      </c>
      <c r="F787" s="6">
        <v>1694</v>
      </c>
      <c r="G787">
        <v>12.151968070000001</v>
      </c>
      <c r="R787">
        <v>1998</v>
      </c>
      <c r="S787" s="14">
        <v>6.4</v>
      </c>
      <c r="BQ787">
        <v>1998</v>
      </c>
      <c r="BR787">
        <v>17.2</v>
      </c>
    </row>
    <row r="788" spans="1:70" x14ac:dyDescent="0.25">
      <c r="A788" s="6">
        <v>1537</v>
      </c>
      <c r="B788">
        <v>0.69</v>
      </c>
      <c r="C788">
        <v>2.7066309999999998</v>
      </c>
      <c r="F788" s="6">
        <v>1695</v>
      </c>
      <c r="G788">
        <v>11.649947969999999</v>
      </c>
      <c r="R788">
        <v>1998</v>
      </c>
      <c r="S788" s="14">
        <v>7.4</v>
      </c>
      <c r="BQ788">
        <v>1998</v>
      </c>
      <c r="BR788">
        <v>46.1</v>
      </c>
    </row>
    <row r="789" spans="1:70" x14ac:dyDescent="0.25">
      <c r="A789" s="6">
        <v>1538</v>
      </c>
      <c r="B789">
        <v>0.52</v>
      </c>
      <c r="C789">
        <v>2.296948</v>
      </c>
      <c r="F789" s="6">
        <v>1696</v>
      </c>
      <c r="G789">
        <v>11.62511681</v>
      </c>
      <c r="R789">
        <v>1998</v>
      </c>
      <c r="S789" s="14">
        <v>32.6</v>
      </c>
      <c r="BQ789">
        <v>1998</v>
      </c>
      <c r="BR789">
        <v>72</v>
      </c>
    </row>
    <row r="790" spans="1:70" x14ac:dyDescent="0.25">
      <c r="A790" s="6">
        <v>1539</v>
      </c>
      <c r="B790">
        <v>0.32</v>
      </c>
      <c r="C790">
        <v>1.8149679999999999</v>
      </c>
      <c r="F790" s="6">
        <v>1697</v>
      </c>
      <c r="G790">
        <v>11.011682909999999</v>
      </c>
      <c r="R790">
        <v>1998</v>
      </c>
      <c r="S790" s="14">
        <v>35.799999999999997</v>
      </c>
      <c r="BQ790">
        <v>1998</v>
      </c>
      <c r="BR790">
        <v>66.5</v>
      </c>
    </row>
    <row r="791" spans="1:70" x14ac:dyDescent="0.25">
      <c r="A791" s="6">
        <v>1540</v>
      </c>
      <c r="B791">
        <v>0.96</v>
      </c>
      <c r="C791">
        <v>3.3573040000000001</v>
      </c>
      <c r="F791" s="6">
        <v>1698</v>
      </c>
      <c r="G791">
        <v>11.178005860000001</v>
      </c>
      <c r="R791">
        <v>1998</v>
      </c>
      <c r="S791" s="14">
        <v>66</v>
      </c>
      <c r="BQ791">
        <v>1998</v>
      </c>
      <c r="BR791">
        <v>41.3</v>
      </c>
    </row>
    <row r="792" spans="1:70" x14ac:dyDescent="0.25">
      <c r="A792" s="6">
        <v>1541</v>
      </c>
      <c r="B792">
        <v>1.19</v>
      </c>
      <c r="C792">
        <v>3.911581</v>
      </c>
      <c r="F792" s="6">
        <v>1699</v>
      </c>
      <c r="G792">
        <v>9.9801440679999995</v>
      </c>
      <c r="R792">
        <v>1998</v>
      </c>
      <c r="S792" s="14">
        <v>1.8</v>
      </c>
      <c r="BQ792">
        <v>1998</v>
      </c>
      <c r="BR792">
        <v>24.6</v>
      </c>
    </row>
    <row r="793" spans="1:70" x14ac:dyDescent="0.25">
      <c r="A793" s="6">
        <v>1542</v>
      </c>
      <c r="B793">
        <v>0.49</v>
      </c>
      <c r="C793">
        <v>2.2246510000000002</v>
      </c>
      <c r="F793" s="6">
        <v>1700</v>
      </c>
      <c r="G793">
        <v>10.014759099999999</v>
      </c>
      <c r="R793">
        <v>1998</v>
      </c>
      <c r="S793" s="14">
        <v>30.9</v>
      </c>
      <c r="BQ793">
        <v>1998</v>
      </c>
      <c r="BR793">
        <v>14.2</v>
      </c>
    </row>
    <row r="794" spans="1:70" x14ac:dyDescent="0.25">
      <c r="A794" s="6">
        <v>1543</v>
      </c>
      <c r="B794">
        <v>1.06</v>
      </c>
      <c r="C794">
        <v>3.5982940000000001</v>
      </c>
      <c r="F794" s="6">
        <v>1701</v>
      </c>
      <c r="G794">
        <v>10.2437328</v>
      </c>
      <c r="R794">
        <v>1999</v>
      </c>
      <c r="S794" s="14">
        <v>7.8</v>
      </c>
      <c r="BQ794">
        <v>1999</v>
      </c>
      <c r="BR794">
        <v>8.1999999999999993</v>
      </c>
    </row>
    <row r="795" spans="1:70" x14ac:dyDescent="0.25">
      <c r="A795" s="6">
        <v>1544</v>
      </c>
      <c r="B795">
        <v>0.52</v>
      </c>
      <c r="C795">
        <v>2.296948</v>
      </c>
      <c r="F795" s="6">
        <v>1702</v>
      </c>
      <c r="G795">
        <v>10.909223190000001</v>
      </c>
      <c r="R795">
        <v>1999</v>
      </c>
      <c r="S795" s="14">
        <v>7.8</v>
      </c>
      <c r="BQ795">
        <v>1999</v>
      </c>
      <c r="BR795">
        <v>7.2</v>
      </c>
    </row>
    <row r="796" spans="1:70" x14ac:dyDescent="0.25">
      <c r="A796" s="6">
        <v>1545</v>
      </c>
      <c r="B796">
        <v>0.49</v>
      </c>
      <c r="C796">
        <v>2.2246510000000002</v>
      </c>
      <c r="F796" s="6">
        <v>1703</v>
      </c>
      <c r="G796">
        <v>11.929748780000001</v>
      </c>
      <c r="R796">
        <v>1999</v>
      </c>
      <c r="S796" s="14">
        <v>9</v>
      </c>
      <c r="BQ796">
        <v>1999</v>
      </c>
      <c r="BR796">
        <v>17.600000000000001</v>
      </c>
    </row>
    <row r="797" spans="1:70" x14ac:dyDescent="0.25">
      <c r="A797" s="6">
        <v>1546</v>
      </c>
      <c r="B797">
        <v>0.52</v>
      </c>
      <c r="C797">
        <v>2.296948</v>
      </c>
      <c r="F797" s="6">
        <v>1704</v>
      </c>
      <c r="G797">
        <v>10.97187705</v>
      </c>
      <c r="R797">
        <v>1999</v>
      </c>
      <c r="S797" s="14">
        <v>2.4</v>
      </c>
      <c r="BQ797">
        <v>1999</v>
      </c>
      <c r="BR797">
        <v>30.9</v>
      </c>
    </row>
    <row r="798" spans="1:70" x14ac:dyDescent="0.25">
      <c r="A798" s="6">
        <v>1547</v>
      </c>
      <c r="B798">
        <v>1.38</v>
      </c>
      <c r="C798">
        <v>4.3694620000000004</v>
      </c>
      <c r="F798" s="6">
        <v>1705</v>
      </c>
      <c r="G798">
        <v>12.36685892</v>
      </c>
      <c r="R798">
        <v>1999</v>
      </c>
      <c r="S798" s="14">
        <v>12.5</v>
      </c>
      <c r="BQ798">
        <v>1999</v>
      </c>
      <c r="BR798">
        <v>19.7</v>
      </c>
    </row>
    <row r="799" spans="1:70" x14ac:dyDescent="0.25">
      <c r="A799" s="6">
        <v>1548</v>
      </c>
      <c r="B799">
        <v>1.72</v>
      </c>
      <c r="C799">
        <v>5.188828</v>
      </c>
      <c r="F799" s="6">
        <v>1706</v>
      </c>
      <c r="G799">
        <v>13.67498217</v>
      </c>
      <c r="R799">
        <v>1999</v>
      </c>
      <c r="S799" s="14">
        <v>26.6</v>
      </c>
      <c r="BQ799">
        <v>1999</v>
      </c>
      <c r="BR799">
        <v>14.4</v>
      </c>
    </row>
    <row r="800" spans="1:70" x14ac:dyDescent="0.25">
      <c r="A800" s="6">
        <v>1549</v>
      </c>
      <c r="B800">
        <v>0.64</v>
      </c>
      <c r="C800">
        <v>2.5861360000000002</v>
      </c>
      <c r="F800" s="6">
        <v>1707</v>
      </c>
      <c r="G800">
        <v>13.85254486</v>
      </c>
      <c r="R800">
        <v>1999</v>
      </c>
      <c r="S800" s="14">
        <v>6.9</v>
      </c>
      <c r="BQ800">
        <v>1999</v>
      </c>
      <c r="BR800">
        <v>61.2</v>
      </c>
    </row>
    <row r="801" spans="1:70" x14ac:dyDescent="0.25">
      <c r="A801" s="6">
        <v>1550</v>
      </c>
      <c r="B801">
        <v>0.76</v>
      </c>
      <c r="C801">
        <v>2.875324</v>
      </c>
      <c r="F801" s="6">
        <v>1708</v>
      </c>
      <c r="G801">
        <v>12.35723469</v>
      </c>
      <c r="R801">
        <v>1999</v>
      </c>
      <c r="S801" s="14">
        <v>31.4</v>
      </c>
      <c r="BQ801">
        <v>1999</v>
      </c>
      <c r="BR801">
        <v>46.2</v>
      </c>
    </row>
    <row r="802" spans="1:70" x14ac:dyDescent="0.25">
      <c r="A802" s="6">
        <v>1551</v>
      </c>
      <c r="B802">
        <v>0.98</v>
      </c>
      <c r="C802">
        <v>3.4055019999999998</v>
      </c>
      <c r="F802" s="6">
        <v>1709</v>
      </c>
      <c r="G802">
        <v>12.877128239999999</v>
      </c>
      <c r="R802">
        <v>1999</v>
      </c>
      <c r="S802" s="14">
        <v>8.1</v>
      </c>
      <c r="BQ802">
        <v>1999</v>
      </c>
      <c r="BR802">
        <v>19.2</v>
      </c>
    </row>
    <row r="803" spans="1:70" x14ac:dyDescent="0.25">
      <c r="A803" s="6">
        <v>1552</v>
      </c>
      <c r="B803">
        <v>0.38</v>
      </c>
      <c r="C803">
        <v>1.959562</v>
      </c>
      <c r="F803" s="6">
        <v>1710</v>
      </c>
      <c r="G803">
        <v>12.654573750000001</v>
      </c>
      <c r="R803">
        <v>1999</v>
      </c>
      <c r="S803" s="14">
        <v>32.4</v>
      </c>
      <c r="BQ803">
        <v>1999</v>
      </c>
      <c r="BR803">
        <v>5.4</v>
      </c>
    </row>
    <row r="804" spans="1:70" x14ac:dyDescent="0.25">
      <c r="A804" s="6">
        <v>1553</v>
      </c>
      <c r="B804">
        <v>0.84</v>
      </c>
      <c r="C804">
        <v>3.0681159999999998</v>
      </c>
      <c r="F804" s="6">
        <v>1711</v>
      </c>
      <c r="G804">
        <v>14.25473311</v>
      </c>
      <c r="R804">
        <v>1999</v>
      </c>
      <c r="S804" s="14">
        <v>10.1</v>
      </c>
      <c r="BQ804">
        <v>1999</v>
      </c>
      <c r="BR804">
        <v>7.8</v>
      </c>
    </row>
    <row r="805" spans="1:70" x14ac:dyDescent="0.25">
      <c r="A805" s="6">
        <v>1554</v>
      </c>
      <c r="B805">
        <v>0.72</v>
      </c>
      <c r="C805">
        <v>2.7789280000000001</v>
      </c>
      <c r="F805" s="6">
        <v>1712</v>
      </c>
      <c r="G805">
        <v>13.044961949999999</v>
      </c>
      <c r="R805">
        <v>1999</v>
      </c>
      <c r="S805" s="14">
        <v>5.4</v>
      </c>
      <c r="BQ805">
        <v>1999</v>
      </c>
      <c r="BR805">
        <v>21.2</v>
      </c>
    </row>
    <row r="806" spans="1:70" x14ac:dyDescent="0.25">
      <c r="A806" s="6">
        <v>1555</v>
      </c>
      <c r="B806">
        <v>0.74</v>
      </c>
      <c r="C806">
        <v>2.8271259999999998</v>
      </c>
      <c r="F806" s="6">
        <v>1713</v>
      </c>
      <c r="G806">
        <v>12.755816960000001</v>
      </c>
      <c r="R806">
        <v>2000</v>
      </c>
      <c r="S806" s="14">
        <v>2.2000000000000002</v>
      </c>
      <c r="BQ806">
        <v>2000</v>
      </c>
      <c r="BR806">
        <v>9</v>
      </c>
    </row>
    <row r="807" spans="1:70" x14ac:dyDescent="0.25">
      <c r="A807" s="6">
        <v>1556</v>
      </c>
      <c r="B807">
        <v>1.05</v>
      </c>
      <c r="C807">
        <v>3.574195</v>
      </c>
      <c r="F807" s="6">
        <v>1714</v>
      </c>
      <c r="G807">
        <v>13.13275718</v>
      </c>
      <c r="R807">
        <v>2000</v>
      </c>
      <c r="S807" s="14">
        <v>6.6</v>
      </c>
      <c r="BQ807">
        <v>2000</v>
      </c>
      <c r="BR807">
        <v>13.6</v>
      </c>
    </row>
    <row r="808" spans="1:70" x14ac:dyDescent="0.25">
      <c r="A808" s="6">
        <v>1557</v>
      </c>
      <c r="B808">
        <v>0.46</v>
      </c>
      <c r="C808">
        <v>2.1523539999999999</v>
      </c>
      <c r="F808" s="6">
        <v>1715</v>
      </c>
      <c r="G808">
        <v>13.804803939999999</v>
      </c>
      <c r="R808">
        <v>2000</v>
      </c>
      <c r="S808" s="14">
        <v>1.4</v>
      </c>
      <c r="BQ808">
        <v>2000</v>
      </c>
      <c r="BR808">
        <v>13.6</v>
      </c>
    </row>
    <row r="809" spans="1:70" x14ac:dyDescent="0.25">
      <c r="A809" s="6">
        <v>1558</v>
      </c>
      <c r="B809">
        <v>0.86</v>
      </c>
      <c r="C809">
        <v>3.116314</v>
      </c>
      <c r="F809" s="6">
        <v>1716</v>
      </c>
      <c r="G809">
        <v>12.78608142</v>
      </c>
      <c r="R809">
        <v>2000</v>
      </c>
      <c r="BQ809">
        <v>2000</v>
      </c>
      <c r="BR809">
        <v>20.2</v>
      </c>
    </row>
    <row r="810" spans="1:70" x14ac:dyDescent="0.25">
      <c r="A810" s="6">
        <v>1559</v>
      </c>
      <c r="B810">
        <v>1.01</v>
      </c>
      <c r="C810">
        <v>3.4777990000000001</v>
      </c>
      <c r="F810" s="6">
        <v>1717</v>
      </c>
      <c r="G810">
        <v>12.27105442</v>
      </c>
      <c r="R810">
        <v>2000</v>
      </c>
      <c r="S810" s="14">
        <v>3.4</v>
      </c>
      <c r="BQ810">
        <v>2000</v>
      </c>
      <c r="BR810">
        <v>3.6</v>
      </c>
    </row>
    <row r="811" spans="1:70" x14ac:dyDescent="0.25">
      <c r="A811" s="6">
        <v>1560</v>
      </c>
      <c r="B811">
        <v>0.41</v>
      </c>
      <c r="C811">
        <v>2.0318589999999999</v>
      </c>
      <c r="F811" s="6">
        <v>1718</v>
      </c>
      <c r="G811">
        <v>12.274756999999999</v>
      </c>
      <c r="R811">
        <v>2000</v>
      </c>
      <c r="S811" s="14">
        <v>14</v>
      </c>
      <c r="BQ811">
        <v>2000</v>
      </c>
      <c r="BR811">
        <v>17.2</v>
      </c>
    </row>
    <row r="812" spans="1:70" x14ac:dyDescent="0.25">
      <c r="A812" s="6">
        <v>1561</v>
      </c>
      <c r="B812">
        <v>0.67</v>
      </c>
      <c r="C812">
        <v>2.658433</v>
      </c>
      <c r="F812" s="6">
        <v>1719</v>
      </c>
      <c r="G812">
        <v>13.07219884</v>
      </c>
      <c r="R812">
        <v>2000</v>
      </c>
      <c r="S812" s="14">
        <v>39.5</v>
      </c>
      <c r="BQ812">
        <v>2000</v>
      </c>
      <c r="BR812">
        <v>22.2</v>
      </c>
    </row>
    <row r="813" spans="1:70" x14ac:dyDescent="0.25">
      <c r="A813" s="6">
        <v>1562</v>
      </c>
      <c r="B813">
        <v>0.53</v>
      </c>
      <c r="C813">
        <v>2.3210470000000001</v>
      </c>
      <c r="F813" s="6">
        <v>1720</v>
      </c>
      <c r="G813">
        <v>12.94820945</v>
      </c>
      <c r="R813">
        <v>2000</v>
      </c>
      <c r="S813" s="14">
        <v>24.4</v>
      </c>
      <c r="BQ813">
        <v>2000</v>
      </c>
      <c r="BR813">
        <v>53.6</v>
      </c>
    </row>
    <row r="814" spans="1:70" x14ac:dyDescent="0.25">
      <c r="A814" s="6">
        <v>1563</v>
      </c>
      <c r="B814">
        <v>0.47</v>
      </c>
      <c r="C814">
        <v>2.176453</v>
      </c>
      <c r="F814" s="6">
        <v>1721</v>
      </c>
      <c r="G814">
        <v>11.85067066</v>
      </c>
      <c r="R814">
        <v>2000</v>
      </c>
      <c r="S814" s="14">
        <v>46.3</v>
      </c>
      <c r="BQ814">
        <v>2000</v>
      </c>
      <c r="BR814">
        <v>50.7</v>
      </c>
    </row>
    <row r="815" spans="1:70" x14ac:dyDescent="0.25">
      <c r="A815" s="6">
        <v>1564</v>
      </c>
      <c r="B815">
        <v>0.71</v>
      </c>
      <c r="C815">
        <v>2.754829</v>
      </c>
      <c r="F815" s="6">
        <v>1722</v>
      </c>
      <c r="G815">
        <v>11.756006060000001</v>
      </c>
      <c r="R815">
        <v>2000</v>
      </c>
      <c r="S815" s="14">
        <v>21.6</v>
      </c>
      <c r="BQ815">
        <v>2000</v>
      </c>
      <c r="BR815">
        <v>28</v>
      </c>
    </row>
    <row r="816" spans="1:70" x14ac:dyDescent="0.25">
      <c r="A816" s="6">
        <v>1565</v>
      </c>
      <c r="B816">
        <v>0.56999999999999995</v>
      </c>
      <c r="C816">
        <v>2.417443</v>
      </c>
      <c r="F816" s="6">
        <v>1723</v>
      </c>
      <c r="G816">
        <v>13.323248919999999</v>
      </c>
      <c r="R816">
        <v>2000</v>
      </c>
      <c r="S816" s="14">
        <v>26</v>
      </c>
      <c r="BQ816">
        <v>2000</v>
      </c>
      <c r="BR816">
        <v>31.8</v>
      </c>
    </row>
    <row r="817" spans="1:70" x14ac:dyDescent="0.25">
      <c r="A817" s="6">
        <v>1566</v>
      </c>
      <c r="B817">
        <v>0.27</v>
      </c>
      <c r="C817">
        <v>1.6944729999999999</v>
      </c>
      <c r="F817" s="6">
        <v>1724</v>
      </c>
      <c r="G817">
        <v>12.74987977</v>
      </c>
      <c r="R817">
        <v>2000</v>
      </c>
      <c r="S817" s="14">
        <v>16.8</v>
      </c>
      <c r="BQ817">
        <v>2000</v>
      </c>
      <c r="BR817">
        <v>15.8</v>
      </c>
    </row>
    <row r="818" spans="1:70" x14ac:dyDescent="0.25">
      <c r="A818" s="6">
        <v>1567</v>
      </c>
      <c r="B818">
        <v>0.35</v>
      </c>
      <c r="C818">
        <v>1.887265</v>
      </c>
      <c r="F818" s="6">
        <v>1725</v>
      </c>
      <c r="G818">
        <v>14.012218710000001</v>
      </c>
      <c r="R818">
        <v>2001</v>
      </c>
      <c r="S818" s="14">
        <v>4.5</v>
      </c>
      <c r="BQ818">
        <v>2001</v>
      </c>
      <c r="BR818">
        <v>5.2</v>
      </c>
    </row>
    <row r="819" spans="1:70" x14ac:dyDescent="0.25">
      <c r="A819" s="6">
        <v>1568</v>
      </c>
      <c r="B819">
        <v>0.78</v>
      </c>
      <c r="C819">
        <v>2.9235220000000002</v>
      </c>
      <c r="F819" s="6">
        <v>1726</v>
      </c>
      <c r="G819">
        <v>13.460653110000001</v>
      </c>
      <c r="R819">
        <v>2001</v>
      </c>
      <c r="S819" s="14">
        <v>5.4</v>
      </c>
      <c r="BQ819">
        <v>2001</v>
      </c>
      <c r="BR819">
        <v>7.2</v>
      </c>
    </row>
    <row r="820" spans="1:70" x14ac:dyDescent="0.25">
      <c r="A820" s="6">
        <v>1569</v>
      </c>
      <c r="B820">
        <v>0.82</v>
      </c>
      <c r="C820">
        <v>3.0199180000000001</v>
      </c>
      <c r="F820" s="6">
        <v>1727</v>
      </c>
      <c r="G820">
        <v>13.29442841</v>
      </c>
      <c r="R820">
        <v>2001</v>
      </c>
      <c r="S820" s="14">
        <v>8.4</v>
      </c>
      <c r="BQ820">
        <v>2001</v>
      </c>
      <c r="BR820">
        <v>10.8</v>
      </c>
    </row>
    <row r="821" spans="1:70" x14ac:dyDescent="0.25">
      <c r="A821" s="6">
        <v>1570</v>
      </c>
      <c r="B821">
        <v>1.37</v>
      </c>
      <c r="C821">
        <v>4.3453629999999999</v>
      </c>
      <c r="F821" s="6">
        <v>1728</v>
      </c>
      <c r="G821">
        <v>13.083847390000001</v>
      </c>
      <c r="R821">
        <v>2001</v>
      </c>
      <c r="S821" s="14">
        <v>0.8</v>
      </c>
      <c r="BQ821">
        <v>2001</v>
      </c>
      <c r="BR821">
        <v>19.2</v>
      </c>
    </row>
    <row r="822" spans="1:70" x14ac:dyDescent="0.25">
      <c r="A822" s="6">
        <v>1571</v>
      </c>
      <c r="B822">
        <v>0.56000000000000005</v>
      </c>
      <c r="C822">
        <v>2.3933439999999999</v>
      </c>
      <c r="F822" s="6">
        <v>1729</v>
      </c>
      <c r="G822">
        <v>14.3263593</v>
      </c>
      <c r="R822">
        <v>2001</v>
      </c>
      <c r="S822" s="14">
        <v>4.5999999999999996</v>
      </c>
      <c r="BQ822">
        <v>2001</v>
      </c>
      <c r="BR822">
        <v>9.8000000000000007</v>
      </c>
    </row>
    <row r="823" spans="1:70" x14ac:dyDescent="0.25">
      <c r="A823" s="6">
        <v>1572</v>
      </c>
      <c r="B823">
        <v>0.51</v>
      </c>
      <c r="C823">
        <v>2.2728489999999999</v>
      </c>
      <c r="F823" s="6">
        <v>1730</v>
      </c>
      <c r="G823">
        <v>12.456052809999999</v>
      </c>
      <c r="R823">
        <v>2001</v>
      </c>
      <c r="S823" s="14">
        <v>24.6</v>
      </c>
      <c r="BQ823">
        <v>2001</v>
      </c>
      <c r="BR823">
        <v>84.2</v>
      </c>
    </row>
    <row r="824" spans="1:70" x14ac:dyDescent="0.25">
      <c r="A824" s="6">
        <v>1573</v>
      </c>
      <c r="B824">
        <v>0.65</v>
      </c>
      <c r="C824">
        <v>2.6102349999999999</v>
      </c>
      <c r="F824" s="6">
        <v>1731</v>
      </c>
      <c r="G824">
        <v>13.17436511</v>
      </c>
      <c r="R824">
        <v>2001</v>
      </c>
      <c r="S824" s="14">
        <v>8.5</v>
      </c>
      <c r="BQ824">
        <v>2001</v>
      </c>
      <c r="BR824">
        <v>6</v>
      </c>
    </row>
    <row r="825" spans="1:70" x14ac:dyDescent="0.25">
      <c r="A825" s="6">
        <v>1574</v>
      </c>
      <c r="B825">
        <v>1.1599999999999999</v>
      </c>
      <c r="C825">
        <v>3.8392840000000001</v>
      </c>
      <c r="F825" s="6">
        <v>1732</v>
      </c>
      <c r="G825">
        <v>14.220489349999999</v>
      </c>
      <c r="R825">
        <v>2001</v>
      </c>
      <c r="S825" s="14">
        <v>24.7</v>
      </c>
      <c r="BQ825">
        <v>2001</v>
      </c>
      <c r="BR825">
        <v>29.6</v>
      </c>
    </row>
    <row r="826" spans="1:70" x14ac:dyDescent="0.25">
      <c r="A826" s="6">
        <v>1575</v>
      </c>
      <c r="B826">
        <v>0.5</v>
      </c>
      <c r="C826">
        <v>2.2487499999999998</v>
      </c>
      <c r="F826" s="6">
        <v>1733</v>
      </c>
      <c r="G826">
        <v>14.424271340000001</v>
      </c>
      <c r="R826">
        <v>2001</v>
      </c>
      <c r="S826" s="14">
        <v>18.899999999999999</v>
      </c>
      <c r="BQ826">
        <v>2001</v>
      </c>
      <c r="BR826">
        <v>24.4</v>
      </c>
    </row>
    <row r="827" spans="1:70" x14ac:dyDescent="0.25">
      <c r="A827" s="6">
        <v>1576</v>
      </c>
      <c r="B827">
        <v>1.1599999999999999</v>
      </c>
      <c r="C827">
        <v>3.8392840000000001</v>
      </c>
      <c r="F827" s="6">
        <v>1734</v>
      </c>
      <c r="G827">
        <v>12.943672619999999</v>
      </c>
      <c r="R827">
        <v>2001</v>
      </c>
      <c r="S827" s="14">
        <v>24</v>
      </c>
      <c r="BQ827">
        <v>2001</v>
      </c>
      <c r="BR827">
        <v>60.7</v>
      </c>
    </row>
    <row r="828" spans="1:70" x14ac:dyDescent="0.25">
      <c r="A828" s="6">
        <v>1577</v>
      </c>
      <c r="B828">
        <v>0.63</v>
      </c>
      <c r="C828">
        <v>2.5620370000000001</v>
      </c>
      <c r="F828" s="6">
        <v>1735</v>
      </c>
      <c r="G828">
        <v>11.823746549999999</v>
      </c>
      <c r="R828">
        <v>2001</v>
      </c>
      <c r="S828" s="14">
        <v>19.5</v>
      </c>
      <c r="BQ828">
        <v>2001</v>
      </c>
      <c r="BR828">
        <v>16.2</v>
      </c>
    </row>
    <row r="829" spans="1:70" x14ac:dyDescent="0.25">
      <c r="A829" s="6">
        <v>1578</v>
      </c>
      <c r="B829">
        <v>0.94</v>
      </c>
      <c r="C829">
        <v>3.3091059999999999</v>
      </c>
      <c r="F829" s="6">
        <v>1736</v>
      </c>
      <c r="G829">
        <v>13.22882268</v>
      </c>
      <c r="R829">
        <v>2001</v>
      </c>
      <c r="S829" s="14">
        <v>14.5</v>
      </c>
      <c r="BQ829">
        <v>2001</v>
      </c>
      <c r="BR829">
        <v>9.6</v>
      </c>
    </row>
    <row r="830" spans="1:70" x14ac:dyDescent="0.25">
      <c r="A830" s="6">
        <v>1579</v>
      </c>
      <c r="B830">
        <v>0.89</v>
      </c>
      <c r="C830">
        <v>3.1886109999999999</v>
      </c>
      <c r="F830" s="6">
        <v>1737</v>
      </c>
      <c r="G830">
        <v>13.860449640000001</v>
      </c>
      <c r="R830">
        <v>2002</v>
      </c>
      <c r="S830" s="14">
        <v>30</v>
      </c>
      <c r="BQ830">
        <v>2002</v>
      </c>
      <c r="BR830">
        <v>4.8</v>
      </c>
    </row>
    <row r="831" spans="1:70" x14ac:dyDescent="0.25">
      <c r="A831" s="6">
        <v>1580</v>
      </c>
      <c r="B831">
        <v>0.41</v>
      </c>
      <c r="C831">
        <v>2.0318589999999999</v>
      </c>
      <c r="F831" s="6">
        <v>1738</v>
      </c>
      <c r="G831">
        <v>11.326345590000001</v>
      </c>
      <c r="R831">
        <v>2002</v>
      </c>
      <c r="S831" s="14">
        <v>25</v>
      </c>
      <c r="BQ831">
        <v>2002</v>
      </c>
      <c r="BR831">
        <v>2.2000000000000002</v>
      </c>
    </row>
    <row r="832" spans="1:70" x14ac:dyDescent="0.25">
      <c r="A832" s="6">
        <v>1581</v>
      </c>
      <c r="B832">
        <v>0.91</v>
      </c>
      <c r="C832">
        <v>3.236809</v>
      </c>
      <c r="F832" s="6">
        <v>1739</v>
      </c>
      <c r="G832">
        <v>14.563401219999999</v>
      </c>
      <c r="R832">
        <v>2002</v>
      </c>
      <c r="S832" s="14">
        <v>23</v>
      </c>
      <c r="BQ832">
        <v>2002</v>
      </c>
      <c r="BR832">
        <v>21.8</v>
      </c>
    </row>
    <row r="833" spans="1:70" x14ac:dyDescent="0.25">
      <c r="A833" s="6">
        <v>1582</v>
      </c>
      <c r="B833">
        <v>0.89</v>
      </c>
      <c r="C833">
        <v>3.1886109999999999</v>
      </c>
      <c r="F833" s="6">
        <v>1740</v>
      </c>
      <c r="G833">
        <v>14.39469164</v>
      </c>
      <c r="R833">
        <v>2002</v>
      </c>
      <c r="S833" s="14">
        <v>8.5</v>
      </c>
      <c r="BQ833">
        <v>2002</v>
      </c>
      <c r="BR833">
        <v>11.8</v>
      </c>
    </row>
    <row r="834" spans="1:70" x14ac:dyDescent="0.25">
      <c r="A834" s="6">
        <v>1583</v>
      </c>
      <c r="B834">
        <v>0.93</v>
      </c>
      <c r="C834">
        <v>3.2850069999999998</v>
      </c>
      <c r="F834" s="6">
        <v>1741</v>
      </c>
      <c r="G834">
        <v>14.13101629</v>
      </c>
      <c r="R834">
        <v>2002</v>
      </c>
      <c r="S834" s="14">
        <v>12.5</v>
      </c>
      <c r="BQ834">
        <v>2002</v>
      </c>
      <c r="BR834">
        <v>7.6</v>
      </c>
    </row>
    <row r="835" spans="1:70" x14ac:dyDescent="0.25">
      <c r="A835" s="6">
        <v>1584</v>
      </c>
      <c r="B835">
        <v>0.6</v>
      </c>
      <c r="C835">
        <v>2.4897399999999998</v>
      </c>
      <c r="F835" s="6">
        <v>1742</v>
      </c>
      <c r="G835">
        <v>13.77539741</v>
      </c>
      <c r="R835">
        <v>2002</v>
      </c>
      <c r="S835" s="14">
        <v>24.5</v>
      </c>
      <c r="BQ835">
        <v>2002</v>
      </c>
      <c r="BR835">
        <v>26.2</v>
      </c>
    </row>
    <row r="836" spans="1:70" x14ac:dyDescent="0.25">
      <c r="A836" s="6">
        <v>1585</v>
      </c>
      <c r="B836">
        <v>0.52</v>
      </c>
      <c r="C836">
        <v>2.296948</v>
      </c>
      <c r="F836" s="6">
        <v>1743</v>
      </c>
      <c r="G836">
        <v>12.04230329</v>
      </c>
      <c r="R836">
        <v>2002</v>
      </c>
      <c r="S836" s="14">
        <v>65</v>
      </c>
      <c r="BQ836">
        <v>2002</v>
      </c>
      <c r="BR836">
        <v>23.8</v>
      </c>
    </row>
    <row r="837" spans="1:70" x14ac:dyDescent="0.25">
      <c r="A837" s="6">
        <v>1586</v>
      </c>
      <c r="B837">
        <v>0.56000000000000005</v>
      </c>
      <c r="C837">
        <v>2.3933439999999999</v>
      </c>
      <c r="F837" s="6">
        <v>1744</v>
      </c>
      <c r="G837">
        <v>11.75294382</v>
      </c>
      <c r="R837">
        <v>2002</v>
      </c>
      <c r="S837" s="14">
        <v>15</v>
      </c>
      <c r="BQ837">
        <v>2002</v>
      </c>
      <c r="BR837">
        <v>49.2</v>
      </c>
    </row>
    <row r="838" spans="1:70" x14ac:dyDescent="0.25">
      <c r="A838" s="6">
        <v>1587</v>
      </c>
      <c r="B838">
        <v>0.39</v>
      </c>
      <c r="C838">
        <v>1.9836609999999999</v>
      </c>
      <c r="F838" s="6">
        <v>1745</v>
      </c>
      <c r="G838">
        <v>12.6766378</v>
      </c>
      <c r="R838">
        <v>2002</v>
      </c>
      <c r="S838" s="14">
        <v>100.5</v>
      </c>
      <c r="BQ838">
        <v>2002</v>
      </c>
      <c r="BR838">
        <v>54.6</v>
      </c>
    </row>
    <row r="839" spans="1:70" x14ac:dyDescent="0.25">
      <c r="A839" s="6">
        <v>1588</v>
      </c>
      <c r="B839">
        <v>0.49</v>
      </c>
      <c r="C839">
        <v>2.2246510000000002</v>
      </c>
      <c r="F839" s="6">
        <v>1746</v>
      </c>
      <c r="G839">
        <v>12.642433280000001</v>
      </c>
      <c r="R839">
        <v>2002</v>
      </c>
      <c r="S839" s="14">
        <v>13</v>
      </c>
      <c r="BQ839">
        <v>2002</v>
      </c>
      <c r="BR839">
        <v>36.200000000000003</v>
      </c>
    </row>
    <row r="840" spans="1:70" x14ac:dyDescent="0.25">
      <c r="A840" s="6">
        <v>1589</v>
      </c>
      <c r="B840">
        <v>0.41</v>
      </c>
      <c r="C840">
        <v>2.0318589999999999</v>
      </c>
      <c r="F840" s="6">
        <v>1747</v>
      </c>
      <c r="G840">
        <v>11.56366014</v>
      </c>
      <c r="R840">
        <v>2002</v>
      </c>
      <c r="S840" s="14">
        <v>10.5</v>
      </c>
      <c r="BQ840">
        <v>2002</v>
      </c>
      <c r="BR840">
        <v>19.600000000000001</v>
      </c>
    </row>
    <row r="841" spans="1:70" x14ac:dyDescent="0.25">
      <c r="A841" s="6">
        <v>1590</v>
      </c>
      <c r="B841">
        <v>0.49</v>
      </c>
      <c r="C841">
        <v>2.2246510000000002</v>
      </c>
      <c r="F841" s="6">
        <v>1748</v>
      </c>
      <c r="G841">
        <v>12.156202070000001</v>
      </c>
      <c r="R841">
        <v>2002</v>
      </c>
      <c r="S841" s="14">
        <v>16</v>
      </c>
      <c r="BQ841">
        <v>2002</v>
      </c>
      <c r="BR841">
        <v>15.8</v>
      </c>
    </row>
    <row r="842" spans="1:70" x14ac:dyDescent="0.25">
      <c r="A842" s="6">
        <v>1591</v>
      </c>
      <c r="B842">
        <v>0.47</v>
      </c>
      <c r="C842">
        <v>2.176453</v>
      </c>
      <c r="F842" s="6">
        <v>1749</v>
      </c>
      <c r="G842">
        <v>12.66899579</v>
      </c>
      <c r="R842">
        <v>2003</v>
      </c>
      <c r="S842" s="14">
        <v>9.5</v>
      </c>
      <c r="BQ842">
        <v>2003</v>
      </c>
      <c r="BR842">
        <v>15</v>
      </c>
    </row>
    <row r="843" spans="1:70" x14ac:dyDescent="0.25">
      <c r="A843" s="6">
        <v>1592</v>
      </c>
      <c r="B843">
        <v>0.41</v>
      </c>
      <c r="C843">
        <v>2.0318589999999999</v>
      </c>
      <c r="F843" s="6">
        <v>1750</v>
      </c>
      <c r="G843">
        <v>12.268464610000001</v>
      </c>
      <c r="R843">
        <v>2003</v>
      </c>
      <c r="S843" s="14">
        <v>1.5</v>
      </c>
      <c r="BQ843">
        <v>2003</v>
      </c>
      <c r="BR843">
        <v>0.6</v>
      </c>
    </row>
    <row r="844" spans="1:70" x14ac:dyDescent="0.25">
      <c r="A844" s="6">
        <v>1593</v>
      </c>
      <c r="B844">
        <v>0.3</v>
      </c>
      <c r="C844">
        <v>1.76677</v>
      </c>
      <c r="F844" s="6">
        <v>1751</v>
      </c>
      <c r="G844">
        <v>12.56857566</v>
      </c>
      <c r="R844">
        <v>2003</v>
      </c>
      <c r="S844" s="14">
        <v>9</v>
      </c>
      <c r="BQ844">
        <v>2003</v>
      </c>
      <c r="BR844">
        <v>12.8</v>
      </c>
    </row>
    <row r="845" spans="1:70" x14ac:dyDescent="0.25">
      <c r="A845" s="6">
        <v>1594</v>
      </c>
      <c r="B845">
        <v>0.32</v>
      </c>
      <c r="C845">
        <v>1.8149679999999999</v>
      </c>
      <c r="F845" s="6">
        <v>1752</v>
      </c>
      <c r="G845">
        <v>11.619349769999999</v>
      </c>
      <c r="R845">
        <v>2003</v>
      </c>
      <c r="S845" s="14">
        <v>10.5</v>
      </c>
      <c r="BQ845">
        <v>2003</v>
      </c>
      <c r="BR845">
        <v>19.5</v>
      </c>
    </row>
    <row r="846" spans="1:70" x14ac:dyDescent="0.25">
      <c r="A846" s="6">
        <v>1595</v>
      </c>
      <c r="B846">
        <v>0.28000000000000003</v>
      </c>
      <c r="C846">
        <v>1.718572</v>
      </c>
      <c r="F846" s="6">
        <v>1753</v>
      </c>
      <c r="G846">
        <v>11.94996156</v>
      </c>
      <c r="R846">
        <v>2003</v>
      </c>
      <c r="S846" s="14">
        <v>36.5</v>
      </c>
      <c r="BQ846">
        <v>2003</v>
      </c>
      <c r="BR846">
        <v>59.8</v>
      </c>
    </row>
    <row r="847" spans="1:70" x14ac:dyDescent="0.25">
      <c r="A847" s="6">
        <v>1596</v>
      </c>
      <c r="B847">
        <v>0.47</v>
      </c>
      <c r="C847">
        <v>2.176453</v>
      </c>
      <c r="F847" s="6">
        <v>1754</v>
      </c>
      <c r="G847">
        <v>13.033076449999999</v>
      </c>
      <c r="R847">
        <v>2003</v>
      </c>
      <c r="S847" s="14">
        <v>26.5</v>
      </c>
      <c r="BQ847">
        <v>2003</v>
      </c>
      <c r="BR847">
        <v>34</v>
      </c>
    </row>
    <row r="848" spans="1:70" x14ac:dyDescent="0.25">
      <c r="A848" s="6">
        <v>1597</v>
      </c>
      <c r="B848">
        <v>0.34</v>
      </c>
      <c r="C848">
        <v>1.8631660000000001</v>
      </c>
      <c r="F848" s="6">
        <v>1755</v>
      </c>
      <c r="G848">
        <v>13.044779950000001</v>
      </c>
      <c r="R848">
        <v>2003</v>
      </c>
      <c r="S848" s="14">
        <v>22</v>
      </c>
      <c r="BQ848">
        <v>2003</v>
      </c>
      <c r="BR848">
        <v>24.6</v>
      </c>
    </row>
    <row r="849" spans="1:70" x14ac:dyDescent="0.25">
      <c r="A849" s="6">
        <v>1598</v>
      </c>
      <c r="B849">
        <v>0.65</v>
      </c>
      <c r="C849">
        <v>2.6102349999999999</v>
      </c>
      <c r="F849" s="6">
        <v>1756</v>
      </c>
      <c r="G849">
        <v>11.22766917</v>
      </c>
      <c r="R849">
        <v>2003</v>
      </c>
      <c r="S849" s="14">
        <v>21.5</v>
      </c>
      <c r="BQ849">
        <v>2003</v>
      </c>
      <c r="BR849">
        <v>46.6</v>
      </c>
    </row>
    <row r="850" spans="1:70" x14ac:dyDescent="0.25">
      <c r="A850" s="6">
        <v>1599</v>
      </c>
      <c r="B850">
        <v>0.4</v>
      </c>
      <c r="C850">
        <v>2.0077600000000002</v>
      </c>
      <c r="F850" s="6">
        <v>1757</v>
      </c>
      <c r="G850">
        <v>12.66924652</v>
      </c>
      <c r="R850">
        <v>2003</v>
      </c>
      <c r="S850" s="14">
        <v>18</v>
      </c>
      <c r="BQ850">
        <v>2003</v>
      </c>
      <c r="BR850">
        <v>29.2</v>
      </c>
    </row>
    <row r="851" spans="1:70" x14ac:dyDescent="0.25">
      <c r="A851" s="6">
        <v>1600</v>
      </c>
      <c r="B851">
        <v>0.45</v>
      </c>
      <c r="C851">
        <v>2.1282549999999998</v>
      </c>
      <c r="F851" s="6">
        <v>1758</v>
      </c>
      <c r="G851">
        <v>11.94568224</v>
      </c>
      <c r="R851">
        <v>2003</v>
      </c>
      <c r="S851" s="14">
        <v>36.5</v>
      </c>
      <c r="BQ851">
        <v>2003</v>
      </c>
      <c r="BR851">
        <v>63.2</v>
      </c>
    </row>
    <row r="852" spans="1:70" x14ac:dyDescent="0.25">
      <c r="A852" s="6">
        <v>1601</v>
      </c>
      <c r="B852">
        <v>0.5</v>
      </c>
      <c r="C852">
        <v>2.2487499999999998</v>
      </c>
      <c r="F852" s="6">
        <v>1759</v>
      </c>
      <c r="G852">
        <v>12.485210159999999</v>
      </c>
      <c r="R852">
        <v>2003</v>
      </c>
      <c r="S852" s="14">
        <v>17.5</v>
      </c>
      <c r="BQ852">
        <v>2003</v>
      </c>
      <c r="BR852">
        <v>38.299999999999997</v>
      </c>
    </row>
    <row r="853" spans="1:70" x14ac:dyDescent="0.25">
      <c r="A853" s="6">
        <v>1602</v>
      </c>
      <c r="B853">
        <v>0.66</v>
      </c>
      <c r="C853">
        <v>2.634334</v>
      </c>
      <c r="F853" s="6">
        <v>1760</v>
      </c>
      <c r="G853">
        <v>12.1533341</v>
      </c>
      <c r="R853">
        <v>2003</v>
      </c>
      <c r="S853" s="14">
        <v>24</v>
      </c>
      <c r="BQ853">
        <v>2003</v>
      </c>
      <c r="BR853">
        <v>12.4</v>
      </c>
    </row>
    <row r="854" spans="1:70" x14ac:dyDescent="0.25">
      <c r="A854" s="6">
        <v>1603</v>
      </c>
      <c r="B854">
        <v>0.78</v>
      </c>
      <c r="C854">
        <v>2.9235220000000002</v>
      </c>
      <c r="F854" s="6">
        <v>1761</v>
      </c>
      <c r="G854">
        <v>11.30209464</v>
      </c>
      <c r="R854">
        <v>2004</v>
      </c>
      <c r="S854" s="14">
        <v>16</v>
      </c>
      <c r="BQ854">
        <v>2004</v>
      </c>
      <c r="BR854">
        <v>7.6</v>
      </c>
    </row>
    <row r="855" spans="1:70" x14ac:dyDescent="0.25">
      <c r="A855" s="6">
        <v>1604</v>
      </c>
      <c r="B855">
        <v>0.64</v>
      </c>
      <c r="C855">
        <v>2.5861360000000002</v>
      </c>
      <c r="F855" s="6">
        <v>1762</v>
      </c>
      <c r="G855">
        <v>11.838542309999999</v>
      </c>
      <c r="R855">
        <v>2004</v>
      </c>
      <c r="S855" s="14">
        <v>6.5</v>
      </c>
      <c r="BQ855">
        <v>2004</v>
      </c>
      <c r="BR855">
        <v>4.2</v>
      </c>
    </row>
    <row r="856" spans="1:70" x14ac:dyDescent="0.25">
      <c r="A856" s="6">
        <v>1605</v>
      </c>
      <c r="B856">
        <v>1.5</v>
      </c>
      <c r="C856">
        <v>4.6586499999999997</v>
      </c>
      <c r="F856" s="6">
        <v>1763</v>
      </c>
      <c r="G856">
        <v>13.20429729</v>
      </c>
      <c r="R856">
        <v>2004</v>
      </c>
      <c r="S856" s="14">
        <v>16</v>
      </c>
      <c r="BQ856">
        <v>2004</v>
      </c>
      <c r="BR856">
        <v>4.4000000000000004</v>
      </c>
    </row>
    <row r="857" spans="1:70" x14ac:dyDescent="0.25">
      <c r="A857" s="6">
        <v>1606</v>
      </c>
      <c r="B857">
        <v>1.27</v>
      </c>
      <c r="C857">
        <v>4.1043729999999998</v>
      </c>
      <c r="F857" s="6">
        <v>1764</v>
      </c>
      <c r="G857">
        <v>10.443193559999999</v>
      </c>
      <c r="R857">
        <v>2004</v>
      </c>
      <c r="S857" s="14">
        <v>11</v>
      </c>
      <c r="BQ857">
        <v>2004</v>
      </c>
      <c r="BR857">
        <v>14.8</v>
      </c>
    </row>
    <row r="858" spans="1:70" x14ac:dyDescent="0.25">
      <c r="A858" s="6">
        <v>1607</v>
      </c>
      <c r="B858">
        <v>0.5</v>
      </c>
      <c r="C858">
        <v>2.2487499999999998</v>
      </c>
      <c r="F858" s="6">
        <v>1765</v>
      </c>
      <c r="G858">
        <v>11.07163602</v>
      </c>
      <c r="R858">
        <v>2004</v>
      </c>
      <c r="S858" s="14">
        <v>7</v>
      </c>
      <c r="BQ858">
        <v>2004</v>
      </c>
      <c r="BR858">
        <v>9.8000000000000007</v>
      </c>
    </row>
    <row r="859" spans="1:70" x14ac:dyDescent="0.25">
      <c r="A859" s="6">
        <v>1608</v>
      </c>
      <c r="B859">
        <v>1.24</v>
      </c>
      <c r="C859">
        <v>4.032076</v>
      </c>
      <c r="F859" s="6">
        <v>1766</v>
      </c>
      <c r="G859">
        <v>11.946348970000001</v>
      </c>
      <c r="R859">
        <v>2004</v>
      </c>
      <c r="S859" s="14">
        <v>23</v>
      </c>
      <c r="BQ859">
        <v>2004</v>
      </c>
      <c r="BR859">
        <v>6.6</v>
      </c>
    </row>
    <row r="860" spans="1:70" x14ac:dyDescent="0.25">
      <c r="A860" s="6">
        <v>1609</v>
      </c>
      <c r="B860">
        <v>0.45</v>
      </c>
      <c r="C860">
        <v>2.1282549999999998</v>
      </c>
      <c r="F860" s="6">
        <v>1767</v>
      </c>
      <c r="G860">
        <v>11.139136799999999</v>
      </c>
      <c r="R860">
        <v>2004</v>
      </c>
      <c r="S860" s="14">
        <v>42</v>
      </c>
      <c r="BQ860">
        <v>2004</v>
      </c>
      <c r="BR860">
        <v>16.2</v>
      </c>
    </row>
    <row r="861" spans="1:70" x14ac:dyDescent="0.25">
      <c r="A861" s="6">
        <v>1610</v>
      </c>
      <c r="B861">
        <v>1.06</v>
      </c>
      <c r="C861">
        <v>3.5982940000000001</v>
      </c>
      <c r="F861" s="6">
        <v>1768</v>
      </c>
      <c r="G861">
        <v>12.341455460000001</v>
      </c>
      <c r="R861">
        <v>2004</v>
      </c>
      <c r="S861" s="14">
        <v>36</v>
      </c>
      <c r="BQ861">
        <v>2004</v>
      </c>
      <c r="BR861">
        <v>52.2</v>
      </c>
    </row>
    <row r="862" spans="1:70" x14ac:dyDescent="0.25">
      <c r="A862" s="6">
        <v>1611</v>
      </c>
      <c r="B862">
        <v>1.55</v>
      </c>
      <c r="C862">
        <v>4.7791449999999998</v>
      </c>
      <c r="F862" s="6">
        <v>1769</v>
      </c>
      <c r="G862">
        <v>12.438938630000001</v>
      </c>
      <c r="R862">
        <v>2004</v>
      </c>
      <c r="S862" s="14">
        <v>22.5</v>
      </c>
      <c r="BQ862">
        <v>2004</v>
      </c>
      <c r="BR862">
        <v>45.7</v>
      </c>
    </row>
    <row r="863" spans="1:70" x14ac:dyDescent="0.25">
      <c r="A863" s="6">
        <v>1612</v>
      </c>
      <c r="B863">
        <v>0.76</v>
      </c>
      <c r="C863">
        <v>2.875324</v>
      </c>
      <c r="F863" s="6">
        <v>1770</v>
      </c>
      <c r="G863">
        <v>10.14466758</v>
      </c>
      <c r="R863">
        <v>2004</v>
      </c>
      <c r="S863" s="14">
        <v>33.5</v>
      </c>
      <c r="BQ863">
        <v>2004</v>
      </c>
      <c r="BR863">
        <v>64.8</v>
      </c>
    </row>
    <row r="864" spans="1:70" x14ac:dyDescent="0.25">
      <c r="A864" s="6">
        <v>1613</v>
      </c>
      <c r="B864">
        <v>1.03</v>
      </c>
      <c r="C864">
        <v>3.5259969999999998</v>
      </c>
      <c r="F864" s="6">
        <v>1771</v>
      </c>
      <c r="G864">
        <v>11.244871570000001</v>
      </c>
      <c r="R864">
        <v>2004</v>
      </c>
      <c r="S864" s="14">
        <v>14.5</v>
      </c>
      <c r="BQ864">
        <v>2004</v>
      </c>
      <c r="BR864">
        <v>24.2</v>
      </c>
    </row>
    <row r="865" spans="1:70" x14ac:dyDescent="0.25">
      <c r="A865" s="6">
        <v>1614</v>
      </c>
      <c r="B865">
        <v>0.63</v>
      </c>
      <c r="C865">
        <v>2.5620370000000001</v>
      </c>
      <c r="F865" s="6">
        <v>1772</v>
      </c>
      <c r="G865">
        <v>11.531524040000001</v>
      </c>
      <c r="R865">
        <v>2004</v>
      </c>
      <c r="S865" s="14">
        <v>6</v>
      </c>
      <c r="BQ865">
        <v>2004</v>
      </c>
      <c r="BR865">
        <v>11.8</v>
      </c>
    </row>
    <row r="866" spans="1:70" x14ac:dyDescent="0.25">
      <c r="A866" s="6">
        <v>1615</v>
      </c>
      <c r="B866">
        <v>0.66</v>
      </c>
      <c r="C866">
        <v>2.634334</v>
      </c>
      <c r="F866" s="6">
        <v>1773</v>
      </c>
      <c r="G866">
        <v>11.86144983</v>
      </c>
      <c r="R866">
        <v>2005</v>
      </c>
      <c r="S866" s="14">
        <v>4.5</v>
      </c>
      <c r="BQ866">
        <v>2005</v>
      </c>
      <c r="BR866">
        <v>3</v>
      </c>
    </row>
    <row r="867" spans="1:70" x14ac:dyDescent="0.25">
      <c r="A867" s="6">
        <v>1616</v>
      </c>
      <c r="B867">
        <v>0.69</v>
      </c>
      <c r="C867">
        <v>2.7066309999999998</v>
      </c>
      <c r="F867" s="6">
        <v>1774</v>
      </c>
      <c r="G867">
        <v>11.85040729</v>
      </c>
      <c r="R867">
        <v>2005</v>
      </c>
      <c r="S867" s="14">
        <v>15.5</v>
      </c>
      <c r="BQ867">
        <v>2005</v>
      </c>
      <c r="BR867">
        <v>13.8</v>
      </c>
    </row>
    <row r="868" spans="1:70" x14ac:dyDescent="0.25">
      <c r="A868" s="6">
        <v>1617</v>
      </c>
      <c r="B868">
        <v>1.08</v>
      </c>
      <c r="C868">
        <v>3.6464919999999998</v>
      </c>
      <c r="F868" s="6">
        <v>1775</v>
      </c>
      <c r="G868">
        <v>12.20269787</v>
      </c>
      <c r="R868">
        <v>2005</v>
      </c>
      <c r="S868" s="14">
        <v>33.5</v>
      </c>
      <c r="BQ868">
        <v>2005</v>
      </c>
      <c r="BR868">
        <v>18</v>
      </c>
    </row>
    <row r="869" spans="1:70" x14ac:dyDescent="0.25">
      <c r="A869" s="6">
        <v>1618</v>
      </c>
      <c r="B869">
        <v>0.69</v>
      </c>
      <c r="C869">
        <v>2.7066309999999998</v>
      </c>
      <c r="F869" s="6">
        <v>1776</v>
      </c>
      <c r="G869">
        <v>11.584757400000001</v>
      </c>
      <c r="R869">
        <v>2005</v>
      </c>
      <c r="S869" s="14">
        <v>7</v>
      </c>
      <c r="BQ869">
        <v>2005</v>
      </c>
      <c r="BR869">
        <v>21</v>
      </c>
    </row>
    <row r="870" spans="1:70" x14ac:dyDescent="0.25">
      <c r="A870" s="6">
        <v>1619</v>
      </c>
      <c r="B870">
        <v>1.62</v>
      </c>
      <c r="C870">
        <v>4.947838</v>
      </c>
      <c r="F870" s="6">
        <v>1777</v>
      </c>
      <c r="G870">
        <v>12.092326119999999</v>
      </c>
      <c r="R870">
        <v>2005</v>
      </c>
      <c r="S870" s="14">
        <v>27.5</v>
      </c>
      <c r="BQ870">
        <v>2005</v>
      </c>
      <c r="BR870">
        <v>22</v>
      </c>
    </row>
    <row r="871" spans="1:70" x14ac:dyDescent="0.25">
      <c r="A871" s="6">
        <v>1620</v>
      </c>
      <c r="B871">
        <v>0.69</v>
      </c>
      <c r="C871">
        <v>2.7066309999999998</v>
      </c>
      <c r="F871" s="6">
        <v>1778</v>
      </c>
      <c r="G871">
        <v>11.777067690000001</v>
      </c>
      <c r="R871">
        <v>2005</v>
      </c>
      <c r="S871" s="14">
        <v>82</v>
      </c>
      <c r="BQ871">
        <v>2005</v>
      </c>
      <c r="BR871">
        <v>27</v>
      </c>
    </row>
    <row r="872" spans="1:70" x14ac:dyDescent="0.25">
      <c r="A872" s="6">
        <v>1621</v>
      </c>
      <c r="B872">
        <v>1.03</v>
      </c>
      <c r="C872">
        <v>3.5259969999999998</v>
      </c>
      <c r="F872" s="6">
        <v>1779</v>
      </c>
      <c r="G872">
        <v>11.41990743</v>
      </c>
      <c r="R872">
        <v>2005</v>
      </c>
      <c r="S872" s="14">
        <v>44</v>
      </c>
      <c r="BQ872">
        <v>2005</v>
      </c>
      <c r="BR872">
        <v>102.2</v>
      </c>
    </row>
    <row r="873" spans="1:70" x14ac:dyDescent="0.25">
      <c r="A873" s="6">
        <v>1622</v>
      </c>
      <c r="B873">
        <v>0.55000000000000004</v>
      </c>
      <c r="C873">
        <v>2.3692449999999998</v>
      </c>
      <c r="F873" s="6">
        <v>1780</v>
      </c>
      <c r="G873">
        <v>11.56158218</v>
      </c>
      <c r="R873">
        <v>2005</v>
      </c>
      <c r="S873" s="14">
        <v>51</v>
      </c>
      <c r="BQ873">
        <v>2005</v>
      </c>
      <c r="BR873">
        <v>65.900000000000006</v>
      </c>
    </row>
    <row r="874" spans="1:70" x14ac:dyDescent="0.25">
      <c r="A874" s="6">
        <v>1623</v>
      </c>
      <c r="B874">
        <v>0.45</v>
      </c>
      <c r="C874">
        <v>2.1282549999999998</v>
      </c>
      <c r="F874" s="6">
        <v>1781</v>
      </c>
      <c r="G874">
        <v>12.39056587</v>
      </c>
      <c r="R874">
        <v>2005</v>
      </c>
      <c r="S874" s="14">
        <v>50.5</v>
      </c>
      <c r="BQ874">
        <v>2005</v>
      </c>
      <c r="BR874">
        <v>23.4</v>
      </c>
    </row>
    <row r="875" spans="1:70" x14ac:dyDescent="0.25">
      <c r="A875" s="6">
        <v>1624</v>
      </c>
      <c r="B875">
        <v>0.61</v>
      </c>
      <c r="C875">
        <v>2.5138389999999999</v>
      </c>
      <c r="F875" s="6">
        <v>1782</v>
      </c>
      <c r="G875">
        <v>13.07742876</v>
      </c>
      <c r="R875">
        <v>2005</v>
      </c>
      <c r="S875" s="14">
        <v>21</v>
      </c>
      <c r="BQ875">
        <v>2005</v>
      </c>
      <c r="BR875">
        <v>23</v>
      </c>
    </row>
    <row r="876" spans="1:70" x14ac:dyDescent="0.25">
      <c r="A876" s="6">
        <v>1625</v>
      </c>
      <c r="B876">
        <v>0.61</v>
      </c>
      <c r="C876">
        <v>2.5138389999999999</v>
      </c>
      <c r="F876" s="6">
        <v>1783</v>
      </c>
      <c r="G876">
        <v>11.53932198</v>
      </c>
      <c r="R876">
        <v>2005</v>
      </c>
      <c r="S876" s="14">
        <v>0.5</v>
      </c>
      <c r="BQ876">
        <v>2005</v>
      </c>
      <c r="BR876">
        <v>50.2</v>
      </c>
    </row>
    <row r="877" spans="1:70" x14ac:dyDescent="0.25">
      <c r="A877" s="6">
        <v>1626</v>
      </c>
      <c r="B877">
        <v>0.64</v>
      </c>
      <c r="C877">
        <v>2.5861360000000002</v>
      </c>
      <c r="F877" s="6">
        <v>1784</v>
      </c>
      <c r="G877">
        <v>12.436027879999999</v>
      </c>
      <c r="R877">
        <v>2005</v>
      </c>
      <c r="S877" s="14">
        <v>0</v>
      </c>
      <c r="BQ877">
        <v>2005</v>
      </c>
      <c r="BR877">
        <v>19.2</v>
      </c>
    </row>
    <row r="878" spans="1:70" x14ac:dyDescent="0.25">
      <c r="A878" s="6">
        <v>1627</v>
      </c>
      <c r="B878">
        <v>1.01</v>
      </c>
      <c r="C878">
        <v>3.4777990000000001</v>
      </c>
      <c r="F878" s="6">
        <v>1785</v>
      </c>
      <c r="G878">
        <v>12.332453080000001</v>
      </c>
      <c r="R878">
        <v>2006</v>
      </c>
      <c r="S878" s="14">
        <v>0</v>
      </c>
      <c r="BQ878">
        <v>2006</v>
      </c>
      <c r="BR878">
        <v>17.8</v>
      </c>
    </row>
    <row r="879" spans="1:70" x14ac:dyDescent="0.25">
      <c r="A879" s="6">
        <v>1628</v>
      </c>
      <c r="B879">
        <v>0.98</v>
      </c>
      <c r="C879">
        <v>3.4055019999999998</v>
      </c>
      <c r="F879" s="6">
        <v>1786</v>
      </c>
      <c r="G879">
        <v>13.175937210000001</v>
      </c>
      <c r="R879">
        <v>2006</v>
      </c>
      <c r="S879" s="14">
        <v>0</v>
      </c>
      <c r="BQ879">
        <v>2006</v>
      </c>
      <c r="BR879">
        <v>11.6</v>
      </c>
    </row>
    <row r="880" spans="1:70" x14ac:dyDescent="0.25">
      <c r="A880" s="6">
        <v>1629</v>
      </c>
      <c r="B880">
        <v>0.96</v>
      </c>
      <c r="C880">
        <v>3.3573040000000001</v>
      </c>
      <c r="F880" s="6">
        <v>1787</v>
      </c>
      <c r="G880">
        <v>12.28974592</v>
      </c>
      <c r="R880">
        <v>2006</v>
      </c>
      <c r="S880" s="14">
        <v>0</v>
      </c>
      <c r="BQ880">
        <v>2006</v>
      </c>
      <c r="BR880">
        <v>3.2</v>
      </c>
    </row>
    <row r="881" spans="1:70" x14ac:dyDescent="0.25">
      <c r="A881" s="6">
        <v>1630</v>
      </c>
      <c r="B881">
        <v>1.37</v>
      </c>
      <c r="C881">
        <v>4.3453629999999999</v>
      </c>
      <c r="F881" s="6">
        <v>1788</v>
      </c>
      <c r="G881">
        <v>10.518648669999999</v>
      </c>
      <c r="R881">
        <v>2006</v>
      </c>
      <c r="S881" s="14">
        <v>0</v>
      </c>
      <c r="BQ881">
        <v>2006</v>
      </c>
      <c r="BR881">
        <v>23.3</v>
      </c>
    </row>
    <row r="882" spans="1:70" x14ac:dyDescent="0.25">
      <c r="A882" s="6">
        <v>1631</v>
      </c>
      <c r="B882">
        <v>0.76</v>
      </c>
      <c r="C882">
        <v>2.875324</v>
      </c>
      <c r="F882" s="6">
        <v>1789</v>
      </c>
      <c r="G882">
        <v>11.08330275</v>
      </c>
      <c r="R882">
        <v>2006</v>
      </c>
      <c r="S882" s="14">
        <v>0</v>
      </c>
      <c r="BQ882">
        <v>2006</v>
      </c>
      <c r="BR882">
        <v>14.4</v>
      </c>
    </row>
    <row r="883" spans="1:70" x14ac:dyDescent="0.25">
      <c r="A883" s="6">
        <v>1632</v>
      </c>
      <c r="B883">
        <v>0.76</v>
      </c>
      <c r="C883">
        <v>2.875324</v>
      </c>
      <c r="F883" s="6">
        <v>1790</v>
      </c>
      <c r="G883">
        <v>12.15443127</v>
      </c>
      <c r="R883">
        <v>2006</v>
      </c>
      <c r="S883" s="14">
        <v>0</v>
      </c>
      <c r="BQ883">
        <v>2006</v>
      </c>
      <c r="BR883">
        <v>24.8</v>
      </c>
    </row>
    <row r="884" spans="1:70" x14ac:dyDescent="0.25">
      <c r="A884" s="6">
        <v>1633</v>
      </c>
      <c r="B884">
        <v>0.54</v>
      </c>
      <c r="C884">
        <v>2.3451460000000002</v>
      </c>
      <c r="F884" s="6">
        <v>1791</v>
      </c>
      <c r="G884">
        <v>11.289227690000001</v>
      </c>
      <c r="R884">
        <v>2006</v>
      </c>
      <c r="S884" s="14">
        <v>0</v>
      </c>
      <c r="BQ884">
        <v>2006</v>
      </c>
      <c r="BR884">
        <v>81</v>
      </c>
    </row>
    <row r="885" spans="1:70" x14ac:dyDescent="0.25">
      <c r="A885" s="6">
        <v>1634</v>
      </c>
      <c r="B885">
        <v>0.96</v>
      </c>
      <c r="C885">
        <v>3.3573040000000001</v>
      </c>
      <c r="F885" s="6">
        <v>1792</v>
      </c>
      <c r="G885">
        <v>11.59132604</v>
      </c>
      <c r="R885">
        <v>2006</v>
      </c>
      <c r="S885" s="14">
        <v>0</v>
      </c>
      <c r="BQ885">
        <v>2006</v>
      </c>
      <c r="BR885">
        <v>59.2</v>
      </c>
    </row>
    <row r="886" spans="1:70" x14ac:dyDescent="0.25">
      <c r="A886" s="6">
        <v>1635</v>
      </c>
      <c r="B886">
        <v>0.88</v>
      </c>
      <c r="C886">
        <v>3.1645120000000002</v>
      </c>
      <c r="F886" s="6">
        <v>1793</v>
      </c>
      <c r="G886">
        <v>10.97644975</v>
      </c>
      <c r="R886">
        <v>2006</v>
      </c>
      <c r="S886" s="14">
        <v>0</v>
      </c>
      <c r="BQ886">
        <v>2006</v>
      </c>
      <c r="BR886">
        <v>10.6</v>
      </c>
    </row>
    <row r="887" spans="1:70" x14ac:dyDescent="0.25">
      <c r="A887" s="6">
        <v>1636</v>
      </c>
      <c r="B887">
        <v>0.56999999999999995</v>
      </c>
      <c r="C887">
        <v>2.417443</v>
      </c>
      <c r="F887" s="6">
        <v>1794</v>
      </c>
      <c r="G887">
        <v>11.339384259999999</v>
      </c>
      <c r="R887">
        <v>2006</v>
      </c>
      <c r="S887" s="14">
        <v>0</v>
      </c>
      <c r="BQ887">
        <v>2006</v>
      </c>
      <c r="BR887">
        <v>30.6</v>
      </c>
    </row>
    <row r="888" spans="1:70" x14ac:dyDescent="0.25">
      <c r="A888" s="6">
        <v>1637</v>
      </c>
      <c r="B888">
        <v>0.79</v>
      </c>
      <c r="C888">
        <v>2.9476209999999998</v>
      </c>
      <c r="F888" s="6">
        <v>1795</v>
      </c>
      <c r="G888">
        <v>12.18324355</v>
      </c>
      <c r="R888">
        <v>2006</v>
      </c>
      <c r="S888" s="14">
        <v>0</v>
      </c>
      <c r="BQ888">
        <v>2006</v>
      </c>
      <c r="BR888">
        <v>33.4</v>
      </c>
    </row>
    <row r="889" spans="1:70" x14ac:dyDescent="0.25">
      <c r="A889" s="6">
        <v>1638</v>
      </c>
      <c r="B889">
        <v>0.59</v>
      </c>
      <c r="C889">
        <v>2.4656410000000002</v>
      </c>
      <c r="F889" s="6">
        <v>1796</v>
      </c>
      <c r="G889">
        <v>12.34678909</v>
      </c>
      <c r="R889">
        <v>2006</v>
      </c>
      <c r="S889" s="14">
        <v>0</v>
      </c>
      <c r="BQ889">
        <v>2006</v>
      </c>
      <c r="BR889">
        <v>14.2</v>
      </c>
    </row>
    <row r="890" spans="1:70" x14ac:dyDescent="0.25">
      <c r="A890" s="6">
        <v>1639</v>
      </c>
      <c r="B890">
        <v>0.39</v>
      </c>
      <c r="C890">
        <v>1.9836609999999999</v>
      </c>
      <c r="F890" s="6">
        <v>1797</v>
      </c>
      <c r="G890">
        <v>13.785381060000001</v>
      </c>
      <c r="R890">
        <v>2007</v>
      </c>
      <c r="S890" s="14">
        <v>0</v>
      </c>
      <c r="BQ890">
        <v>2007</v>
      </c>
      <c r="BR890">
        <v>0.6</v>
      </c>
    </row>
    <row r="891" spans="1:70" x14ac:dyDescent="0.25">
      <c r="A891" s="6">
        <v>1640</v>
      </c>
      <c r="B891">
        <v>0.59</v>
      </c>
      <c r="C891">
        <v>2.4656410000000002</v>
      </c>
      <c r="F891" s="6">
        <v>1798</v>
      </c>
      <c r="G891">
        <v>13.22722881</v>
      </c>
      <c r="R891">
        <v>2007</v>
      </c>
      <c r="S891" s="14">
        <v>0</v>
      </c>
      <c r="BQ891">
        <v>2007</v>
      </c>
      <c r="BR891">
        <v>3.4</v>
      </c>
    </row>
    <row r="892" spans="1:70" x14ac:dyDescent="0.25">
      <c r="A892" s="6">
        <v>1641</v>
      </c>
      <c r="B892">
        <v>0.71</v>
      </c>
      <c r="C892">
        <v>2.754829</v>
      </c>
      <c r="F892" s="6">
        <v>1799</v>
      </c>
      <c r="G892">
        <v>15.201457850000001</v>
      </c>
      <c r="R892">
        <v>2007</v>
      </c>
      <c r="S892" s="14">
        <v>0</v>
      </c>
      <c r="BQ892">
        <v>2007</v>
      </c>
      <c r="BR892">
        <v>5.8</v>
      </c>
    </row>
    <row r="893" spans="1:70" x14ac:dyDescent="0.25">
      <c r="A893" s="6">
        <v>1642</v>
      </c>
      <c r="B893">
        <v>0.55000000000000004</v>
      </c>
      <c r="C893">
        <v>2.3692449999999998</v>
      </c>
      <c r="F893" s="6">
        <v>1800</v>
      </c>
      <c r="G893">
        <v>13.484602239999999</v>
      </c>
      <c r="R893">
        <v>2007</v>
      </c>
      <c r="S893" s="14">
        <v>0</v>
      </c>
      <c r="BQ893">
        <v>2007</v>
      </c>
      <c r="BR893">
        <v>11.2</v>
      </c>
    </row>
    <row r="894" spans="1:70" x14ac:dyDescent="0.25">
      <c r="A894" s="6">
        <v>1643</v>
      </c>
      <c r="B894">
        <v>1.39</v>
      </c>
      <c r="C894">
        <v>4.393561</v>
      </c>
      <c r="F894" s="6">
        <v>1801</v>
      </c>
      <c r="G894">
        <v>13.950393050000001</v>
      </c>
      <c r="R894">
        <v>2007</v>
      </c>
      <c r="S894" s="14">
        <v>0</v>
      </c>
      <c r="BQ894">
        <v>2007</v>
      </c>
      <c r="BR894">
        <v>12</v>
      </c>
    </row>
    <row r="895" spans="1:70" x14ac:dyDescent="0.25">
      <c r="A895" s="6">
        <v>1644</v>
      </c>
      <c r="B895">
        <v>0.8</v>
      </c>
      <c r="C895">
        <v>2.9717199999999999</v>
      </c>
      <c r="F895" s="6">
        <v>1802</v>
      </c>
      <c r="G895">
        <v>14.124446669999999</v>
      </c>
      <c r="R895">
        <v>2007</v>
      </c>
      <c r="S895" s="14">
        <v>0</v>
      </c>
      <c r="BQ895">
        <v>2007</v>
      </c>
      <c r="BR895">
        <v>30.4</v>
      </c>
    </row>
    <row r="896" spans="1:70" x14ac:dyDescent="0.25">
      <c r="A896" s="6">
        <v>1645</v>
      </c>
      <c r="B896">
        <v>0.88</v>
      </c>
      <c r="C896">
        <v>3.1645120000000002</v>
      </c>
      <c r="F896" s="6">
        <v>1803</v>
      </c>
      <c r="G896">
        <v>14.72681729</v>
      </c>
      <c r="R896">
        <v>2007</v>
      </c>
      <c r="S896" s="14">
        <v>0</v>
      </c>
      <c r="BQ896">
        <v>2007</v>
      </c>
      <c r="BR896">
        <v>54</v>
      </c>
    </row>
    <row r="897" spans="1:70" x14ac:dyDescent="0.25">
      <c r="A897" s="6">
        <v>1646</v>
      </c>
      <c r="B897">
        <v>1.1499999999999999</v>
      </c>
      <c r="C897">
        <v>3.815185</v>
      </c>
      <c r="F897" s="6">
        <v>1804</v>
      </c>
      <c r="G897">
        <v>13.80196243</v>
      </c>
      <c r="R897">
        <v>2007</v>
      </c>
      <c r="S897" s="14">
        <v>0</v>
      </c>
      <c r="BQ897">
        <v>2007</v>
      </c>
      <c r="BR897">
        <v>84.2</v>
      </c>
    </row>
    <row r="898" spans="1:70" x14ac:dyDescent="0.25">
      <c r="A898" s="6">
        <v>1647</v>
      </c>
      <c r="B898">
        <v>1.02</v>
      </c>
      <c r="C898">
        <v>3.5018980000000002</v>
      </c>
      <c r="F898" s="6">
        <v>1805</v>
      </c>
      <c r="G898">
        <v>14.617191160000001</v>
      </c>
      <c r="R898">
        <v>2007</v>
      </c>
      <c r="S898" s="14">
        <v>0</v>
      </c>
      <c r="BQ898">
        <v>2007</v>
      </c>
      <c r="BR898">
        <v>35.799999999999997</v>
      </c>
    </row>
    <row r="899" spans="1:70" x14ac:dyDescent="0.25">
      <c r="A899" s="6">
        <v>1648</v>
      </c>
      <c r="B899">
        <v>0.45</v>
      </c>
      <c r="C899">
        <v>2.1282549999999998</v>
      </c>
      <c r="F899" s="6">
        <v>1806</v>
      </c>
      <c r="G899">
        <v>14.46924083</v>
      </c>
      <c r="BQ899">
        <v>2007</v>
      </c>
      <c r="BR899">
        <v>22.5</v>
      </c>
    </row>
    <row r="900" spans="1:70" x14ac:dyDescent="0.25">
      <c r="A900" s="6">
        <v>1649</v>
      </c>
      <c r="B900">
        <v>0.75</v>
      </c>
      <c r="C900">
        <v>2.8512249999999999</v>
      </c>
      <c r="F900" s="6">
        <v>1807</v>
      </c>
      <c r="G900">
        <v>14.71148973</v>
      </c>
      <c r="BQ900">
        <v>2007</v>
      </c>
      <c r="BR900">
        <v>18.600000000000001</v>
      </c>
    </row>
    <row r="901" spans="1:70" x14ac:dyDescent="0.25">
      <c r="A901" s="6">
        <v>1650</v>
      </c>
      <c r="B901">
        <v>0.49</v>
      </c>
      <c r="C901">
        <v>2.2246510000000002</v>
      </c>
      <c r="F901" s="6">
        <v>1808</v>
      </c>
      <c r="G901">
        <v>13.13703786</v>
      </c>
      <c r="BQ901">
        <v>2007</v>
      </c>
      <c r="BR901">
        <v>13.4</v>
      </c>
    </row>
    <row r="902" spans="1:70" x14ac:dyDescent="0.25">
      <c r="A902" s="6">
        <v>1651</v>
      </c>
      <c r="B902">
        <v>0.43</v>
      </c>
      <c r="C902">
        <v>2.080057</v>
      </c>
      <c r="F902" s="6">
        <v>1809</v>
      </c>
      <c r="G902">
        <v>12.95856066</v>
      </c>
      <c r="BQ902">
        <v>2008</v>
      </c>
      <c r="BR902">
        <v>29.2</v>
      </c>
    </row>
    <row r="903" spans="1:70" x14ac:dyDescent="0.25">
      <c r="A903" s="6">
        <v>1652</v>
      </c>
      <c r="B903">
        <v>0.34</v>
      </c>
      <c r="C903">
        <v>1.8631660000000001</v>
      </c>
      <c r="F903" s="6">
        <v>1810</v>
      </c>
      <c r="G903">
        <v>13.82536342</v>
      </c>
      <c r="BQ903">
        <v>2008</v>
      </c>
      <c r="BR903">
        <v>3</v>
      </c>
    </row>
    <row r="904" spans="1:70" x14ac:dyDescent="0.25">
      <c r="A904" s="6">
        <v>1653</v>
      </c>
      <c r="B904">
        <v>0.4</v>
      </c>
      <c r="C904">
        <v>2.0077600000000002</v>
      </c>
      <c r="F904" s="6">
        <v>1811</v>
      </c>
      <c r="G904">
        <v>14.28081811</v>
      </c>
      <c r="BQ904">
        <v>2008</v>
      </c>
      <c r="BR904">
        <v>19.2</v>
      </c>
    </row>
    <row r="905" spans="1:70" x14ac:dyDescent="0.25">
      <c r="A905" s="6">
        <v>1654</v>
      </c>
      <c r="B905">
        <v>0.82</v>
      </c>
      <c r="C905">
        <v>3.0199180000000001</v>
      </c>
      <c r="F905" s="6">
        <v>1812</v>
      </c>
      <c r="G905">
        <v>12.181421690000001</v>
      </c>
      <c r="BQ905">
        <v>2008</v>
      </c>
      <c r="BR905">
        <v>16.8</v>
      </c>
    </row>
    <row r="906" spans="1:70" x14ac:dyDescent="0.25">
      <c r="A906" s="6">
        <v>1655</v>
      </c>
      <c r="B906">
        <v>0.83</v>
      </c>
      <c r="C906">
        <v>3.0440170000000002</v>
      </c>
      <c r="F906" s="6">
        <v>1813</v>
      </c>
      <c r="G906">
        <v>12.08361436</v>
      </c>
      <c r="BQ906">
        <v>2008</v>
      </c>
      <c r="BR906">
        <v>14</v>
      </c>
    </row>
    <row r="907" spans="1:70" x14ac:dyDescent="0.25">
      <c r="A907" s="6">
        <v>1656</v>
      </c>
      <c r="B907">
        <v>0.45</v>
      </c>
      <c r="C907">
        <v>2.1282549999999998</v>
      </c>
      <c r="F907" s="6">
        <v>1814</v>
      </c>
      <c r="G907">
        <v>11.993607280000001</v>
      </c>
      <c r="BQ907">
        <v>2008</v>
      </c>
      <c r="BR907">
        <v>29.2</v>
      </c>
    </row>
    <row r="908" spans="1:70" x14ac:dyDescent="0.25">
      <c r="A908" s="6">
        <v>1657</v>
      </c>
      <c r="B908">
        <v>0.28000000000000003</v>
      </c>
      <c r="C908">
        <v>1.718572</v>
      </c>
      <c r="F908" s="6">
        <v>1815</v>
      </c>
      <c r="G908">
        <v>12.3909743</v>
      </c>
      <c r="BQ908">
        <v>2008</v>
      </c>
      <c r="BR908">
        <v>2.2000000000000002</v>
      </c>
    </row>
    <row r="909" spans="1:70" x14ac:dyDescent="0.25">
      <c r="A909" s="6">
        <v>1658</v>
      </c>
      <c r="B909">
        <v>0.34</v>
      </c>
      <c r="C909">
        <v>1.8631660000000001</v>
      </c>
      <c r="F909" s="6">
        <v>1816</v>
      </c>
      <c r="G909">
        <v>10.05221055</v>
      </c>
      <c r="BQ909">
        <v>2008</v>
      </c>
      <c r="BR909">
        <v>157</v>
      </c>
    </row>
    <row r="910" spans="1:70" x14ac:dyDescent="0.25">
      <c r="A910" s="6">
        <v>1659</v>
      </c>
      <c r="B910">
        <v>0.65</v>
      </c>
      <c r="C910">
        <v>2.6102349999999999</v>
      </c>
      <c r="F910" s="6">
        <v>1817</v>
      </c>
      <c r="G910">
        <v>10.1659153</v>
      </c>
      <c r="BQ910">
        <v>2008</v>
      </c>
      <c r="BR910">
        <v>33.1</v>
      </c>
    </row>
    <row r="911" spans="1:70" x14ac:dyDescent="0.25">
      <c r="A911" s="6">
        <v>1660</v>
      </c>
      <c r="B911">
        <v>0.39</v>
      </c>
      <c r="C911">
        <v>1.9836609999999999</v>
      </c>
      <c r="F911" s="6">
        <v>1818</v>
      </c>
      <c r="G911">
        <v>11.102824439999999</v>
      </c>
      <c r="BQ911">
        <v>2008</v>
      </c>
      <c r="BR911">
        <v>46.9</v>
      </c>
    </row>
    <row r="912" spans="1:70" x14ac:dyDescent="0.25">
      <c r="A912" s="6">
        <v>1661</v>
      </c>
      <c r="B912">
        <v>0.38</v>
      </c>
      <c r="C912">
        <v>1.959562</v>
      </c>
      <c r="F912" s="6">
        <v>1819</v>
      </c>
      <c r="G912">
        <v>9.5142410109999993</v>
      </c>
      <c r="BQ912">
        <v>2008</v>
      </c>
      <c r="BR912">
        <v>16</v>
      </c>
    </row>
    <row r="913" spans="1:70" x14ac:dyDescent="0.25">
      <c r="A913" s="6">
        <v>1662</v>
      </c>
      <c r="B913">
        <v>0.41</v>
      </c>
      <c r="C913">
        <v>2.0318589999999999</v>
      </c>
      <c r="F913" s="6">
        <v>1820</v>
      </c>
      <c r="G913">
        <v>10.3607549</v>
      </c>
      <c r="BQ913">
        <v>2008</v>
      </c>
      <c r="BR913">
        <v>9.6</v>
      </c>
    </row>
    <row r="914" spans="1:70" x14ac:dyDescent="0.25">
      <c r="A914" s="6">
        <v>1663</v>
      </c>
      <c r="B914">
        <v>0.45</v>
      </c>
      <c r="C914">
        <v>2.1282549999999998</v>
      </c>
      <c r="F914" s="6">
        <v>1821</v>
      </c>
      <c r="G914">
        <v>10.86715042</v>
      </c>
      <c r="BQ914">
        <v>2009</v>
      </c>
      <c r="BR914">
        <v>22</v>
      </c>
    </row>
    <row r="915" spans="1:70" x14ac:dyDescent="0.25">
      <c r="A915" s="6">
        <v>1664</v>
      </c>
      <c r="B915">
        <v>0.36</v>
      </c>
      <c r="C915">
        <v>1.9113640000000001</v>
      </c>
      <c r="F915" s="6">
        <v>1822</v>
      </c>
      <c r="G915">
        <v>11.85478466</v>
      </c>
      <c r="BQ915">
        <v>2009</v>
      </c>
      <c r="BR915">
        <v>16.2</v>
      </c>
    </row>
    <row r="916" spans="1:70" x14ac:dyDescent="0.25">
      <c r="A916" s="6">
        <v>1665</v>
      </c>
      <c r="B916">
        <v>0.74</v>
      </c>
      <c r="C916">
        <v>2.8271259999999998</v>
      </c>
      <c r="F916" s="6">
        <v>1823</v>
      </c>
      <c r="G916">
        <v>9.5636090639999995</v>
      </c>
      <c r="BQ916">
        <v>2009</v>
      </c>
      <c r="BR916">
        <v>11.8</v>
      </c>
    </row>
    <row r="917" spans="1:70" x14ac:dyDescent="0.25">
      <c r="A917" s="6">
        <v>1666</v>
      </c>
      <c r="B917">
        <v>0.68</v>
      </c>
      <c r="C917">
        <v>2.6825320000000001</v>
      </c>
      <c r="F917" s="6">
        <v>1824</v>
      </c>
      <c r="G917">
        <v>9.4005179800000001</v>
      </c>
      <c r="BQ917">
        <v>2009</v>
      </c>
      <c r="BR917">
        <v>8.4</v>
      </c>
    </row>
    <row r="918" spans="1:70" x14ac:dyDescent="0.25">
      <c r="A918" s="6">
        <v>1667</v>
      </c>
      <c r="B918">
        <v>0.61</v>
      </c>
      <c r="C918">
        <v>2.5138389999999999</v>
      </c>
      <c r="F918" s="6">
        <v>1825</v>
      </c>
      <c r="G918">
        <v>9.1952565980000003</v>
      </c>
      <c r="BQ918">
        <v>2009</v>
      </c>
      <c r="BR918">
        <v>13.4</v>
      </c>
    </row>
    <row r="919" spans="1:70" x14ac:dyDescent="0.25">
      <c r="A919" s="6">
        <v>1668</v>
      </c>
      <c r="B919">
        <v>1.1299999999999999</v>
      </c>
      <c r="C919">
        <v>3.7669869999999999</v>
      </c>
      <c r="F919" s="6">
        <v>1826</v>
      </c>
      <c r="G919">
        <v>9.9984602119999995</v>
      </c>
      <c r="BQ919">
        <v>2009</v>
      </c>
      <c r="BR919">
        <v>0.4</v>
      </c>
    </row>
    <row r="920" spans="1:70" x14ac:dyDescent="0.25">
      <c r="A920" s="6">
        <v>1669</v>
      </c>
      <c r="B920">
        <v>0.62</v>
      </c>
      <c r="C920">
        <v>2.537938</v>
      </c>
      <c r="F920" s="6">
        <v>1827</v>
      </c>
      <c r="G920">
        <v>9.6598129739999994</v>
      </c>
      <c r="BQ920">
        <v>2009</v>
      </c>
      <c r="BR920">
        <v>8.8000000000000007</v>
      </c>
    </row>
    <row r="921" spans="1:70" x14ac:dyDescent="0.25">
      <c r="A921" s="6">
        <v>1670</v>
      </c>
      <c r="B921">
        <v>1.1399999999999999</v>
      </c>
      <c r="C921">
        <v>3.791086</v>
      </c>
      <c r="F921" s="6">
        <v>1828</v>
      </c>
      <c r="G921">
        <v>11.45136153</v>
      </c>
      <c r="BQ921">
        <v>2009</v>
      </c>
      <c r="BR921">
        <v>38.6</v>
      </c>
    </row>
    <row r="922" spans="1:70" x14ac:dyDescent="0.25">
      <c r="A922" s="6">
        <v>1671</v>
      </c>
      <c r="B922">
        <v>0.4</v>
      </c>
      <c r="C922">
        <v>2.0077600000000002</v>
      </c>
      <c r="F922" s="6">
        <v>1829</v>
      </c>
      <c r="G922">
        <v>11.29554564</v>
      </c>
      <c r="BQ922">
        <v>2009</v>
      </c>
      <c r="BR922">
        <v>99.7</v>
      </c>
    </row>
    <row r="923" spans="1:70" x14ac:dyDescent="0.25">
      <c r="A923" s="6">
        <v>1672</v>
      </c>
      <c r="B923">
        <v>0.56999999999999995</v>
      </c>
      <c r="C923">
        <v>2.417443</v>
      </c>
      <c r="F923" s="6">
        <v>1830</v>
      </c>
      <c r="G923">
        <v>11.722232630000001</v>
      </c>
      <c r="BQ923">
        <v>2009</v>
      </c>
      <c r="BR923">
        <v>21.6</v>
      </c>
    </row>
    <row r="924" spans="1:70" x14ac:dyDescent="0.25">
      <c r="A924" s="6">
        <v>1673</v>
      </c>
      <c r="B924">
        <v>0.76</v>
      </c>
      <c r="C924">
        <v>2.875324</v>
      </c>
      <c r="F924" s="6">
        <v>1831</v>
      </c>
      <c r="G924">
        <v>12.01495435</v>
      </c>
      <c r="BQ924">
        <v>2009</v>
      </c>
      <c r="BR924">
        <v>32</v>
      </c>
    </row>
    <row r="925" spans="1:70" x14ac:dyDescent="0.25">
      <c r="A925" s="6">
        <v>1674</v>
      </c>
      <c r="B925">
        <v>0.65</v>
      </c>
      <c r="C925">
        <v>2.6102349999999999</v>
      </c>
      <c r="F925" s="6">
        <v>1832</v>
      </c>
      <c r="G925">
        <v>11.49754834</v>
      </c>
      <c r="BQ925">
        <v>2009</v>
      </c>
      <c r="BR925">
        <v>13.4</v>
      </c>
    </row>
    <row r="926" spans="1:70" x14ac:dyDescent="0.25">
      <c r="A926" s="6">
        <v>1675</v>
      </c>
      <c r="B926">
        <v>0.46</v>
      </c>
      <c r="C926">
        <v>2.1523539999999999</v>
      </c>
      <c r="F926" s="6">
        <v>1833</v>
      </c>
      <c r="G926">
        <v>10.9977374</v>
      </c>
      <c r="BQ926">
        <v>2010</v>
      </c>
      <c r="BR926">
        <v>10.4</v>
      </c>
    </row>
    <row r="927" spans="1:70" x14ac:dyDescent="0.25">
      <c r="A927" s="6">
        <v>1676</v>
      </c>
      <c r="B927">
        <v>0.53</v>
      </c>
      <c r="C927">
        <v>2.3210470000000001</v>
      </c>
      <c r="F927" s="6">
        <v>1834</v>
      </c>
      <c r="G927">
        <v>11.297378910000001</v>
      </c>
      <c r="BQ927">
        <v>2010</v>
      </c>
      <c r="BR927">
        <v>14.4</v>
      </c>
    </row>
    <row r="928" spans="1:70" x14ac:dyDescent="0.25">
      <c r="A928" s="6">
        <v>1677</v>
      </c>
      <c r="B928">
        <v>0.72</v>
      </c>
      <c r="C928">
        <v>2.7789280000000001</v>
      </c>
      <c r="F928" s="6">
        <v>1835</v>
      </c>
      <c r="G928">
        <v>9.5709835719999994</v>
      </c>
      <c r="BQ928">
        <v>2010</v>
      </c>
      <c r="BR928">
        <v>17</v>
      </c>
    </row>
    <row r="929" spans="1:70" x14ac:dyDescent="0.25">
      <c r="A929" s="6">
        <v>1678</v>
      </c>
      <c r="B929">
        <v>0.38</v>
      </c>
      <c r="C929">
        <v>1.959562</v>
      </c>
      <c r="F929" s="6">
        <v>1836</v>
      </c>
      <c r="G929">
        <v>9.8741249660000001</v>
      </c>
      <c r="BQ929">
        <v>2010</v>
      </c>
      <c r="BR929">
        <v>11.6</v>
      </c>
    </row>
    <row r="930" spans="1:70" x14ac:dyDescent="0.25">
      <c r="A930" s="6">
        <v>1679</v>
      </c>
      <c r="B930">
        <v>0.93</v>
      </c>
      <c r="C930">
        <v>3.2850069999999998</v>
      </c>
      <c r="F930" s="6">
        <v>1837</v>
      </c>
      <c r="G930">
        <v>9.6629158929999992</v>
      </c>
      <c r="BQ930">
        <v>2010</v>
      </c>
      <c r="BR930">
        <v>22.4</v>
      </c>
    </row>
    <row r="931" spans="1:70" x14ac:dyDescent="0.25">
      <c r="A931" s="6">
        <v>1680</v>
      </c>
      <c r="B931">
        <v>1.06</v>
      </c>
      <c r="C931">
        <v>3.5982940000000001</v>
      </c>
      <c r="F931" s="6">
        <v>1838</v>
      </c>
      <c r="G931">
        <v>9.3019934440000007</v>
      </c>
      <c r="BQ931">
        <v>2010</v>
      </c>
      <c r="BR931">
        <v>23.4</v>
      </c>
    </row>
    <row r="932" spans="1:70" x14ac:dyDescent="0.25">
      <c r="A932" s="6">
        <v>1681</v>
      </c>
      <c r="B932">
        <v>0.55000000000000004</v>
      </c>
      <c r="C932">
        <v>2.3692449999999998</v>
      </c>
      <c r="F932" s="6">
        <v>1839</v>
      </c>
      <c r="G932">
        <v>9.9698936620000005</v>
      </c>
      <c r="BQ932">
        <v>2010</v>
      </c>
      <c r="BR932">
        <v>2.4</v>
      </c>
    </row>
    <row r="933" spans="1:70" x14ac:dyDescent="0.25">
      <c r="A933" s="6">
        <v>1682</v>
      </c>
      <c r="B933">
        <v>0.93</v>
      </c>
      <c r="C933">
        <v>3.2850069999999998</v>
      </c>
      <c r="F933" s="6">
        <v>1840</v>
      </c>
      <c r="G933">
        <v>9.6387205179999995</v>
      </c>
      <c r="BQ933">
        <v>2010</v>
      </c>
      <c r="BR933">
        <v>86</v>
      </c>
    </row>
    <row r="934" spans="1:70" x14ac:dyDescent="0.25">
      <c r="A934" s="6">
        <v>1683</v>
      </c>
      <c r="B934">
        <v>0.82</v>
      </c>
      <c r="C934">
        <v>3.0199180000000001</v>
      </c>
      <c r="F934" s="6">
        <v>1841</v>
      </c>
      <c r="G934">
        <v>9.9663656320000005</v>
      </c>
      <c r="BQ934">
        <v>2010</v>
      </c>
      <c r="BR934">
        <v>47.2</v>
      </c>
    </row>
    <row r="935" spans="1:70" x14ac:dyDescent="0.25">
      <c r="A935" s="6">
        <v>1684</v>
      </c>
      <c r="B935">
        <v>0.4</v>
      </c>
      <c r="C935">
        <v>2.0077600000000002</v>
      </c>
      <c r="F935" s="6">
        <v>1842</v>
      </c>
      <c r="G935">
        <v>9.9119948079999993</v>
      </c>
      <c r="BQ935">
        <v>2010</v>
      </c>
      <c r="BR935">
        <v>60.2</v>
      </c>
    </row>
    <row r="936" spans="1:70" x14ac:dyDescent="0.25">
      <c r="A936" s="6">
        <v>1685</v>
      </c>
      <c r="B936">
        <v>0.74</v>
      </c>
      <c r="C936">
        <v>2.8271259999999998</v>
      </c>
      <c r="F936" s="6">
        <v>1843</v>
      </c>
      <c r="G936">
        <v>9.0370676650000004</v>
      </c>
      <c r="BQ936">
        <v>2010</v>
      </c>
      <c r="BR936">
        <v>88.4</v>
      </c>
    </row>
    <row r="937" spans="1:70" x14ac:dyDescent="0.25">
      <c r="A937" s="6">
        <v>1686</v>
      </c>
      <c r="B937">
        <v>0.82</v>
      </c>
      <c r="C937">
        <v>3.0199180000000001</v>
      </c>
      <c r="F937" s="6">
        <v>1844</v>
      </c>
      <c r="G937">
        <v>10.882310970000001</v>
      </c>
      <c r="BQ937">
        <v>2010</v>
      </c>
      <c r="BR937">
        <v>23.4</v>
      </c>
    </row>
    <row r="938" spans="1:70" x14ac:dyDescent="0.25">
      <c r="A938" s="6">
        <v>1687</v>
      </c>
      <c r="B938">
        <v>0.24</v>
      </c>
      <c r="C938">
        <v>1.6221760000000001</v>
      </c>
      <c r="F938" s="6">
        <v>1845</v>
      </c>
      <c r="G938">
        <v>10.75159734</v>
      </c>
      <c r="BQ938">
        <v>2011</v>
      </c>
      <c r="BR938">
        <v>12</v>
      </c>
    </row>
    <row r="939" spans="1:70" x14ac:dyDescent="0.25">
      <c r="A939" s="6">
        <v>1688</v>
      </c>
      <c r="B939">
        <v>0.39</v>
      </c>
      <c r="C939">
        <v>1.9836609999999999</v>
      </c>
      <c r="F939" s="6">
        <v>1846</v>
      </c>
      <c r="G939">
        <v>11.290750839999999</v>
      </c>
      <c r="BQ939">
        <v>2011</v>
      </c>
      <c r="BR939">
        <v>9</v>
      </c>
    </row>
    <row r="940" spans="1:70" x14ac:dyDescent="0.25">
      <c r="A940" s="6">
        <v>1689</v>
      </c>
      <c r="B940">
        <v>0.51</v>
      </c>
      <c r="C940">
        <v>2.2728489999999999</v>
      </c>
      <c r="F940" s="6">
        <v>1847</v>
      </c>
      <c r="G940">
        <v>9.7928105950000006</v>
      </c>
      <c r="BQ940">
        <v>2011</v>
      </c>
      <c r="BR940">
        <v>4</v>
      </c>
    </row>
    <row r="941" spans="1:70" x14ac:dyDescent="0.25">
      <c r="A941" s="6">
        <v>1690</v>
      </c>
      <c r="B941">
        <v>0.44</v>
      </c>
      <c r="C941">
        <v>2.1041560000000001</v>
      </c>
      <c r="F941" s="6">
        <v>1848</v>
      </c>
      <c r="G941">
        <v>10.31408734</v>
      </c>
      <c r="BQ941">
        <v>2011</v>
      </c>
      <c r="BR941">
        <v>36</v>
      </c>
    </row>
    <row r="942" spans="1:70" x14ac:dyDescent="0.25">
      <c r="A942" s="6">
        <v>1691</v>
      </c>
      <c r="B942">
        <v>0.53</v>
      </c>
      <c r="C942">
        <v>2.3210470000000001</v>
      </c>
      <c r="F942" s="6">
        <v>1849</v>
      </c>
      <c r="G942">
        <v>10.93272747</v>
      </c>
      <c r="BQ942">
        <v>2011</v>
      </c>
      <c r="BR942">
        <v>9.4</v>
      </c>
    </row>
    <row r="943" spans="1:70" x14ac:dyDescent="0.25">
      <c r="A943" s="6">
        <v>1692</v>
      </c>
      <c r="B943">
        <v>0.55000000000000004</v>
      </c>
      <c r="C943">
        <v>2.3692449999999998</v>
      </c>
      <c r="F943" s="6">
        <v>1850</v>
      </c>
      <c r="G943">
        <v>11.353755469999999</v>
      </c>
      <c r="BQ943">
        <v>2011</v>
      </c>
      <c r="BR943">
        <v>34.799999999999997</v>
      </c>
    </row>
    <row r="944" spans="1:70" x14ac:dyDescent="0.25">
      <c r="A944" s="6">
        <v>1693</v>
      </c>
      <c r="B944">
        <v>0.55000000000000004</v>
      </c>
      <c r="C944">
        <v>2.3692449999999998</v>
      </c>
      <c r="F944" s="6">
        <v>1851</v>
      </c>
      <c r="G944">
        <v>11.3660093</v>
      </c>
      <c r="BQ944">
        <v>2011</v>
      </c>
      <c r="BR944">
        <v>36.200000000000003</v>
      </c>
    </row>
    <row r="945" spans="1:70" x14ac:dyDescent="0.25">
      <c r="A945" s="6">
        <v>1694</v>
      </c>
      <c r="B945">
        <v>0.6</v>
      </c>
      <c r="C945">
        <v>2.4897399999999998</v>
      </c>
      <c r="F945" s="6">
        <v>1852</v>
      </c>
      <c r="G945">
        <v>10.69479907</v>
      </c>
      <c r="BQ945">
        <v>2011</v>
      </c>
      <c r="BR945">
        <v>69.400000000000006</v>
      </c>
    </row>
    <row r="946" spans="1:70" x14ac:dyDescent="0.25">
      <c r="A946" s="6">
        <v>1695</v>
      </c>
      <c r="B946">
        <v>1.03</v>
      </c>
      <c r="C946">
        <v>3.5259969999999998</v>
      </c>
      <c r="F946" s="6">
        <v>1853</v>
      </c>
      <c r="G946">
        <v>10.733551670000001</v>
      </c>
      <c r="BQ946">
        <v>2011</v>
      </c>
      <c r="BR946">
        <v>25.2</v>
      </c>
    </row>
    <row r="947" spans="1:70" x14ac:dyDescent="0.25">
      <c r="A947" s="6">
        <v>1696</v>
      </c>
      <c r="B947">
        <v>1.1599999999999999</v>
      </c>
      <c r="C947">
        <v>3.8392840000000001</v>
      </c>
      <c r="F947" s="6">
        <v>1854</v>
      </c>
      <c r="G947">
        <v>11.113295539999999</v>
      </c>
      <c r="BQ947">
        <v>2011</v>
      </c>
      <c r="BR947">
        <v>48.6</v>
      </c>
    </row>
    <row r="948" spans="1:70" x14ac:dyDescent="0.25">
      <c r="A948" s="6">
        <v>1697</v>
      </c>
      <c r="B948">
        <v>0.53</v>
      </c>
      <c r="C948">
        <v>2.3210470000000001</v>
      </c>
      <c r="F948" s="6">
        <v>1855</v>
      </c>
      <c r="G948">
        <v>10.037510790000001</v>
      </c>
      <c r="BQ948">
        <v>2011</v>
      </c>
      <c r="BR948">
        <v>46</v>
      </c>
    </row>
    <row r="949" spans="1:70" x14ac:dyDescent="0.25">
      <c r="A949" s="6">
        <v>1698</v>
      </c>
      <c r="B949">
        <v>1.55</v>
      </c>
      <c r="C949">
        <v>4.7791449999999998</v>
      </c>
      <c r="F949" s="6">
        <v>1856</v>
      </c>
      <c r="G949">
        <v>9.7668342090000007</v>
      </c>
      <c r="BQ949">
        <v>2011</v>
      </c>
      <c r="BR949">
        <v>11.4</v>
      </c>
    </row>
    <row r="950" spans="1:70" x14ac:dyDescent="0.25">
      <c r="A950" s="6">
        <v>1699</v>
      </c>
      <c r="B950">
        <v>0.71</v>
      </c>
      <c r="C950">
        <v>2.754829</v>
      </c>
      <c r="F950" s="6">
        <v>1857</v>
      </c>
      <c r="G950">
        <v>9.7326505520000008</v>
      </c>
      <c r="BQ950">
        <v>2012</v>
      </c>
      <c r="BR950">
        <v>4.4000000000000004</v>
      </c>
    </row>
    <row r="951" spans="1:70" x14ac:dyDescent="0.25">
      <c r="A951" s="6">
        <v>1700</v>
      </c>
      <c r="B951">
        <v>1</v>
      </c>
      <c r="C951">
        <v>3.4537</v>
      </c>
      <c r="F951" s="6">
        <v>1858</v>
      </c>
      <c r="G951">
        <v>11.636437799999999</v>
      </c>
      <c r="BQ951">
        <v>2012</v>
      </c>
      <c r="BR951">
        <v>19</v>
      </c>
    </row>
    <row r="952" spans="1:70" x14ac:dyDescent="0.25">
      <c r="A952" s="6">
        <v>1701</v>
      </c>
      <c r="B952">
        <v>0.93</v>
      </c>
      <c r="C952">
        <v>3.2850069999999998</v>
      </c>
      <c r="F952" s="6">
        <v>1859</v>
      </c>
      <c r="G952">
        <v>11.06523002</v>
      </c>
      <c r="BQ952">
        <v>2012</v>
      </c>
      <c r="BR952">
        <v>11</v>
      </c>
    </row>
    <row r="953" spans="1:70" x14ac:dyDescent="0.25">
      <c r="A953" s="6">
        <v>1702</v>
      </c>
      <c r="B953">
        <v>0.8</v>
      </c>
      <c r="C953">
        <v>2.9717199999999999</v>
      </c>
      <c r="F953" s="6">
        <v>1860</v>
      </c>
      <c r="G953">
        <v>10.731270049999999</v>
      </c>
      <c r="BQ953">
        <v>2012</v>
      </c>
      <c r="BR953">
        <v>11.4</v>
      </c>
    </row>
    <row r="954" spans="1:70" x14ac:dyDescent="0.25">
      <c r="A954" s="6">
        <v>1703</v>
      </c>
      <c r="B954">
        <v>0.74</v>
      </c>
      <c r="C954">
        <v>2.8271259999999998</v>
      </c>
      <c r="F954" s="6">
        <v>1861</v>
      </c>
      <c r="G954">
        <v>11.811107959999999</v>
      </c>
      <c r="BQ954">
        <v>2012</v>
      </c>
      <c r="BR954">
        <v>30.4</v>
      </c>
    </row>
    <row r="955" spans="1:70" x14ac:dyDescent="0.25">
      <c r="A955" s="6">
        <v>1704</v>
      </c>
      <c r="B955">
        <v>0.89</v>
      </c>
      <c r="C955">
        <v>3.1886109999999999</v>
      </c>
      <c r="F955" s="6">
        <v>1862</v>
      </c>
      <c r="G955">
        <v>11.437763439999999</v>
      </c>
      <c r="BQ955">
        <v>2012</v>
      </c>
      <c r="BR955">
        <v>70.599999999999994</v>
      </c>
    </row>
    <row r="956" spans="1:70" x14ac:dyDescent="0.25">
      <c r="A956" s="6">
        <v>1705</v>
      </c>
      <c r="B956">
        <v>0.43</v>
      </c>
      <c r="C956">
        <v>2.080057</v>
      </c>
      <c r="F956" s="6">
        <v>1863</v>
      </c>
      <c r="G956">
        <v>11.14818638</v>
      </c>
      <c r="BQ956">
        <v>2012</v>
      </c>
      <c r="BR956">
        <v>81.400000000000006</v>
      </c>
    </row>
    <row r="957" spans="1:70" x14ac:dyDescent="0.25">
      <c r="A957" s="6">
        <v>1706</v>
      </c>
      <c r="B957">
        <v>0.47</v>
      </c>
      <c r="C957">
        <v>2.176453</v>
      </c>
      <c r="F957" s="6">
        <v>1864</v>
      </c>
      <c r="G957">
        <v>11.635645090000001</v>
      </c>
      <c r="BQ957">
        <v>2012</v>
      </c>
      <c r="BR957">
        <v>72.8</v>
      </c>
    </row>
    <row r="958" spans="1:70" x14ac:dyDescent="0.25">
      <c r="A958" s="6">
        <v>1707</v>
      </c>
      <c r="B958">
        <v>0.78</v>
      </c>
      <c r="C958">
        <v>2.9235220000000002</v>
      </c>
      <c r="F958" s="6">
        <v>1865</v>
      </c>
      <c r="G958">
        <v>11.123630759999999</v>
      </c>
      <c r="BQ958">
        <v>2012</v>
      </c>
      <c r="BR958">
        <v>53.6</v>
      </c>
    </row>
    <row r="959" spans="1:70" x14ac:dyDescent="0.25">
      <c r="A959" s="6">
        <v>1708</v>
      </c>
      <c r="B959">
        <v>0.45</v>
      </c>
      <c r="C959">
        <v>2.1282549999999998</v>
      </c>
      <c r="F959" s="6">
        <v>1866</v>
      </c>
      <c r="G959">
        <v>10.820536840000001</v>
      </c>
      <c r="BQ959">
        <v>2012</v>
      </c>
      <c r="BR959">
        <v>23.2</v>
      </c>
    </row>
    <row r="960" spans="1:70" x14ac:dyDescent="0.25">
      <c r="A960" s="6">
        <v>1709</v>
      </c>
      <c r="B960">
        <v>0.43</v>
      </c>
      <c r="C960">
        <v>2.080057</v>
      </c>
      <c r="F960" s="6">
        <v>1867</v>
      </c>
      <c r="G960">
        <v>12.070466679999999</v>
      </c>
      <c r="BQ960">
        <v>2012</v>
      </c>
      <c r="BR960">
        <v>47.8</v>
      </c>
    </row>
    <row r="961" spans="1:70" x14ac:dyDescent="0.25">
      <c r="A961" s="6">
        <v>1710</v>
      </c>
      <c r="B961">
        <v>0.52</v>
      </c>
      <c r="C961">
        <v>2.296948</v>
      </c>
      <c r="F961" s="6">
        <v>1868</v>
      </c>
      <c r="G961">
        <v>11.562139050000001</v>
      </c>
      <c r="BQ961">
        <v>2012</v>
      </c>
      <c r="BR961">
        <v>27.4</v>
      </c>
    </row>
    <row r="962" spans="1:70" x14ac:dyDescent="0.25">
      <c r="A962" s="6">
        <v>1711</v>
      </c>
      <c r="B962">
        <v>0.76</v>
      </c>
      <c r="C962">
        <v>2.875324</v>
      </c>
      <c r="F962" s="6">
        <v>1869</v>
      </c>
      <c r="G962">
        <v>11.499859620000001</v>
      </c>
      <c r="BQ962">
        <v>2013</v>
      </c>
      <c r="BR962">
        <v>2.8</v>
      </c>
    </row>
    <row r="963" spans="1:70" x14ac:dyDescent="0.25">
      <c r="A963" s="6">
        <v>1712</v>
      </c>
      <c r="B963">
        <v>0.38</v>
      </c>
      <c r="C963">
        <v>1.959562</v>
      </c>
      <c r="F963" s="6">
        <v>1870</v>
      </c>
      <c r="G963">
        <v>12.132885659999999</v>
      </c>
      <c r="BQ963">
        <v>2013</v>
      </c>
      <c r="BR963">
        <v>7.8</v>
      </c>
    </row>
    <row r="964" spans="1:70" x14ac:dyDescent="0.25">
      <c r="A964" s="6">
        <v>1713</v>
      </c>
      <c r="B964">
        <v>0.45</v>
      </c>
      <c r="C964">
        <v>2.1282549999999998</v>
      </c>
      <c r="F964" s="6">
        <v>1871</v>
      </c>
      <c r="G964">
        <v>12.55391899</v>
      </c>
      <c r="BQ964">
        <v>2013</v>
      </c>
      <c r="BR964">
        <v>2.8</v>
      </c>
    </row>
    <row r="965" spans="1:70" x14ac:dyDescent="0.25">
      <c r="A965" s="6">
        <v>1714</v>
      </c>
      <c r="B965">
        <v>0.84</v>
      </c>
      <c r="C965">
        <v>3.0681159999999998</v>
      </c>
      <c r="F965" s="6">
        <v>1872</v>
      </c>
      <c r="G965">
        <v>12.047236399999999</v>
      </c>
      <c r="BQ965">
        <v>2013</v>
      </c>
      <c r="BR965">
        <v>7</v>
      </c>
    </row>
    <row r="966" spans="1:70" x14ac:dyDescent="0.25">
      <c r="A966" s="6">
        <v>1715</v>
      </c>
      <c r="B966">
        <v>0.32</v>
      </c>
      <c r="C966">
        <v>1.8149679999999999</v>
      </c>
      <c r="F966" s="6">
        <v>1873</v>
      </c>
      <c r="G966">
        <v>13.858868230000001</v>
      </c>
      <c r="BQ966">
        <v>2013</v>
      </c>
      <c r="BR966">
        <v>28.4</v>
      </c>
    </row>
    <row r="967" spans="1:70" x14ac:dyDescent="0.25">
      <c r="A967" s="6">
        <v>1716</v>
      </c>
      <c r="B967">
        <v>0.41</v>
      </c>
      <c r="C967">
        <v>2.0318589999999999</v>
      </c>
      <c r="F967" s="6">
        <v>1874</v>
      </c>
      <c r="G967">
        <v>13.337385080000001</v>
      </c>
      <c r="BQ967">
        <v>2013</v>
      </c>
      <c r="BR967">
        <v>6.6</v>
      </c>
    </row>
    <row r="968" spans="1:70" x14ac:dyDescent="0.25">
      <c r="A968" s="6">
        <v>1717</v>
      </c>
      <c r="B968">
        <v>0.45</v>
      </c>
      <c r="C968">
        <v>2.1282549999999998</v>
      </c>
      <c r="F968" s="6">
        <v>1875</v>
      </c>
      <c r="G968">
        <v>13.15971644</v>
      </c>
      <c r="BQ968">
        <v>2013</v>
      </c>
      <c r="BR968">
        <v>68</v>
      </c>
    </row>
    <row r="969" spans="1:70" x14ac:dyDescent="0.25">
      <c r="A969" s="6">
        <v>1718</v>
      </c>
      <c r="B969">
        <v>0.5</v>
      </c>
      <c r="C969">
        <v>2.2487499999999998</v>
      </c>
      <c r="F969" s="6">
        <v>1876</v>
      </c>
      <c r="G969">
        <v>10.89346123</v>
      </c>
      <c r="BQ969">
        <v>2013</v>
      </c>
      <c r="BR969">
        <v>24</v>
      </c>
    </row>
    <row r="970" spans="1:70" x14ac:dyDescent="0.25">
      <c r="A970" s="6">
        <v>1719</v>
      </c>
      <c r="B970">
        <v>0.92</v>
      </c>
      <c r="C970">
        <v>3.2609080000000001</v>
      </c>
      <c r="F970" s="6">
        <v>1877</v>
      </c>
      <c r="G970">
        <v>12.15992606</v>
      </c>
      <c r="BQ970">
        <v>2013</v>
      </c>
      <c r="BR970">
        <v>66.400000000000006</v>
      </c>
    </row>
    <row r="971" spans="1:70" x14ac:dyDescent="0.25">
      <c r="A971" s="6">
        <v>1720</v>
      </c>
      <c r="B971">
        <v>0.66</v>
      </c>
      <c r="C971">
        <v>2.634334</v>
      </c>
      <c r="F971" s="6">
        <v>1878</v>
      </c>
      <c r="G971">
        <v>13.15139778</v>
      </c>
      <c r="BQ971">
        <v>2013</v>
      </c>
      <c r="BR971">
        <v>48.4</v>
      </c>
    </row>
    <row r="972" spans="1:70" x14ac:dyDescent="0.25">
      <c r="A972" s="6">
        <v>1721</v>
      </c>
      <c r="B972">
        <v>0.63</v>
      </c>
      <c r="C972">
        <v>2.5620370000000001</v>
      </c>
      <c r="F972" s="6">
        <v>1879</v>
      </c>
      <c r="G972">
        <v>12.69902761</v>
      </c>
      <c r="BQ972">
        <v>2013</v>
      </c>
      <c r="BR972">
        <v>8</v>
      </c>
    </row>
    <row r="973" spans="1:70" x14ac:dyDescent="0.25">
      <c r="A973" s="6">
        <v>1722</v>
      </c>
      <c r="B973">
        <v>0.83</v>
      </c>
      <c r="C973">
        <v>3.0440170000000002</v>
      </c>
      <c r="F973" s="6">
        <v>1880</v>
      </c>
      <c r="G973">
        <v>13.57784573</v>
      </c>
      <c r="BQ973">
        <v>2013</v>
      </c>
      <c r="BR973">
        <v>11.6</v>
      </c>
    </row>
    <row r="974" spans="1:70" x14ac:dyDescent="0.25">
      <c r="A974" s="6">
        <v>1723</v>
      </c>
      <c r="B974">
        <v>0.5</v>
      </c>
      <c r="C974">
        <v>2.2487499999999998</v>
      </c>
      <c r="F974" s="6">
        <v>1881</v>
      </c>
      <c r="G974">
        <v>13.86538548</v>
      </c>
      <c r="BQ974">
        <v>2014</v>
      </c>
      <c r="BR974">
        <v>12.4</v>
      </c>
    </row>
    <row r="975" spans="1:70" x14ac:dyDescent="0.25">
      <c r="A975" s="6">
        <v>1724</v>
      </c>
      <c r="B975">
        <v>1.1299999999999999</v>
      </c>
      <c r="C975">
        <v>3.7669869999999999</v>
      </c>
      <c r="F975" s="6">
        <v>1882</v>
      </c>
      <c r="G975">
        <v>12.46902714</v>
      </c>
      <c r="BQ975">
        <v>2014</v>
      </c>
      <c r="BR975">
        <v>9.8000000000000007</v>
      </c>
    </row>
    <row r="976" spans="1:70" x14ac:dyDescent="0.25">
      <c r="A976" s="6">
        <v>1725</v>
      </c>
      <c r="B976">
        <v>0.43</v>
      </c>
      <c r="C976">
        <v>2.080057</v>
      </c>
      <c r="F976" s="6">
        <v>1883</v>
      </c>
      <c r="G976">
        <v>12.569520710000001</v>
      </c>
      <c r="BQ976">
        <v>2014</v>
      </c>
      <c r="BR976">
        <v>6.2</v>
      </c>
    </row>
    <row r="977" spans="1:70" x14ac:dyDescent="0.25">
      <c r="A977" s="6">
        <v>1726</v>
      </c>
      <c r="B977">
        <v>0.9</v>
      </c>
      <c r="C977">
        <v>3.21271</v>
      </c>
      <c r="F977" s="6">
        <v>1884</v>
      </c>
      <c r="G977">
        <v>12.02185738</v>
      </c>
      <c r="BQ977">
        <v>2014</v>
      </c>
      <c r="BR977">
        <v>2.6</v>
      </c>
    </row>
    <row r="978" spans="1:70" x14ac:dyDescent="0.25">
      <c r="A978" s="6">
        <v>1727</v>
      </c>
      <c r="B978">
        <v>0.46</v>
      </c>
      <c r="C978">
        <v>2.1523539999999999</v>
      </c>
      <c r="F978" s="6">
        <v>1885</v>
      </c>
      <c r="G978">
        <v>12.81301886</v>
      </c>
      <c r="BQ978">
        <v>2014</v>
      </c>
      <c r="BR978">
        <v>14.2</v>
      </c>
    </row>
    <row r="979" spans="1:70" x14ac:dyDescent="0.25">
      <c r="A979" s="6">
        <v>1728</v>
      </c>
      <c r="B979">
        <v>0.46</v>
      </c>
      <c r="C979">
        <v>2.1523539999999999</v>
      </c>
      <c r="F979" s="6">
        <v>1886</v>
      </c>
      <c r="G979">
        <v>12.91043372</v>
      </c>
      <c r="BQ979">
        <v>2014</v>
      </c>
      <c r="BR979">
        <v>19.399999999999999</v>
      </c>
    </row>
    <row r="980" spans="1:70" x14ac:dyDescent="0.25">
      <c r="A980" s="6">
        <v>1729</v>
      </c>
      <c r="B980">
        <v>0.84</v>
      </c>
      <c r="C980">
        <v>3.0681159999999998</v>
      </c>
      <c r="F980" s="6">
        <v>1887</v>
      </c>
      <c r="G980">
        <v>12.731892139999999</v>
      </c>
      <c r="BQ980">
        <v>2014</v>
      </c>
      <c r="BR980">
        <v>19.600000000000001</v>
      </c>
    </row>
    <row r="981" spans="1:70" x14ac:dyDescent="0.25">
      <c r="A981" s="6">
        <v>1730</v>
      </c>
      <c r="B981">
        <v>0.44</v>
      </c>
      <c r="C981">
        <v>2.1041560000000001</v>
      </c>
      <c r="F981" s="6">
        <v>1888</v>
      </c>
      <c r="G981">
        <v>12.411791259999999</v>
      </c>
      <c r="BQ981">
        <v>2014</v>
      </c>
      <c r="BR981">
        <v>91.4</v>
      </c>
    </row>
    <row r="982" spans="1:70" x14ac:dyDescent="0.25">
      <c r="A982" s="6">
        <v>1731</v>
      </c>
      <c r="B982">
        <v>0.86</v>
      </c>
      <c r="C982">
        <v>3.116314</v>
      </c>
      <c r="F982" s="6">
        <v>1889</v>
      </c>
      <c r="G982">
        <v>11.7335741</v>
      </c>
      <c r="BQ982">
        <v>2014</v>
      </c>
      <c r="BR982">
        <v>23</v>
      </c>
    </row>
    <row r="983" spans="1:70" x14ac:dyDescent="0.25">
      <c r="A983" s="6">
        <v>1732</v>
      </c>
      <c r="B983">
        <v>0.72</v>
      </c>
      <c r="C983">
        <v>2.7789280000000001</v>
      </c>
      <c r="F983" s="6">
        <v>1890</v>
      </c>
      <c r="G983">
        <v>11.777201209999999</v>
      </c>
      <c r="BQ983">
        <v>2014</v>
      </c>
      <c r="BR983">
        <v>7.8</v>
      </c>
    </row>
    <row r="984" spans="1:70" x14ac:dyDescent="0.25">
      <c r="A984" s="6">
        <v>1733</v>
      </c>
      <c r="B984">
        <v>0.82</v>
      </c>
      <c r="C984">
        <v>3.0199180000000001</v>
      </c>
      <c r="F984" s="6">
        <v>1891</v>
      </c>
      <c r="G984">
        <v>12.27167229</v>
      </c>
      <c r="BQ984">
        <v>2014</v>
      </c>
      <c r="BR984">
        <v>19.399999999999999</v>
      </c>
    </row>
    <row r="985" spans="1:70" x14ac:dyDescent="0.25">
      <c r="A985" s="6">
        <v>1734</v>
      </c>
      <c r="B985">
        <v>0.89</v>
      </c>
      <c r="C985">
        <v>3.1886109999999999</v>
      </c>
      <c r="F985" s="6">
        <v>1892</v>
      </c>
      <c r="G985">
        <v>12.13819586</v>
      </c>
      <c r="BQ985">
        <v>2014</v>
      </c>
      <c r="BR985">
        <v>34.9</v>
      </c>
    </row>
    <row r="986" spans="1:70" x14ac:dyDescent="0.25">
      <c r="A986" s="6">
        <v>1735</v>
      </c>
      <c r="B986">
        <v>0.79</v>
      </c>
      <c r="C986">
        <v>2.9476209999999998</v>
      </c>
      <c r="F986" s="6">
        <v>1893</v>
      </c>
      <c r="G986">
        <v>12.682936489999999</v>
      </c>
      <c r="BQ986">
        <v>2015</v>
      </c>
      <c r="BR986">
        <v>3.8</v>
      </c>
    </row>
    <row r="987" spans="1:70" x14ac:dyDescent="0.25">
      <c r="A987" s="6">
        <v>1736</v>
      </c>
      <c r="B987">
        <v>1.6</v>
      </c>
      <c r="C987">
        <v>4.8996399999999998</v>
      </c>
      <c r="F987" s="6">
        <v>1894</v>
      </c>
      <c r="G987">
        <v>11.94997058</v>
      </c>
      <c r="BQ987">
        <v>2015</v>
      </c>
      <c r="BR987">
        <v>3.2</v>
      </c>
    </row>
    <row r="988" spans="1:70" x14ac:dyDescent="0.25">
      <c r="A988" s="6">
        <v>1737</v>
      </c>
      <c r="B988">
        <v>1.44</v>
      </c>
      <c r="C988">
        <v>4.5140560000000001</v>
      </c>
      <c r="F988" s="6">
        <v>1895</v>
      </c>
      <c r="G988">
        <v>13.456936150000001</v>
      </c>
      <c r="BQ988">
        <v>2015</v>
      </c>
      <c r="BR988">
        <v>5.8</v>
      </c>
    </row>
    <row r="989" spans="1:70" x14ac:dyDescent="0.25">
      <c r="A989" s="6">
        <v>1738</v>
      </c>
      <c r="B989">
        <v>0.55000000000000004</v>
      </c>
      <c r="C989">
        <v>2.3692449999999998</v>
      </c>
      <c r="F989" s="6">
        <v>1896</v>
      </c>
      <c r="G989">
        <v>12.461128820000001</v>
      </c>
      <c r="BQ989">
        <v>2015</v>
      </c>
      <c r="BR989">
        <v>14.4</v>
      </c>
    </row>
    <row r="990" spans="1:70" x14ac:dyDescent="0.25">
      <c r="A990" s="6">
        <v>1739</v>
      </c>
      <c r="B990">
        <v>0.5</v>
      </c>
      <c r="C990">
        <v>2.2487499999999998</v>
      </c>
      <c r="F990" s="6">
        <v>1897</v>
      </c>
      <c r="G990">
        <v>12.12064764</v>
      </c>
      <c r="BQ990">
        <v>2015</v>
      </c>
      <c r="BR990">
        <v>5</v>
      </c>
    </row>
    <row r="991" spans="1:70" x14ac:dyDescent="0.25">
      <c r="A991" s="6">
        <v>1740</v>
      </c>
      <c r="B991">
        <v>0.5</v>
      </c>
      <c r="C991">
        <v>2.2487499999999998</v>
      </c>
      <c r="F991" s="6">
        <v>1898</v>
      </c>
      <c r="G991">
        <v>11.136094569999999</v>
      </c>
    </row>
    <row r="992" spans="1:70" x14ac:dyDescent="0.25">
      <c r="A992" s="6">
        <v>1741</v>
      </c>
      <c r="B992">
        <v>0.52</v>
      </c>
      <c r="C992">
        <v>2.296948</v>
      </c>
      <c r="F992" s="6">
        <v>1899</v>
      </c>
      <c r="G992">
        <v>11.37966713</v>
      </c>
    </row>
    <row r="993" spans="1:7" x14ac:dyDescent="0.25">
      <c r="A993" s="6">
        <v>1742</v>
      </c>
      <c r="B993">
        <v>0.7</v>
      </c>
      <c r="C993">
        <v>2.7307299999999999</v>
      </c>
      <c r="F993" s="6">
        <v>1900</v>
      </c>
      <c r="G993">
        <v>11.435319460000001</v>
      </c>
    </row>
    <row r="994" spans="1:7" x14ac:dyDescent="0.25">
      <c r="A994" s="6">
        <v>1743</v>
      </c>
      <c r="B994">
        <v>0.97</v>
      </c>
      <c r="C994">
        <v>3.3814030000000002</v>
      </c>
      <c r="F994" s="6">
        <v>1901</v>
      </c>
      <c r="G994">
        <v>12.288787879999999</v>
      </c>
    </row>
    <row r="995" spans="1:7" x14ac:dyDescent="0.25">
      <c r="A995" s="6">
        <v>1744</v>
      </c>
      <c r="B995">
        <v>1.1599999999999999</v>
      </c>
      <c r="C995">
        <v>3.8392840000000001</v>
      </c>
      <c r="F995" s="6">
        <v>1902</v>
      </c>
      <c r="G995">
        <v>12.16078372</v>
      </c>
    </row>
    <row r="996" spans="1:7" x14ac:dyDescent="0.25">
      <c r="A996" s="6">
        <v>1745</v>
      </c>
      <c r="B996">
        <v>1.75</v>
      </c>
      <c r="C996">
        <v>5.2611249999999998</v>
      </c>
      <c r="F996" s="6">
        <v>1903</v>
      </c>
      <c r="G996">
        <v>12.06359303</v>
      </c>
    </row>
    <row r="997" spans="1:7" x14ac:dyDescent="0.25">
      <c r="A997" s="6">
        <v>1746</v>
      </c>
      <c r="B997">
        <v>0.51</v>
      </c>
      <c r="C997">
        <v>2.2728489999999999</v>
      </c>
      <c r="F997" s="6">
        <v>1904</v>
      </c>
      <c r="G997">
        <v>12.48032828</v>
      </c>
    </row>
    <row r="998" spans="1:7" x14ac:dyDescent="0.25">
      <c r="A998" s="6">
        <v>1747</v>
      </c>
      <c r="B998">
        <v>0.31</v>
      </c>
      <c r="C998">
        <v>1.790869</v>
      </c>
      <c r="F998" s="6">
        <v>1905</v>
      </c>
      <c r="G998">
        <v>10.881763429999999</v>
      </c>
    </row>
    <row r="999" spans="1:7" x14ac:dyDescent="0.25">
      <c r="A999" s="6">
        <v>1748</v>
      </c>
      <c r="B999">
        <v>0.31</v>
      </c>
      <c r="C999">
        <v>1.790869</v>
      </c>
      <c r="F999" s="6">
        <v>1906</v>
      </c>
      <c r="G999">
        <v>11.59961401</v>
      </c>
    </row>
    <row r="1000" spans="1:7" x14ac:dyDescent="0.25">
      <c r="A1000" s="6">
        <v>1749</v>
      </c>
      <c r="B1000">
        <v>0.77</v>
      </c>
      <c r="C1000">
        <v>2.8994230000000001</v>
      </c>
      <c r="F1000" s="6">
        <v>1907</v>
      </c>
      <c r="G1000">
        <v>11.09544578</v>
      </c>
    </row>
    <row r="1001" spans="1:7" x14ac:dyDescent="0.25">
      <c r="A1001" s="6">
        <v>1750</v>
      </c>
      <c r="B1001">
        <v>0.42</v>
      </c>
      <c r="C1001">
        <v>2.055958</v>
      </c>
      <c r="F1001" s="6">
        <v>1908</v>
      </c>
      <c r="G1001">
        <v>11.033576569999999</v>
      </c>
    </row>
    <row r="1002" spans="1:7" x14ac:dyDescent="0.25">
      <c r="A1002" s="6">
        <v>1751</v>
      </c>
      <c r="B1002">
        <v>0.51</v>
      </c>
      <c r="C1002">
        <v>2.2728489999999999</v>
      </c>
      <c r="F1002" s="6">
        <v>1909</v>
      </c>
      <c r="G1002">
        <v>11.49627299</v>
      </c>
    </row>
    <row r="1003" spans="1:7" x14ac:dyDescent="0.25">
      <c r="A1003" s="6">
        <v>1752</v>
      </c>
      <c r="B1003">
        <v>1.87</v>
      </c>
      <c r="C1003">
        <v>5.5503130000000001</v>
      </c>
      <c r="F1003" s="6">
        <v>1910</v>
      </c>
      <c r="G1003">
        <v>10.746963640000001</v>
      </c>
    </row>
    <row r="1004" spans="1:7" x14ac:dyDescent="0.25">
      <c r="A1004" s="6">
        <v>1753</v>
      </c>
      <c r="B1004">
        <v>0.86</v>
      </c>
      <c r="C1004">
        <v>3.116314</v>
      </c>
      <c r="F1004" s="6">
        <v>1911</v>
      </c>
      <c r="G1004">
        <v>12.30775792</v>
      </c>
    </row>
    <row r="1005" spans="1:7" x14ac:dyDescent="0.25">
      <c r="A1005" s="6">
        <v>1754</v>
      </c>
      <c r="B1005">
        <v>0.65</v>
      </c>
      <c r="C1005">
        <v>2.6102349999999999</v>
      </c>
      <c r="F1005" s="6">
        <v>1912</v>
      </c>
      <c r="G1005">
        <v>10.237700439999999</v>
      </c>
    </row>
    <row r="1006" spans="1:7" x14ac:dyDescent="0.25">
      <c r="A1006" s="6">
        <v>1755</v>
      </c>
      <c r="B1006">
        <v>0.5</v>
      </c>
      <c r="C1006">
        <v>2.2487499999999998</v>
      </c>
      <c r="F1006" s="6">
        <v>1913</v>
      </c>
      <c r="G1006">
        <v>10.83458521</v>
      </c>
    </row>
    <row r="1007" spans="1:7" x14ac:dyDescent="0.25">
      <c r="A1007" s="6">
        <v>1756</v>
      </c>
      <c r="B1007">
        <v>0.83</v>
      </c>
      <c r="C1007">
        <v>3.0440170000000002</v>
      </c>
      <c r="F1007" s="6">
        <v>1914</v>
      </c>
      <c r="G1007">
        <v>12.031353259999999</v>
      </c>
    </row>
    <row r="1008" spans="1:7" x14ac:dyDescent="0.25">
      <c r="A1008" s="6">
        <v>1757</v>
      </c>
      <c r="B1008">
        <v>0.79</v>
      </c>
      <c r="C1008">
        <v>2.9476209999999998</v>
      </c>
      <c r="F1008" s="6">
        <v>1915</v>
      </c>
      <c r="G1008">
        <v>11.503609150000001</v>
      </c>
    </row>
    <row r="1009" spans="1:7" x14ac:dyDescent="0.25">
      <c r="A1009" s="6">
        <v>1758</v>
      </c>
      <c r="B1009">
        <v>1.08</v>
      </c>
      <c r="C1009">
        <v>3.6464919999999998</v>
      </c>
      <c r="F1009" s="6">
        <v>1916</v>
      </c>
      <c r="G1009">
        <v>11.69062458</v>
      </c>
    </row>
    <row r="1010" spans="1:7" x14ac:dyDescent="0.25">
      <c r="A1010" s="6">
        <v>1759</v>
      </c>
      <c r="B1010">
        <v>0.32</v>
      </c>
      <c r="C1010">
        <v>1.8149679999999999</v>
      </c>
      <c r="F1010" s="6">
        <v>1917</v>
      </c>
      <c r="G1010">
        <v>11.789581610000001</v>
      </c>
    </row>
    <row r="1011" spans="1:7" x14ac:dyDescent="0.25">
      <c r="A1011" s="6">
        <v>1760</v>
      </c>
      <c r="B1011">
        <v>0.56999999999999995</v>
      </c>
      <c r="C1011">
        <v>2.417443</v>
      </c>
      <c r="F1011" s="6">
        <v>1918</v>
      </c>
      <c r="G1011">
        <v>10.83177742</v>
      </c>
    </row>
    <row r="1012" spans="1:7" x14ac:dyDescent="0.25">
      <c r="A1012" s="6">
        <v>1761</v>
      </c>
      <c r="B1012">
        <v>0.47</v>
      </c>
      <c r="C1012">
        <v>2.176453</v>
      </c>
      <c r="F1012" s="6">
        <v>1919</v>
      </c>
      <c r="G1012">
        <v>12.48297384</v>
      </c>
    </row>
    <row r="1013" spans="1:7" x14ac:dyDescent="0.25">
      <c r="A1013" s="6">
        <v>1762</v>
      </c>
      <c r="B1013">
        <v>1.37</v>
      </c>
      <c r="C1013">
        <v>4.3453629999999999</v>
      </c>
      <c r="F1013" s="6">
        <v>1920</v>
      </c>
      <c r="G1013">
        <v>10.995490419999999</v>
      </c>
    </row>
    <row r="1014" spans="1:7" x14ac:dyDescent="0.25">
      <c r="A1014" s="6">
        <v>1763</v>
      </c>
      <c r="B1014">
        <v>0.65</v>
      </c>
      <c r="C1014">
        <v>2.6102349999999999</v>
      </c>
      <c r="F1014" s="6">
        <v>1921</v>
      </c>
      <c r="G1014">
        <v>10.99917295</v>
      </c>
    </row>
    <row r="1015" spans="1:7" x14ac:dyDescent="0.25">
      <c r="A1015" s="6">
        <v>1764</v>
      </c>
      <c r="B1015">
        <v>0.83</v>
      </c>
      <c r="C1015">
        <v>3.0440170000000002</v>
      </c>
      <c r="F1015" s="6">
        <v>1922</v>
      </c>
      <c r="G1015">
        <v>11.16011932</v>
      </c>
    </row>
    <row r="1016" spans="1:7" x14ac:dyDescent="0.25">
      <c r="A1016" s="6">
        <v>1765</v>
      </c>
      <c r="B1016">
        <v>0.61</v>
      </c>
      <c r="C1016">
        <v>2.5138389999999999</v>
      </c>
      <c r="F1016" s="6">
        <v>1923</v>
      </c>
      <c r="G1016">
        <v>10.2243431</v>
      </c>
    </row>
    <row r="1017" spans="1:7" x14ac:dyDescent="0.25">
      <c r="A1017" s="6">
        <v>1766</v>
      </c>
      <c r="B1017">
        <v>1.28</v>
      </c>
      <c r="C1017">
        <v>4.1284720000000004</v>
      </c>
      <c r="F1017" s="6">
        <v>1924</v>
      </c>
      <c r="G1017">
        <v>11.60888061</v>
      </c>
    </row>
    <row r="1018" spans="1:7" x14ac:dyDescent="0.25">
      <c r="A1018" s="6">
        <v>1767</v>
      </c>
      <c r="B1018">
        <v>0.77</v>
      </c>
      <c r="C1018">
        <v>2.8994230000000001</v>
      </c>
      <c r="F1018" s="6">
        <v>1925</v>
      </c>
      <c r="G1018">
        <v>10.408636830000001</v>
      </c>
    </row>
    <row r="1019" spans="1:7" x14ac:dyDescent="0.25">
      <c r="A1019" s="6">
        <v>1768</v>
      </c>
      <c r="B1019">
        <v>0.38</v>
      </c>
      <c r="C1019">
        <v>1.959562</v>
      </c>
      <c r="F1019" s="6">
        <v>1926</v>
      </c>
      <c r="G1019">
        <v>9.6482635820000002</v>
      </c>
    </row>
    <row r="1020" spans="1:7" x14ac:dyDescent="0.25">
      <c r="A1020" s="6">
        <v>1769</v>
      </c>
      <c r="B1020">
        <v>0.77</v>
      </c>
      <c r="C1020">
        <v>2.8994230000000001</v>
      </c>
      <c r="F1020" s="6">
        <v>1927</v>
      </c>
      <c r="G1020">
        <v>10.9471709</v>
      </c>
    </row>
    <row r="1021" spans="1:7" x14ac:dyDescent="0.25">
      <c r="A1021" s="6">
        <v>1770</v>
      </c>
      <c r="B1021">
        <v>0.32</v>
      </c>
      <c r="C1021">
        <v>1.8149679999999999</v>
      </c>
      <c r="F1021" s="6">
        <v>1928</v>
      </c>
      <c r="G1021">
        <v>11.63304177</v>
      </c>
    </row>
    <row r="1022" spans="1:7" x14ac:dyDescent="0.25">
      <c r="A1022" s="6">
        <v>1771</v>
      </c>
      <c r="B1022">
        <v>0.57999999999999996</v>
      </c>
      <c r="C1022">
        <v>2.4415420000000001</v>
      </c>
      <c r="F1022" s="6">
        <v>1929</v>
      </c>
      <c r="G1022">
        <v>10.83175894</v>
      </c>
    </row>
    <row r="1023" spans="1:7" x14ac:dyDescent="0.25">
      <c r="A1023" s="6">
        <v>1772</v>
      </c>
      <c r="B1023">
        <v>0.69</v>
      </c>
      <c r="C1023">
        <v>2.7066309999999998</v>
      </c>
      <c r="F1023" s="6">
        <v>1930</v>
      </c>
      <c r="G1023">
        <v>12.19822752</v>
      </c>
    </row>
    <row r="1024" spans="1:7" x14ac:dyDescent="0.25">
      <c r="A1024" s="6">
        <v>1773</v>
      </c>
      <c r="B1024">
        <v>0.95</v>
      </c>
      <c r="C1024">
        <v>3.333205</v>
      </c>
      <c r="F1024" s="6">
        <v>1931</v>
      </c>
      <c r="G1024">
        <v>11.790791090000001</v>
      </c>
    </row>
    <row r="1025" spans="1:7" x14ac:dyDescent="0.25">
      <c r="A1025" s="6">
        <v>1774</v>
      </c>
      <c r="B1025">
        <v>0.81</v>
      </c>
      <c r="C1025">
        <v>2.995819</v>
      </c>
      <c r="F1025" s="6">
        <v>1932</v>
      </c>
      <c r="G1025">
        <v>11.627251960000001</v>
      </c>
    </row>
    <row r="1026" spans="1:7" x14ac:dyDescent="0.25">
      <c r="A1026" s="6">
        <v>1775</v>
      </c>
      <c r="B1026">
        <v>0.63</v>
      </c>
      <c r="C1026">
        <v>2.5620370000000001</v>
      </c>
      <c r="F1026" s="6">
        <v>1933</v>
      </c>
      <c r="G1026">
        <v>10.38911542</v>
      </c>
    </row>
    <row r="1027" spans="1:7" x14ac:dyDescent="0.25">
      <c r="A1027" s="6">
        <v>1776</v>
      </c>
      <c r="B1027">
        <v>0.75</v>
      </c>
      <c r="C1027">
        <v>2.8512249999999999</v>
      </c>
      <c r="F1027" s="6">
        <v>1934</v>
      </c>
      <c r="G1027">
        <v>11.439936510000001</v>
      </c>
    </row>
    <row r="1028" spans="1:7" x14ac:dyDescent="0.25">
      <c r="A1028" s="6">
        <v>1777</v>
      </c>
      <c r="B1028">
        <v>1.31</v>
      </c>
      <c r="C1028">
        <v>4.2007690000000002</v>
      </c>
      <c r="F1028" s="6">
        <v>1935</v>
      </c>
      <c r="G1028">
        <v>12.533623110000001</v>
      </c>
    </row>
    <row r="1029" spans="1:7" x14ac:dyDescent="0.25">
      <c r="A1029" s="6">
        <v>1778</v>
      </c>
      <c r="B1029">
        <v>0.76</v>
      </c>
      <c r="C1029">
        <v>2.875324</v>
      </c>
      <c r="F1029" s="6">
        <v>1936</v>
      </c>
      <c r="G1029">
        <v>11.24465786</v>
      </c>
    </row>
    <row r="1030" spans="1:7" x14ac:dyDescent="0.25">
      <c r="A1030" s="6">
        <v>1779</v>
      </c>
      <c r="B1030">
        <v>0.41</v>
      </c>
      <c r="C1030">
        <v>2.0318589999999999</v>
      </c>
      <c r="F1030" s="6">
        <v>1937</v>
      </c>
      <c r="G1030">
        <v>12.15715952</v>
      </c>
    </row>
    <row r="1031" spans="1:7" x14ac:dyDescent="0.25">
      <c r="A1031" s="6">
        <v>1780</v>
      </c>
      <c r="B1031">
        <v>0.42</v>
      </c>
      <c r="C1031">
        <v>2.055958</v>
      </c>
      <c r="F1031" s="6">
        <v>1938</v>
      </c>
      <c r="G1031">
        <v>11.800114580000001</v>
      </c>
    </row>
    <row r="1032" spans="1:7" x14ac:dyDescent="0.25">
      <c r="A1032" s="6">
        <v>1781</v>
      </c>
      <c r="B1032">
        <v>0.37</v>
      </c>
      <c r="C1032">
        <v>1.9354629999999999</v>
      </c>
      <c r="F1032" s="6">
        <v>1939</v>
      </c>
      <c r="G1032">
        <v>11.371687100000001</v>
      </c>
    </row>
    <row r="1033" spans="1:7" x14ac:dyDescent="0.25">
      <c r="A1033" s="6">
        <v>1782</v>
      </c>
      <c r="B1033">
        <v>0.39</v>
      </c>
      <c r="C1033">
        <v>1.9836609999999999</v>
      </c>
      <c r="F1033" s="6">
        <v>1940</v>
      </c>
      <c r="G1033">
        <v>11.27423353</v>
      </c>
    </row>
    <row r="1034" spans="1:7" x14ac:dyDescent="0.25">
      <c r="A1034" s="6">
        <v>1783</v>
      </c>
      <c r="B1034">
        <v>0.42</v>
      </c>
      <c r="C1034">
        <v>2.055958</v>
      </c>
      <c r="F1034" s="6">
        <v>1941</v>
      </c>
      <c r="G1034">
        <v>12.05387213</v>
      </c>
    </row>
    <row r="1035" spans="1:7" x14ac:dyDescent="0.25">
      <c r="A1035" s="6">
        <v>1784</v>
      </c>
      <c r="B1035">
        <v>0.61</v>
      </c>
      <c r="C1035">
        <v>2.5138389999999999</v>
      </c>
      <c r="F1035" s="6">
        <v>1942</v>
      </c>
      <c r="G1035">
        <v>11.97864657</v>
      </c>
    </row>
    <row r="1036" spans="1:7" x14ac:dyDescent="0.25">
      <c r="A1036" s="6">
        <v>1785</v>
      </c>
      <c r="B1036">
        <v>0.78</v>
      </c>
      <c r="C1036">
        <v>2.9235220000000002</v>
      </c>
      <c r="F1036" s="6">
        <v>1943</v>
      </c>
      <c r="G1036">
        <v>11.43828796</v>
      </c>
    </row>
    <row r="1037" spans="1:7" x14ac:dyDescent="0.25">
      <c r="A1037" s="6">
        <v>1786</v>
      </c>
      <c r="B1037">
        <v>0.7</v>
      </c>
      <c r="C1037">
        <v>2.7307299999999999</v>
      </c>
      <c r="F1037" s="6">
        <v>1944</v>
      </c>
      <c r="G1037">
        <v>11.68482726</v>
      </c>
    </row>
    <row r="1038" spans="1:7" x14ac:dyDescent="0.25">
      <c r="A1038" s="6">
        <v>1787</v>
      </c>
      <c r="B1038">
        <v>0.46</v>
      </c>
      <c r="C1038">
        <v>2.1523539999999999</v>
      </c>
      <c r="F1038" s="6">
        <v>1945</v>
      </c>
      <c r="G1038">
        <v>11.185845710000001</v>
      </c>
    </row>
    <row r="1039" spans="1:7" x14ac:dyDescent="0.25">
      <c r="A1039" s="6">
        <v>1788</v>
      </c>
      <c r="B1039">
        <v>0.56000000000000005</v>
      </c>
      <c r="C1039">
        <v>2.3933439999999999</v>
      </c>
      <c r="F1039" s="6">
        <v>1946</v>
      </c>
      <c r="G1039">
        <v>11.903332239999999</v>
      </c>
    </row>
    <row r="1040" spans="1:7" x14ac:dyDescent="0.25">
      <c r="A1040" s="6">
        <v>1789</v>
      </c>
      <c r="B1040">
        <v>0.6</v>
      </c>
      <c r="C1040">
        <v>2.4897399999999998</v>
      </c>
      <c r="F1040" s="6">
        <v>1947</v>
      </c>
      <c r="G1040">
        <v>11.72314553</v>
      </c>
    </row>
    <row r="1041" spans="1:7" x14ac:dyDescent="0.25">
      <c r="A1041" s="6">
        <v>1790</v>
      </c>
      <c r="B1041">
        <v>0.34</v>
      </c>
      <c r="C1041">
        <v>1.8631660000000001</v>
      </c>
      <c r="F1041" s="6">
        <v>1948</v>
      </c>
      <c r="G1041">
        <v>12.21562207</v>
      </c>
    </row>
    <row r="1042" spans="1:7" x14ac:dyDescent="0.25">
      <c r="A1042" s="6">
        <v>1791</v>
      </c>
      <c r="B1042">
        <v>0.28999999999999998</v>
      </c>
      <c r="C1042">
        <v>1.7426710000000001</v>
      </c>
      <c r="F1042" s="6">
        <v>1949</v>
      </c>
      <c r="G1042">
        <v>11.21717718</v>
      </c>
    </row>
    <row r="1043" spans="1:7" x14ac:dyDescent="0.25">
      <c r="A1043" s="6">
        <v>1792</v>
      </c>
      <c r="B1043">
        <v>0.62</v>
      </c>
      <c r="C1043">
        <v>2.537938</v>
      </c>
      <c r="F1043" s="6">
        <v>1950</v>
      </c>
      <c r="G1043">
        <v>11.9077792</v>
      </c>
    </row>
    <row r="1044" spans="1:7" x14ac:dyDescent="0.25">
      <c r="A1044" s="6">
        <v>1793</v>
      </c>
      <c r="B1044">
        <v>0.55000000000000004</v>
      </c>
      <c r="C1044">
        <v>2.3692449999999998</v>
      </c>
      <c r="F1044" s="6">
        <v>1951</v>
      </c>
      <c r="G1044">
        <v>11.7511893</v>
      </c>
    </row>
    <row r="1045" spans="1:7" x14ac:dyDescent="0.25">
      <c r="A1045" s="6">
        <v>1794</v>
      </c>
      <c r="B1045">
        <v>0.68</v>
      </c>
      <c r="C1045">
        <v>2.6825320000000001</v>
      </c>
      <c r="F1045" s="6">
        <v>1952</v>
      </c>
      <c r="G1045">
        <v>12.501741640000001</v>
      </c>
    </row>
    <row r="1046" spans="1:7" x14ac:dyDescent="0.25">
      <c r="A1046" s="6">
        <v>1795</v>
      </c>
      <c r="B1046">
        <v>0.28999999999999998</v>
      </c>
      <c r="C1046">
        <v>1.7426710000000001</v>
      </c>
      <c r="F1046" s="6">
        <v>1953</v>
      </c>
      <c r="G1046">
        <v>11.44288452</v>
      </c>
    </row>
    <row r="1047" spans="1:7" x14ac:dyDescent="0.25">
      <c r="A1047" s="6">
        <v>1796</v>
      </c>
      <c r="B1047">
        <v>0.22</v>
      </c>
      <c r="C1047">
        <v>1.5739780000000001</v>
      </c>
      <c r="F1047" s="6">
        <v>1954</v>
      </c>
      <c r="G1047">
        <v>11.87460793</v>
      </c>
    </row>
    <row r="1048" spans="1:7" x14ac:dyDescent="0.25">
      <c r="A1048" s="6">
        <v>1797</v>
      </c>
      <c r="B1048">
        <v>0.7</v>
      </c>
      <c r="C1048">
        <v>2.7307299999999999</v>
      </c>
      <c r="F1048" s="6">
        <v>1955</v>
      </c>
      <c r="G1048">
        <v>11.367539109999999</v>
      </c>
    </row>
    <row r="1049" spans="1:7" x14ac:dyDescent="0.25">
      <c r="A1049" s="6">
        <v>1798</v>
      </c>
      <c r="B1049">
        <v>0.53</v>
      </c>
      <c r="C1049">
        <v>2.3210470000000001</v>
      </c>
      <c r="F1049" s="6">
        <v>1956</v>
      </c>
      <c r="G1049">
        <v>11.525417020000001</v>
      </c>
    </row>
    <row r="1050" spans="1:7" x14ac:dyDescent="0.25">
      <c r="A1050" s="6">
        <v>1799</v>
      </c>
      <c r="B1050">
        <v>0.82</v>
      </c>
      <c r="C1050">
        <v>3.0199180000000001</v>
      </c>
      <c r="F1050" s="6">
        <v>1957</v>
      </c>
      <c r="G1050">
        <v>12.06103448</v>
      </c>
    </row>
    <row r="1051" spans="1:7" x14ac:dyDescent="0.25">
      <c r="A1051" s="6">
        <v>1800</v>
      </c>
      <c r="B1051">
        <v>0.83</v>
      </c>
      <c r="C1051">
        <v>3.0440170000000002</v>
      </c>
      <c r="F1051" s="6">
        <v>1958</v>
      </c>
      <c r="G1051">
        <v>11.29365318</v>
      </c>
    </row>
    <row r="1052" spans="1:7" x14ac:dyDescent="0.25">
      <c r="A1052" s="6">
        <v>1801</v>
      </c>
      <c r="B1052">
        <v>0.34</v>
      </c>
      <c r="C1052">
        <v>1.8631660000000001</v>
      </c>
      <c r="F1052" s="6">
        <v>1959</v>
      </c>
      <c r="G1052">
        <v>11.98575441</v>
      </c>
    </row>
    <row r="1053" spans="1:7" x14ac:dyDescent="0.25">
      <c r="A1053" s="6">
        <v>1802</v>
      </c>
      <c r="B1053">
        <v>0.56000000000000005</v>
      </c>
      <c r="C1053">
        <v>2.3933439999999999</v>
      </c>
      <c r="F1053" s="6">
        <v>1960</v>
      </c>
      <c r="G1053">
        <v>11.757509450000001</v>
      </c>
    </row>
    <row r="1054" spans="1:7" x14ac:dyDescent="0.25">
      <c r="A1054" s="6">
        <v>1803</v>
      </c>
      <c r="B1054">
        <v>0.64</v>
      </c>
      <c r="C1054">
        <v>2.5861360000000002</v>
      </c>
      <c r="F1054" s="6">
        <v>1961</v>
      </c>
      <c r="G1054">
        <v>12.145550050000001</v>
      </c>
    </row>
    <row r="1055" spans="1:7" x14ac:dyDescent="0.25">
      <c r="A1055" s="6">
        <v>1804</v>
      </c>
      <c r="B1055">
        <v>0.74</v>
      </c>
      <c r="C1055">
        <v>2.8271259999999998</v>
      </c>
      <c r="F1055" s="6">
        <v>1962</v>
      </c>
      <c r="G1055">
        <v>12.66897771</v>
      </c>
    </row>
    <row r="1056" spans="1:7" x14ac:dyDescent="0.25">
      <c r="A1056" s="6">
        <v>1805</v>
      </c>
      <c r="B1056">
        <v>0.47</v>
      </c>
      <c r="C1056">
        <v>2.176453</v>
      </c>
      <c r="F1056" s="6">
        <v>1963</v>
      </c>
      <c r="G1056">
        <v>12.235507699999999</v>
      </c>
    </row>
    <row r="1057" spans="1:7" x14ac:dyDescent="0.25">
      <c r="A1057" s="6">
        <v>1806</v>
      </c>
      <c r="B1057">
        <v>0.71</v>
      </c>
      <c r="C1057">
        <v>2.754829</v>
      </c>
      <c r="F1057" s="6">
        <v>1964</v>
      </c>
      <c r="G1057">
        <v>12.35068849</v>
      </c>
    </row>
    <row r="1058" spans="1:7" x14ac:dyDescent="0.25">
      <c r="A1058" s="6">
        <v>1807</v>
      </c>
      <c r="B1058">
        <v>0.57999999999999996</v>
      </c>
      <c r="C1058">
        <v>2.4415420000000001</v>
      </c>
      <c r="F1058" s="6">
        <v>1965</v>
      </c>
      <c r="G1058">
        <v>11.795893489999999</v>
      </c>
    </row>
    <row r="1059" spans="1:7" x14ac:dyDescent="0.25">
      <c r="A1059" s="6">
        <v>1808</v>
      </c>
      <c r="B1059">
        <v>0.46</v>
      </c>
      <c r="C1059">
        <v>2.1523539999999999</v>
      </c>
      <c r="F1059" s="6">
        <v>1966</v>
      </c>
      <c r="G1059">
        <v>11.92840382</v>
      </c>
    </row>
    <row r="1060" spans="1:7" x14ac:dyDescent="0.25">
      <c r="A1060" s="6">
        <v>1809</v>
      </c>
      <c r="B1060">
        <v>0.34</v>
      </c>
      <c r="C1060">
        <v>1.8631660000000001</v>
      </c>
      <c r="F1060" s="6">
        <v>1967</v>
      </c>
      <c r="G1060">
        <v>12.69353306</v>
      </c>
    </row>
    <row r="1061" spans="1:7" x14ac:dyDescent="0.25">
      <c r="A1061" s="6">
        <v>1810</v>
      </c>
      <c r="B1061">
        <v>0.81</v>
      </c>
      <c r="C1061">
        <v>2.995819</v>
      </c>
      <c r="F1061" s="6">
        <v>1968</v>
      </c>
      <c r="G1061">
        <v>11.617602310000001</v>
      </c>
    </row>
    <row r="1062" spans="1:7" x14ac:dyDescent="0.25">
      <c r="A1062" s="6">
        <v>1811</v>
      </c>
      <c r="B1062">
        <v>0.98</v>
      </c>
      <c r="C1062">
        <v>3.4055019999999998</v>
      </c>
      <c r="F1062" s="6">
        <v>1969</v>
      </c>
      <c r="G1062">
        <v>12.507324779999999</v>
      </c>
    </row>
    <row r="1063" spans="1:7" x14ac:dyDescent="0.25">
      <c r="A1063" s="6">
        <v>1812</v>
      </c>
      <c r="B1063">
        <v>0.66</v>
      </c>
      <c r="C1063">
        <v>2.634334</v>
      </c>
      <c r="F1063" s="6">
        <v>1970</v>
      </c>
      <c r="G1063">
        <v>12.3684247</v>
      </c>
    </row>
    <row r="1064" spans="1:7" x14ac:dyDescent="0.25">
      <c r="A1064" s="6">
        <v>1813</v>
      </c>
      <c r="B1064">
        <v>1.41</v>
      </c>
      <c r="C1064">
        <v>4.4417590000000002</v>
      </c>
      <c r="F1064" s="6">
        <v>1971</v>
      </c>
      <c r="G1064">
        <v>11.22008274</v>
      </c>
    </row>
    <row r="1065" spans="1:7" x14ac:dyDescent="0.25">
      <c r="A1065" s="6">
        <v>1814</v>
      </c>
      <c r="B1065">
        <v>0.31</v>
      </c>
      <c r="C1065">
        <v>1.790869</v>
      </c>
      <c r="F1065" s="6">
        <v>1972</v>
      </c>
      <c r="G1065">
        <v>12.27375874</v>
      </c>
    </row>
    <row r="1066" spans="1:7" x14ac:dyDescent="0.25">
      <c r="A1066" s="6">
        <v>1815</v>
      </c>
      <c r="B1066">
        <v>0.36</v>
      </c>
      <c r="C1066">
        <v>1.9113640000000001</v>
      </c>
      <c r="F1066" s="6">
        <v>1973</v>
      </c>
      <c r="G1066">
        <v>12.161022450000001</v>
      </c>
    </row>
    <row r="1067" spans="1:7" x14ac:dyDescent="0.25">
      <c r="A1067" s="6">
        <v>1816</v>
      </c>
      <c r="B1067">
        <v>0.67</v>
      </c>
      <c r="C1067">
        <v>2.658433</v>
      </c>
      <c r="F1067" s="6">
        <v>1974</v>
      </c>
      <c r="G1067">
        <v>11.22111071</v>
      </c>
    </row>
    <row r="1068" spans="1:7" x14ac:dyDescent="0.25">
      <c r="A1068" s="6">
        <v>1817</v>
      </c>
      <c r="B1068">
        <v>0.61</v>
      </c>
      <c r="C1068">
        <v>2.5138389999999999</v>
      </c>
      <c r="F1068" s="6">
        <v>1975</v>
      </c>
      <c r="G1068">
        <v>11.010078979999999</v>
      </c>
    </row>
    <row r="1069" spans="1:7" x14ac:dyDescent="0.25">
      <c r="A1069" s="6">
        <v>1818</v>
      </c>
      <c r="B1069">
        <v>0.85</v>
      </c>
      <c r="C1069">
        <v>3.0922149999999999</v>
      </c>
      <c r="F1069" s="6">
        <v>1976</v>
      </c>
      <c r="G1069">
        <v>11.1323037</v>
      </c>
    </row>
    <row r="1070" spans="1:7" x14ac:dyDescent="0.25">
      <c r="A1070" s="6">
        <v>1819</v>
      </c>
      <c r="B1070">
        <v>0.67</v>
      </c>
      <c r="C1070">
        <v>2.658433</v>
      </c>
      <c r="F1070" s="6">
        <v>1977</v>
      </c>
      <c r="G1070">
        <v>11.54283554</v>
      </c>
    </row>
    <row r="1071" spans="1:7" x14ac:dyDescent="0.25">
      <c r="A1071" s="6">
        <v>1820</v>
      </c>
      <c r="B1071">
        <v>1.96</v>
      </c>
      <c r="C1071">
        <v>5.7672040000000004</v>
      </c>
      <c r="F1071" s="6">
        <v>1978</v>
      </c>
      <c r="G1071">
        <v>12.15875205</v>
      </c>
    </row>
    <row r="1072" spans="1:7" x14ac:dyDescent="0.25">
      <c r="A1072" s="6">
        <v>1821</v>
      </c>
      <c r="B1072">
        <v>0.97</v>
      </c>
      <c r="C1072">
        <v>3.3814030000000002</v>
      </c>
      <c r="F1072" s="6">
        <v>1979</v>
      </c>
      <c r="G1072">
        <v>12.815372719999999</v>
      </c>
    </row>
    <row r="1073" spans="1:7" x14ac:dyDescent="0.25">
      <c r="A1073" s="6">
        <v>1822</v>
      </c>
      <c r="B1073">
        <v>1.36</v>
      </c>
      <c r="C1073">
        <v>4.3212640000000002</v>
      </c>
      <c r="F1073" s="6">
        <v>1980</v>
      </c>
      <c r="G1073">
        <v>12.49698998</v>
      </c>
    </row>
    <row r="1074" spans="1:7" x14ac:dyDescent="0.25">
      <c r="A1074" s="6">
        <v>1823</v>
      </c>
      <c r="B1074">
        <v>0.6</v>
      </c>
      <c r="C1074">
        <v>2.4897399999999998</v>
      </c>
      <c r="F1074" s="6">
        <v>1981</v>
      </c>
      <c r="G1074">
        <v>11.65316556</v>
      </c>
    </row>
    <row r="1075" spans="1:7" x14ac:dyDescent="0.25">
      <c r="A1075" s="6">
        <v>1824</v>
      </c>
      <c r="B1075">
        <v>1.3</v>
      </c>
      <c r="C1075">
        <v>4.1766699999999997</v>
      </c>
      <c r="F1075" s="6">
        <v>1982</v>
      </c>
      <c r="G1075">
        <v>11.399023420000001</v>
      </c>
    </row>
    <row r="1076" spans="1:7" x14ac:dyDescent="0.25">
      <c r="A1076" s="6">
        <v>1825</v>
      </c>
      <c r="B1076">
        <v>0.59</v>
      </c>
      <c r="C1076">
        <v>2.4656410000000002</v>
      </c>
      <c r="F1076" s="6">
        <v>1983</v>
      </c>
      <c r="G1076">
        <v>11.337171850000001</v>
      </c>
    </row>
    <row r="1077" spans="1:7" x14ac:dyDescent="0.25">
      <c r="A1077" s="6">
        <v>1826</v>
      </c>
      <c r="B1077">
        <v>0.63</v>
      </c>
      <c r="C1077">
        <v>2.5620370000000001</v>
      </c>
      <c r="F1077" s="6">
        <v>1984</v>
      </c>
      <c r="G1077">
        <v>11.70322406</v>
      </c>
    </row>
    <row r="1078" spans="1:7" x14ac:dyDescent="0.25">
      <c r="A1078" s="6">
        <v>1827</v>
      </c>
      <c r="B1078">
        <v>0.9</v>
      </c>
      <c r="C1078">
        <v>3.21271</v>
      </c>
      <c r="F1078" s="6">
        <v>1985</v>
      </c>
      <c r="G1078">
        <v>12.4200968</v>
      </c>
    </row>
    <row r="1079" spans="1:7" x14ac:dyDescent="0.25">
      <c r="A1079" s="6">
        <v>1828</v>
      </c>
      <c r="B1079">
        <v>1.02</v>
      </c>
      <c r="C1079">
        <v>3.5018980000000002</v>
      </c>
      <c r="F1079" s="6">
        <v>1986</v>
      </c>
      <c r="G1079">
        <v>12.21582145</v>
      </c>
    </row>
    <row r="1080" spans="1:7" x14ac:dyDescent="0.25">
      <c r="A1080" s="6">
        <v>1829</v>
      </c>
      <c r="B1080">
        <v>0.71</v>
      </c>
      <c r="C1080">
        <v>2.754829</v>
      </c>
      <c r="F1080" s="6">
        <v>1987</v>
      </c>
      <c r="G1080">
        <v>11.422845990000001</v>
      </c>
    </row>
    <row r="1081" spans="1:7" x14ac:dyDescent="0.25">
      <c r="A1081" s="6">
        <v>1830</v>
      </c>
      <c r="B1081">
        <v>0.53</v>
      </c>
      <c r="C1081">
        <v>2.3210470000000001</v>
      </c>
      <c r="F1081" s="6">
        <v>1988</v>
      </c>
      <c r="G1081">
        <v>12.717445789999999</v>
      </c>
    </row>
    <row r="1082" spans="1:7" x14ac:dyDescent="0.25">
      <c r="A1082" s="6">
        <v>1831</v>
      </c>
      <c r="B1082">
        <v>0.56999999999999995</v>
      </c>
      <c r="C1082">
        <v>2.417443</v>
      </c>
      <c r="F1082" s="6">
        <v>1989</v>
      </c>
      <c r="G1082">
        <v>11.61269066</v>
      </c>
    </row>
    <row r="1083" spans="1:7" x14ac:dyDescent="0.25">
      <c r="A1083" s="6">
        <v>1832</v>
      </c>
      <c r="B1083">
        <v>0.72</v>
      </c>
      <c r="C1083">
        <v>2.7789280000000001</v>
      </c>
      <c r="F1083" s="6">
        <v>1990</v>
      </c>
      <c r="G1083">
        <v>12.27715577</v>
      </c>
    </row>
    <row r="1084" spans="1:7" x14ac:dyDescent="0.25">
      <c r="A1084" s="6">
        <v>1833</v>
      </c>
      <c r="B1084">
        <v>0.98</v>
      </c>
      <c r="C1084">
        <v>3.4055019999999998</v>
      </c>
      <c r="F1084" s="6">
        <v>1991</v>
      </c>
      <c r="G1084">
        <v>11.155629190000001</v>
      </c>
    </row>
    <row r="1085" spans="1:7" x14ac:dyDescent="0.25">
      <c r="A1085" s="6">
        <v>1834</v>
      </c>
      <c r="B1085">
        <v>0.43</v>
      </c>
      <c r="C1085">
        <v>2.080057</v>
      </c>
      <c r="F1085" s="6">
        <v>1992</v>
      </c>
      <c r="G1085">
        <v>10.918893000000001</v>
      </c>
    </row>
    <row r="1086" spans="1:7" x14ac:dyDescent="0.25">
      <c r="A1086" s="6">
        <v>1835</v>
      </c>
      <c r="B1086">
        <v>0.73</v>
      </c>
      <c r="C1086">
        <v>2.8030270000000002</v>
      </c>
      <c r="F1086" s="6">
        <v>1993</v>
      </c>
      <c r="G1086">
        <v>12.708911759999999</v>
      </c>
    </row>
    <row r="1087" spans="1:7" x14ac:dyDescent="0.25">
      <c r="A1087" s="6">
        <v>1836</v>
      </c>
      <c r="B1087">
        <v>0.61</v>
      </c>
      <c r="C1087">
        <v>2.5138389999999999</v>
      </c>
      <c r="F1087" s="6">
        <v>1994</v>
      </c>
      <c r="G1087">
        <v>11.35143562</v>
      </c>
    </row>
    <row r="1088" spans="1:7" x14ac:dyDescent="0.25">
      <c r="A1088" s="6">
        <v>1837</v>
      </c>
      <c r="B1088">
        <v>0.61</v>
      </c>
      <c r="C1088">
        <v>2.5138389999999999</v>
      </c>
      <c r="F1088" s="6">
        <v>1995</v>
      </c>
      <c r="G1088">
        <v>12.090403909999999</v>
      </c>
    </row>
    <row r="1089" spans="1:7" x14ac:dyDescent="0.25">
      <c r="A1089" s="6">
        <v>1838</v>
      </c>
      <c r="B1089">
        <v>0.51</v>
      </c>
      <c r="C1089">
        <v>2.2728489999999999</v>
      </c>
      <c r="F1089" s="6">
        <v>1996</v>
      </c>
      <c r="G1089">
        <v>12.216373989999999</v>
      </c>
    </row>
    <row r="1090" spans="1:7" x14ac:dyDescent="0.25">
      <c r="A1090" s="6">
        <v>1839</v>
      </c>
      <c r="B1090">
        <v>1.24</v>
      </c>
      <c r="C1090">
        <v>4.032076</v>
      </c>
      <c r="F1090" s="6">
        <v>1997</v>
      </c>
      <c r="G1090">
        <v>12.52602216</v>
      </c>
    </row>
    <row r="1091" spans="1:7" x14ac:dyDescent="0.25">
      <c r="A1091" s="6">
        <v>1840</v>
      </c>
      <c r="B1091">
        <v>1.23</v>
      </c>
      <c r="C1091">
        <v>4.0079770000000003</v>
      </c>
      <c r="F1091" s="6">
        <v>1998</v>
      </c>
      <c r="G1091">
        <v>12.542256269999999</v>
      </c>
    </row>
    <row r="1092" spans="1:7" x14ac:dyDescent="0.25">
      <c r="A1092" s="6">
        <v>1841</v>
      </c>
      <c r="B1092">
        <v>1.26</v>
      </c>
      <c r="C1092">
        <v>4.0802740000000002</v>
      </c>
      <c r="F1092" s="6">
        <v>1999</v>
      </c>
      <c r="G1092">
        <v>12.878992950000001</v>
      </c>
    </row>
    <row r="1093" spans="1:7" x14ac:dyDescent="0.25">
      <c r="A1093" s="6">
        <v>1842</v>
      </c>
      <c r="B1093">
        <v>0.48</v>
      </c>
      <c r="C1093">
        <v>2.2005520000000001</v>
      </c>
      <c r="F1093" s="6">
        <v>2000</v>
      </c>
      <c r="G1093">
        <v>12.64335408</v>
      </c>
    </row>
    <row r="1094" spans="1:7" x14ac:dyDescent="0.25">
      <c r="A1094" s="6">
        <v>1843</v>
      </c>
      <c r="B1094">
        <v>0.88</v>
      </c>
      <c r="C1094">
        <v>3.1645120000000002</v>
      </c>
      <c r="F1094" s="6">
        <v>2001</v>
      </c>
      <c r="G1094">
        <v>13.00580124</v>
      </c>
    </row>
    <row r="1095" spans="1:7" x14ac:dyDescent="0.25">
      <c r="A1095" s="6">
        <v>1844</v>
      </c>
      <c r="B1095">
        <v>0.46</v>
      </c>
      <c r="C1095">
        <v>2.1523539999999999</v>
      </c>
      <c r="F1095" s="6">
        <v>2002</v>
      </c>
      <c r="G1095">
        <v>12.74679194</v>
      </c>
    </row>
    <row r="1096" spans="1:7" x14ac:dyDescent="0.25">
      <c r="A1096" s="6">
        <v>1845</v>
      </c>
      <c r="B1096">
        <v>0.5</v>
      </c>
      <c r="C1096">
        <v>2.2487499999999998</v>
      </c>
      <c r="F1096" s="6">
        <v>2003</v>
      </c>
      <c r="G1096">
        <v>13.30872649</v>
      </c>
    </row>
    <row r="1097" spans="1:7" x14ac:dyDescent="0.25">
      <c r="A1097" s="6">
        <v>1846</v>
      </c>
      <c r="B1097">
        <v>0.43</v>
      </c>
      <c r="C1097">
        <v>2.080057</v>
      </c>
      <c r="F1097" s="6">
        <v>2004</v>
      </c>
      <c r="G1097">
        <v>12.79840328</v>
      </c>
    </row>
    <row r="1098" spans="1:7" x14ac:dyDescent="0.25">
      <c r="A1098" s="6">
        <v>1847</v>
      </c>
      <c r="B1098">
        <v>0.79</v>
      </c>
      <c r="C1098">
        <v>2.9476209999999998</v>
      </c>
      <c r="F1098" s="6">
        <v>2005</v>
      </c>
      <c r="G1098">
        <v>13.73148095</v>
      </c>
    </row>
    <row r="1099" spans="1:7" x14ac:dyDescent="0.25">
      <c r="A1099" s="6">
        <v>1848</v>
      </c>
      <c r="B1099">
        <v>1.1399999999999999</v>
      </c>
      <c r="C1099">
        <v>3.791086</v>
      </c>
      <c r="F1099" s="6">
        <v>2006</v>
      </c>
      <c r="G1099">
        <v>13.44799414</v>
      </c>
    </row>
    <row r="1100" spans="1:7" x14ac:dyDescent="0.25">
      <c r="A1100" s="6">
        <v>1849</v>
      </c>
      <c r="B1100">
        <v>0.88</v>
      </c>
      <c r="C1100">
        <v>3.1645120000000002</v>
      </c>
      <c r="F1100" s="6">
        <v>2007</v>
      </c>
      <c r="G1100">
        <v>13.58379029</v>
      </c>
    </row>
    <row r="1101" spans="1:7" x14ac:dyDescent="0.25">
      <c r="A1101" s="6">
        <v>1850</v>
      </c>
      <c r="B1101">
        <v>1.1399999999999999</v>
      </c>
      <c r="C1101">
        <v>3.791086</v>
      </c>
      <c r="F1101" s="6">
        <v>2008</v>
      </c>
      <c r="G1101">
        <v>13.673480850000001</v>
      </c>
    </row>
    <row r="1102" spans="1:7" x14ac:dyDescent="0.25">
      <c r="A1102" s="6">
        <v>1851</v>
      </c>
      <c r="B1102">
        <v>0.55000000000000004</v>
      </c>
      <c r="C1102">
        <v>2.3692449999999998</v>
      </c>
      <c r="F1102" s="6">
        <v>2009</v>
      </c>
      <c r="G1102">
        <v>12.4642958</v>
      </c>
    </row>
    <row r="1103" spans="1:7" x14ac:dyDescent="0.25">
      <c r="A1103" s="6">
        <v>1852</v>
      </c>
      <c r="B1103">
        <v>0.67</v>
      </c>
      <c r="C1103">
        <v>2.658433</v>
      </c>
      <c r="F1103" s="6">
        <v>2010</v>
      </c>
      <c r="G1103">
        <v>13.893987449999999</v>
      </c>
    </row>
    <row r="1104" spans="1:7" x14ac:dyDescent="0.25">
      <c r="A1104" s="6">
        <v>1853</v>
      </c>
      <c r="B1104">
        <v>1.1200000000000001</v>
      </c>
      <c r="C1104">
        <v>3.7428880000000002</v>
      </c>
      <c r="F1104" s="6">
        <v>2011</v>
      </c>
      <c r="G1104">
        <v>13.987243879999999</v>
      </c>
    </row>
    <row r="1105" spans="1:3" x14ac:dyDescent="0.25">
      <c r="A1105" s="6">
        <v>1854</v>
      </c>
      <c r="B1105">
        <v>0.5</v>
      </c>
      <c r="C1105">
        <v>2.2487499999999998</v>
      </c>
    </row>
    <row r="1106" spans="1:3" x14ac:dyDescent="0.25">
      <c r="A1106" s="6">
        <v>1855</v>
      </c>
      <c r="B1106">
        <v>0.95</v>
      </c>
      <c r="C1106">
        <v>3.333205</v>
      </c>
    </row>
    <row r="1107" spans="1:3" x14ac:dyDescent="0.25">
      <c r="A1107" s="6">
        <v>1856</v>
      </c>
      <c r="B1107">
        <v>0.74</v>
      </c>
      <c r="C1107">
        <v>2.8271259999999998</v>
      </c>
    </row>
    <row r="1108" spans="1:3" x14ac:dyDescent="0.25">
      <c r="A1108" s="6">
        <v>1857</v>
      </c>
      <c r="B1108">
        <v>0.43</v>
      </c>
      <c r="C1108">
        <v>2.080057</v>
      </c>
    </row>
    <row r="1109" spans="1:3" x14ac:dyDescent="0.25">
      <c r="A1109" s="6">
        <v>1858</v>
      </c>
      <c r="B1109">
        <v>0.61</v>
      </c>
      <c r="C1109">
        <v>2.5138389999999999</v>
      </c>
    </row>
    <row r="1110" spans="1:3" x14ac:dyDescent="0.25">
      <c r="A1110" s="6">
        <v>1859</v>
      </c>
      <c r="B1110">
        <v>0.52</v>
      </c>
      <c r="C1110">
        <v>2.296948</v>
      </c>
    </row>
    <row r="1111" spans="1:3" x14ac:dyDescent="0.25">
      <c r="A1111" s="6">
        <v>1860</v>
      </c>
      <c r="B1111">
        <v>0.61</v>
      </c>
      <c r="C1111">
        <v>2.5138389999999999</v>
      </c>
    </row>
    <row r="1112" spans="1:3" x14ac:dyDescent="0.25">
      <c r="A1112" s="6">
        <v>1861</v>
      </c>
      <c r="B1112">
        <v>0.82</v>
      </c>
      <c r="C1112">
        <v>3.0199180000000001</v>
      </c>
    </row>
    <row r="1113" spans="1:3" x14ac:dyDescent="0.25">
      <c r="A1113" s="6">
        <v>1862</v>
      </c>
      <c r="B1113">
        <v>0.67</v>
      </c>
      <c r="C1113">
        <v>2.658433</v>
      </c>
    </row>
    <row r="1114" spans="1:3" x14ac:dyDescent="0.25">
      <c r="A1114" s="6">
        <v>1863</v>
      </c>
      <c r="B1114">
        <v>0.64</v>
      </c>
      <c r="C1114">
        <v>2.5861360000000002</v>
      </c>
    </row>
    <row r="1115" spans="1:3" x14ac:dyDescent="0.25">
      <c r="A1115" s="6">
        <v>1864</v>
      </c>
      <c r="B1115">
        <v>0.76</v>
      </c>
      <c r="C1115">
        <v>2.875324</v>
      </c>
    </row>
    <row r="1116" spans="1:3" x14ac:dyDescent="0.25">
      <c r="A1116" s="6">
        <v>1865</v>
      </c>
      <c r="B1116">
        <v>0.57999999999999996</v>
      </c>
      <c r="C1116">
        <v>2.4415420000000001</v>
      </c>
    </row>
    <row r="1117" spans="1:3" x14ac:dyDescent="0.25">
      <c r="A1117" s="6">
        <v>1866</v>
      </c>
      <c r="B1117">
        <v>1.26</v>
      </c>
      <c r="C1117">
        <v>4.0802740000000002</v>
      </c>
    </row>
    <row r="1118" spans="1:3" x14ac:dyDescent="0.25">
      <c r="A1118" s="6">
        <v>1867</v>
      </c>
      <c r="B1118">
        <v>1.78</v>
      </c>
      <c r="C1118">
        <v>5.3334219999999997</v>
      </c>
    </row>
    <row r="1119" spans="1:3" x14ac:dyDescent="0.25">
      <c r="A1119" s="6">
        <v>1868</v>
      </c>
      <c r="B1119">
        <v>0.95</v>
      </c>
      <c r="C1119">
        <v>3.333205</v>
      </c>
    </row>
    <row r="1120" spans="1:3" x14ac:dyDescent="0.25">
      <c r="A1120" s="6">
        <v>1869</v>
      </c>
      <c r="B1120">
        <v>2.0699999999999998</v>
      </c>
      <c r="C1120">
        <v>6.0322930000000001</v>
      </c>
    </row>
    <row r="1121" spans="1:3" x14ac:dyDescent="0.25">
      <c r="A1121" s="6">
        <v>1870</v>
      </c>
      <c r="B1121">
        <v>2.02</v>
      </c>
      <c r="C1121">
        <v>5.9117980000000001</v>
      </c>
    </row>
    <row r="1122" spans="1:3" x14ac:dyDescent="0.25">
      <c r="A1122" s="6">
        <v>1871</v>
      </c>
      <c r="B1122">
        <v>0.46</v>
      </c>
      <c r="C1122">
        <v>2.1523539999999999</v>
      </c>
    </row>
    <row r="1123" spans="1:3" x14ac:dyDescent="0.25">
      <c r="A1123" s="6">
        <v>1872</v>
      </c>
      <c r="B1123">
        <v>0.41</v>
      </c>
      <c r="C1123">
        <v>2.0318589999999999</v>
      </c>
    </row>
    <row r="1124" spans="1:3" x14ac:dyDescent="0.25">
      <c r="A1124" s="6">
        <v>1873</v>
      </c>
      <c r="B1124">
        <v>0.77</v>
      </c>
      <c r="C1124">
        <v>2.8994230000000001</v>
      </c>
    </row>
    <row r="1125" spans="1:3" x14ac:dyDescent="0.25">
      <c r="A1125" s="6">
        <v>1874</v>
      </c>
      <c r="B1125">
        <v>0.83</v>
      </c>
      <c r="C1125">
        <v>3.0440170000000002</v>
      </c>
    </row>
    <row r="1126" spans="1:3" x14ac:dyDescent="0.25">
      <c r="A1126" s="6">
        <v>1875</v>
      </c>
      <c r="B1126">
        <v>1.32</v>
      </c>
      <c r="C1126">
        <v>4.2248679999999998</v>
      </c>
    </row>
    <row r="1127" spans="1:3" x14ac:dyDescent="0.25">
      <c r="A1127" s="6">
        <v>1876</v>
      </c>
      <c r="B1127">
        <v>0.8</v>
      </c>
      <c r="C1127">
        <v>2.9717199999999999</v>
      </c>
    </row>
    <row r="1128" spans="1:3" x14ac:dyDescent="0.25">
      <c r="A1128" s="6">
        <v>1877</v>
      </c>
      <c r="B1128">
        <v>0.46</v>
      </c>
      <c r="C1128">
        <v>2.1523539999999999</v>
      </c>
    </row>
    <row r="1129" spans="1:3" x14ac:dyDescent="0.25">
      <c r="A1129" s="6">
        <v>1878</v>
      </c>
      <c r="B1129">
        <v>0.44</v>
      </c>
      <c r="C1129">
        <v>2.1041560000000001</v>
      </c>
    </row>
    <row r="1130" spans="1:3" x14ac:dyDescent="0.25">
      <c r="A1130" s="6">
        <v>1879</v>
      </c>
      <c r="B1130">
        <v>0.56000000000000005</v>
      </c>
      <c r="C1130">
        <v>2.3933439999999999</v>
      </c>
    </row>
    <row r="1131" spans="1:3" x14ac:dyDescent="0.25">
      <c r="A1131" s="6">
        <v>1880</v>
      </c>
      <c r="B1131">
        <v>0.98</v>
      </c>
      <c r="C1131">
        <v>3.4055019999999998</v>
      </c>
    </row>
    <row r="1132" spans="1:3" x14ac:dyDescent="0.25">
      <c r="A1132" s="6">
        <v>1881</v>
      </c>
      <c r="B1132">
        <v>0.49</v>
      </c>
      <c r="C1132">
        <v>2.2246510000000002</v>
      </c>
    </row>
    <row r="1133" spans="1:3" x14ac:dyDescent="0.25">
      <c r="A1133" s="6">
        <v>1882</v>
      </c>
      <c r="B1133">
        <v>0.54</v>
      </c>
      <c r="C1133">
        <v>2.3451460000000002</v>
      </c>
    </row>
    <row r="1134" spans="1:3" x14ac:dyDescent="0.25">
      <c r="A1134" s="6">
        <v>1883</v>
      </c>
      <c r="B1134">
        <v>1.1299999999999999</v>
      </c>
      <c r="C1134">
        <v>3.7669869999999999</v>
      </c>
    </row>
    <row r="1135" spans="1:3" x14ac:dyDescent="0.25">
      <c r="A1135" s="6">
        <v>1884</v>
      </c>
      <c r="B1135">
        <v>0.77</v>
      </c>
      <c r="C1135">
        <v>2.8994230000000001</v>
      </c>
    </row>
    <row r="1136" spans="1:3" x14ac:dyDescent="0.25">
      <c r="A1136" s="6">
        <v>1885</v>
      </c>
      <c r="B1136">
        <v>1.29</v>
      </c>
      <c r="C1136">
        <v>4.152571</v>
      </c>
    </row>
    <row r="1137" spans="1:3" x14ac:dyDescent="0.25">
      <c r="A1137" s="6">
        <v>1886</v>
      </c>
      <c r="B1137">
        <v>1</v>
      </c>
      <c r="C1137">
        <v>3.4537</v>
      </c>
    </row>
    <row r="1138" spans="1:3" x14ac:dyDescent="0.25">
      <c r="A1138" s="6">
        <v>1887</v>
      </c>
      <c r="B1138">
        <v>0.7</v>
      </c>
      <c r="C1138">
        <v>2.7307299999999999</v>
      </c>
    </row>
    <row r="1139" spans="1:3" x14ac:dyDescent="0.25">
      <c r="A1139" s="6">
        <v>1888</v>
      </c>
      <c r="B1139">
        <v>1.08</v>
      </c>
      <c r="C1139">
        <v>3.6464919999999998</v>
      </c>
    </row>
    <row r="1140" spans="1:3" x14ac:dyDescent="0.25">
      <c r="A1140" s="6">
        <v>1889</v>
      </c>
      <c r="B1140">
        <v>1.1100000000000001</v>
      </c>
      <c r="C1140">
        <v>3.7187890000000001</v>
      </c>
    </row>
    <row r="1141" spans="1:3" x14ac:dyDescent="0.25">
      <c r="A1141" s="6">
        <v>1890</v>
      </c>
      <c r="B1141">
        <v>1.1100000000000001</v>
      </c>
      <c r="C1141">
        <v>3.7187890000000001</v>
      </c>
    </row>
    <row r="1142" spans="1:3" x14ac:dyDescent="0.25">
      <c r="A1142" s="6">
        <v>1891</v>
      </c>
      <c r="B1142">
        <v>0.73</v>
      </c>
      <c r="C1142">
        <v>2.8030270000000002</v>
      </c>
    </row>
    <row r="1143" spans="1:3" x14ac:dyDescent="0.25">
      <c r="A1143" s="6">
        <v>1892</v>
      </c>
      <c r="B1143">
        <v>0.42</v>
      </c>
      <c r="C1143">
        <v>2.055958</v>
      </c>
    </row>
    <row r="1144" spans="1:3" x14ac:dyDescent="0.25">
      <c r="A1144" s="6">
        <v>1893</v>
      </c>
      <c r="B1144">
        <v>1.31</v>
      </c>
      <c r="C1144">
        <v>4.2007690000000002</v>
      </c>
    </row>
    <row r="1145" spans="1:3" x14ac:dyDescent="0.25">
      <c r="A1145" s="6">
        <v>1894</v>
      </c>
      <c r="B1145">
        <v>0.5</v>
      </c>
      <c r="C1145">
        <v>2.2487499999999998</v>
      </c>
    </row>
    <row r="1146" spans="1:3" x14ac:dyDescent="0.25">
      <c r="A1146" s="6">
        <v>1895</v>
      </c>
      <c r="B1146">
        <v>0.65</v>
      </c>
      <c r="C1146">
        <v>2.6102349999999999</v>
      </c>
    </row>
    <row r="1147" spans="1:3" x14ac:dyDescent="0.25">
      <c r="A1147" s="6">
        <v>1896</v>
      </c>
      <c r="B1147">
        <v>2.08</v>
      </c>
      <c r="C1147">
        <v>6.0563919999999998</v>
      </c>
    </row>
    <row r="1148" spans="1:3" x14ac:dyDescent="0.25">
      <c r="A1148" s="6">
        <v>1897</v>
      </c>
      <c r="B1148">
        <v>1.57</v>
      </c>
      <c r="C1148">
        <v>4.8273429999999999</v>
      </c>
    </row>
    <row r="1149" spans="1:3" x14ac:dyDescent="0.25">
      <c r="A1149" s="6">
        <v>1898</v>
      </c>
      <c r="B1149">
        <v>1.1299999999999999</v>
      </c>
      <c r="C1149">
        <v>3.7669869999999999</v>
      </c>
    </row>
    <row r="1150" spans="1:3" x14ac:dyDescent="0.25">
      <c r="A1150" s="6">
        <v>1899</v>
      </c>
      <c r="B1150">
        <v>0.85</v>
      </c>
      <c r="C1150">
        <v>3.0922149999999999</v>
      </c>
    </row>
    <row r="1151" spans="1:3" x14ac:dyDescent="0.25">
      <c r="A1151" s="6">
        <v>1900</v>
      </c>
      <c r="B1151">
        <v>0.79</v>
      </c>
      <c r="C1151">
        <v>2.9476209999999998</v>
      </c>
    </row>
    <row r="1152" spans="1:3" x14ac:dyDescent="0.25">
      <c r="A1152" s="6">
        <v>1901</v>
      </c>
      <c r="B1152">
        <v>1.78</v>
      </c>
      <c r="C1152">
        <v>5.3334219999999997</v>
      </c>
    </row>
    <row r="1153" spans="1:3" x14ac:dyDescent="0.25">
      <c r="A1153" s="6">
        <v>1902</v>
      </c>
      <c r="B1153">
        <v>0.91</v>
      </c>
      <c r="C1153">
        <v>3.236809</v>
      </c>
    </row>
    <row r="1154" spans="1:3" x14ac:dyDescent="0.25">
      <c r="A1154" s="6">
        <v>1903</v>
      </c>
      <c r="B1154">
        <v>1.1200000000000001</v>
      </c>
      <c r="C1154">
        <v>3.7428880000000002</v>
      </c>
    </row>
    <row r="1155" spans="1:3" x14ac:dyDescent="0.25">
      <c r="A1155" s="6">
        <v>1904</v>
      </c>
      <c r="B1155">
        <v>1.3</v>
      </c>
      <c r="C1155">
        <v>4.1766699999999997</v>
      </c>
    </row>
    <row r="1156" spans="1:3" x14ac:dyDescent="0.25">
      <c r="A1156" s="6">
        <v>1905</v>
      </c>
      <c r="B1156">
        <v>0.9</v>
      </c>
      <c r="C1156">
        <v>3.21271</v>
      </c>
    </row>
    <row r="1157" spans="1:3" x14ac:dyDescent="0.25">
      <c r="A1157" s="6">
        <v>1906</v>
      </c>
      <c r="B1157">
        <v>0.91</v>
      </c>
      <c r="C1157">
        <v>3.236809</v>
      </c>
    </row>
    <row r="1158" spans="1:3" x14ac:dyDescent="0.25">
      <c r="A1158" s="6">
        <v>1907</v>
      </c>
      <c r="B1158">
        <v>2.16</v>
      </c>
      <c r="C1158">
        <v>6.2491839999999996</v>
      </c>
    </row>
    <row r="1159" spans="1:3" x14ac:dyDescent="0.25">
      <c r="A1159" s="6">
        <v>1908</v>
      </c>
      <c r="B1159">
        <v>0.6</v>
      </c>
      <c r="C1159">
        <v>2.4897399999999998</v>
      </c>
    </row>
    <row r="1160" spans="1:3" x14ac:dyDescent="0.25">
      <c r="A1160" s="6">
        <v>1909</v>
      </c>
      <c r="B1160">
        <v>0.37</v>
      </c>
      <c r="C1160">
        <v>1.9354629999999999</v>
      </c>
    </row>
    <row r="1161" spans="1:3" x14ac:dyDescent="0.25">
      <c r="A1161" s="6">
        <v>1910</v>
      </c>
      <c r="B1161">
        <v>0.39</v>
      </c>
      <c r="C1161">
        <v>1.9836609999999999</v>
      </c>
    </row>
    <row r="1162" spans="1:3" x14ac:dyDescent="0.25">
      <c r="A1162" s="6">
        <v>1911</v>
      </c>
      <c r="B1162">
        <v>0.65</v>
      </c>
      <c r="C1162">
        <v>2.6102349999999999</v>
      </c>
    </row>
    <row r="1163" spans="1:3" x14ac:dyDescent="0.25">
      <c r="A1163" s="6">
        <v>1912</v>
      </c>
      <c r="B1163">
        <v>0.22</v>
      </c>
      <c r="C1163">
        <v>1.5739780000000001</v>
      </c>
    </row>
    <row r="1164" spans="1:3" x14ac:dyDescent="0.25">
      <c r="A1164" s="6">
        <v>1913</v>
      </c>
      <c r="B1164">
        <v>0.31</v>
      </c>
      <c r="C1164">
        <v>1.790869</v>
      </c>
    </row>
    <row r="1165" spans="1:3" x14ac:dyDescent="0.25">
      <c r="A1165" s="6">
        <v>1914</v>
      </c>
      <c r="B1165">
        <v>0.87</v>
      </c>
      <c r="C1165">
        <v>3.1404130000000001</v>
      </c>
    </row>
    <row r="1166" spans="1:3" x14ac:dyDescent="0.25">
      <c r="A1166" s="6">
        <v>1915</v>
      </c>
      <c r="B1166">
        <v>0.41</v>
      </c>
      <c r="C1166">
        <v>2.0318589999999999</v>
      </c>
    </row>
    <row r="1167" spans="1:3" x14ac:dyDescent="0.25">
      <c r="A1167" s="6">
        <v>1916</v>
      </c>
      <c r="B1167">
        <v>0.69</v>
      </c>
      <c r="C1167">
        <v>2.7066309999999998</v>
      </c>
    </row>
    <row r="1168" spans="1:3" x14ac:dyDescent="0.25">
      <c r="A1168" s="6">
        <v>1917</v>
      </c>
      <c r="B1168">
        <v>1.05</v>
      </c>
      <c r="C1168">
        <v>3.574195</v>
      </c>
    </row>
    <row r="1169" spans="1:3" x14ac:dyDescent="0.25">
      <c r="A1169" s="6">
        <v>1918</v>
      </c>
      <c r="B1169">
        <v>0.55000000000000004</v>
      </c>
      <c r="C1169">
        <v>2.3692449999999998</v>
      </c>
    </row>
    <row r="1170" spans="1:3" x14ac:dyDescent="0.25">
      <c r="A1170" s="6">
        <v>1919</v>
      </c>
      <c r="B1170">
        <v>0.55000000000000004</v>
      </c>
      <c r="C1170">
        <v>2.3692449999999998</v>
      </c>
    </row>
    <row r="1171" spans="1:3" x14ac:dyDescent="0.25">
      <c r="A1171" s="6">
        <v>1920</v>
      </c>
      <c r="B1171">
        <v>0.37</v>
      </c>
      <c r="C1171">
        <v>1.9354629999999999</v>
      </c>
    </row>
    <row r="1172" spans="1:3" x14ac:dyDescent="0.25">
      <c r="A1172" s="6">
        <v>1921</v>
      </c>
      <c r="B1172">
        <v>0.64</v>
      </c>
      <c r="C1172">
        <v>2.5861360000000002</v>
      </c>
    </row>
    <row r="1173" spans="1:3" x14ac:dyDescent="0.25">
      <c r="A1173" s="6">
        <v>1922</v>
      </c>
      <c r="B1173">
        <v>0.37</v>
      </c>
      <c r="C1173">
        <v>1.9354629999999999</v>
      </c>
    </row>
    <row r="1174" spans="1:3" x14ac:dyDescent="0.25">
      <c r="A1174" s="6">
        <v>1923</v>
      </c>
      <c r="B1174">
        <v>0.3</v>
      </c>
      <c r="C1174">
        <v>1.76677</v>
      </c>
    </row>
    <row r="1175" spans="1:3" x14ac:dyDescent="0.25">
      <c r="A1175" s="6">
        <v>1924</v>
      </c>
      <c r="B1175">
        <v>0.23</v>
      </c>
      <c r="C1175">
        <v>1.598077</v>
      </c>
    </row>
    <row r="1176" spans="1:3" x14ac:dyDescent="0.25">
      <c r="A1176" s="6">
        <v>1925</v>
      </c>
      <c r="B1176">
        <v>0.3</v>
      </c>
      <c r="C1176">
        <v>1.76677</v>
      </c>
    </row>
    <row r="1177" spans="1:3" x14ac:dyDescent="0.25">
      <c r="A1177" s="6">
        <v>1926</v>
      </c>
      <c r="B1177">
        <v>0.31</v>
      </c>
      <c r="C1177">
        <v>1.790869</v>
      </c>
    </row>
    <row r="1178" spans="1:3" x14ac:dyDescent="0.25">
      <c r="A1178" s="6">
        <v>1927</v>
      </c>
      <c r="B1178">
        <v>0.37</v>
      </c>
      <c r="C1178">
        <v>1.9354629999999999</v>
      </c>
    </row>
    <row r="1179" spans="1:3" x14ac:dyDescent="0.25">
      <c r="A1179" s="6">
        <v>1928</v>
      </c>
      <c r="B1179">
        <v>0.54</v>
      </c>
      <c r="C1179">
        <v>2.3451460000000002</v>
      </c>
    </row>
    <row r="1180" spans="1:3" x14ac:dyDescent="0.25">
      <c r="A1180" s="6">
        <v>1929</v>
      </c>
      <c r="B1180">
        <v>0.48</v>
      </c>
      <c r="C1180">
        <v>2.2005520000000001</v>
      </c>
    </row>
    <row r="1181" spans="1:3" x14ac:dyDescent="0.25">
      <c r="A1181" s="6">
        <v>1930</v>
      </c>
      <c r="B1181">
        <v>0.54</v>
      </c>
      <c r="C1181">
        <v>2.3451460000000002</v>
      </c>
    </row>
    <row r="1182" spans="1:3" x14ac:dyDescent="0.25">
      <c r="A1182" s="6">
        <v>1931</v>
      </c>
      <c r="B1182">
        <v>0.48</v>
      </c>
      <c r="C1182">
        <v>2.2005520000000001</v>
      </c>
    </row>
    <row r="1183" spans="1:3" x14ac:dyDescent="0.25">
      <c r="A1183" s="6">
        <v>1932</v>
      </c>
      <c r="B1183">
        <v>0.48</v>
      </c>
      <c r="C1183">
        <v>2.2005520000000001</v>
      </c>
    </row>
    <row r="1184" spans="1:3" x14ac:dyDescent="0.25">
      <c r="A1184" s="6">
        <v>1933</v>
      </c>
      <c r="B1184">
        <v>0.38</v>
      </c>
      <c r="C1184">
        <v>1.959562</v>
      </c>
    </row>
    <row r="1185" spans="1:3" x14ac:dyDescent="0.25">
      <c r="A1185" s="6">
        <v>1934</v>
      </c>
      <c r="B1185">
        <v>0.47</v>
      </c>
      <c r="C1185">
        <v>2.176453</v>
      </c>
    </row>
    <row r="1186" spans="1:3" x14ac:dyDescent="0.25">
      <c r="A1186" s="6">
        <v>1935</v>
      </c>
      <c r="B1186">
        <v>0.4</v>
      </c>
      <c r="C1186">
        <v>2.0077600000000002</v>
      </c>
    </row>
    <row r="1187" spans="1:3" x14ac:dyDescent="0.25">
      <c r="A1187" s="6">
        <v>1936</v>
      </c>
      <c r="B1187">
        <v>0.36499999999999999</v>
      </c>
      <c r="C1187">
        <v>1.923414</v>
      </c>
    </row>
    <row r="1188" spans="1:3" x14ac:dyDescent="0.25">
      <c r="A1188" s="6">
        <v>1937</v>
      </c>
      <c r="B1188">
        <v>0.38500000000000001</v>
      </c>
      <c r="C1188">
        <v>1.9716119999999999</v>
      </c>
    </row>
    <row r="1189" spans="1:3" x14ac:dyDescent="0.25">
      <c r="A1189" s="6">
        <v>1938</v>
      </c>
      <c r="B1189">
        <v>0.52500000000000002</v>
      </c>
      <c r="C1189">
        <v>2.3089979999999999</v>
      </c>
    </row>
    <row r="1190" spans="1:3" x14ac:dyDescent="0.25">
      <c r="A1190" s="6">
        <v>1939</v>
      </c>
      <c r="B1190">
        <v>0.86</v>
      </c>
      <c r="C1190">
        <v>3.116314</v>
      </c>
    </row>
    <row r="1191" spans="1:3" x14ac:dyDescent="0.25">
      <c r="A1191" s="6">
        <v>1940</v>
      </c>
      <c r="B1191">
        <v>0.81</v>
      </c>
      <c r="C1191">
        <v>2.995819</v>
      </c>
    </row>
    <row r="1192" spans="1:3" x14ac:dyDescent="0.25">
      <c r="A1192" s="6">
        <v>1941</v>
      </c>
      <c r="B1192">
        <v>0.48</v>
      </c>
      <c r="C1192">
        <v>2.2005520000000001</v>
      </c>
    </row>
    <row r="1193" spans="1:3" x14ac:dyDescent="0.25">
      <c r="A1193" s="6">
        <v>1942</v>
      </c>
      <c r="B1193">
        <v>0.46</v>
      </c>
      <c r="C1193">
        <v>2.1523539999999999</v>
      </c>
    </row>
    <row r="1194" spans="1:3" x14ac:dyDescent="0.25">
      <c r="A1194" s="6">
        <v>1943</v>
      </c>
      <c r="B1194">
        <v>0.39500000000000002</v>
      </c>
      <c r="C1194">
        <v>1.995711</v>
      </c>
    </row>
    <row r="1195" spans="1:3" x14ac:dyDescent="0.25">
      <c r="A1195" s="6">
        <v>1944</v>
      </c>
      <c r="B1195">
        <v>0.34</v>
      </c>
      <c r="C1195">
        <v>1.8631660000000001</v>
      </c>
    </row>
    <row r="1196" spans="1:3" x14ac:dyDescent="0.25">
      <c r="A1196" s="6">
        <v>1945</v>
      </c>
      <c r="B1196">
        <v>0.38500000000000001</v>
      </c>
      <c r="C1196">
        <v>1.9716119999999999</v>
      </c>
    </row>
    <row r="1197" spans="1:3" x14ac:dyDescent="0.25">
      <c r="A1197" s="6">
        <v>1946</v>
      </c>
      <c r="B1197">
        <v>0.55000000000000004</v>
      </c>
      <c r="C1197">
        <v>2.3692449999999998</v>
      </c>
    </row>
    <row r="1198" spans="1:3" x14ac:dyDescent="0.25">
      <c r="A1198" s="6">
        <v>1947</v>
      </c>
      <c r="B1198">
        <v>0.67</v>
      </c>
      <c r="C1198">
        <v>2.658433</v>
      </c>
    </row>
    <row r="1199" spans="1:3" x14ac:dyDescent="0.25">
      <c r="A1199" s="6">
        <v>1948</v>
      </c>
      <c r="B1199">
        <v>0.73</v>
      </c>
      <c r="C1199">
        <v>2.8030270000000002</v>
      </c>
    </row>
    <row r="1200" spans="1:3" x14ac:dyDescent="0.25">
      <c r="A1200" s="6">
        <v>1949</v>
      </c>
      <c r="B1200">
        <v>0.46500000000000002</v>
      </c>
      <c r="C1200">
        <v>2.1644040000000002</v>
      </c>
    </row>
    <row r="1201" spans="1:3" x14ac:dyDescent="0.25">
      <c r="A1201" s="6">
        <v>1950</v>
      </c>
      <c r="B1201">
        <v>0.41499999999999998</v>
      </c>
      <c r="C1201">
        <v>2.0439080000000001</v>
      </c>
    </row>
    <row r="1202" spans="1:3" x14ac:dyDescent="0.25">
      <c r="A1202" s="6">
        <v>1951</v>
      </c>
      <c r="B1202">
        <v>0.41</v>
      </c>
      <c r="C1202">
        <v>2.0318589999999999</v>
      </c>
    </row>
    <row r="1203" spans="1:3" x14ac:dyDescent="0.25">
      <c r="A1203" s="6">
        <v>1952</v>
      </c>
      <c r="B1203">
        <v>0.5</v>
      </c>
      <c r="C1203">
        <v>2.2487499999999998</v>
      </c>
    </row>
    <row r="1204" spans="1:3" x14ac:dyDescent="0.25">
      <c r="A1204" s="6">
        <v>1953</v>
      </c>
      <c r="B1204">
        <v>0.65500000000000003</v>
      </c>
      <c r="C1204">
        <v>2.6222850000000002</v>
      </c>
    </row>
    <row r="1205" spans="1:3" x14ac:dyDescent="0.25">
      <c r="A1205" s="6">
        <v>1954</v>
      </c>
      <c r="B1205">
        <v>0.9</v>
      </c>
      <c r="C1205">
        <v>3.21271</v>
      </c>
    </row>
    <row r="1206" spans="1:3" x14ac:dyDescent="0.25">
      <c r="A1206" s="6">
        <v>1955</v>
      </c>
      <c r="B1206">
        <v>0.67</v>
      </c>
      <c r="C1206">
        <v>2.658433</v>
      </c>
    </row>
    <row r="1207" spans="1:3" x14ac:dyDescent="0.25">
      <c r="A1207" s="6">
        <v>1956</v>
      </c>
      <c r="B1207">
        <v>0.73</v>
      </c>
      <c r="C1207">
        <v>2.8030270000000002</v>
      </c>
    </row>
    <row r="1208" spans="1:3" x14ac:dyDescent="0.25">
      <c r="A1208" s="6">
        <v>1957</v>
      </c>
      <c r="B1208">
        <v>0.93500000000000005</v>
      </c>
      <c r="C1208">
        <v>3.2970570000000001</v>
      </c>
    </row>
    <row r="1209" spans="1:3" x14ac:dyDescent="0.25">
      <c r="A1209" s="6">
        <v>1958</v>
      </c>
      <c r="B1209">
        <v>0.80500000000000005</v>
      </c>
      <c r="C1209">
        <v>2.9837699999999998</v>
      </c>
    </row>
    <row r="1210" spans="1:3" x14ac:dyDescent="0.25">
      <c r="A1210" s="6">
        <v>1959</v>
      </c>
      <c r="B1210">
        <v>0.94499999999999995</v>
      </c>
      <c r="C1210">
        <v>3.3211550000000001</v>
      </c>
    </row>
    <row r="1211" spans="1:3" x14ac:dyDescent="0.25">
      <c r="A1211" s="6">
        <v>1960</v>
      </c>
      <c r="B1211">
        <v>1.5049999999999999</v>
      </c>
      <c r="C1211">
        <v>4.6706989999999999</v>
      </c>
    </row>
    <row r="1212" spans="1:3" x14ac:dyDescent="0.25">
      <c r="A1212" s="6">
        <v>1961</v>
      </c>
      <c r="B1212">
        <v>1.27</v>
      </c>
      <c r="C1212">
        <v>4.1043729999999998</v>
      </c>
    </row>
    <row r="1213" spans="1:3" x14ac:dyDescent="0.25">
      <c r="A1213" s="6">
        <v>1962</v>
      </c>
      <c r="B1213">
        <v>1.66</v>
      </c>
      <c r="C1213">
        <v>5.0442340000000003</v>
      </c>
    </row>
    <row r="1214" spans="1:3" x14ac:dyDescent="0.25">
      <c r="A1214" s="6">
        <v>1963</v>
      </c>
      <c r="B1214">
        <v>0.8</v>
      </c>
      <c r="C1214">
        <v>2.9717199999999999</v>
      </c>
    </row>
    <row r="1215" spans="1:3" x14ac:dyDescent="0.25">
      <c r="A1215" s="6">
        <v>1964</v>
      </c>
      <c r="B1215">
        <v>0.92</v>
      </c>
      <c r="C1215">
        <v>3.2609080000000001</v>
      </c>
    </row>
    <row r="1216" spans="1:3" x14ac:dyDescent="0.25">
      <c r="A1216" s="6">
        <v>1965</v>
      </c>
      <c r="B1216">
        <v>1.05</v>
      </c>
      <c r="C1216">
        <v>3.574195</v>
      </c>
    </row>
    <row r="1217" spans="1:3" x14ac:dyDescent="0.25">
      <c r="A1217" s="6">
        <v>1966</v>
      </c>
      <c r="B1217">
        <v>1.1200000000000001</v>
      </c>
      <c r="C1217">
        <v>3.7428880000000002</v>
      </c>
    </row>
    <row r="1218" spans="1:3" x14ac:dyDescent="0.25">
      <c r="A1218" s="6">
        <v>1967</v>
      </c>
      <c r="B1218">
        <v>1.1200000000000001</v>
      </c>
      <c r="C1218">
        <v>3.7428880000000002</v>
      </c>
    </row>
    <row r="1219" spans="1:3" x14ac:dyDescent="0.25">
      <c r="A1219" s="6">
        <v>1968</v>
      </c>
      <c r="B1219">
        <v>0.88</v>
      </c>
      <c r="C1219">
        <v>3.1645120000000002</v>
      </c>
    </row>
    <row r="1220" spans="1:3" x14ac:dyDescent="0.25">
      <c r="A1220" s="6">
        <v>1969</v>
      </c>
      <c r="B1220">
        <v>0.95</v>
      </c>
      <c r="C1220">
        <v>3.333205</v>
      </c>
    </row>
    <row r="1221" spans="1:3" x14ac:dyDescent="0.25">
      <c r="A1221" s="6">
        <v>1970</v>
      </c>
      <c r="B1221">
        <v>0.37</v>
      </c>
      <c r="C1221">
        <v>1.9354629999999999</v>
      </c>
    </row>
    <row r="1222" spans="1:3" x14ac:dyDescent="0.25">
      <c r="A1222" s="6">
        <v>1971</v>
      </c>
      <c r="B1222">
        <v>0.85</v>
      </c>
      <c r="C1222">
        <v>3.0922149999999999</v>
      </c>
    </row>
    <row r="1223" spans="1:3" x14ac:dyDescent="0.25">
      <c r="A1223" s="6">
        <v>1972</v>
      </c>
      <c r="B1223">
        <v>0.56000000000000005</v>
      </c>
      <c r="C1223">
        <v>2.3933439999999999</v>
      </c>
    </row>
    <row r="1224" spans="1:3" x14ac:dyDescent="0.25">
      <c r="A1224" s="6">
        <v>1973</v>
      </c>
      <c r="B1224">
        <v>0.41</v>
      </c>
      <c r="C1224">
        <v>2.0318589999999999</v>
      </c>
    </row>
    <row r="1225" spans="1:3" x14ac:dyDescent="0.25">
      <c r="A1225" s="6">
        <v>1974</v>
      </c>
      <c r="B1225">
        <v>1.65</v>
      </c>
      <c r="C1225">
        <v>5.0201349999999998</v>
      </c>
    </row>
    <row r="1226" spans="1:3" x14ac:dyDescent="0.25">
      <c r="A1226" s="6">
        <v>1975</v>
      </c>
      <c r="B1226">
        <v>1.1299999999999999</v>
      </c>
      <c r="C1226">
        <v>3.7669869999999999</v>
      </c>
    </row>
    <row r="1227" spans="1:3" x14ac:dyDescent="0.25">
      <c r="A1227" s="6">
        <v>1976</v>
      </c>
      <c r="B1227">
        <v>0.68</v>
      </c>
      <c r="C1227">
        <v>2.6825320000000001</v>
      </c>
    </row>
    <row r="1228" spans="1:3" x14ac:dyDescent="0.25">
      <c r="A1228" s="6">
        <v>1977</v>
      </c>
      <c r="B1228">
        <v>1.01</v>
      </c>
      <c r="C1228">
        <v>3.4777990000000001</v>
      </c>
    </row>
    <row r="1229" spans="1:3" x14ac:dyDescent="0.25">
      <c r="A1229" s="6">
        <v>1978</v>
      </c>
      <c r="B1229">
        <v>1</v>
      </c>
      <c r="C1229">
        <v>3.4537</v>
      </c>
    </row>
    <row r="1230" spans="1:3" x14ac:dyDescent="0.25">
      <c r="A1230" s="6">
        <v>1979</v>
      </c>
      <c r="B1230">
        <v>0.74</v>
      </c>
      <c r="C1230">
        <v>2.8271259999999998</v>
      </c>
    </row>
    <row r="1231" spans="1:3" x14ac:dyDescent="0.25">
      <c r="A1231" s="6">
        <v>1980</v>
      </c>
      <c r="B1231">
        <v>1.23</v>
      </c>
      <c r="C1231">
        <v>4.0079770000000003</v>
      </c>
    </row>
    <row r="1232" spans="1:3" x14ac:dyDescent="0.25">
      <c r="A1232" s="6">
        <v>1981</v>
      </c>
      <c r="B1232">
        <v>0.84</v>
      </c>
      <c r="C1232">
        <v>3.0681159999999998</v>
      </c>
    </row>
    <row r="1233" spans="1:3" x14ac:dyDescent="0.25">
      <c r="A1233" s="6">
        <v>1982</v>
      </c>
      <c r="B1233">
        <v>0.92</v>
      </c>
      <c r="C1233">
        <v>3.2609080000000001</v>
      </c>
    </row>
    <row r="1234" spans="1:3" x14ac:dyDescent="0.25">
      <c r="A1234" s="6">
        <v>1983</v>
      </c>
      <c r="B1234">
        <v>0.94</v>
      </c>
      <c r="C1234">
        <v>3.3091059999999999</v>
      </c>
    </row>
    <row r="1235" spans="1:3" x14ac:dyDescent="0.25">
      <c r="A1235" s="6">
        <v>1984</v>
      </c>
      <c r="B1235">
        <v>0.47</v>
      </c>
      <c r="C1235">
        <v>2.176453</v>
      </c>
    </row>
    <row r="1236" spans="1:3" x14ac:dyDescent="0.25">
      <c r="A1236" s="6">
        <v>1985</v>
      </c>
      <c r="B1236">
        <v>0.72</v>
      </c>
      <c r="C1236">
        <v>2.7789280000000001</v>
      </c>
    </row>
    <row r="1237" spans="1:3" x14ac:dyDescent="0.25">
      <c r="A1237" s="6">
        <v>1986</v>
      </c>
      <c r="B1237">
        <v>0.97</v>
      </c>
      <c r="C1237">
        <v>3.3814030000000002</v>
      </c>
    </row>
    <row r="1238" spans="1:3" x14ac:dyDescent="0.25">
      <c r="A1238" s="6">
        <v>1987</v>
      </c>
      <c r="B1238">
        <v>1.5</v>
      </c>
      <c r="C1238">
        <v>4.6586499999999997</v>
      </c>
    </row>
    <row r="1239" spans="1:3" x14ac:dyDescent="0.25">
      <c r="A1239" s="6">
        <v>1988</v>
      </c>
      <c r="B1239">
        <v>0.16</v>
      </c>
      <c r="C1239">
        <v>1.429384</v>
      </c>
    </row>
    <row r="1240" spans="1:3" x14ac:dyDescent="0.25">
      <c r="A1240" s="6">
        <v>1989</v>
      </c>
      <c r="B1240">
        <v>0.52</v>
      </c>
      <c r="C1240">
        <v>2.296948</v>
      </c>
    </row>
    <row r="1241" spans="1:3" x14ac:dyDescent="0.25">
      <c r="A1241" s="6">
        <v>1990</v>
      </c>
      <c r="B1241">
        <v>0.33</v>
      </c>
      <c r="C1241">
        <v>1.839067</v>
      </c>
    </row>
    <row r="1242" spans="1:3" x14ac:dyDescent="0.25">
      <c r="A1242" s="6">
        <v>1991</v>
      </c>
      <c r="B1242">
        <v>0.28999999999999998</v>
      </c>
      <c r="C1242">
        <v>1.7426710000000001</v>
      </c>
    </row>
    <row r="1243" spans="1:3" x14ac:dyDescent="0.25">
      <c r="A1243" s="6">
        <v>1992</v>
      </c>
      <c r="B1243">
        <v>0.39</v>
      </c>
      <c r="C1243">
        <v>1.9836609999999999</v>
      </c>
    </row>
  </sheetData>
  <mergeCells count="1">
    <mergeCell ref="AK1:AR1"/>
  </mergeCells>
  <hyperlinks>
    <hyperlink ref="AT1" r:id="rId1" location="datdow" xr:uid="{5877B920-9B9C-4106-A208-AD52754D403C}"/>
  </hyperlinks>
  <pageMargins left="0.7" right="0.7" top="0.75" bottom="0.75" header="0.3" footer="0.3"/>
  <pageSetup paperSize="9"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C9EB-36E6-481E-93FE-2F17BA268A42}">
  <dimension ref="A1:P31"/>
  <sheetViews>
    <sheetView zoomScale="90" zoomScaleNormal="90" workbookViewId="0">
      <selection activeCell="H25" sqref="H25"/>
    </sheetView>
  </sheetViews>
  <sheetFormatPr defaultRowHeight="15" x14ac:dyDescent="0.25"/>
  <cols>
    <col min="1" max="2" width="18.85546875" bestFit="1" customWidth="1"/>
    <col min="3" max="3" width="20.7109375" bestFit="1" customWidth="1"/>
    <col min="4" max="4" width="20.42578125" bestFit="1" customWidth="1"/>
    <col min="5" max="5" width="17.85546875" bestFit="1" customWidth="1"/>
    <col min="6" max="6" width="17.85546875" customWidth="1"/>
    <col min="8" max="8" width="12.42578125" bestFit="1" customWidth="1"/>
    <col min="9" max="9" width="18.85546875" bestFit="1" customWidth="1"/>
    <col min="10" max="10" width="16" bestFit="1" customWidth="1"/>
    <col min="11" max="11" width="17.85546875" bestFit="1" customWidth="1"/>
    <col min="12" max="12" width="23" bestFit="1" customWidth="1"/>
  </cols>
  <sheetData>
    <row r="1" spans="1:1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47</v>
      </c>
    </row>
    <row r="2" spans="1:16" x14ac:dyDescent="0.25">
      <c r="B2" t="s">
        <v>32</v>
      </c>
      <c r="C2" t="s">
        <v>33</v>
      </c>
      <c r="D2" t="s">
        <v>34</v>
      </c>
      <c r="E2" t="s">
        <v>35</v>
      </c>
      <c r="I2" t="s">
        <v>36</v>
      </c>
      <c r="J2" t="s">
        <v>37</v>
      </c>
      <c r="K2" t="s">
        <v>38</v>
      </c>
    </row>
    <row r="3" spans="1:16" x14ac:dyDescent="0.25">
      <c r="A3">
        <v>0</v>
      </c>
      <c r="B3">
        <f>-0.0003*A3</f>
        <v>0</v>
      </c>
      <c r="C3">
        <f>0.0037*A3</f>
        <v>0</v>
      </c>
      <c r="D3">
        <f>0.0308*A3</f>
        <v>0</v>
      </c>
      <c r="E3">
        <f>0.0083*A3</f>
        <v>0</v>
      </c>
      <c r="F3">
        <v>0</v>
      </c>
      <c r="H3">
        <v>0</v>
      </c>
      <c r="I3">
        <f>-0.7442*H3</f>
        <v>0</v>
      </c>
      <c r="J3">
        <f>0.006*H3</f>
        <v>0</v>
      </c>
      <c r="K3">
        <f>0.0783*H3</f>
        <v>0</v>
      </c>
      <c r="L3">
        <f>AVERAGE(I3:K3)</f>
        <v>0</v>
      </c>
    </row>
    <row r="4" spans="1:16" x14ac:dyDescent="0.25">
      <c r="A4">
        <v>1</v>
      </c>
      <c r="B4">
        <f>-0.0003*A4</f>
        <v>-2.9999999999999997E-4</v>
      </c>
      <c r="C4">
        <f>0.0037*A4</f>
        <v>3.7000000000000002E-3</v>
      </c>
      <c r="D4">
        <f>0.0308*A4</f>
        <v>3.0800000000000001E-2</v>
      </c>
      <c r="E4">
        <f>0.0083*A4</f>
        <v>8.3000000000000001E-3</v>
      </c>
      <c r="F4">
        <f>AVERAGE(B4:E4)</f>
        <v>1.0625000000000001E-2</v>
      </c>
      <c r="H4">
        <v>1</v>
      </c>
      <c r="I4">
        <f t="shared" ref="I4:I8" si="0">-0.7442*H4</f>
        <v>-0.74419999999999997</v>
      </c>
      <c r="J4">
        <f t="shared" ref="J4:J8" si="1">0.006*H4</f>
        <v>6.0000000000000001E-3</v>
      </c>
      <c r="K4">
        <f t="shared" ref="K4:K8" si="2">0.0783*H4</f>
        <v>7.8299999999999995E-2</v>
      </c>
      <c r="L4">
        <f t="shared" ref="L4:L8" si="3">AVERAGE(I4:K4)</f>
        <v>-0.21996666666666664</v>
      </c>
    </row>
    <row r="5" spans="1:16" x14ac:dyDescent="0.25">
      <c r="A5">
        <v>2</v>
      </c>
      <c r="B5">
        <f t="shared" ref="B5:B8" si="4">-0.0003*A5</f>
        <v>-5.9999999999999995E-4</v>
      </c>
      <c r="C5">
        <f t="shared" ref="C5:C8" si="5">0.0037*A5</f>
        <v>7.4000000000000003E-3</v>
      </c>
      <c r="D5">
        <f t="shared" ref="D5:D8" si="6">0.0308*A5</f>
        <v>6.1600000000000002E-2</v>
      </c>
      <c r="E5">
        <f t="shared" ref="E5:E8" si="7">0.0083*A5</f>
        <v>1.66E-2</v>
      </c>
      <c r="F5">
        <f t="shared" ref="F5:F8" si="8">AVERAGE(B5:E5)</f>
        <v>2.1250000000000002E-2</v>
      </c>
      <c r="H5">
        <v>2</v>
      </c>
      <c r="I5">
        <f t="shared" si="0"/>
        <v>-1.4883999999999999</v>
      </c>
      <c r="J5">
        <f t="shared" si="1"/>
        <v>1.2E-2</v>
      </c>
      <c r="K5">
        <f t="shared" si="2"/>
        <v>0.15659999999999999</v>
      </c>
      <c r="L5">
        <f t="shared" si="3"/>
        <v>-0.43993333333333329</v>
      </c>
    </row>
    <row r="6" spans="1:16" x14ac:dyDescent="0.25">
      <c r="A6">
        <v>3</v>
      </c>
      <c r="B6">
        <f t="shared" si="4"/>
        <v>-8.9999999999999998E-4</v>
      </c>
      <c r="C6">
        <f t="shared" si="5"/>
        <v>1.11E-2</v>
      </c>
      <c r="D6">
        <f t="shared" si="6"/>
        <v>9.240000000000001E-2</v>
      </c>
      <c r="E6">
        <f t="shared" si="7"/>
        <v>2.4899999999999999E-2</v>
      </c>
      <c r="F6">
        <f t="shared" si="8"/>
        <v>3.1875000000000001E-2</v>
      </c>
      <c r="H6">
        <v>3</v>
      </c>
      <c r="I6">
        <f t="shared" si="0"/>
        <v>-2.2325999999999997</v>
      </c>
      <c r="J6">
        <f t="shared" si="1"/>
        <v>1.8000000000000002E-2</v>
      </c>
      <c r="K6">
        <f t="shared" si="2"/>
        <v>0.2349</v>
      </c>
      <c r="L6">
        <f t="shared" si="3"/>
        <v>-0.65989999999999993</v>
      </c>
    </row>
    <row r="7" spans="1:16" x14ac:dyDescent="0.25">
      <c r="A7">
        <v>4</v>
      </c>
      <c r="B7">
        <f t="shared" si="4"/>
        <v>-1.1999999999999999E-3</v>
      </c>
      <c r="C7">
        <f t="shared" si="5"/>
        <v>1.4800000000000001E-2</v>
      </c>
      <c r="D7">
        <f t="shared" si="6"/>
        <v>0.1232</v>
      </c>
      <c r="E7">
        <f t="shared" si="7"/>
        <v>3.32E-2</v>
      </c>
      <c r="F7">
        <f t="shared" si="8"/>
        <v>4.2500000000000003E-2</v>
      </c>
      <c r="H7">
        <v>4</v>
      </c>
      <c r="I7">
        <f t="shared" si="0"/>
        <v>-2.9767999999999999</v>
      </c>
      <c r="J7">
        <f t="shared" si="1"/>
        <v>2.4E-2</v>
      </c>
      <c r="K7">
        <f t="shared" si="2"/>
        <v>0.31319999999999998</v>
      </c>
      <c r="L7">
        <f t="shared" si="3"/>
        <v>-0.87986666666666657</v>
      </c>
    </row>
    <row r="8" spans="1:16" x14ac:dyDescent="0.25">
      <c r="A8">
        <v>5</v>
      </c>
      <c r="B8">
        <f t="shared" si="4"/>
        <v>-1.4999999999999998E-3</v>
      </c>
      <c r="C8">
        <f t="shared" si="5"/>
        <v>1.8500000000000003E-2</v>
      </c>
      <c r="D8">
        <f t="shared" si="6"/>
        <v>0.154</v>
      </c>
      <c r="E8">
        <f t="shared" si="7"/>
        <v>4.1500000000000002E-2</v>
      </c>
      <c r="F8">
        <f t="shared" si="8"/>
        <v>5.3124999999999999E-2</v>
      </c>
      <c r="H8">
        <v>5</v>
      </c>
      <c r="I8">
        <f t="shared" si="0"/>
        <v>-3.7210000000000001</v>
      </c>
      <c r="J8">
        <f t="shared" si="1"/>
        <v>0.03</v>
      </c>
      <c r="K8">
        <f t="shared" si="2"/>
        <v>0.39149999999999996</v>
      </c>
      <c r="L8">
        <f t="shared" si="3"/>
        <v>-1.0998333333333334</v>
      </c>
    </row>
    <row r="15" spans="1:16" x14ac:dyDescent="0.25">
      <c r="P15" t="s">
        <v>22</v>
      </c>
    </row>
    <row r="31" spans="8:8" x14ac:dyDescent="0.25">
      <c r="H31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CD94-DCCE-4C01-BE53-47EF6A84D396}">
  <dimension ref="A1:Z345"/>
  <sheetViews>
    <sheetView zoomScale="70" zoomScaleNormal="70" workbookViewId="0">
      <selection activeCell="K26" sqref="K26"/>
    </sheetView>
  </sheetViews>
  <sheetFormatPr defaultRowHeight="15" x14ac:dyDescent="0.25"/>
  <cols>
    <col min="21" max="21" width="8.42578125" customWidth="1"/>
    <col min="23" max="23" width="19.42578125" bestFit="1" customWidth="1"/>
  </cols>
  <sheetData>
    <row r="1" spans="1:26" x14ac:dyDescent="0.25">
      <c r="A1" s="11" t="s">
        <v>44</v>
      </c>
    </row>
    <row r="2" spans="1:26" x14ac:dyDescent="0.25">
      <c r="A2" t="s">
        <v>40</v>
      </c>
      <c r="B2" t="s">
        <v>41</v>
      </c>
      <c r="C2" t="s">
        <v>42</v>
      </c>
      <c r="D2" t="s">
        <v>43</v>
      </c>
      <c r="G2" t="s">
        <v>39</v>
      </c>
      <c r="H2" t="s">
        <v>45</v>
      </c>
      <c r="U2" t="s">
        <v>13</v>
      </c>
      <c r="W2" t="s">
        <v>14</v>
      </c>
      <c r="Z2" t="s">
        <v>45</v>
      </c>
    </row>
    <row r="3" spans="1:26" x14ac:dyDescent="0.25">
      <c r="A3">
        <v>1</v>
      </c>
      <c r="B3">
        <v>580</v>
      </c>
      <c r="C3">
        <v>48</v>
      </c>
      <c r="D3">
        <f>2014-B3</f>
        <v>1434</v>
      </c>
      <c r="F3" s="6">
        <v>1658</v>
      </c>
      <c r="G3">
        <v>2.5099999999999998</v>
      </c>
      <c r="U3" s="7">
        <v>6.9316499999999994</v>
      </c>
      <c r="V3" s="7">
        <f>2020-U3</f>
        <v>2013.06835</v>
      </c>
      <c r="W3" s="8">
        <v>814.33333333333337</v>
      </c>
      <c r="Z3" s="12">
        <v>1434</v>
      </c>
    </row>
    <row r="4" spans="1:26" x14ac:dyDescent="0.25">
      <c r="A4">
        <v>2</v>
      </c>
      <c r="B4">
        <v>538</v>
      </c>
      <c r="C4">
        <v>11</v>
      </c>
      <c r="D4">
        <f t="shared" ref="D4:D16" si="0">2014-B4</f>
        <v>1476</v>
      </c>
      <c r="F4" s="6">
        <v>1659</v>
      </c>
      <c r="G4">
        <v>1.9</v>
      </c>
      <c r="U4" s="7">
        <v>34.791249999999998</v>
      </c>
      <c r="V4" s="7">
        <f t="shared" ref="V4:V67" si="1">2020-U4</f>
        <v>1985.20875</v>
      </c>
      <c r="W4" s="8">
        <v>1078.6666666666667</v>
      </c>
      <c r="Z4" s="12">
        <v>1476</v>
      </c>
    </row>
    <row r="5" spans="1:26" x14ac:dyDescent="0.25">
      <c r="A5">
        <v>3</v>
      </c>
      <c r="B5">
        <v>530</v>
      </c>
      <c r="C5">
        <v>19</v>
      </c>
      <c r="D5">
        <f t="shared" si="0"/>
        <v>1484</v>
      </c>
      <c r="F5" s="6">
        <v>1660</v>
      </c>
      <c r="G5">
        <v>-1.53</v>
      </c>
      <c r="U5" s="7">
        <v>62.863649999999993</v>
      </c>
      <c r="V5" s="7">
        <f t="shared" si="1"/>
        <v>1957.13635</v>
      </c>
      <c r="W5" s="8">
        <v>927.66666666666663</v>
      </c>
      <c r="Z5" s="12">
        <v>1484</v>
      </c>
    </row>
    <row r="6" spans="1:26" x14ac:dyDescent="0.25">
      <c r="A6">
        <v>4</v>
      </c>
      <c r="B6">
        <v>468</v>
      </c>
      <c r="C6">
        <v>23</v>
      </c>
      <c r="D6">
        <f t="shared" si="0"/>
        <v>1546</v>
      </c>
      <c r="F6" s="6">
        <v>1661</v>
      </c>
      <c r="G6">
        <v>6.21</v>
      </c>
      <c r="H6">
        <v>6.21</v>
      </c>
      <c r="U6" s="7">
        <v>91.148849999999996</v>
      </c>
      <c r="V6" s="7">
        <f t="shared" si="1"/>
        <v>1928.85115</v>
      </c>
      <c r="W6" s="8">
        <v>1079</v>
      </c>
      <c r="Z6" s="12">
        <v>1546</v>
      </c>
    </row>
    <row r="7" spans="1:26" x14ac:dyDescent="0.25">
      <c r="A7">
        <v>5</v>
      </c>
      <c r="B7">
        <v>373</v>
      </c>
      <c r="C7">
        <v>23</v>
      </c>
      <c r="D7">
        <f t="shared" si="0"/>
        <v>1641</v>
      </c>
      <c r="F7" s="6">
        <v>1662</v>
      </c>
      <c r="G7">
        <v>4.66</v>
      </c>
      <c r="U7" s="7">
        <v>119.64685</v>
      </c>
      <c r="V7" s="7">
        <f t="shared" si="1"/>
        <v>1900.3531499999999</v>
      </c>
      <c r="W7" s="8">
        <v>986</v>
      </c>
      <c r="Z7" s="12">
        <v>1641</v>
      </c>
    </row>
    <row r="8" spans="1:26" x14ac:dyDescent="0.25">
      <c r="A8">
        <v>6</v>
      </c>
      <c r="B8">
        <v>353</v>
      </c>
      <c r="C8">
        <v>34</v>
      </c>
      <c r="D8">
        <f t="shared" si="0"/>
        <v>1661</v>
      </c>
      <c r="F8" s="6">
        <v>1663</v>
      </c>
      <c r="G8">
        <v>-0.57999999999999996</v>
      </c>
      <c r="U8" s="7">
        <v>148.35764999999998</v>
      </c>
      <c r="V8" s="7">
        <f t="shared" si="1"/>
        <v>1871.6423500000001</v>
      </c>
      <c r="W8" s="8">
        <v>916.66666666666663</v>
      </c>
      <c r="X8" s="8">
        <v>916.66666666666663</v>
      </c>
      <c r="Z8" s="12">
        <v>1661</v>
      </c>
    </row>
    <row r="9" spans="1:26" x14ac:dyDescent="0.25">
      <c r="A9">
        <v>7</v>
      </c>
      <c r="B9">
        <v>313</v>
      </c>
      <c r="C9">
        <v>8</v>
      </c>
      <c r="D9">
        <f t="shared" si="0"/>
        <v>1701</v>
      </c>
      <c r="F9" s="6">
        <v>1664</v>
      </c>
      <c r="G9">
        <v>3.01</v>
      </c>
      <c r="U9" s="7">
        <v>177.28125</v>
      </c>
      <c r="V9" s="7">
        <f t="shared" si="1"/>
        <v>1842.71875</v>
      </c>
      <c r="W9" s="8">
        <v>1194.3333333333333</v>
      </c>
      <c r="X9" s="8">
        <v>1194.3333333333333</v>
      </c>
      <c r="Z9" s="12">
        <v>1701</v>
      </c>
    </row>
    <row r="10" spans="1:26" x14ac:dyDescent="0.25">
      <c r="A10">
        <v>8</v>
      </c>
      <c r="B10">
        <v>278</v>
      </c>
      <c r="C10">
        <v>11</v>
      </c>
      <c r="D10">
        <f t="shared" si="0"/>
        <v>1736</v>
      </c>
      <c r="F10" s="6">
        <v>1665</v>
      </c>
      <c r="G10">
        <v>-1.75</v>
      </c>
      <c r="U10" s="7">
        <v>206.41764999999998</v>
      </c>
      <c r="V10" s="7">
        <f t="shared" si="1"/>
        <v>1813.5823500000001</v>
      </c>
      <c r="W10" s="8">
        <v>937</v>
      </c>
      <c r="X10" s="8">
        <v>937</v>
      </c>
      <c r="Z10" s="12">
        <v>1736</v>
      </c>
    </row>
    <row r="11" spans="1:26" x14ac:dyDescent="0.25">
      <c r="A11">
        <v>9</v>
      </c>
      <c r="B11">
        <v>264</v>
      </c>
      <c r="C11">
        <v>18</v>
      </c>
      <c r="D11">
        <f t="shared" si="0"/>
        <v>1750</v>
      </c>
      <c r="F11" s="6">
        <v>1666</v>
      </c>
      <c r="G11">
        <v>0.67</v>
      </c>
      <c r="U11" s="7">
        <v>235.76685000000001</v>
      </c>
      <c r="V11" s="7">
        <f t="shared" si="1"/>
        <v>1784.23315</v>
      </c>
      <c r="W11" s="8">
        <v>1147.6666666666667</v>
      </c>
      <c r="Z11" s="12">
        <v>1750</v>
      </c>
    </row>
    <row r="12" spans="1:26" x14ac:dyDescent="0.25">
      <c r="A12">
        <v>10</v>
      </c>
      <c r="B12">
        <v>245</v>
      </c>
      <c r="C12">
        <v>23</v>
      </c>
      <c r="D12">
        <f t="shared" si="0"/>
        <v>1769</v>
      </c>
      <c r="F12" s="6">
        <v>1667</v>
      </c>
      <c r="G12">
        <v>5.93</v>
      </c>
      <c r="U12" s="7">
        <v>265.32884999999999</v>
      </c>
      <c r="V12" s="7">
        <f t="shared" si="1"/>
        <v>1754.6711500000001</v>
      </c>
      <c r="W12" s="8">
        <v>1199</v>
      </c>
      <c r="X12" s="8">
        <v>1199</v>
      </c>
      <c r="Z12" s="12">
        <v>1769</v>
      </c>
    </row>
    <row r="13" spans="1:26" x14ac:dyDescent="0.25">
      <c r="A13">
        <v>11</v>
      </c>
      <c r="B13">
        <v>200</v>
      </c>
      <c r="C13">
        <v>26</v>
      </c>
      <c r="D13">
        <f t="shared" si="0"/>
        <v>1814</v>
      </c>
      <c r="F13" s="6">
        <v>1668</v>
      </c>
      <c r="G13">
        <v>4.7</v>
      </c>
      <c r="U13" s="7">
        <v>295.10365000000002</v>
      </c>
      <c r="V13" s="7">
        <f t="shared" si="1"/>
        <v>1724.89635</v>
      </c>
      <c r="W13" s="8">
        <v>1024</v>
      </c>
      <c r="X13" s="8">
        <v>1024</v>
      </c>
      <c r="Z13">
        <v>1814</v>
      </c>
    </row>
    <row r="14" spans="1:26" x14ac:dyDescent="0.25">
      <c r="A14">
        <v>12</v>
      </c>
      <c r="B14">
        <v>192</v>
      </c>
      <c r="C14">
        <v>22</v>
      </c>
      <c r="D14">
        <f t="shared" si="0"/>
        <v>1822</v>
      </c>
      <c r="F14" s="6">
        <v>1669</v>
      </c>
      <c r="G14">
        <v>3.6</v>
      </c>
      <c r="U14" s="7">
        <v>325.09125</v>
      </c>
      <c r="V14" s="7">
        <f t="shared" si="1"/>
        <v>1694.9087500000001</v>
      </c>
      <c r="W14" s="8">
        <v>1063</v>
      </c>
      <c r="Z14">
        <v>1822</v>
      </c>
    </row>
    <row r="15" spans="1:26" x14ac:dyDescent="0.25">
      <c r="A15">
        <v>13</v>
      </c>
      <c r="B15">
        <v>191</v>
      </c>
      <c r="C15">
        <v>7</v>
      </c>
      <c r="D15">
        <f t="shared" si="0"/>
        <v>1823</v>
      </c>
      <c r="F15" s="6">
        <v>1670</v>
      </c>
      <c r="G15">
        <v>-2.94</v>
      </c>
      <c r="U15" s="7">
        <v>355.29165</v>
      </c>
      <c r="V15" s="7">
        <f t="shared" si="1"/>
        <v>1664.7083499999999</v>
      </c>
      <c r="W15" s="8">
        <v>1063</v>
      </c>
      <c r="X15" s="8">
        <v>1063</v>
      </c>
      <c r="Z15">
        <v>1823</v>
      </c>
    </row>
    <row r="16" spans="1:26" x14ac:dyDescent="0.25">
      <c r="A16">
        <v>14</v>
      </c>
      <c r="B16">
        <v>140</v>
      </c>
      <c r="C16">
        <v>34</v>
      </c>
      <c r="D16">
        <f t="shared" si="0"/>
        <v>1874</v>
      </c>
      <c r="F16" s="6">
        <v>1671</v>
      </c>
      <c r="G16">
        <v>5.59</v>
      </c>
      <c r="U16" s="7">
        <v>385.70484999999996</v>
      </c>
      <c r="V16" s="7">
        <f t="shared" si="1"/>
        <v>1634.2951499999999</v>
      </c>
      <c r="W16" s="8">
        <v>1099.3333333333333</v>
      </c>
      <c r="X16" s="8">
        <v>1099.3333333333333</v>
      </c>
      <c r="Z16">
        <v>1874</v>
      </c>
    </row>
    <row r="17" spans="1:24" x14ac:dyDescent="0.25">
      <c r="F17" s="6">
        <v>1672</v>
      </c>
      <c r="G17">
        <v>-0.68</v>
      </c>
      <c r="U17" s="7">
        <v>416.33084999999994</v>
      </c>
      <c r="V17" s="7">
        <f t="shared" si="1"/>
        <v>1603.6691500000002</v>
      </c>
      <c r="W17" s="8">
        <v>1100</v>
      </c>
    </row>
    <row r="18" spans="1:24" x14ac:dyDescent="0.25">
      <c r="A18" s="13" t="s">
        <v>48</v>
      </c>
      <c r="F18" s="6">
        <v>1673</v>
      </c>
      <c r="G18">
        <v>3.58</v>
      </c>
      <c r="U18" s="7">
        <v>447.16964999999999</v>
      </c>
      <c r="V18" s="7">
        <f t="shared" si="1"/>
        <v>1572.83035</v>
      </c>
      <c r="W18" s="8">
        <v>1079</v>
      </c>
    </row>
    <row r="19" spans="1:24" x14ac:dyDescent="0.25">
      <c r="F19" s="6">
        <v>1674</v>
      </c>
      <c r="G19">
        <v>-0.88</v>
      </c>
      <c r="U19" s="7">
        <v>478.22125</v>
      </c>
      <c r="V19" s="7">
        <f t="shared" si="1"/>
        <v>1541.7787499999999</v>
      </c>
      <c r="W19" s="8">
        <v>1063</v>
      </c>
      <c r="X19" s="8">
        <v>1063</v>
      </c>
    </row>
    <row r="20" spans="1:24" x14ac:dyDescent="0.25">
      <c r="F20" s="6">
        <v>1675</v>
      </c>
      <c r="G20">
        <v>2.2599999999999998</v>
      </c>
      <c r="U20" s="7">
        <v>509.48564999999996</v>
      </c>
      <c r="V20" s="7">
        <f t="shared" si="1"/>
        <v>1510.5143499999999</v>
      </c>
      <c r="W20" s="8">
        <v>1136.3333333333333</v>
      </c>
    </row>
    <row r="21" spans="1:24" x14ac:dyDescent="0.25">
      <c r="F21" s="6">
        <v>1676</v>
      </c>
      <c r="G21">
        <v>4.01</v>
      </c>
      <c r="U21" s="7">
        <v>540.96285</v>
      </c>
      <c r="V21" s="7">
        <f t="shared" si="1"/>
        <v>1479.0371500000001</v>
      </c>
      <c r="W21" s="8">
        <v>1109.6666666666667</v>
      </c>
      <c r="X21" s="8">
        <v>1109.6666666666667</v>
      </c>
    </row>
    <row r="22" spans="1:24" x14ac:dyDescent="0.25">
      <c r="F22" s="6">
        <v>1677</v>
      </c>
      <c r="G22">
        <v>2.19</v>
      </c>
      <c r="U22" s="7">
        <v>572.65285000000006</v>
      </c>
      <c r="V22" s="7">
        <f t="shared" si="1"/>
        <v>1447.3471500000001</v>
      </c>
      <c r="W22" s="8">
        <v>1069.3333333333333</v>
      </c>
    </row>
    <row r="23" spans="1:24" x14ac:dyDescent="0.25">
      <c r="F23" s="6">
        <v>1678</v>
      </c>
      <c r="G23">
        <v>3.15</v>
      </c>
      <c r="U23" s="7">
        <v>604.5556499999999</v>
      </c>
      <c r="V23" s="7">
        <f t="shared" si="1"/>
        <v>1415.4443500000002</v>
      </c>
      <c r="W23" s="8">
        <v>1143</v>
      </c>
      <c r="X23" s="8">
        <v>1143</v>
      </c>
    </row>
    <row r="24" spans="1:24" x14ac:dyDescent="0.25">
      <c r="F24" s="6">
        <v>1679</v>
      </c>
      <c r="G24">
        <v>-0.98</v>
      </c>
      <c r="U24" s="7">
        <v>668.99964999999997</v>
      </c>
      <c r="V24" s="7">
        <f t="shared" si="1"/>
        <v>1351.00035</v>
      </c>
      <c r="W24" s="8">
        <v>1195.3333333333333</v>
      </c>
    </row>
    <row r="25" spans="1:24" x14ac:dyDescent="0.25">
      <c r="F25" s="6">
        <v>1680</v>
      </c>
      <c r="G25">
        <v>4.3</v>
      </c>
      <c r="U25" s="7">
        <v>800.44124999999997</v>
      </c>
      <c r="V25" s="7">
        <f t="shared" si="1"/>
        <v>1219.5587500000001</v>
      </c>
      <c r="W25" s="8">
        <v>1133.6666666666667</v>
      </c>
    </row>
    <row r="26" spans="1:24" x14ac:dyDescent="0.25">
      <c r="F26" s="6">
        <v>1681</v>
      </c>
      <c r="G26">
        <v>-0.09</v>
      </c>
      <c r="U26" s="7">
        <v>833.83364999999992</v>
      </c>
      <c r="V26" s="7">
        <f t="shared" si="1"/>
        <v>1186.16635</v>
      </c>
      <c r="W26" s="8">
        <v>1092.6666666666667</v>
      </c>
    </row>
    <row r="27" spans="1:24" x14ac:dyDescent="0.25">
      <c r="F27" s="6">
        <v>1682</v>
      </c>
      <c r="G27">
        <v>2.52</v>
      </c>
      <c r="U27" s="7">
        <v>867.43885</v>
      </c>
      <c r="V27" s="7">
        <f t="shared" si="1"/>
        <v>1152.56115</v>
      </c>
      <c r="W27" s="8">
        <v>1069.3333333333333</v>
      </c>
    </row>
    <row r="28" spans="1:24" x14ac:dyDescent="0.25">
      <c r="F28" s="6">
        <v>1683</v>
      </c>
      <c r="G28">
        <v>1.85</v>
      </c>
      <c r="U28" s="7">
        <v>901.25684999999999</v>
      </c>
      <c r="V28" s="7">
        <f t="shared" si="1"/>
        <v>1118.74315</v>
      </c>
      <c r="W28" s="8">
        <v>1069.3333333333333</v>
      </c>
    </row>
    <row r="29" spans="1:24" x14ac:dyDescent="0.25">
      <c r="F29" s="6">
        <v>1684</v>
      </c>
      <c r="G29">
        <v>-2.74</v>
      </c>
      <c r="U29" s="7">
        <v>935.28764999999999</v>
      </c>
      <c r="V29" s="7">
        <f t="shared" si="1"/>
        <v>1084.71235</v>
      </c>
      <c r="W29" s="8">
        <v>1133.6666666666667</v>
      </c>
    </row>
    <row r="30" spans="1:24" x14ac:dyDescent="0.25">
      <c r="F30" s="6">
        <v>1685</v>
      </c>
      <c r="G30">
        <v>0.61</v>
      </c>
      <c r="U30" s="7">
        <v>969.53125</v>
      </c>
      <c r="V30" s="7">
        <f t="shared" si="1"/>
        <v>1050.46875</v>
      </c>
      <c r="W30" s="8">
        <v>1189.3333333333333</v>
      </c>
    </row>
    <row r="31" spans="1:24" x14ac:dyDescent="0.25">
      <c r="F31" s="6">
        <v>1686</v>
      </c>
      <c r="G31">
        <v>3.2</v>
      </c>
      <c r="U31" s="7">
        <v>1003.9876499999999</v>
      </c>
      <c r="V31" s="7">
        <f t="shared" si="1"/>
        <v>1016.0123500000001</v>
      </c>
      <c r="W31" s="8">
        <v>1202</v>
      </c>
    </row>
    <row r="32" spans="1:24" x14ac:dyDescent="0.25">
      <c r="F32" s="6">
        <v>1687</v>
      </c>
      <c r="G32">
        <v>1.0900000000000001</v>
      </c>
      <c r="U32" s="7">
        <v>1038.6568500000001</v>
      </c>
      <c r="V32" s="7">
        <f t="shared" si="1"/>
        <v>981.34314999999992</v>
      </c>
      <c r="W32" s="8">
        <v>1093</v>
      </c>
    </row>
    <row r="33" spans="6:23" x14ac:dyDescent="0.25">
      <c r="F33" s="6">
        <v>1688</v>
      </c>
      <c r="G33">
        <v>-0.62</v>
      </c>
      <c r="U33" s="7">
        <v>1073.5388499999999</v>
      </c>
      <c r="V33" s="7">
        <f t="shared" si="1"/>
        <v>946.46115000000009</v>
      </c>
      <c r="W33" s="8">
        <v>1143</v>
      </c>
    </row>
    <row r="34" spans="6:23" x14ac:dyDescent="0.25">
      <c r="F34" s="6">
        <v>1689</v>
      </c>
      <c r="G34">
        <v>1.98</v>
      </c>
      <c r="U34" s="7">
        <v>1108.63365</v>
      </c>
      <c r="V34" s="7">
        <f t="shared" si="1"/>
        <v>911.36635000000001</v>
      </c>
      <c r="W34" s="8">
        <v>1138</v>
      </c>
    </row>
    <row r="35" spans="6:23" x14ac:dyDescent="0.25">
      <c r="F35" s="6">
        <v>1690</v>
      </c>
      <c r="G35">
        <v>3.23</v>
      </c>
      <c r="U35" s="7">
        <v>1143.9412500000001</v>
      </c>
      <c r="V35" s="7">
        <f t="shared" si="1"/>
        <v>876.05874999999992</v>
      </c>
      <c r="W35" s="8">
        <v>1143</v>
      </c>
    </row>
    <row r="36" spans="6:23" x14ac:dyDescent="0.25">
      <c r="F36" s="6">
        <v>1691</v>
      </c>
      <c r="G36">
        <v>-1.17</v>
      </c>
      <c r="U36" s="7">
        <v>1215.1948499999999</v>
      </c>
      <c r="V36" s="7">
        <f t="shared" si="1"/>
        <v>804.80515000000014</v>
      </c>
      <c r="W36" s="8">
        <v>1189.3333333333333</v>
      </c>
    </row>
    <row r="37" spans="6:23" x14ac:dyDescent="0.25">
      <c r="F37" s="6">
        <v>1692</v>
      </c>
      <c r="G37">
        <v>0.23</v>
      </c>
      <c r="U37" s="7">
        <v>1251.1408499999998</v>
      </c>
      <c r="V37" s="7">
        <f t="shared" si="1"/>
        <v>768.85915000000023</v>
      </c>
      <c r="W37" s="8">
        <v>1069</v>
      </c>
    </row>
    <row r="38" spans="6:23" x14ac:dyDescent="0.25">
      <c r="F38" s="6">
        <v>1693</v>
      </c>
      <c r="G38">
        <v>4.13</v>
      </c>
      <c r="U38" s="7">
        <v>1287.2996499999999</v>
      </c>
      <c r="V38" s="7">
        <f t="shared" si="1"/>
        <v>732.70035000000007</v>
      </c>
      <c r="W38" s="8">
        <v>1124.3333333333333</v>
      </c>
    </row>
    <row r="39" spans="6:23" x14ac:dyDescent="0.25">
      <c r="F39" s="6">
        <v>1694</v>
      </c>
      <c r="G39">
        <v>2.5</v>
      </c>
      <c r="U39" s="7">
        <v>1323.6712499999999</v>
      </c>
      <c r="V39" s="7">
        <f t="shared" si="1"/>
        <v>696.32875000000013</v>
      </c>
      <c r="W39" s="8">
        <v>1121.3333333333333</v>
      </c>
    </row>
    <row r="40" spans="6:23" x14ac:dyDescent="0.25">
      <c r="F40" s="6">
        <v>1695</v>
      </c>
      <c r="G40">
        <v>-1.95</v>
      </c>
      <c r="U40" s="7">
        <v>1360.2556500000001</v>
      </c>
      <c r="V40" s="7">
        <f t="shared" si="1"/>
        <v>659.74434999999994</v>
      </c>
      <c r="W40" s="8">
        <v>1189.3333333333333</v>
      </c>
    </row>
    <row r="41" spans="6:23" x14ac:dyDescent="0.25">
      <c r="F41" s="6">
        <v>1696</v>
      </c>
      <c r="G41">
        <v>4.53</v>
      </c>
      <c r="U41" s="7">
        <v>1397.0528499999998</v>
      </c>
      <c r="V41" s="7">
        <f t="shared" si="1"/>
        <v>622.94715000000019</v>
      </c>
      <c r="W41" s="8">
        <v>1202</v>
      </c>
    </row>
    <row r="42" spans="6:23" x14ac:dyDescent="0.25">
      <c r="F42" s="6">
        <v>1697</v>
      </c>
      <c r="G42">
        <v>-2.97</v>
      </c>
      <c r="U42" s="7">
        <v>1434.0628499999998</v>
      </c>
      <c r="V42" s="7">
        <f t="shared" si="1"/>
        <v>585.9371500000002</v>
      </c>
      <c r="W42" s="8">
        <v>1094</v>
      </c>
    </row>
    <row r="43" spans="6:23" x14ac:dyDescent="0.25">
      <c r="F43" s="6">
        <v>1698</v>
      </c>
      <c r="G43">
        <v>-0.04</v>
      </c>
      <c r="U43" s="7">
        <v>1471.28565</v>
      </c>
      <c r="V43" s="7">
        <f t="shared" si="1"/>
        <v>548.71434999999997</v>
      </c>
      <c r="W43" s="8">
        <v>1189.3333333333333</v>
      </c>
    </row>
    <row r="44" spans="6:23" x14ac:dyDescent="0.25">
      <c r="F44" s="6">
        <v>1699</v>
      </c>
      <c r="G44">
        <v>2.7</v>
      </c>
      <c r="U44" s="7">
        <v>1508.7212500000001</v>
      </c>
      <c r="V44" s="7">
        <f t="shared" si="1"/>
        <v>511.27874999999995</v>
      </c>
      <c r="W44" s="8">
        <v>1040</v>
      </c>
    </row>
    <row r="45" spans="6:23" x14ac:dyDescent="0.25">
      <c r="F45" s="6">
        <v>1700</v>
      </c>
      <c r="G45">
        <v>2.3199999999999998</v>
      </c>
      <c r="U45" s="7">
        <v>1546.3696500000001</v>
      </c>
      <c r="V45" s="7">
        <f t="shared" si="1"/>
        <v>473.63034999999991</v>
      </c>
      <c r="W45" s="8">
        <v>895.33333333333337</v>
      </c>
    </row>
    <row r="46" spans="6:23" x14ac:dyDescent="0.25">
      <c r="F46" s="6">
        <v>1701</v>
      </c>
      <c r="G46">
        <v>2.2000000000000002</v>
      </c>
      <c r="H46">
        <v>2.2000000000000002</v>
      </c>
      <c r="U46" s="7">
        <v>1584.2308499999999</v>
      </c>
      <c r="V46" s="7">
        <f t="shared" si="1"/>
        <v>435.76915000000008</v>
      </c>
      <c r="W46" s="8">
        <v>1133.6666666666667</v>
      </c>
    </row>
    <row r="47" spans="6:23" x14ac:dyDescent="0.25">
      <c r="F47" s="6">
        <v>1702</v>
      </c>
      <c r="G47">
        <v>6.18</v>
      </c>
      <c r="U47" s="7">
        <v>1622.30485</v>
      </c>
      <c r="V47" s="7">
        <f t="shared" si="1"/>
        <v>397.69515000000001</v>
      </c>
      <c r="W47" s="8">
        <v>1093</v>
      </c>
    </row>
    <row r="48" spans="6:23" x14ac:dyDescent="0.25">
      <c r="F48" s="6">
        <v>1703</v>
      </c>
      <c r="G48">
        <v>2.87</v>
      </c>
      <c r="U48" s="7">
        <v>1660.5916499999998</v>
      </c>
      <c r="V48" s="7">
        <f t="shared" si="1"/>
        <v>359.40835000000015</v>
      </c>
      <c r="W48" s="8">
        <v>1143</v>
      </c>
    </row>
    <row r="49" spans="6:23" x14ac:dyDescent="0.25">
      <c r="F49" s="6">
        <v>1704</v>
      </c>
      <c r="G49">
        <v>1.85</v>
      </c>
      <c r="U49" s="7">
        <v>1699.0912499999999</v>
      </c>
      <c r="V49" s="7">
        <f t="shared" si="1"/>
        <v>320.90875000000005</v>
      </c>
      <c r="W49" s="8">
        <v>900</v>
      </c>
    </row>
    <row r="50" spans="6:23" x14ac:dyDescent="0.25">
      <c r="F50" s="6">
        <v>1705</v>
      </c>
      <c r="G50">
        <v>1.64</v>
      </c>
      <c r="U50" s="7">
        <v>1737.8036500000001</v>
      </c>
      <c r="V50" s="7">
        <f t="shared" si="1"/>
        <v>282.19634999999994</v>
      </c>
      <c r="W50" s="8">
        <v>1133.6666666666667</v>
      </c>
    </row>
    <row r="51" spans="6:23" x14ac:dyDescent="0.25">
      <c r="F51" s="6">
        <v>1706</v>
      </c>
      <c r="G51">
        <v>2.76</v>
      </c>
      <c r="U51" s="7">
        <v>1776.72885</v>
      </c>
      <c r="V51" s="7">
        <f t="shared" si="1"/>
        <v>243.27115000000003</v>
      </c>
      <c r="W51" s="8">
        <v>1119.3333333333333</v>
      </c>
    </row>
    <row r="52" spans="6:23" x14ac:dyDescent="0.25">
      <c r="F52" s="6">
        <v>1707</v>
      </c>
      <c r="G52">
        <v>4.68</v>
      </c>
      <c r="U52" s="7">
        <v>1815.8668499999999</v>
      </c>
      <c r="V52" s="7">
        <f t="shared" si="1"/>
        <v>204.13315000000011</v>
      </c>
      <c r="W52" s="8">
        <v>1143</v>
      </c>
    </row>
    <row r="53" spans="6:23" x14ac:dyDescent="0.25">
      <c r="F53" s="6">
        <v>1708</v>
      </c>
      <c r="G53">
        <v>4.32</v>
      </c>
      <c r="U53" s="7">
        <v>1855.21765</v>
      </c>
      <c r="V53" s="7">
        <f t="shared" si="1"/>
        <v>164.78234999999995</v>
      </c>
      <c r="W53" s="8">
        <v>884.66666666666663</v>
      </c>
    </row>
    <row r="54" spans="6:23" x14ac:dyDescent="0.25">
      <c r="F54" s="6">
        <v>1709</v>
      </c>
      <c r="G54">
        <v>-2.13</v>
      </c>
      <c r="U54" s="7">
        <v>1894.78125</v>
      </c>
      <c r="V54" s="7">
        <f t="shared" si="1"/>
        <v>125.21875</v>
      </c>
      <c r="W54" s="8">
        <v>1106.6666666666667</v>
      </c>
    </row>
    <row r="55" spans="6:23" x14ac:dyDescent="0.25">
      <c r="F55" s="6">
        <v>1710</v>
      </c>
      <c r="G55">
        <v>1.93</v>
      </c>
      <c r="U55" s="7">
        <v>1934.55765</v>
      </c>
      <c r="V55" s="7">
        <f t="shared" si="1"/>
        <v>85.442350000000033</v>
      </c>
      <c r="W55" s="8">
        <v>965.66666666666663</v>
      </c>
    </row>
    <row r="56" spans="6:23" x14ac:dyDescent="0.25">
      <c r="F56" s="6">
        <v>1711</v>
      </c>
      <c r="G56">
        <v>1.03</v>
      </c>
      <c r="U56" s="7">
        <v>1974.5468499999997</v>
      </c>
      <c r="V56" s="7">
        <f t="shared" si="1"/>
        <v>45.453150000000278</v>
      </c>
      <c r="W56" s="8">
        <v>1084.3333333333333</v>
      </c>
    </row>
    <row r="57" spans="6:23" x14ac:dyDescent="0.25">
      <c r="F57" s="6">
        <v>1712</v>
      </c>
      <c r="G57">
        <v>2.57</v>
      </c>
      <c r="U57" s="7">
        <v>2014.7488499999999</v>
      </c>
      <c r="V57" s="7">
        <f t="shared" si="1"/>
        <v>5.2511500000000524</v>
      </c>
      <c r="W57" s="8">
        <v>841.33333333333337</v>
      </c>
    </row>
    <row r="58" spans="6:23" x14ac:dyDescent="0.25">
      <c r="F58" s="6">
        <v>1713</v>
      </c>
      <c r="G58">
        <v>5.43</v>
      </c>
      <c r="U58" s="7">
        <v>2055.16365</v>
      </c>
      <c r="V58" s="7">
        <f t="shared" si="1"/>
        <v>-35.163649999999961</v>
      </c>
      <c r="W58" s="8">
        <v>1056.3333333333333</v>
      </c>
    </row>
    <row r="59" spans="6:23" x14ac:dyDescent="0.25">
      <c r="F59" s="6">
        <v>1714</v>
      </c>
      <c r="G59">
        <v>1.89</v>
      </c>
      <c r="U59" s="7">
        <v>2095.7912500000002</v>
      </c>
      <c r="V59" s="7">
        <f t="shared" si="1"/>
        <v>-75.791250000000218</v>
      </c>
      <c r="W59" s="8">
        <v>845.66666666666663</v>
      </c>
    </row>
    <row r="60" spans="6:23" x14ac:dyDescent="0.25">
      <c r="F60" s="6">
        <v>1715</v>
      </c>
      <c r="G60">
        <v>2.79</v>
      </c>
      <c r="U60" s="7">
        <v>2136.6316500000003</v>
      </c>
      <c r="V60" s="7">
        <f t="shared" si="1"/>
        <v>-116.63165000000026</v>
      </c>
      <c r="W60" s="8">
        <v>1138.3333333333333</v>
      </c>
    </row>
    <row r="61" spans="6:23" x14ac:dyDescent="0.25">
      <c r="F61" s="6">
        <v>1716</v>
      </c>
      <c r="G61">
        <v>1.21</v>
      </c>
      <c r="U61" s="7">
        <v>2177.6848499999996</v>
      </c>
      <c r="V61" s="7">
        <f t="shared" si="1"/>
        <v>-157.68484999999964</v>
      </c>
      <c r="W61" s="8">
        <v>852</v>
      </c>
    </row>
    <row r="62" spans="6:23" x14ac:dyDescent="0.25">
      <c r="F62" s="6">
        <v>1717</v>
      </c>
      <c r="G62">
        <v>1.52</v>
      </c>
      <c r="U62" s="7">
        <v>2218.9508499999997</v>
      </c>
      <c r="V62" s="7">
        <f t="shared" si="1"/>
        <v>-198.95084999999972</v>
      </c>
      <c r="W62" s="8">
        <v>957.66666666666663</v>
      </c>
    </row>
    <row r="63" spans="6:23" x14ac:dyDescent="0.25">
      <c r="F63" s="6">
        <v>1718</v>
      </c>
      <c r="G63">
        <v>-1.48</v>
      </c>
      <c r="U63" s="7">
        <v>2302.1212500000001</v>
      </c>
      <c r="V63" s="7">
        <f t="shared" si="1"/>
        <v>-282.12125000000015</v>
      </c>
      <c r="W63" s="8">
        <v>1116.6666666666667</v>
      </c>
    </row>
    <row r="64" spans="6:23" x14ac:dyDescent="0.25">
      <c r="F64" s="6">
        <v>1719</v>
      </c>
      <c r="G64">
        <v>4.47</v>
      </c>
      <c r="U64" s="7">
        <v>2344.02565</v>
      </c>
      <c r="V64" s="7">
        <f t="shared" si="1"/>
        <v>-324.02565000000004</v>
      </c>
      <c r="W64" s="8">
        <v>850</v>
      </c>
    </row>
    <row r="65" spans="6:23" x14ac:dyDescent="0.25">
      <c r="F65" s="6">
        <v>1720</v>
      </c>
      <c r="G65">
        <v>1.6</v>
      </c>
      <c r="U65" s="7">
        <v>2386.1428499999997</v>
      </c>
      <c r="V65" s="7">
        <f t="shared" si="1"/>
        <v>-366.14284999999973</v>
      </c>
      <c r="W65" s="8">
        <v>1031.3333333333333</v>
      </c>
    </row>
    <row r="66" spans="6:23" x14ac:dyDescent="0.25">
      <c r="F66" s="6">
        <v>1721</v>
      </c>
      <c r="G66">
        <v>-0.46</v>
      </c>
      <c r="U66" s="7">
        <v>2428.4728500000001</v>
      </c>
      <c r="V66" s="7">
        <f t="shared" si="1"/>
        <v>-408.47285000000011</v>
      </c>
      <c r="W66" s="8">
        <v>1096.6666666666667</v>
      </c>
    </row>
    <row r="67" spans="6:23" x14ac:dyDescent="0.25">
      <c r="F67" s="6">
        <v>1722</v>
      </c>
      <c r="G67">
        <v>4.57</v>
      </c>
      <c r="U67" s="7">
        <v>2471.0156499999998</v>
      </c>
      <c r="V67" s="7">
        <f t="shared" si="1"/>
        <v>-451.01564999999982</v>
      </c>
      <c r="W67" s="8">
        <v>1044</v>
      </c>
    </row>
    <row r="68" spans="6:23" x14ac:dyDescent="0.25">
      <c r="F68" s="6">
        <v>1723</v>
      </c>
      <c r="G68">
        <v>1.38</v>
      </c>
      <c r="U68" s="7">
        <v>2556.73965</v>
      </c>
      <c r="V68" s="7">
        <f t="shared" ref="V68:V123" si="2">2020-U68</f>
        <v>-536.73964999999998</v>
      </c>
      <c r="W68" s="8">
        <v>957.66666666666663</v>
      </c>
    </row>
    <row r="69" spans="6:23" x14ac:dyDescent="0.25">
      <c r="F69" s="6">
        <v>1724</v>
      </c>
      <c r="G69">
        <v>2.92</v>
      </c>
      <c r="U69" s="7">
        <v>2599.92085</v>
      </c>
      <c r="V69" s="7">
        <f t="shared" si="2"/>
        <v>-579.92084999999997</v>
      </c>
      <c r="W69" s="8">
        <v>819.33333333333337</v>
      </c>
    </row>
    <row r="70" spans="6:23" x14ac:dyDescent="0.25">
      <c r="F70" s="6">
        <v>1725</v>
      </c>
      <c r="G70">
        <v>-0.11</v>
      </c>
      <c r="U70" s="7">
        <v>2643.3148499999998</v>
      </c>
      <c r="V70" s="7">
        <f t="shared" si="2"/>
        <v>-623.31484999999975</v>
      </c>
      <c r="W70" s="8">
        <v>1199</v>
      </c>
    </row>
    <row r="71" spans="6:23" x14ac:dyDescent="0.25">
      <c r="F71" s="6">
        <v>1726</v>
      </c>
      <c r="G71">
        <v>1.4</v>
      </c>
      <c r="U71" s="7">
        <v>2686.9216499999998</v>
      </c>
      <c r="V71" s="7">
        <f t="shared" si="2"/>
        <v>-666.92164999999977</v>
      </c>
      <c r="W71" s="8">
        <v>845</v>
      </c>
    </row>
    <row r="72" spans="6:23" x14ac:dyDescent="0.25">
      <c r="F72" s="6">
        <v>1727</v>
      </c>
      <c r="G72">
        <v>3.13</v>
      </c>
      <c r="U72" s="7">
        <v>2730.74125</v>
      </c>
      <c r="V72" s="7">
        <f t="shared" si="2"/>
        <v>-710.74125000000004</v>
      </c>
      <c r="W72" s="8">
        <v>925</v>
      </c>
    </row>
    <row r="73" spans="6:23" x14ac:dyDescent="0.25">
      <c r="F73" s="6">
        <v>1728</v>
      </c>
      <c r="G73">
        <v>1.27</v>
      </c>
      <c r="U73" s="7">
        <v>2774.7736499999996</v>
      </c>
      <c r="V73" s="7">
        <f t="shared" si="2"/>
        <v>-754.77364999999963</v>
      </c>
      <c r="W73" s="8">
        <v>958.66666666666663</v>
      </c>
    </row>
    <row r="74" spans="6:23" x14ac:dyDescent="0.25">
      <c r="F74" s="6">
        <v>1729</v>
      </c>
      <c r="G74">
        <v>2.2599999999999998</v>
      </c>
      <c r="U74" s="7">
        <v>2819.0188499999999</v>
      </c>
      <c r="V74" s="7">
        <f t="shared" si="2"/>
        <v>-799.01884999999993</v>
      </c>
      <c r="W74" s="8">
        <v>883.33333333333337</v>
      </c>
    </row>
    <row r="75" spans="6:23" x14ac:dyDescent="0.25">
      <c r="F75" s="6">
        <v>1730</v>
      </c>
      <c r="G75">
        <v>2.4300000000000002</v>
      </c>
      <c r="U75" s="7">
        <v>2863.47685</v>
      </c>
      <c r="V75" s="7">
        <f t="shared" si="2"/>
        <v>-843.47685000000001</v>
      </c>
      <c r="W75" s="8">
        <v>958.66666666666663</v>
      </c>
    </row>
    <row r="76" spans="6:23" x14ac:dyDescent="0.25">
      <c r="F76" s="6">
        <v>1731</v>
      </c>
      <c r="G76">
        <v>-1.31</v>
      </c>
      <c r="U76" s="7">
        <v>2908.1476499999999</v>
      </c>
      <c r="V76" s="7">
        <f t="shared" si="2"/>
        <v>-888.14764999999989</v>
      </c>
      <c r="W76" s="8">
        <v>1050</v>
      </c>
    </row>
    <row r="77" spans="6:23" x14ac:dyDescent="0.25">
      <c r="F77" s="6">
        <v>1732</v>
      </c>
      <c r="G77">
        <v>3.96</v>
      </c>
      <c r="U77" s="7">
        <v>2953.03125</v>
      </c>
      <c r="V77" s="7">
        <f t="shared" si="2"/>
        <v>-933.03125</v>
      </c>
      <c r="W77" s="8">
        <v>895.66666666666663</v>
      </c>
    </row>
    <row r="78" spans="6:23" x14ac:dyDescent="0.25">
      <c r="F78" s="6">
        <v>1733</v>
      </c>
      <c r="G78">
        <v>4.47</v>
      </c>
      <c r="U78" s="7">
        <v>2998.1276499999999</v>
      </c>
      <c r="V78" s="7">
        <f t="shared" si="2"/>
        <v>-978.1276499999999</v>
      </c>
      <c r="W78" s="8">
        <v>1082.6666666666667</v>
      </c>
    </row>
    <row r="79" spans="6:23" x14ac:dyDescent="0.25">
      <c r="F79" s="6">
        <v>1734</v>
      </c>
      <c r="G79">
        <v>4.8099999999999996</v>
      </c>
      <c r="U79" s="7">
        <v>3043.43685</v>
      </c>
      <c r="V79" s="7">
        <f t="shared" si="2"/>
        <v>-1023.43685</v>
      </c>
      <c r="W79" s="8">
        <v>926</v>
      </c>
    </row>
    <row r="80" spans="6:23" x14ac:dyDescent="0.25">
      <c r="F80" s="6">
        <v>1735</v>
      </c>
      <c r="G80">
        <v>1.67</v>
      </c>
      <c r="U80" s="7">
        <v>3088.95885</v>
      </c>
      <c r="V80" s="7">
        <f t="shared" si="2"/>
        <v>-1068.95885</v>
      </c>
      <c r="W80" s="8">
        <v>950.66666666666663</v>
      </c>
    </row>
    <row r="81" spans="6:23" x14ac:dyDescent="0.25">
      <c r="F81" s="6">
        <v>1736</v>
      </c>
      <c r="G81">
        <v>1.47</v>
      </c>
      <c r="H81">
        <v>1.47</v>
      </c>
      <c r="U81" s="7">
        <v>3134.6936499999997</v>
      </c>
      <c r="V81" s="7">
        <f t="shared" si="2"/>
        <v>-1114.6936499999997</v>
      </c>
      <c r="W81" s="8">
        <v>958.66666666666663</v>
      </c>
    </row>
    <row r="82" spans="6:23" x14ac:dyDescent="0.25">
      <c r="F82" s="6">
        <v>1737</v>
      </c>
      <c r="G82">
        <v>2.63</v>
      </c>
      <c r="U82" s="7">
        <v>3180.6412500000001</v>
      </c>
      <c r="V82" s="7">
        <f t="shared" si="2"/>
        <v>-1160.6412500000001</v>
      </c>
      <c r="W82" s="8">
        <v>989</v>
      </c>
    </row>
    <row r="83" spans="6:23" x14ac:dyDescent="0.25">
      <c r="F83" s="6">
        <v>1738</v>
      </c>
      <c r="G83">
        <v>2.6</v>
      </c>
      <c r="U83" s="7">
        <v>3226.8016499999999</v>
      </c>
      <c r="V83" s="7">
        <f t="shared" si="2"/>
        <v>-1206.8016499999999</v>
      </c>
      <c r="W83" s="8">
        <v>874.33333333333337</v>
      </c>
    </row>
    <row r="84" spans="6:23" x14ac:dyDescent="0.25">
      <c r="F84" s="6">
        <v>1739</v>
      </c>
      <c r="G84">
        <v>6.13</v>
      </c>
      <c r="U84" s="7">
        <v>3273.1748499999999</v>
      </c>
      <c r="V84" s="7">
        <f t="shared" si="2"/>
        <v>-1253.1748499999999</v>
      </c>
      <c r="W84" s="8">
        <v>867.33333333333337</v>
      </c>
    </row>
    <row r="85" spans="6:23" x14ac:dyDescent="0.25">
      <c r="F85" s="6">
        <v>1740</v>
      </c>
      <c r="G85">
        <v>-4.38</v>
      </c>
      <c r="U85" s="7">
        <v>3319.7608499999997</v>
      </c>
      <c r="V85" s="7">
        <f t="shared" si="2"/>
        <v>-1299.7608499999997</v>
      </c>
      <c r="W85" s="8">
        <v>842.33333333333337</v>
      </c>
    </row>
    <row r="86" spans="6:23" x14ac:dyDescent="0.25">
      <c r="F86" s="6">
        <v>1741</v>
      </c>
      <c r="G86">
        <v>5.04</v>
      </c>
      <c r="U86" s="7">
        <v>3366.5596499999997</v>
      </c>
      <c r="V86" s="7">
        <f t="shared" si="2"/>
        <v>-1346.5596499999997</v>
      </c>
      <c r="W86" s="8">
        <v>1050</v>
      </c>
    </row>
    <row r="87" spans="6:23" x14ac:dyDescent="0.25">
      <c r="F87" s="6">
        <v>1742</v>
      </c>
      <c r="G87">
        <v>3.26</v>
      </c>
      <c r="U87" s="7">
        <v>3413.57125</v>
      </c>
      <c r="V87" s="7">
        <f t="shared" si="2"/>
        <v>-1393.57125</v>
      </c>
      <c r="W87" s="8">
        <v>824.66666666666663</v>
      </c>
    </row>
    <row r="88" spans="6:23" x14ac:dyDescent="0.25">
      <c r="F88" s="6">
        <v>1743</v>
      </c>
      <c r="G88">
        <v>2.84</v>
      </c>
      <c r="U88" s="7">
        <v>3460.79565</v>
      </c>
      <c r="V88" s="7">
        <f t="shared" si="2"/>
        <v>-1440.79565</v>
      </c>
      <c r="W88" s="8">
        <v>871.33333333333337</v>
      </c>
    </row>
    <row r="89" spans="6:23" x14ac:dyDescent="0.25">
      <c r="F89" s="6">
        <v>1744</v>
      </c>
      <c r="G89">
        <v>-1.7</v>
      </c>
      <c r="U89" s="7">
        <v>3508.2328500000003</v>
      </c>
      <c r="V89" s="7">
        <f t="shared" si="2"/>
        <v>-1488.2328500000003</v>
      </c>
      <c r="W89" s="8">
        <v>906.33333333333337</v>
      </c>
    </row>
    <row r="90" spans="6:23" x14ac:dyDescent="0.25">
      <c r="F90" s="6">
        <v>1745</v>
      </c>
      <c r="G90">
        <v>1.1299999999999999</v>
      </c>
      <c r="U90" s="7">
        <v>3555.88285</v>
      </c>
      <c r="V90" s="7">
        <f t="shared" si="2"/>
        <v>-1535.88285</v>
      </c>
      <c r="W90" s="8">
        <v>830.33333333333337</v>
      </c>
    </row>
    <row r="91" spans="6:23" x14ac:dyDescent="0.25">
      <c r="F91" s="6">
        <v>1746</v>
      </c>
      <c r="G91">
        <v>0.31</v>
      </c>
      <c r="U91" s="7">
        <v>3603.7456499999998</v>
      </c>
      <c r="V91" s="7">
        <f t="shared" si="2"/>
        <v>-1583.7456499999998</v>
      </c>
      <c r="W91" s="8">
        <v>838.33333333333337</v>
      </c>
    </row>
    <row r="92" spans="6:23" x14ac:dyDescent="0.25">
      <c r="F92" s="6">
        <v>1747</v>
      </c>
      <c r="G92">
        <v>7.89</v>
      </c>
      <c r="U92" s="7">
        <v>3651.82125</v>
      </c>
      <c r="V92" s="7">
        <f t="shared" si="2"/>
        <v>-1631.82125</v>
      </c>
      <c r="W92" s="8">
        <v>1091.3333333333333</v>
      </c>
    </row>
    <row r="93" spans="6:23" x14ac:dyDescent="0.25">
      <c r="F93" s="6">
        <v>1748</v>
      </c>
      <c r="G93">
        <v>-0.9</v>
      </c>
      <c r="U93" s="7">
        <v>3700.1096499999999</v>
      </c>
      <c r="V93" s="7">
        <f t="shared" si="2"/>
        <v>-1680.1096499999999</v>
      </c>
      <c r="W93" s="8">
        <v>926.33333333333337</v>
      </c>
    </row>
    <row r="94" spans="6:23" x14ac:dyDescent="0.25">
      <c r="F94" s="6">
        <v>1749</v>
      </c>
      <c r="G94">
        <v>2.4900000000000002</v>
      </c>
      <c r="U94" s="7">
        <v>3748.61085</v>
      </c>
      <c r="V94" s="7">
        <f t="shared" si="2"/>
        <v>-1728.61085</v>
      </c>
      <c r="W94" s="8">
        <v>826</v>
      </c>
    </row>
    <row r="95" spans="6:23" x14ac:dyDescent="0.25">
      <c r="F95" s="6">
        <v>1750</v>
      </c>
      <c r="G95">
        <v>4.17</v>
      </c>
      <c r="H95">
        <v>4.17</v>
      </c>
      <c r="U95" s="7">
        <v>3797.32485</v>
      </c>
      <c r="V95" s="7">
        <f t="shared" si="2"/>
        <v>-1777.32485</v>
      </c>
      <c r="W95" s="8">
        <v>888.66666666666663</v>
      </c>
    </row>
    <row r="96" spans="6:23" x14ac:dyDescent="0.25">
      <c r="F96" s="6">
        <v>1751</v>
      </c>
      <c r="G96">
        <v>0.54</v>
      </c>
      <c r="U96" s="7">
        <v>3846.2516499999997</v>
      </c>
      <c r="V96" s="7">
        <f t="shared" si="2"/>
        <v>-1826.2516499999997</v>
      </c>
      <c r="W96" s="8">
        <v>858</v>
      </c>
    </row>
    <row r="97" spans="6:23" x14ac:dyDescent="0.25">
      <c r="F97" s="6">
        <v>1752</v>
      </c>
      <c r="G97">
        <v>3.03</v>
      </c>
      <c r="U97" s="7">
        <v>3895.3912499999997</v>
      </c>
      <c r="V97" s="7">
        <f t="shared" si="2"/>
        <v>-1875.3912499999997</v>
      </c>
      <c r="W97" s="8">
        <v>822.33333333333337</v>
      </c>
    </row>
    <row r="98" spans="6:23" x14ac:dyDescent="0.25">
      <c r="F98" s="6">
        <v>1753</v>
      </c>
      <c r="G98">
        <v>2.71</v>
      </c>
      <c r="U98" s="7">
        <v>3944.7436499999994</v>
      </c>
      <c r="V98" s="7">
        <f t="shared" si="2"/>
        <v>-1924.7436499999994</v>
      </c>
      <c r="W98" s="8">
        <v>829.33333333333337</v>
      </c>
    </row>
    <row r="99" spans="6:23" x14ac:dyDescent="0.25">
      <c r="F99" s="6">
        <v>1754</v>
      </c>
      <c r="G99">
        <v>0.27</v>
      </c>
      <c r="U99" s="7">
        <v>4044.0868499999997</v>
      </c>
      <c r="V99" s="7">
        <f t="shared" si="2"/>
        <v>-2024.0868499999997</v>
      </c>
      <c r="W99" s="8">
        <v>821</v>
      </c>
    </row>
    <row r="100" spans="6:23" x14ac:dyDescent="0.25">
      <c r="F100" s="6">
        <v>1755</v>
      </c>
      <c r="G100">
        <v>-1.63</v>
      </c>
      <c r="U100" s="7">
        <v>4094.0776499999997</v>
      </c>
      <c r="V100" s="7">
        <f t="shared" si="2"/>
        <v>-2074.0776499999997</v>
      </c>
      <c r="W100" s="8">
        <v>856.33333333333337</v>
      </c>
    </row>
    <row r="101" spans="6:23" x14ac:dyDescent="0.25">
      <c r="F101" s="6">
        <v>1756</v>
      </c>
      <c r="G101">
        <v>4.3899999999999997</v>
      </c>
      <c r="U101" s="7">
        <v>4144.28125</v>
      </c>
      <c r="V101" s="7">
        <f t="shared" si="2"/>
        <v>-2124.28125</v>
      </c>
      <c r="W101" s="8">
        <v>840</v>
      </c>
    </row>
    <row r="102" spans="6:23" x14ac:dyDescent="0.25">
      <c r="F102" s="6">
        <v>1757</v>
      </c>
      <c r="G102">
        <v>1.84</v>
      </c>
      <c r="U102" s="7">
        <v>4194.6976500000001</v>
      </c>
      <c r="V102" s="7">
        <f t="shared" si="2"/>
        <v>-2174.6976500000001</v>
      </c>
      <c r="W102" s="8">
        <v>811.66666666666663</v>
      </c>
    </row>
    <row r="103" spans="6:23" x14ac:dyDescent="0.25">
      <c r="F103" s="6">
        <v>1758</v>
      </c>
      <c r="G103">
        <v>2.0299999999999998</v>
      </c>
      <c r="U103" s="7">
        <v>4245.3268499999995</v>
      </c>
      <c r="V103" s="7">
        <f t="shared" si="2"/>
        <v>-2225.3268499999995</v>
      </c>
      <c r="W103" s="8">
        <v>840</v>
      </c>
    </row>
    <row r="104" spans="6:23" x14ac:dyDescent="0.25">
      <c r="F104" s="6">
        <v>1759</v>
      </c>
      <c r="G104">
        <v>3.7</v>
      </c>
      <c r="U104" s="7">
        <v>4296.16885</v>
      </c>
      <c r="V104" s="7">
        <f t="shared" si="2"/>
        <v>-2276.16885</v>
      </c>
      <c r="W104" s="8">
        <v>845.33333333333337</v>
      </c>
    </row>
    <row r="105" spans="6:23" x14ac:dyDescent="0.25">
      <c r="F105" s="6">
        <v>1760</v>
      </c>
      <c r="G105">
        <v>2.08</v>
      </c>
      <c r="U105" s="7">
        <v>4347.2236499999999</v>
      </c>
      <c r="V105" s="7">
        <f t="shared" si="2"/>
        <v>-2327.2236499999999</v>
      </c>
      <c r="W105" s="8">
        <v>876.66666666666663</v>
      </c>
    </row>
    <row r="106" spans="6:23" x14ac:dyDescent="0.25">
      <c r="F106" s="6">
        <v>1761</v>
      </c>
      <c r="G106">
        <v>4.2300000000000004</v>
      </c>
      <c r="U106" s="7">
        <v>4398.49125</v>
      </c>
      <c r="V106" s="7">
        <f t="shared" si="2"/>
        <v>-2378.49125</v>
      </c>
      <c r="W106" s="8">
        <v>811.33333333333337</v>
      </c>
    </row>
    <row r="107" spans="6:23" x14ac:dyDescent="0.25">
      <c r="F107" s="6">
        <v>1762</v>
      </c>
      <c r="G107">
        <v>1.82</v>
      </c>
      <c r="U107" s="7">
        <v>4501.6648500000001</v>
      </c>
      <c r="V107" s="7">
        <f t="shared" si="2"/>
        <v>-2481.6648500000001</v>
      </c>
      <c r="W107" s="8">
        <v>841.66666666666663</v>
      </c>
    </row>
    <row r="108" spans="6:23" x14ac:dyDescent="0.25">
      <c r="F108" s="6">
        <v>1763</v>
      </c>
      <c r="G108">
        <v>5.42</v>
      </c>
      <c r="U108" s="7">
        <v>4710.5656499999996</v>
      </c>
      <c r="V108" s="7">
        <f t="shared" si="2"/>
        <v>-2690.5656499999996</v>
      </c>
      <c r="W108" s="8">
        <v>830.33333333333337</v>
      </c>
    </row>
    <row r="109" spans="6:23" x14ac:dyDescent="0.25">
      <c r="F109" s="6">
        <v>1764</v>
      </c>
      <c r="G109">
        <v>4.88</v>
      </c>
      <c r="U109" s="7">
        <v>4816.2928499999998</v>
      </c>
      <c r="V109" s="7">
        <f t="shared" si="2"/>
        <v>-2796.2928499999998</v>
      </c>
      <c r="W109" s="8">
        <v>824.33333333333337</v>
      </c>
    </row>
    <row r="110" spans="6:23" x14ac:dyDescent="0.25">
      <c r="F110" s="6">
        <v>1765</v>
      </c>
      <c r="G110">
        <v>-0.4</v>
      </c>
      <c r="U110" s="7">
        <v>4869.4756499999994</v>
      </c>
      <c r="V110" s="7">
        <f t="shared" si="2"/>
        <v>-2849.4756499999994</v>
      </c>
      <c r="W110" s="8">
        <v>832.33333333333337</v>
      </c>
    </row>
    <row r="111" spans="6:23" x14ac:dyDescent="0.25">
      <c r="F111" s="6">
        <v>1766</v>
      </c>
      <c r="G111">
        <v>0.43</v>
      </c>
      <c r="U111" s="7">
        <v>4922.8712500000001</v>
      </c>
      <c r="V111" s="7">
        <f t="shared" si="2"/>
        <v>-2902.8712500000001</v>
      </c>
      <c r="W111" s="8">
        <v>835.66666666666663</v>
      </c>
    </row>
    <row r="112" spans="6:23" x14ac:dyDescent="0.25">
      <c r="F112" s="6">
        <v>1767</v>
      </c>
      <c r="G112">
        <v>5.78</v>
      </c>
      <c r="U112" s="7">
        <v>5030.3008499999996</v>
      </c>
      <c r="V112" s="7">
        <f t="shared" si="2"/>
        <v>-3010.3008499999996</v>
      </c>
      <c r="W112" s="8">
        <v>826.33333333333337</v>
      </c>
    </row>
    <row r="113" spans="6:23" x14ac:dyDescent="0.25">
      <c r="F113" s="6">
        <v>1768</v>
      </c>
      <c r="G113">
        <v>3.29</v>
      </c>
      <c r="U113" s="7">
        <v>5138.5816500000001</v>
      </c>
      <c r="V113" s="7">
        <f t="shared" si="2"/>
        <v>-3118.5816500000001</v>
      </c>
      <c r="W113" s="8">
        <v>832.33333333333337</v>
      </c>
    </row>
    <row r="114" spans="6:23" x14ac:dyDescent="0.25">
      <c r="F114" s="6">
        <v>1769</v>
      </c>
      <c r="G114">
        <v>2.74</v>
      </c>
      <c r="H114">
        <v>2.74</v>
      </c>
      <c r="U114" s="7">
        <v>5247.7136499999997</v>
      </c>
      <c r="V114" s="7">
        <f t="shared" si="2"/>
        <v>-3227.7136499999997</v>
      </c>
      <c r="W114" s="8">
        <v>840</v>
      </c>
    </row>
    <row r="115" spans="6:23" x14ac:dyDescent="0.25">
      <c r="F115" s="6">
        <v>1770</v>
      </c>
      <c r="G115">
        <v>1.54</v>
      </c>
      <c r="U115" s="7">
        <v>5371.5046000000002</v>
      </c>
      <c r="V115" s="7">
        <f t="shared" si="2"/>
        <v>-3351.5046000000002</v>
      </c>
      <c r="W115" s="8">
        <v>803</v>
      </c>
    </row>
    <row r="116" spans="6:23" x14ac:dyDescent="0.25">
      <c r="F116" s="6">
        <v>1771</v>
      </c>
      <c r="G116">
        <v>1.48</v>
      </c>
      <c r="U116" s="7">
        <v>5413.0076499999996</v>
      </c>
      <c r="V116" s="7">
        <f t="shared" si="2"/>
        <v>-3393.0076499999996</v>
      </c>
      <c r="W116" s="8">
        <v>880.66666666666663</v>
      </c>
    </row>
    <row r="117" spans="6:23" x14ac:dyDescent="0.25">
      <c r="F117" s="6">
        <v>1772</v>
      </c>
      <c r="G117">
        <v>4.9000000000000004</v>
      </c>
      <c r="U117" s="7">
        <v>5468.53125</v>
      </c>
      <c r="V117" s="7">
        <f t="shared" si="2"/>
        <v>-3448.53125</v>
      </c>
      <c r="W117" s="8">
        <v>818.33333333333337</v>
      </c>
    </row>
    <row r="118" spans="6:23" x14ac:dyDescent="0.25">
      <c r="F118" s="6">
        <v>1773</v>
      </c>
      <c r="G118">
        <v>0.26</v>
      </c>
      <c r="U118" s="7">
        <v>5977.8196499999995</v>
      </c>
      <c r="V118" s="7">
        <f t="shared" si="2"/>
        <v>-3957.8196499999995</v>
      </c>
      <c r="W118" s="8">
        <v>879.33333333333337</v>
      </c>
    </row>
    <row r="119" spans="6:23" x14ac:dyDescent="0.25">
      <c r="F119" s="6">
        <v>1774</v>
      </c>
      <c r="G119">
        <v>3.37</v>
      </c>
      <c r="U119" s="7">
        <v>6563.91165</v>
      </c>
      <c r="V119" s="7">
        <f t="shared" si="2"/>
        <v>-4543.91165</v>
      </c>
      <c r="W119" s="8">
        <v>800.66666666666663</v>
      </c>
    </row>
    <row r="120" spans="6:23" x14ac:dyDescent="0.25">
      <c r="F120" s="6">
        <v>1775</v>
      </c>
      <c r="G120">
        <v>5.51</v>
      </c>
      <c r="U120" s="7">
        <v>7171.2836499999994</v>
      </c>
      <c r="V120" s="7">
        <f t="shared" si="2"/>
        <v>-5151.2836499999994</v>
      </c>
      <c r="W120" s="8">
        <v>885.33333333333337</v>
      </c>
    </row>
    <row r="121" spans="6:23" x14ac:dyDescent="0.25">
      <c r="F121" s="6">
        <v>1776</v>
      </c>
      <c r="G121">
        <v>4.17</v>
      </c>
      <c r="U121" s="7">
        <v>7799.9356499999994</v>
      </c>
      <c r="V121" s="7">
        <f t="shared" si="2"/>
        <v>-5779.9356499999994</v>
      </c>
      <c r="W121" s="8">
        <v>784</v>
      </c>
    </row>
    <row r="122" spans="6:23" x14ac:dyDescent="0.25">
      <c r="F122" s="6">
        <v>1777</v>
      </c>
      <c r="G122">
        <v>0.74</v>
      </c>
      <c r="U122" s="7">
        <v>8449.8676500000001</v>
      </c>
      <c r="V122" s="7">
        <f t="shared" si="2"/>
        <v>-6429.8676500000001</v>
      </c>
      <c r="W122" s="8">
        <v>866.33333333333337</v>
      </c>
    </row>
    <row r="123" spans="6:23" x14ac:dyDescent="0.25">
      <c r="F123" s="6">
        <v>1778</v>
      </c>
      <c r="G123">
        <v>1.02</v>
      </c>
      <c r="U123" s="7">
        <v>9121.0796499999997</v>
      </c>
      <c r="V123" s="7">
        <f t="shared" si="2"/>
        <v>-7101.0796499999997</v>
      </c>
      <c r="W123" s="8">
        <v>915.66666666666663</v>
      </c>
    </row>
    <row r="124" spans="6:23" x14ac:dyDescent="0.25">
      <c r="F124" s="6">
        <v>1779</v>
      </c>
      <c r="G124">
        <v>4</v>
      </c>
    </row>
    <row r="125" spans="6:23" x14ac:dyDescent="0.25">
      <c r="F125" s="6">
        <v>1780</v>
      </c>
      <c r="G125">
        <v>0.24</v>
      </c>
    </row>
    <row r="126" spans="6:23" x14ac:dyDescent="0.25">
      <c r="F126" s="6">
        <v>1781</v>
      </c>
      <c r="G126">
        <v>3.98</v>
      </c>
    </row>
    <row r="127" spans="6:23" x14ac:dyDescent="0.25">
      <c r="F127" s="6">
        <v>1782</v>
      </c>
      <c r="G127">
        <v>-1.1200000000000001</v>
      </c>
    </row>
    <row r="128" spans="6:23" x14ac:dyDescent="0.25">
      <c r="F128" s="6">
        <v>1783</v>
      </c>
      <c r="G128">
        <v>4.4800000000000004</v>
      </c>
    </row>
    <row r="129" spans="6:7" x14ac:dyDescent="0.25">
      <c r="F129" s="6">
        <v>1784</v>
      </c>
      <c r="G129">
        <v>-0.42</v>
      </c>
    </row>
    <row r="130" spans="6:7" x14ac:dyDescent="0.25">
      <c r="F130" s="6">
        <v>1785</v>
      </c>
      <c r="G130">
        <v>-0.83</v>
      </c>
    </row>
    <row r="131" spans="6:7" x14ac:dyDescent="0.25">
      <c r="F131" s="6">
        <v>1786</v>
      </c>
      <c r="G131">
        <v>2.2599999999999998</v>
      </c>
    </row>
    <row r="132" spans="6:7" x14ac:dyDescent="0.25">
      <c r="F132" s="6">
        <v>1787</v>
      </c>
      <c r="G132">
        <v>3.01</v>
      </c>
    </row>
    <row r="133" spans="6:7" x14ac:dyDescent="0.25">
      <c r="F133" s="6">
        <v>1788</v>
      </c>
      <c r="G133">
        <v>3.7</v>
      </c>
    </row>
    <row r="134" spans="6:7" x14ac:dyDescent="0.25">
      <c r="F134" s="6">
        <v>1789</v>
      </c>
      <c r="G134">
        <v>4.22</v>
      </c>
    </row>
    <row r="135" spans="6:7" x14ac:dyDescent="0.25">
      <c r="F135" s="6">
        <v>1790</v>
      </c>
      <c r="G135">
        <v>4.34</v>
      </c>
    </row>
    <row r="136" spans="6:7" x14ac:dyDescent="0.25">
      <c r="F136" s="6">
        <v>1791</v>
      </c>
      <c r="G136">
        <v>2.59</v>
      </c>
    </row>
    <row r="137" spans="6:7" x14ac:dyDescent="0.25">
      <c r="F137" s="6">
        <v>1792</v>
      </c>
      <c r="G137">
        <v>1.88</v>
      </c>
    </row>
    <row r="138" spans="6:7" x14ac:dyDescent="0.25">
      <c r="F138" s="6">
        <v>1793</v>
      </c>
      <c r="G138">
        <v>3.8</v>
      </c>
    </row>
    <row r="139" spans="6:7" x14ac:dyDescent="0.25">
      <c r="F139" s="6">
        <v>1794</v>
      </c>
      <c r="G139">
        <v>5.58</v>
      </c>
    </row>
    <row r="140" spans="6:7" x14ac:dyDescent="0.25">
      <c r="F140" s="6">
        <v>1795</v>
      </c>
      <c r="G140">
        <v>2.9</v>
      </c>
    </row>
    <row r="141" spans="6:7" x14ac:dyDescent="0.25">
      <c r="F141" s="6">
        <v>1796</v>
      </c>
      <c r="G141">
        <v>3.37</v>
      </c>
    </row>
    <row r="142" spans="6:7" x14ac:dyDescent="0.25">
      <c r="F142" s="6">
        <v>1797</v>
      </c>
      <c r="G142">
        <v>2.52</v>
      </c>
    </row>
    <row r="143" spans="6:7" x14ac:dyDescent="0.25">
      <c r="F143" s="6">
        <v>1798</v>
      </c>
      <c r="G143">
        <v>3.12</v>
      </c>
    </row>
    <row r="144" spans="6:7" x14ac:dyDescent="0.25">
      <c r="F144" s="6">
        <v>1799</v>
      </c>
      <c r="G144">
        <v>3.89</v>
      </c>
    </row>
    <row r="145" spans="6:8" x14ac:dyDescent="0.25">
      <c r="F145" s="6">
        <v>1800</v>
      </c>
      <c r="G145">
        <v>1.1499999999999999</v>
      </c>
    </row>
    <row r="146" spans="6:8" x14ac:dyDescent="0.25">
      <c r="F146" s="6">
        <v>1801</v>
      </c>
      <c r="G146">
        <v>2.58</v>
      </c>
    </row>
    <row r="147" spans="6:8" x14ac:dyDescent="0.25">
      <c r="F147" s="6">
        <v>1802</v>
      </c>
      <c r="G147">
        <v>2.2400000000000002</v>
      </c>
    </row>
    <row r="148" spans="6:8" x14ac:dyDescent="0.25">
      <c r="F148" s="6">
        <v>1803</v>
      </c>
      <c r="G148">
        <v>0.28999999999999998</v>
      </c>
    </row>
    <row r="149" spans="6:8" x14ac:dyDescent="0.25">
      <c r="F149" s="6">
        <v>1804</v>
      </c>
      <c r="G149">
        <v>1.31</v>
      </c>
    </row>
    <row r="150" spans="6:8" x14ac:dyDescent="0.25">
      <c r="F150" s="6">
        <v>1805</v>
      </c>
      <c r="G150">
        <v>2.2999999999999998</v>
      </c>
    </row>
    <row r="151" spans="6:8" x14ac:dyDescent="0.25">
      <c r="F151" s="6">
        <v>1806</v>
      </c>
      <c r="G151">
        <v>4.75</v>
      </c>
    </row>
    <row r="152" spans="6:8" x14ac:dyDescent="0.25">
      <c r="F152" s="6">
        <v>1807</v>
      </c>
      <c r="G152">
        <v>3.5</v>
      </c>
    </row>
    <row r="153" spans="6:8" x14ac:dyDescent="0.25">
      <c r="F153" s="6">
        <v>1808</v>
      </c>
      <c r="G153">
        <v>0.76</v>
      </c>
    </row>
    <row r="154" spans="6:8" x14ac:dyDescent="0.25">
      <c r="F154" s="6">
        <v>1809</v>
      </c>
      <c r="G154">
        <v>5.89</v>
      </c>
    </row>
    <row r="155" spans="6:8" x14ac:dyDescent="0.25">
      <c r="F155" s="6">
        <v>1810</v>
      </c>
      <c r="G155">
        <v>-0.08</v>
      </c>
    </row>
    <row r="156" spans="6:8" x14ac:dyDescent="0.25">
      <c r="F156" s="6">
        <v>1811</v>
      </c>
      <c r="G156">
        <v>3.86</v>
      </c>
    </row>
    <row r="157" spans="6:8" x14ac:dyDescent="0.25">
      <c r="F157" s="6">
        <v>1812</v>
      </c>
      <c r="G157">
        <v>3.99</v>
      </c>
    </row>
    <row r="158" spans="6:8" x14ac:dyDescent="0.25">
      <c r="F158" s="6">
        <v>1813</v>
      </c>
      <c r="G158">
        <v>4.42</v>
      </c>
    </row>
    <row r="159" spans="6:8" x14ac:dyDescent="0.25">
      <c r="F159" s="6">
        <v>1814</v>
      </c>
      <c r="G159">
        <v>-1.61</v>
      </c>
      <c r="H159">
        <v>-1.61</v>
      </c>
    </row>
    <row r="160" spans="6:8" x14ac:dyDescent="0.25">
      <c r="F160" s="6">
        <v>1815</v>
      </c>
      <c r="G160">
        <v>4.79</v>
      </c>
    </row>
    <row r="161" spans="6:8" x14ac:dyDescent="0.25">
      <c r="F161" s="6">
        <v>1816</v>
      </c>
      <c r="G161">
        <v>0.76</v>
      </c>
    </row>
    <row r="162" spans="6:8" x14ac:dyDescent="0.25">
      <c r="F162" s="6">
        <v>1817</v>
      </c>
      <c r="G162">
        <v>4.88</v>
      </c>
    </row>
    <row r="163" spans="6:8" x14ac:dyDescent="0.25">
      <c r="F163" s="6">
        <v>1818</v>
      </c>
      <c r="G163">
        <v>2.97</v>
      </c>
    </row>
    <row r="164" spans="6:8" x14ac:dyDescent="0.25">
      <c r="F164" s="6">
        <v>1819</v>
      </c>
      <c r="G164">
        <v>3.54</v>
      </c>
    </row>
    <row r="165" spans="6:8" x14ac:dyDescent="0.25">
      <c r="F165" s="6">
        <v>1820</v>
      </c>
      <c r="G165">
        <v>2.71</v>
      </c>
    </row>
    <row r="166" spans="6:8" x14ac:dyDescent="0.25">
      <c r="F166" s="6">
        <v>1821</v>
      </c>
      <c r="G166">
        <v>0.28000000000000003</v>
      </c>
    </row>
    <row r="167" spans="6:8" x14ac:dyDescent="0.25">
      <c r="F167" s="6">
        <v>1822</v>
      </c>
      <c r="G167">
        <v>4.41</v>
      </c>
      <c r="H167">
        <v>4.41</v>
      </c>
    </row>
    <row r="168" spans="6:8" x14ac:dyDescent="0.25">
      <c r="F168" s="6">
        <v>1823</v>
      </c>
      <c r="G168">
        <v>4.24</v>
      </c>
      <c r="H168">
        <v>4.24</v>
      </c>
    </row>
    <row r="169" spans="6:8" x14ac:dyDescent="0.25">
      <c r="F169" s="6">
        <v>1824</v>
      </c>
      <c r="G169">
        <v>3.54</v>
      </c>
    </row>
    <row r="170" spans="6:8" x14ac:dyDescent="0.25">
      <c r="F170" s="6">
        <v>1825</v>
      </c>
      <c r="G170">
        <v>2.21</v>
      </c>
    </row>
    <row r="171" spans="6:8" x14ac:dyDescent="0.25">
      <c r="F171" s="6">
        <v>1826</v>
      </c>
      <c r="G171">
        <v>3.34</v>
      </c>
    </row>
    <row r="172" spans="6:8" x14ac:dyDescent="0.25">
      <c r="F172" s="6">
        <v>1827</v>
      </c>
      <c r="G172">
        <v>-2.5</v>
      </c>
    </row>
    <row r="173" spans="6:8" x14ac:dyDescent="0.25">
      <c r="F173" s="6">
        <v>1828</v>
      </c>
      <c r="G173">
        <v>2.74</v>
      </c>
    </row>
    <row r="174" spans="6:8" x14ac:dyDescent="0.25">
      <c r="F174" s="6">
        <v>1829</v>
      </c>
      <c r="G174">
        <v>-0.12</v>
      </c>
    </row>
    <row r="175" spans="6:8" x14ac:dyDescent="0.25">
      <c r="F175" s="6">
        <v>1830</v>
      </c>
      <c r="G175">
        <v>0.35</v>
      </c>
    </row>
    <row r="176" spans="6:8" x14ac:dyDescent="0.25">
      <c r="F176" s="6">
        <v>1831</v>
      </c>
      <c r="G176">
        <v>3.25</v>
      </c>
    </row>
    <row r="177" spans="6:7" x14ac:dyDescent="0.25">
      <c r="F177" s="6">
        <v>1832</v>
      </c>
      <c r="G177">
        <v>2.3199999999999998</v>
      </c>
    </row>
    <row r="178" spans="6:7" x14ac:dyDescent="0.25">
      <c r="F178" s="6">
        <v>1833</v>
      </c>
      <c r="G178">
        <v>5.45</v>
      </c>
    </row>
    <row r="179" spans="6:7" x14ac:dyDescent="0.25">
      <c r="F179" s="6">
        <v>1834</v>
      </c>
      <c r="G179">
        <v>2.79</v>
      </c>
    </row>
    <row r="180" spans="6:7" x14ac:dyDescent="0.25">
      <c r="F180" s="6">
        <v>1835</v>
      </c>
      <c r="G180">
        <v>3.98</v>
      </c>
    </row>
    <row r="181" spans="6:7" x14ac:dyDescent="0.25">
      <c r="F181" s="6">
        <v>1836</v>
      </c>
      <c r="G181">
        <v>1.84</v>
      </c>
    </row>
    <row r="182" spans="6:7" x14ac:dyDescent="0.25">
      <c r="F182" s="6">
        <v>1837</v>
      </c>
      <c r="G182">
        <v>2.59</v>
      </c>
    </row>
    <row r="183" spans="6:7" x14ac:dyDescent="0.25">
      <c r="F183" s="6">
        <v>1838</v>
      </c>
      <c r="G183">
        <v>0.42</v>
      </c>
    </row>
    <row r="184" spans="6:7" x14ac:dyDescent="0.25">
      <c r="F184" s="6">
        <v>1839</v>
      </c>
      <c r="G184">
        <v>3.12</v>
      </c>
    </row>
    <row r="185" spans="6:7" x14ac:dyDescent="0.25">
      <c r="F185" s="6">
        <v>1840</v>
      </c>
      <c r="G185">
        <v>2.0099999999999998</v>
      </c>
    </row>
    <row r="186" spans="6:7" x14ac:dyDescent="0.25">
      <c r="F186" s="6">
        <v>1841</v>
      </c>
      <c r="G186">
        <v>0.56000000000000005</v>
      </c>
    </row>
    <row r="187" spans="6:7" x14ac:dyDescent="0.25">
      <c r="F187" s="6">
        <v>1842</v>
      </c>
      <c r="G187">
        <v>0.24</v>
      </c>
    </row>
    <row r="188" spans="6:7" x14ac:dyDescent="0.25">
      <c r="F188" s="6">
        <v>1843</v>
      </c>
      <c r="G188">
        <v>4.0999999999999996</v>
      </c>
    </row>
    <row r="189" spans="6:7" x14ac:dyDescent="0.25">
      <c r="F189" s="6">
        <v>1844</v>
      </c>
      <c r="G189">
        <v>1.31</v>
      </c>
    </row>
    <row r="190" spans="6:7" x14ac:dyDescent="0.25">
      <c r="F190" s="6">
        <v>1845</v>
      </c>
      <c r="G190">
        <v>-2.71</v>
      </c>
    </row>
    <row r="191" spans="6:7" x14ac:dyDescent="0.25">
      <c r="F191" s="6">
        <v>1846</v>
      </c>
      <c r="G191">
        <v>4.67</v>
      </c>
    </row>
    <row r="192" spans="6:7" x14ac:dyDescent="0.25">
      <c r="F192" s="6">
        <v>1847</v>
      </c>
      <c r="G192">
        <v>0.59</v>
      </c>
    </row>
    <row r="193" spans="6:7" x14ac:dyDescent="0.25">
      <c r="F193" s="6">
        <v>1848</v>
      </c>
      <c r="G193">
        <v>4.55</v>
      </c>
    </row>
    <row r="194" spans="6:7" x14ac:dyDescent="0.25">
      <c r="F194" s="6">
        <v>1849</v>
      </c>
      <c r="G194">
        <v>4.43</v>
      </c>
    </row>
    <row r="195" spans="6:7" x14ac:dyDescent="0.25">
      <c r="F195" s="6">
        <v>1850</v>
      </c>
      <c r="G195">
        <v>5.21</v>
      </c>
    </row>
    <row r="196" spans="6:7" x14ac:dyDescent="0.25">
      <c r="F196" s="6">
        <v>1851</v>
      </c>
      <c r="G196">
        <v>1.86</v>
      </c>
    </row>
    <row r="197" spans="6:7" x14ac:dyDescent="0.25">
      <c r="F197" s="6">
        <v>1852</v>
      </c>
      <c r="G197">
        <v>2.66</v>
      </c>
    </row>
    <row r="198" spans="6:7" x14ac:dyDescent="0.25">
      <c r="F198" s="6">
        <v>1853</v>
      </c>
      <c r="G198">
        <v>-0.21</v>
      </c>
    </row>
    <row r="199" spans="6:7" x14ac:dyDescent="0.25">
      <c r="F199" s="6">
        <v>1854</v>
      </c>
      <c r="G199">
        <v>0.32</v>
      </c>
    </row>
    <row r="200" spans="6:7" x14ac:dyDescent="0.25">
      <c r="F200" s="6">
        <v>1855</v>
      </c>
      <c r="G200">
        <v>0.54</v>
      </c>
    </row>
    <row r="201" spans="6:7" x14ac:dyDescent="0.25">
      <c r="F201" s="6">
        <v>1856</v>
      </c>
      <c r="G201">
        <v>3.96</v>
      </c>
    </row>
    <row r="202" spans="6:7" x14ac:dyDescent="0.25">
      <c r="F202" s="6">
        <v>1857</v>
      </c>
      <c r="G202">
        <v>1.05</v>
      </c>
    </row>
    <row r="203" spans="6:7" x14ac:dyDescent="0.25">
      <c r="F203" s="6">
        <v>1858</v>
      </c>
      <c r="G203">
        <v>0.17</v>
      </c>
    </row>
    <row r="204" spans="6:7" x14ac:dyDescent="0.25">
      <c r="F204" s="6">
        <v>1859</v>
      </c>
      <c r="G204">
        <v>3.47</v>
      </c>
    </row>
    <row r="205" spans="6:7" x14ac:dyDescent="0.25">
      <c r="F205" s="6">
        <v>1860</v>
      </c>
      <c r="G205">
        <v>-0.4</v>
      </c>
    </row>
    <row r="206" spans="6:7" x14ac:dyDescent="0.25">
      <c r="F206" s="6">
        <v>1861</v>
      </c>
      <c r="G206">
        <v>4.5199999999999996</v>
      </c>
    </row>
    <row r="207" spans="6:7" x14ac:dyDescent="0.25">
      <c r="F207" s="6">
        <v>1862</v>
      </c>
      <c r="G207">
        <v>2.96</v>
      </c>
    </row>
    <row r="208" spans="6:7" x14ac:dyDescent="0.25">
      <c r="F208" s="6">
        <v>1863</v>
      </c>
      <c r="G208">
        <v>3.19</v>
      </c>
    </row>
    <row r="209" spans="6:8" x14ac:dyDescent="0.25">
      <c r="F209" s="6">
        <v>1864</v>
      </c>
      <c r="G209">
        <v>1.57</v>
      </c>
    </row>
    <row r="210" spans="6:8" x14ac:dyDescent="0.25">
      <c r="F210" s="6">
        <v>1865</v>
      </c>
      <c r="G210">
        <v>-0.24</v>
      </c>
    </row>
    <row r="211" spans="6:8" x14ac:dyDescent="0.25">
      <c r="F211" s="6">
        <v>1866</v>
      </c>
      <c r="G211">
        <v>5.19</v>
      </c>
    </row>
    <row r="212" spans="6:8" x14ac:dyDescent="0.25">
      <c r="F212" s="6">
        <v>1867</v>
      </c>
      <c r="G212">
        <v>5.85</v>
      </c>
    </row>
    <row r="213" spans="6:8" x14ac:dyDescent="0.25">
      <c r="F213" s="6">
        <v>1868</v>
      </c>
      <c r="G213">
        <v>4.51</v>
      </c>
    </row>
    <row r="214" spans="6:8" x14ac:dyDescent="0.25">
      <c r="F214" s="6">
        <v>1869</v>
      </c>
      <c r="G214">
        <v>7</v>
      </c>
    </row>
    <row r="215" spans="6:8" x14ac:dyDescent="0.25">
      <c r="F215" s="6">
        <v>1870</v>
      </c>
      <c r="G215">
        <v>-0.75</v>
      </c>
    </row>
    <row r="216" spans="6:8" x14ac:dyDescent="0.25">
      <c r="F216" s="6">
        <v>1871</v>
      </c>
      <c r="G216">
        <v>3.43</v>
      </c>
    </row>
    <row r="217" spans="6:8" x14ac:dyDescent="0.25">
      <c r="F217" s="6">
        <v>1872</v>
      </c>
      <c r="G217">
        <v>3.51</v>
      </c>
    </row>
    <row r="218" spans="6:8" x14ac:dyDescent="0.25">
      <c r="F218" s="6">
        <v>1873</v>
      </c>
      <c r="G218">
        <v>1.24</v>
      </c>
    </row>
    <row r="219" spans="6:8" x14ac:dyDescent="0.25">
      <c r="F219" s="6">
        <v>1874</v>
      </c>
      <c r="G219">
        <v>1.76</v>
      </c>
      <c r="H219">
        <v>1.76</v>
      </c>
    </row>
    <row r="220" spans="6:8" x14ac:dyDescent="0.25">
      <c r="F220" s="6">
        <v>1875</v>
      </c>
      <c r="G220">
        <v>-1.04</v>
      </c>
    </row>
    <row r="221" spans="6:8" x14ac:dyDescent="0.25">
      <c r="F221" s="6">
        <v>1876</v>
      </c>
      <c r="G221">
        <v>3.3</v>
      </c>
    </row>
    <row r="222" spans="6:8" x14ac:dyDescent="0.25">
      <c r="F222" s="6">
        <v>1877</v>
      </c>
      <c r="G222">
        <v>4.9800000000000004</v>
      </c>
    </row>
    <row r="223" spans="6:8" x14ac:dyDescent="0.25">
      <c r="F223" s="6">
        <v>1878</v>
      </c>
      <c r="G223">
        <v>3.04</v>
      </c>
    </row>
    <row r="224" spans="6:8" x14ac:dyDescent="0.25">
      <c r="F224" s="6">
        <v>1879</v>
      </c>
      <c r="G224">
        <v>3.2</v>
      </c>
    </row>
    <row r="225" spans="6:7" x14ac:dyDescent="0.25">
      <c r="F225" s="6">
        <v>1880</v>
      </c>
      <c r="G225">
        <v>2.5</v>
      </c>
    </row>
    <row r="226" spans="6:7" x14ac:dyDescent="0.25">
      <c r="F226" s="6">
        <v>1881</v>
      </c>
      <c r="G226">
        <v>3.55</v>
      </c>
    </row>
    <row r="227" spans="6:7" x14ac:dyDescent="0.25">
      <c r="F227" s="6">
        <v>1882</v>
      </c>
      <c r="G227">
        <v>2.99</v>
      </c>
    </row>
    <row r="228" spans="6:7" x14ac:dyDescent="0.25">
      <c r="F228" s="6">
        <v>1883</v>
      </c>
      <c r="G228">
        <v>4.34</v>
      </c>
    </row>
    <row r="229" spans="6:7" x14ac:dyDescent="0.25">
      <c r="F229" s="6">
        <v>1884</v>
      </c>
      <c r="G229">
        <v>4.24</v>
      </c>
    </row>
    <row r="230" spans="6:7" x14ac:dyDescent="0.25">
      <c r="F230" s="6">
        <v>1885</v>
      </c>
      <c r="G230">
        <v>5.44</v>
      </c>
    </row>
    <row r="231" spans="6:7" x14ac:dyDescent="0.25">
      <c r="F231" s="6">
        <v>1886</v>
      </c>
      <c r="G231">
        <v>0.03</v>
      </c>
    </row>
    <row r="232" spans="6:7" x14ac:dyDescent="0.25">
      <c r="F232" s="6">
        <v>1887</v>
      </c>
      <c r="G232">
        <v>0.66</v>
      </c>
    </row>
    <row r="233" spans="6:7" x14ac:dyDescent="0.25">
      <c r="F233" s="6">
        <v>1888</v>
      </c>
      <c r="G233">
        <v>0.02</v>
      </c>
    </row>
    <row r="234" spans="6:7" x14ac:dyDescent="0.25">
      <c r="F234" s="6">
        <v>1889</v>
      </c>
      <c r="G234">
        <v>0.42</v>
      </c>
    </row>
    <row r="235" spans="6:7" x14ac:dyDescent="0.25">
      <c r="F235" s="6">
        <v>1890</v>
      </c>
      <c r="G235">
        <v>-7.0000000000000007E-2</v>
      </c>
    </row>
    <row r="236" spans="6:7" x14ac:dyDescent="0.25">
      <c r="F236" s="6">
        <v>1891</v>
      </c>
      <c r="G236">
        <v>0.53</v>
      </c>
    </row>
    <row r="237" spans="6:7" x14ac:dyDescent="0.25">
      <c r="F237" s="6">
        <v>1892</v>
      </c>
      <c r="G237">
        <v>3.22</v>
      </c>
    </row>
    <row r="238" spans="6:7" x14ac:dyDescent="0.25">
      <c r="F238" s="6">
        <v>1893</v>
      </c>
      <c r="G238">
        <v>4.34</v>
      </c>
    </row>
    <row r="239" spans="6:7" x14ac:dyDescent="0.25">
      <c r="F239" s="6">
        <v>1894</v>
      </c>
      <c r="G239">
        <v>3.49</v>
      </c>
    </row>
    <row r="240" spans="6:7" x14ac:dyDescent="0.25">
      <c r="F240" s="6">
        <v>1895</v>
      </c>
      <c r="G240">
        <v>-3.79</v>
      </c>
    </row>
    <row r="241" spans="6:7" x14ac:dyDescent="0.25">
      <c r="F241" s="6">
        <v>1896</v>
      </c>
      <c r="G241">
        <v>1.3</v>
      </c>
    </row>
    <row r="242" spans="6:7" x14ac:dyDescent="0.25">
      <c r="F242" s="6">
        <v>1897</v>
      </c>
      <c r="G242">
        <v>4.8</v>
      </c>
    </row>
    <row r="243" spans="6:7" x14ac:dyDescent="0.25">
      <c r="F243" s="6">
        <v>1898</v>
      </c>
      <c r="G243">
        <v>2.69</v>
      </c>
    </row>
    <row r="244" spans="6:7" x14ac:dyDescent="0.25">
      <c r="F244" s="6">
        <v>1899</v>
      </c>
      <c r="G244">
        <v>3.93</v>
      </c>
    </row>
    <row r="245" spans="6:7" x14ac:dyDescent="0.25">
      <c r="F245" s="6">
        <v>1900</v>
      </c>
      <c r="G245">
        <v>4.2699999999999996</v>
      </c>
    </row>
    <row r="246" spans="6:7" x14ac:dyDescent="0.25">
      <c r="F246" s="6">
        <v>1901</v>
      </c>
      <c r="G246">
        <v>-2.2999999999999998</v>
      </c>
    </row>
    <row r="247" spans="6:7" x14ac:dyDescent="0.25">
      <c r="F247" s="6">
        <v>1902</v>
      </c>
      <c r="G247">
        <v>0.9</v>
      </c>
    </row>
    <row r="248" spans="6:7" x14ac:dyDescent="0.25">
      <c r="F248" s="6">
        <v>1903</v>
      </c>
      <c r="G248">
        <v>4</v>
      </c>
    </row>
    <row r="249" spans="6:7" x14ac:dyDescent="0.25">
      <c r="F249" s="6">
        <v>1904</v>
      </c>
      <c r="G249">
        <v>2.8</v>
      </c>
    </row>
    <row r="250" spans="6:7" x14ac:dyDescent="0.25">
      <c r="F250" s="6">
        <v>1905</v>
      </c>
      <c r="G250">
        <v>2.5</v>
      </c>
    </row>
    <row r="251" spans="6:7" x14ac:dyDescent="0.25">
      <c r="F251" s="6">
        <v>1906</v>
      </c>
      <c r="G251">
        <v>-0.2</v>
      </c>
    </row>
    <row r="252" spans="6:7" x14ac:dyDescent="0.25">
      <c r="F252" s="6">
        <v>1907</v>
      </c>
      <c r="G252">
        <v>-0.4</v>
      </c>
    </row>
    <row r="253" spans="6:7" x14ac:dyDescent="0.25">
      <c r="F253" s="6">
        <v>1908</v>
      </c>
      <c r="G253">
        <v>2.9</v>
      </c>
    </row>
    <row r="254" spans="6:7" x14ac:dyDescent="0.25">
      <c r="F254" s="6">
        <v>1909</v>
      </c>
      <c r="G254">
        <v>0.4</v>
      </c>
    </row>
    <row r="255" spans="6:7" x14ac:dyDescent="0.25">
      <c r="F255" s="6">
        <v>1910</v>
      </c>
      <c r="G255">
        <v>4.0999999999999996</v>
      </c>
    </row>
    <row r="256" spans="6:7" x14ac:dyDescent="0.25">
      <c r="F256" s="6">
        <v>1911</v>
      </c>
      <c r="G256">
        <v>3.3</v>
      </c>
    </row>
    <row r="257" spans="6:7" x14ac:dyDescent="0.25">
      <c r="F257" s="6">
        <v>1912</v>
      </c>
      <c r="G257">
        <v>5.5</v>
      </c>
    </row>
    <row r="258" spans="6:7" x14ac:dyDescent="0.25">
      <c r="F258" s="6">
        <v>1913</v>
      </c>
      <c r="G258">
        <v>3.7</v>
      </c>
    </row>
    <row r="259" spans="6:7" x14ac:dyDescent="0.25">
      <c r="F259" s="6">
        <v>1914</v>
      </c>
      <c r="G259">
        <v>5.3</v>
      </c>
    </row>
    <row r="260" spans="6:7" x14ac:dyDescent="0.25">
      <c r="F260" s="6">
        <v>1915</v>
      </c>
      <c r="G260">
        <v>3.2</v>
      </c>
    </row>
    <row r="261" spans="6:7" x14ac:dyDescent="0.25">
      <c r="F261" s="6">
        <v>1916</v>
      </c>
      <c r="G261">
        <v>4</v>
      </c>
    </row>
    <row r="262" spans="6:7" x14ac:dyDescent="0.25">
      <c r="F262" s="6">
        <v>1917</v>
      </c>
      <c r="G262">
        <v>-1.3</v>
      </c>
    </row>
    <row r="263" spans="6:7" x14ac:dyDescent="0.25">
      <c r="F263" s="6">
        <v>1918</v>
      </c>
      <c r="G263">
        <v>4.2</v>
      </c>
    </row>
    <row r="264" spans="6:7" x14ac:dyDescent="0.25">
      <c r="F264" s="6">
        <v>1919</v>
      </c>
      <c r="G264">
        <v>2.2000000000000002</v>
      </c>
    </row>
    <row r="265" spans="6:7" x14ac:dyDescent="0.25">
      <c r="F265" s="6">
        <v>1920</v>
      </c>
      <c r="G265">
        <v>5.0999999999999996</v>
      </c>
    </row>
    <row r="266" spans="6:7" x14ac:dyDescent="0.25">
      <c r="F266" s="6">
        <v>1921</v>
      </c>
      <c r="G266">
        <v>3.7</v>
      </c>
    </row>
    <row r="267" spans="6:7" x14ac:dyDescent="0.25">
      <c r="F267" s="6">
        <v>1922</v>
      </c>
      <c r="G267">
        <v>3.3</v>
      </c>
    </row>
    <row r="268" spans="6:7" x14ac:dyDescent="0.25">
      <c r="F268" s="6">
        <v>1923</v>
      </c>
      <c r="G268">
        <v>5.5</v>
      </c>
    </row>
    <row r="269" spans="6:7" x14ac:dyDescent="0.25">
      <c r="F269" s="6">
        <v>1924</v>
      </c>
      <c r="G269">
        <v>1.1000000000000001</v>
      </c>
    </row>
    <row r="270" spans="6:7" x14ac:dyDescent="0.25">
      <c r="F270" s="6">
        <v>1925</v>
      </c>
      <c r="G270">
        <v>6</v>
      </c>
    </row>
    <row r="271" spans="6:7" x14ac:dyDescent="0.25">
      <c r="F271" s="6">
        <v>1926</v>
      </c>
      <c r="G271">
        <v>7.9</v>
      </c>
    </row>
    <row r="272" spans="6:7" x14ac:dyDescent="0.25">
      <c r="F272" s="6">
        <v>1927</v>
      </c>
      <c r="G272">
        <v>3.3</v>
      </c>
    </row>
    <row r="273" spans="6:7" x14ac:dyDescent="0.25">
      <c r="F273" s="6">
        <v>1928</v>
      </c>
      <c r="G273">
        <v>4.7</v>
      </c>
    </row>
    <row r="274" spans="6:7" x14ac:dyDescent="0.25">
      <c r="F274" s="6">
        <v>1929</v>
      </c>
      <c r="G274">
        <v>-3.8</v>
      </c>
    </row>
    <row r="275" spans="6:7" x14ac:dyDescent="0.25">
      <c r="F275" s="6">
        <v>1930</v>
      </c>
      <c r="G275">
        <v>2.5</v>
      </c>
    </row>
    <row r="276" spans="6:7" x14ac:dyDescent="0.25">
      <c r="F276" s="6">
        <v>1931</v>
      </c>
      <c r="G276">
        <v>1.1000000000000001</v>
      </c>
    </row>
    <row r="277" spans="6:7" x14ac:dyDescent="0.25">
      <c r="F277" s="6">
        <v>1932</v>
      </c>
      <c r="G277">
        <v>0.2</v>
      </c>
    </row>
    <row r="278" spans="6:7" x14ac:dyDescent="0.25">
      <c r="F278" s="6">
        <v>1933</v>
      </c>
      <c r="G278">
        <v>2.5</v>
      </c>
    </row>
    <row r="279" spans="6:7" x14ac:dyDescent="0.25">
      <c r="F279" s="6">
        <v>1934</v>
      </c>
      <c r="G279">
        <v>2</v>
      </c>
    </row>
    <row r="280" spans="6:7" x14ac:dyDescent="0.25">
      <c r="F280" s="6">
        <v>1935</v>
      </c>
      <c r="G280">
        <v>3.9</v>
      </c>
    </row>
    <row r="281" spans="6:7" x14ac:dyDescent="0.25">
      <c r="F281" s="6">
        <v>1936</v>
      </c>
      <c r="G281">
        <v>2.4</v>
      </c>
    </row>
    <row r="282" spans="6:7" x14ac:dyDescent="0.25">
      <c r="F282" s="6">
        <v>1937</v>
      </c>
      <c r="G282">
        <v>5.2</v>
      </c>
    </row>
    <row r="283" spans="6:7" x14ac:dyDescent="0.25">
      <c r="F283" s="6">
        <v>1938</v>
      </c>
      <c r="G283">
        <v>2.2000000000000002</v>
      </c>
    </row>
    <row r="284" spans="6:7" x14ac:dyDescent="0.25">
      <c r="F284" s="6">
        <v>1939</v>
      </c>
      <c r="G284">
        <v>2.8</v>
      </c>
    </row>
    <row r="285" spans="6:7" x14ac:dyDescent="0.25">
      <c r="F285" s="6">
        <v>1940</v>
      </c>
      <c r="G285">
        <v>1.1000000000000001</v>
      </c>
    </row>
    <row r="286" spans="6:7" x14ac:dyDescent="0.25">
      <c r="F286" s="6">
        <v>1941</v>
      </c>
      <c r="G286">
        <v>2.2999999999999998</v>
      </c>
    </row>
    <row r="287" spans="6:7" x14ac:dyDescent="0.25">
      <c r="F287" s="6">
        <v>1942</v>
      </c>
      <c r="G287">
        <v>-3</v>
      </c>
    </row>
    <row r="288" spans="6:7" x14ac:dyDescent="0.25">
      <c r="F288" s="6">
        <v>1943</v>
      </c>
      <c r="G288">
        <v>4.5</v>
      </c>
    </row>
    <row r="289" spans="6:7" x14ac:dyDescent="0.25">
      <c r="F289" s="6">
        <v>1944</v>
      </c>
      <c r="G289">
        <v>0.8</v>
      </c>
    </row>
    <row r="290" spans="6:7" x14ac:dyDescent="0.25">
      <c r="F290" s="6">
        <v>1945</v>
      </c>
      <c r="G290">
        <v>6</v>
      </c>
    </row>
    <row r="291" spans="6:7" x14ac:dyDescent="0.25">
      <c r="F291" s="6">
        <v>1946</v>
      </c>
      <c r="G291">
        <v>5.2</v>
      </c>
    </row>
    <row r="292" spans="6:7" x14ac:dyDescent="0.25">
      <c r="F292" s="6">
        <v>1947</v>
      </c>
      <c r="G292">
        <v>-2</v>
      </c>
    </row>
    <row r="293" spans="6:7" x14ac:dyDescent="0.25">
      <c r="F293" s="6">
        <v>1948</v>
      </c>
      <c r="G293">
        <v>3</v>
      </c>
    </row>
    <row r="294" spans="6:7" x14ac:dyDescent="0.25">
      <c r="F294" s="6">
        <v>1949</v>
      </c>
      <c r="G294">
        <v>2.9</v>
      </c>
    </row>
    <row r="295" spans="6:7" x14ac:dyDescent="0.25">
      <c r="F295" s="6">
        <v>1950</v>
      </c>
      <c r="G295">
        <v>5.3</v>
      </c>
    </row>
    <row r="296" spans="6:7" x14ac:dyDescent="0.25">
      <c r="F296" s="6">
        <v>1951</v>
      </c>
      <c r="G296">
        <v>3.9</v>
      </c>
    </row>
    <row r="297" spans="6:7" x14ac:dyDescent="0.25">
      <c r="F297" s="6">
        <v>1952</v>
      </c>
      <c r="G297">
        <v>1.2</v>
      </c>
    </row>
    <row r="298" spans="6:7" x14ac:dyDescent="0.25">
      <c r="F298" s="6">
        <v>1953</v>
      </c>
      <c r="G298">
        <v>1.5</v>
      </c>
    </row>
    <row r="299" spans="6:7" x14ac:dyDescent="0.25">
      <c r="F299" s="6">
        <v>1954</v>
      </c>
      <c r="G299">
        <v>-0.5</v>
      </c>
    </row>
    <row r="300" spans="6:7" x14ac:dyDescent="0.25">
      <c r="F300" s="6">
        <v>1955</v>
      </c>
      <c r="G300">
        <v>1.2</v>
      </c>
    </row>
    <row r="301" spans="6:7" x14ac:dyDescent="0.25">
      <c r="F301" s="6">
        <v>1956</v>
      </c>
      <c r="G301">
        <v>-4.4000000000000004</v>
      </c>
    </row>
    <row r="302" spans="6:7" x14ac:dyDescent="0.25">
      <c r="F302" s="6">
        <v>1957</v>
      </c>
      <c r="G302">
        <v>6.2</v>
      </c>
    </row>
    <row r="303" spans="6:7" x14ac:dyDescent="0.25">
      <c r="F303" s="6">
        <v>1958</v>
      </c>
      <c r="G303">
        <v>4.9000000000000004</v>
      </c>
    </row>
    <row r="304" spans="6:7" x14ac:dyDescent="0.25">
      <c r="F304" s="6">
        <v>1959</v>
      </c>
      <c r="G304">
        <v>0.8</v>
      </c>
    </row>
    <row r="305" spans="6:7" x14ac:dyDescent="0.25">
      <c r="F305" s="6">
        <v>1960</v>
      </c>
      <c r="G305">
        <v>3.4</v>
      </c>
    </row>
    <row r="306" spans="6:7" x14ac:dyDescent="0.25">
      <c r="F306" s="6">
        <v>1961</v>
      </c>
      <c r="G306">
        <v>6.6</v>
      </c>
    </row>
    <row r="307" spans="6:7" x14ac:dyDescent="0.25">
      <c r="F307" s="6">
        <v>1962</v>
      </c>
      <c r="G307">
        <v>2.2000000000000002</v>
      </c>
    </row>
    <row r="308" spans="6:7" x14ac:dyDescent="0.25">
      <c r="F308" s="6">
        <v>1963</v>
      </c>
      <c r="G308">
        <v>-3.4</v>
      </c>
    </row>
    <row r="309" spans="6:7" x14ac:dyDescent="0.25">
      <c r="F309" s="6">
        <v>1964</v>
      </c>
      <c r="G309">
        <v>4.0999999999999996</v>
      </c>
    </row>
    <row r="310" spans="6:7" x14ac:dyDescent="0.25">
      <c r="F310" s="6">
        <v>1965</v>
      </c>
      <c r="G310">
        <v>0.2</v>
      </c>
    </row>
    <row r="311" spans="6:7" x14ac:dyDescent="0.25">
      <c r="F311" s="6">
        <v>1966</v>
      </c>
      <c r="G311">
        <v>7.1</v>
      </c>
    </row>
    <row r="312" spans="6:7" x14ac:dyDescent="0.25">
      <c r="F312" s="6">
        <v>1967</v>
      </c>
      <c r="G312">
        <v>4.4000000000000004</v>
      </c>
    </row>
    <row r="313" spans="6:7" x14ac:dyDescent="0.25">
      <c r="F313" s="6">
        <v>1968</v>
      </c>
      <c r="G313">
        <v>3.1</v>
      </c>
    </row>
    <row r="314" spans="6:7" x14ac:dyDescent="0.25">
      <c r="F314" s="6">
        <v>1969</v>
      </c>
      <c r="G314">
        <v>0.4</v>
      </c>
    </row>
    <row r="315" spans="6:7" x14ac:dyDescent="0.25">
      <c r="F315" s="6">
        <v>1970</v>
      </c>
      <c r="G315">
        <v>2.5</v>
      </c>
    </row>
    <row r="316" spans="6:7" x14ac:dyDescent="0.25">
      <c r="F316" s="6">
        <v>1971</v>
      </c>
      <c r="G316">
        <v>2.8</v>
      </c>
    </row>
    <row r="317" spans="6:7" x14ac:dyDescent="0.25">
      <c r="F317" s="6">
        <v>1972</v>
      </c>
      <c r="G317">
        <v>4.4000000000000004</v>
      </c>
    </row>
    <row r="318" spans="6:7" x14ac:dyDescent="0.25">
      <c r="F318" s="6">
        <v>1973</v>
      </c>
      <c r="G318">
        <v>2.1</v>
      </c>
    </row>
    <row r="319" spans="6:7" x14ac:dyDescent="0.25">
      <c r="F319" s="6">
        <v>1974</v>
      </c>
      <c r="G319">
        <v>4.7</v>
      </c>
    </row>
    <row r="320" spans="6:7" x14ac:dyDescent="0.25">
      <c r="F320" s="6">
        <v>1975</v>
      </c>
      <c r="G320">
        <v>3.1</v>
      </c>
    </row>
    <row r="321" spans="6:7" x14ac:dyDescent="0.25">
      <c r="F321" s="6">
        <v>1976</v>
      </c>
      <c r="G321">
        <v>2.5</v>
      </c>
    </row>
    <row r="322" spans="6:7" x14ac:dyDescent="0.25">
      <c r="F322" s="6">
        <v>1977</v>
      </c>
      <c r="G322">
        <v>5.7</v>
      </c>
    </row>
    <row r="323" spans="6:7" x14ac:dyDescent="0.25">
      <c r="F323" s="6">
        <v>1978</v>
      </c>
      <c r="G323">
        <v>1.2</v>
      </c>
    </row>
    <row r="324" spans="6:7" x14ac:dyDescent="0.25">
      <c r="F324" s="6">
        <v>1979</v>
      </c>
      <c r="G324">
        <v>2.1</v>
      </c>
    </row>
    <row r="325" spans="6:7" x14ac:dyDescent="0.25">
      <c r="F325" s="6">
        <v>1980</v>
      </c>
      <c r="G325">
        <v>5.0999999999999996</v>
      </c>
    </row>
    <row r="326" spans="6:7" x14ac:dyDescent="0.25">
      <c r="F326" s="6">
        <v>1981</v>
      </c>
      <c r="G326">
        <v>1.1000000000000001</v>
      </c>
    </row>
    <row r="327" spans="6:7" x14ac:dyDescent="0.25">
      <c r="F327" s="6">
        <v>1982</v>
      </c>
      <c r="G327">
        <v>2.2999999999999998</v>
      </c>
    </row>
    <row r="328" spans="6:7" x14ac:dyDescent="0.25">
      <c r="F328" s="6">
        <v>1983</v>
      </c>
      <c r="G328">
        <v>0.7</v>
      </c>
    </row>
    <row r="329" spans="6:7" x14ac:dyDescent="0.25">
      <c r="F329" s="6">
        <v>1984</v>
      </c>
      <c r="G329">
        <v>1.9</v>
      </c>
    </row>
    <row r="330" spans="6:7" x14ac:dyDescent="0.25">
      <c r="F330" s="6">
        <v>1985</v>
      </c>
      <c r="G330">
        <v>0.4</v>
      </c>
    </row>
    <row r="331" spans="6:7" x14ac:dyDescent="0.25">
      <c r="F331" s="6">
        <v>1986</v>
      </c>
      <c r="G331">
        <v>-4.5</v>
      </c>
    </row>
    <row r="332" spans="6:7" x14ac:dyDescent="0.25">
      <c r="F332" s="6">
        <v>1987</v>
      </c>
      <c r="G332">
        <v>1.7</v>
      </c>
    </row>
    <row r="333" spans="6:7" x14ac:dyDescent="0.25">
      <c r="F333" s="6">
        <v>1988</v>
      </c>
      <c r="G333">
        <v>3.4</v>
      </c>
    </row>
    <row r="334" spans="6:7" x14ac:dyDescent="0.25">
      <c r="F334" s="6">
        <v>1989</v>
      </c>
      <c r="G334">
        <v>3.6</v>
      </c>
    </row>
    <row r="335" spans="6:7" x14ac:dyDescent="0.25">
      <c r="F335" s="6">
        <v>1990</v>
      </c>
      <c r="G335">
        <v>7.6</v>
      </c>
    </row>
    <row r="336" spans="6:7" x14ac:dyDescent="0.25">
      <c r="F336" s="6">
        <v>1991</v>
      </c>
      <c r="G336">
        <v>-0.7</v>
      </c>
    </row>
    <row r="337" spans="6:7" x14ac:dyDescent="0.25">
      <c r="F337" s="6">
        <v>1992</v>
      </c>
      <c r="G337">
        <v>3.7</v>
      </c>
    </row>
    <row r="338" spans="6:7" x14ac:dyDescent="0.25">
      <c r="F338" s="6">
        <v>1993</v>
      </c>
      <c r="G338">
        <v>0.8</v>
      </c>
    </row>
    <row r="339" spans="6:7" x14ac:dyDescent="0.25">
      <c r="F339" s="6">
        <v>1994</v>
      </c>
      <c r="G339">
        <v>3.1</v>
      </c>
    </row>
    <row r="340" spans="6:7" x14ac:dyDescent="0.25">
      <c r="F340" s="6">
        <v>1995</v>
      </c>
      <c r="G340">
        <v>6.8</v>
      </c>
    </row>
    <row r="341" spans="6:7" x14ac:dyDescent="0.25">
      <c r="F341" s="6">
        <v>1996</v>
      </c>
      <c r="G341">
        <v>1.2</v>
      </c>
    </row>
    <row r="342" spans="6:7" x14ac:dyDescent="0.25">
      <c r="F342" s="6">
        <v>1997</v>
      </c>
      <c r="G342">
        <v>5.9</v>
      </c>
    </row>
    <row r="343" spans="6:7" x14ac:dyDescent="0.25">
      <c r="F343" s="6">
        <v>1998</v>
      </c>
      <c r="G343">
        <v>3.8</v>
      </c>
    </row>
    <row r="344" spans="6:7" x14ac:dyDescent="0.25">
      <c r="F344" s="6">
        <v>1999</v>
      </c>
      <c r="G344">
        <v>2.8</v>
      </c>
    </row>
    <row r="345" spans="6:7" x14ac:dyDescent="0.25">
      <c r="F345" s="6">
        <v>2000</v>
      </c>
      <c r="G345">
        <v>5.7</v>
      </c>
    </row>
  </sheetData>
  <hyperlinks>
    <hyperlink ref="A1" r:id="rId1" display="https://hal.archives-ouvertes.fr/hal-01682738/document" xr:uid="{E7DA19F2-7A19-46B9-9F84-E9E230C395C7}"/>
  </hyperlinks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Canada Climate</vt:lpstr>
      <vt:lpstr>Canada Climate combo</vt:lpstr>
      <vt:lpstr>Canada Moraines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Postings</dc:creator>
  <cp:lastModifiedBy>Matt Postings</cp:lastModifiedBy>
  <dcterms:created xsi:type="dcterms:W3CDTF">2021-07-16T12:26:10Z</dcterms:created>
  <dcterms:modified xsi:type="dcterms:W3CDTF">2021-09-13T11:32:43Z</dcterms:modified>
</cp:coreProperties>
</file>