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Pães/"/>
    </mc:Choice>
  </mc:AlternateContent>
  <xr:revisionPtr revIDLastSave="27" documentId="11_F73A45D0450DDADFEF26E02899126B5E33A55643" xr6:coauthVersionLast="47" xr6:coauthVersionMax="47" xr10:uidLastSave="{0BA5FD17-250E-46F1-827E-FC1B8A7C59D0}"/>
  <bookViews>
    <workbookView xWindow="-120" yWindow="-120" windowWidth="20730" windowHeight="110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Q10" i="1"/>
  <c r="P11" i="1"/>
  <c r="P12" i="1"/>
  <c r="P10" i="1"/>
  <c r="N11" i="1"/>
  <c r="N12" i="1"/>
  <c r="N10" i="1"/>
  <c r="R11" i="1"/>
  <c r="R12" i="1"/>
  <c r="R10" i="1"/>
  <c r="O11" i="1"/>
  <c r="O12" i="1"/>
  <c r="O10" i="1"/>
</calcChain>
</file>

<file path=xl/sharedStrings.xml><?xml version="1.0" encoding="utf-8"?>
<sst xmlns="http://schemas.openxmlformats.org/spreadsheetml/2006/main" count="86" uniqueCount="57">
  <si>
    <t>Test ID</t>
  </si>
  <si>
    <t>Batch</t>
  </si>
  <si>
    <t>Force 1</t>
  </si>
  <si>
    <t>Area-FT 1:2</t>
  </si>
  <si>
    <t>Time-diff. 1:2</t>
  </si>
  <si>
    <t>Area-FT 1:3</t>
  </si>
  <si>
    <t>Area-FT 2:3</t>
  </si>
  <si>
    <t>Area-FT 4:6</t>
  </si>
  <si>
    <t>Time-diff. 4:5</t>
  </si>
  <si>
    <t>Hardness</t>
  </si>
  <si>
    <t>Fracturability</t>
  </si>
  <si>
    <t>Adhesiveness</t>
  </si>
  <si>
    <t>Springiness</t>
  </si>
  <si>
    <t>Cohesiveness</t>
  </si>
  <si>
    <t>Gumminess</t>
  </si>
  <si>
    <t>Chewiness</t>
  </si>
  <si>
    <t>Resilience</t>
  </si>
  <si>
    <t>Gradient F-T 4:6</t>
  </si>
  <si>
    <t>Mean F 4:6</t>
  </si>
  <si>
    <t>Ratio F 4:6</t>
  </si>
  <si>
    <t>Time Difference 4:6</t>
  </si>
  <si>
    <t>Travel 4:6</t>
  </si>
  <si>
    <t>Count Peaks+ F 4:6</t>
  </si>
  <si>
    <t>Count Peaks- F 4:6</t>
  </si>
  <si>
    <t>X Axis Intercept F-T 4:6</t>
  </si>
  <si>
    <t>Y Axis Intercept F-T 4:6</t>
  </si>
  <si>
    <t>Force Maxima 4:6 (1)</t>
  </si>
  <si>
    <t>N</t>
  </si>
  <si>
    <t>N.sec</t>
  </si>
  <si>
    <t>sec</t>
  </si>
  <si>
    <t>g.sec</t>
  </si>
  <si>
    <t>g/sec</t>
  </si>
  <si>
    <t>g</t>
  </si>
  <si>
    <t>%</t>
  </si>
  <si>
    <t>mm</t>
  </si>
  <si>
    <t>N/A</t>
  </si>
  <si>
    <t>Area F-T 1:2</t>
  </si>
  <si>
    <t>Time Difference 1:2</t>
  </si>
  <si>
    <t>Area F-T 1:3</t>
  </si>
  <si>
    <t>Area F-T 2:3</t>
  </si>
  <si>
    <t>Area F-T 4:6</t>
  </si>
  <si>
    <t>Time Difference 4:5</t>
  </si>
  <si>
    <t>Force 2</t>
  </si>
  <si>
    <t>Force 3</t>
  </si>
  <si>
    <t>Variable</t>
  </si>
  <si>
    <t>J#/F#</t>
  </si>
  <si>
    <t>I#/G#</t>
  </si>
  <si>
    <t>K#*O#</t>
  </si>
  <si>
    <t>P#*N#</t>
  </si>
  <si>
    <t>H#/E#</t>
  </si>
  <si>
    <t>Start Batch Unknown</t>
  </si>
  <si>
    <t>Unknown</t>
  </si>
  <si>
    <t>teste pão branco 1</t>
  </si>
  <si>
    <t>teste pão branco 2</t>
  </si>
  <si>
    <t>teste pão integral1</t>
  </si>
  <si>
    <t>End Batch Unknown</t>
  </si>
  <si>
    <t>Total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</si>
</sst>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13</xdr:row>
      <xdr:rowOff>0</xdr:rowOff>
    </xdr:from>
    <xdr:to>
      <xdr:col>12</xdr:col>
      <xdr:colOff>418548</xdr:colOff>
      <xdr:row>37</xdr:row>
      <xdr:rowOff>53883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FE7D2F-7231-4A2D-B96D-36DBE7E5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" y="2476500"/>
          <a:ext cx="9965960" cy="4625883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179296</xdr:colOff>
      <xdr:row>13</xdr:row>
      <xdr:rowOff>56030</xdr:rowOff>
    </xdr:from>
    <xdr:to>
      <xdr:col>13</xdr:col>
      <xdr:colOff>504265</xdr:colOff>
      <xdr:row>53</xdr:row>
      <xdr:rowOff>22412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1E5431-1B1C-459A-BA39-7C25C96B13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458" t="-117" r="-78" b="10303"/>
        <a:stretch/>
      </xdr:blipFill>
      <xdr:spPr>
        <a:xfrm>
          <a:off x="179296" y="2532530"/>
          <a:ext cx="10746440" cy="7586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topLeftCell="O1" zoomScale="85" zoomScaleNormal="85" workbookViewId="0">
      <selection activeCell="V1" sqref="V1"/>
    </sheetView>
  </sheetViews>
  <sheetFormatPr defaultRowHeight="15" x14ac:dyDescent="0.25"/>
  <cols>
    <col min="1" max="1" width="19.5703125" bestFit="1" customWidth="1"/>
    <col min="5" max="5" width="11.28515625" bestFit="1" customWidth="1"/>
    <col min="6" max="6" width="18.5703125" bestFit="1" customWidth="1"/>
    <col min="7" max="9" width="11.28515625" bestFit="1" customWidth="1"/>
    <col min="10" max="10" width="18.5703125" bestFit="1" customWidth="1"/>
    <col min="16" max="16" width="12.140625" bestFit="1" customWidth="1"/>
    <col min="17" max="17" width="11" bestFit="1" customWidth="1"/>
    <col min="18" max="18" width="12.28515625" bestFit="1" customWidth="1"/>
    <col min="19" max="19" width="15.5703125" bestFit="1" customWidth="1"/>
    <col min="20" max="20" width="10.85546875" bestFit="1" customWidth="1"/>
    <col min="21" max="21" width="10.5703125" bestFit="1" customWidth="1"/>
    <col min="22" max="22" width="19.140625" bestFit="1" customWidth="1"/>
    <col min="23" max="23" width="9.7109375" bestFit="1" customWidth="1"/>
    <col min="24" max="24" width="18.140625" bestFit="1" customWidth="1"/>
    <col min="25" max="25" width="17.85546875" bestFit="1" customWidth="1"/>
    <col min="26" max="27" width="21.85546875" bestFit="1" customWidth="1"/>
    <col min="28" max="28" width="20" bestFit="1" customWidth="1"/>
  </cols>
  <sheetData>
    <row r="1" spans="1:28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D2" t="s">
        <v>27</v>
      </c>
      <c r="E2" t="s">
        <v>28</v>
      </c>
      <c r="F2" t="s">
        <v>29</v>
      </c>
      <c r="G2" t="s">
        <v>28</v>
      </c>
      <c r="H2" t="s">
        <v>28</v>
      </c>
      <c r="I2" t="s">
        <v>28</v>
      </c>
      <c r="J2" t="s">
        <v>29</v>
      </c>
      <c r="K2" t="s">
        <v>27</v>
      </c>
      <c r="L2" t="s">
        <v>27</v>
      </c>
      <c r="M2" t="s">
        <v>30</v>
      </c>
      <c r="S2" t="s">
        <v>31</v>
      </c>
      <c r="T2" t="s">
        <v>32</v>
      </c>
      <c r="U2" t="s">
        <v>33</v>
      </c>
      <c r="V2" t="s">
        <v>29</v>
      </c>
      <c r="W2" t="s">
        <v>34</v>
      </c>
      <c r="X2" t="s">
        <v>35</v>
      </c>
      <c r="Y2" t="s">
        <v>35</v>
      </c>
      <c r="Z2" t="s">
        <v>29</v>
      </c>
      <c r="AA2" t="s">
        <v>32</v>
      </c>
      <c r="AB2" t="s">
        <v>32</v>
      </c>
    </row>
    <row r="3" spans="1:28" x14ac:dyDescent="0.25">
      <c r="D3" t="s">
        <v>2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</row>
    <row r="5" spans="1:28" x14ac:dyDescent="0.25">
      <c r="A5" t="s">
        <v>50</v>
      </c>
      <c r="B5" t="s">
        <v>51</v>
      </c>
    </row>
    <row r="6" spans="1:28" x14ac:dyDescent="0.25">
      <c r="A6" t="s">
        <v>52</v>
      </c>
      <c r="B6" t="s">
        <v>51</v>
      </c>
      <c r="D6">
        <v>3.577</v>
      </c>
      <c r="E6">
        <v>4.6379999999999999</v>
      </c>
      <c r="F6">
        <v>1.982</v>
      </c>
      <c r="G6">
        <v>5.8419999999999996</v>
      </c>
      <c r="H6">
        <v>1.204</v>
      </c>
      <c r="I6">
        <v>4.1550000000000002</v>
      </c>
      <c r="J6">
        <v>1.8859999999999999</v>
      </c>
      <c r="K6">
        <v>3.879</v>
      </c>
      <c r="N6">
        <v>0.95199999999999996</v>
      </c>
      <c r="O6">
        <v>0.71099999999999997</v>
      </c>
      <c r="P6">
        <v>2.7589999999999999</v>
      </c>
      <c r="Q6">
        <v>2.625</v>
      </c>
      <c r="R6">
        <v>0.26</v>
      </c>
    </row>
    <row r="7" spans="1:28" x14ac:dyDescent="0.25">
      <c r="A7" t="s">
        <v>53</v>
      </c>
      <c r="B7" t="s">
        <v>51</v>
      </c>
      <c r="D7">
        <v>3.7120000000000002</v>
      </c>
      <c r="E7">
        <v>4.556</v>
      </c>
      <c r="F7">
        <v>2.1080000000000001</v>
      </c>
      <c r="G7">
        <v>5.891</v>
      </c>
      <c r="H7">
        <v>1.3360000000000001</v>
      </c>
      <c r="I7">
        <v>4.5830000000000002</v>
      </c>
      <c r="J7">
        <v>2.0640000000000001</v>
      </c>
      <c r="K7">
        <v>3.9750000000000001</v>
      </c>
      <c r="M7">
        <v>-9.9000000000000005E-2</v>
      </c>
      <c r="N7">
        <v>0.97899999999999998</v>
      </c>
      <c r="O7">
        <v>0.77800000000000002</v>
      </c>
      <c r="P7">
        <v>3.093</v>
      </c>
      <c r="Q7">
        <v>3.028</v>
      </c>
      <c r="R7">
        <v>0.29299999999999998</v>
      </c>
    </row>
    <row r="8" spans="1:28" x14ac:dyDescent="0.25">
      <c r="A8" t="s">
        <v>54</v>
      </c>
      <c r="B8" t="s">
        <v>51</v>
      </c>
      <c r="D8">
        <v>3.8730000000000002</v>
      </c>
      <c r="E8">
        <v>4.5330000000000004</v>
      </c>
      <c r="F8">
        <v>2.0699999999999998</v>
      </c>
      <c r="G8">
        <v>5.766</v>
      </c>
      <c r="H8">
        <v>1.2330000000000001</v>
      </c>
      <c r="I8">
        <v>4.359</v>
      </c>
      <c r="J8">
        <v>2.0179999999999998</v>
      </c>
      <c r="K8">
        <v>4.1580000000000004</v>
      </c>
      <c r="M8">
        <v>-0.36199999999999999</v>
      </c>
      <c r="N8">
        <v>0.97499999999999998</v>
      </c>
      <c r="O8">
        <v>0.75600000000000001</v>
      </c>
      <c r="P8">
        <v>3.1429999999999998</v>
      </c>
      <c r="Q8">
        <v>3.0640000000000001</v>
      </c>
      <c r="R8">
        <v>0.27200000000000002</v>
      </c>
    </row>
    <row r="9" spans="1:28" x14ac:dyDescent="0.25">
      <c r="A9" t="s">
        <v>55</v>
      </c>
      <c r="B9" t="s">
        <v>51</v>
      </c>
    </row>
    <row r="10" spans="1:28" x14ac:dyDescent="0.25">
      <c r="B10" t="s">
        <v>56</v>
      </c>
      <c r="N10">
        <f>J6/F6</f>
        <v>0.95156407669021181</v>
      </c>
      <c r="O10">
        <f>I6/G6</f>
        <v>0.71122903115371461</v>
      </c>
      <c r="P10">
        <f>K6*O6</f>
        <v>2.7579689999999997</v>
      </c>
      <c r="Q10">
        <f>P6*N6</f>
        <v>2.6265679999999998</v>
      </c>
      <c r="R10">
        <f>H6/E6</f>
        <v>0.25959465286761535</v>
      </c>
    </row>
    <row r="11" spans="1:28" x14ac:dyDescent="0.25">
      <c r="B11" t="s">
        <v>56</v>
      </c>
      <c r="N11">
        <f t="shared" ref="N11:N12" si="0">J7/F7</f>
        <v>0.97912713472485768</v>
      </c>
      <c r="O11">
        <f t="shared" ref="O11:O12" si="1">I7/G7</f>
        <v>0.7779663894075709</v>
      </c>
      <c r="P11">
        <f t="shared" ref="P11:P12" si="2">K7*O7</f>
        <v>3.0925500000000001</v>
      </c>
      <c r="Q11">
        <f t="shared" ref="Q11:Q12" si="3">P7*N7</f>
        <v>3.0280469999999999</v>
      </c>
      <c r="R11">
        <f t="shared" ref="R11:R12" si="4">H7/E7</f>
        <v>0.29323968393327482</v>
      </c>
    </row>
    <row r="12" spans="1:28" x14ac:dyDescent="0.25">
      <c r="B12" t="s">
        <v>56</v>
      </c>
      <c r="N12">
        <f t="shared" si="0"/>
        <v>0.97487922705314012</v>
      </c>
      <c r="O12">
        <f t="shared" si="1"/>
        <v>0.75598335067637878</v>
      </c>
      <c r="P12">
        <f t="shared" si="2"/>
        <v>3.1434480000000002</v>
      </c>
      <c r="Q12">
        <f t="shared" si="3"/>
        <v>3.0644249999999995</v>
      </c>
      <c r="R12">
        <f t="shared" si="4"/>
        <v>0.27200529450694905</v>
      </c>
    </row>
    <row r="13" spans="1:28" x14ac:dyDescent="0.25">
      <c r="B13" t="s">
        <v>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Analisador</dc:creator>
  <cp:lastModifiedBy>MATEUS QUINTINO GAMA</cp:lastModifiedBy>
  <dcterms:created xsi:type="dcterms:W3CDTF">2024-04-02T18:32:17Z</dcterms:created>
  <dcterms:modified xsi:type="dcterms:W3CDTF">2024-05-04T19:06:57Z</dcterms:modified>
</cp:coreProperties>
</file>