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55" windowWidth="20370" windowHeight="6600" tabRatio="807"/>
  </bookViews>
  <sheets>
    <sheet name="constants" sheetId="1" r:id="rId1"/>
    <sheet name="time_variants" sheetId="2" r:id="rId2"/>
    <sheet name="dropdown_lists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BB16" i="2" l="1"/>
</calcChain>
</file>

<file path=xl/sharedStrings.xml><?xml version="1.0" encoding="utf-8"?>
<sst xmlns="http://schemas.openxmlformats.org/spreadsheetml/2006/main" count="79" uniqueCount="47">
  <si>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</si>
  <si>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</si>
  <si>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</si>
  <si>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</si>
  <si>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</si>
  <si>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</si>
  <si>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</si>
  <si>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</si>
  <si>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</si>
  <si>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</si>
  <si>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</si>
  <si>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</si>
  <si>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</si>
  <si>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susceptible_fully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</si>
  <si>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</si>
  <si>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</si>
  <si>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</si>
  <si>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</si>
  <si>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</si>
  <si>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</si>
  <si>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</si>
  <si>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scipy</t>
  </si>
  <si>
    <t>None</t>
  </si>
  <si>
    <t>explicit</t>
  </si>
  <si>
    <t>runge_kutta</t>
  </si>
  <si>
    <t>scenario_10</t>
  </si>
  <si>
    <t>scenario_11</t>
  </si>
  <si>
    <t>econ_cpi</t>
  </si>
  <si>
    <t>program_perc_vaccination</t>
  </si>
  <si>
    <t>program_perc_lowquality</t>
  </si>
  <si>
    <t>program_perc_xpert</t>
  </si>
  <si>
    <t>program_perc_smearacf</t>
  </si>
  <si>
    <t>program_perc_xpertacf</t>
  </si>
  <si>
    <t>program_perc_treatment_success</t>
  </si>
  <si>
    <t>program_perc_treatment_death</t>
  </si>
  <si>
    <t>comorb_perc_diabetes</t>
  </si>
  <si>
    <t>demo_household_size</t>
  </si>
  <si>
    <t>Philippines average houshold size in 2010 https://psa.gov.ph/content/household-population-philippines-reaches-921-million</t>
  </si>
  <si>
    <t>comorb_perc_hiv</t>
  </si>
  <si>
    <t>program_perc_ipt_age0to5</t>
  </si>
  <si>
    <t>transmission_modifier</t>
  </si>
  <si>
    <t>age_breakpoints</t>
  </si>
  <si>
    <t>program_prop_child_reporting</t>
  </si>
  <si>
    <t>program_perc_shortcourse_mdr</t>
  </si>
  <si>
    <t>comorb_perc_prison</t>
  </si>
  <si>
    <t>program_perc_smearacf_prison</t>
  </si>
  <si>
    <t>comorb_perc_indigenous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</si>
</sst>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5" xfId="0" applyFont="1" applyFill="1" applyBorder="1"/>
    <xf numFmtId="0" fontId="7" fillId="0" borderId="7" xfId="0" applyFont="1" applyFill="1" applyBorder="1"/>
    <xf numFmtId="0" fontId="0" fillId="0" borderId="6" xfId="0" applyFont="1" applyFill="1" applyBorder="1"/>
    <xf numFmtId="0" fontId="0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fij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10"/>
  <sheetViews>
    <sheetView tabSelected="1" zoomScaleNormal="100" workbookViewId="0">
      <selection activeCell="B14" sqref="B14"/>
    </sheetView>
  </sheetViews>
  <sheetFormatPr defaultColWidth="9.140625" defaultRowHeight="15" x14ac:dyDescent="0.25"/>
  <cols>
    <col min="1" max="1" width="51.5703125" style="21" customWidth="1"/>
    <col min="2" max="2" width="16.7109375" style="24" customWidth="1"/>
    <col min="3" max="5" width="9.140625" style="21"/>
    <col min="6" max="6" width="13.85546875" style="21" bestFit="1" customWidth="1"/>
    <col min="7" max="7" width="16.85546875" style="21" bestFit="1" customWidth="1"/>
    <col min="8" max="8" width="15.7109375" style="21" bestFit="1" customWidth="1"/>
    <col min="9" max="16384" width="9.140625" style="21"/>
  </cols>
  <sheetData>
    <row r="1" spans="1:7" s="2" customFormat="1" x14ac:dyDescent="0.25">
      <c r="A1" s="2" t="s">
        <v>0</v>
      </c>
      <c r="B1" s="3" t="s">
        <v>1</v>
      </c>
    </row>
    <row r="2" spans="1:7" s="18" customFormat="1" x14ac:dyDescent="0.25">
      <c r="A2" s="16" t="s">
        <v>2</v>
      </c>
      <c r="B2" s="17">
        <v>40</v>
      </c>
      <c r="F2" s="17"/>
      <c r="G2" s="17"/>
    </row>
    <row r="3" spans="1:7" s="18" customFormat="1" x14ac:dyDescent="0.25">
      <c r="A3" s="19" t="s">
        <v>11</v>
      </c>
      <c r="B3" s="20">
        <v>0.35</v>
      </c>
      <c r="F3" s="20"/>
      <c r="G3" s="20"/>
    </row>
    <row r="4" spans="1:7" s="18" customFormat="1" x14ac:dyDescent="0.25">
      <c r="A4" s="19" t="s">
        <v>42</v>
      </c>
      <c r="B4" s="20">
        <v>0.4</v>
      </c>
      <c r="F4" s="20"/>
      <c r="G4" s="20"/>
    </row>
    <row r="5" spans="1:7" s="18" customFormat="1" x14ac:dyDescent="0.25">
      <c r="A5" s="21" t="s">
        <v>13</v>
      </c>
      <c r="B5" s="22">
        <v>44000000</v>
      </c>
      <c r="F5" s="23"/>
      <c r="G5" s="23"/>
    </row>
    <row r="6" spans="1:7" s="18" customFormat="1" x14ac:dyDescent="0.25">
      <c r="A6" s="21" t="s">
        <v>41</v>
      </c>
      <c r="B6" s="22">
        <v>5</v>
      </c>
      <c r="C6" s="18">
        <v>15</v>
      </c>
      <c r="F6" s="23"/>
      <c r="G6" s="23"/>
    </row>
    <row r="7" spans="1:7" s="21" customFormat="1" x14ac:dyDescent="0.25">
      <c r="A7" s="21" t="s">
        <v>36</v>
      </c>
      <c r="B7" s="24">
        <v>4.5999999999999996</v>
      </c>
      <c r="D7" s="21" t="s">
        <v>37</v>
      </c>
    </row>
    <row r="8" spans="1:7" s="21" customFormat="1" x14ac:dyDescent="0.25">
      <c r="A8" s="16"/>
      <c r="B8" s="17"/>
    </row>
    <row r="9" spans="1:7" s="21" customFormat="1" x14ac:dyDescent="0.25">
      <c r="A9" s="16"/>
      <c r="B9" s="17"/>
    </row>
    <row r="10" spans="1:7" s="21" customFormat="1" x14ac:dyDescent="0.25">
      <c r="B10" s="24"/>
    </row>
  </sheetData>
  <dataValidations count="4">
    <dataValidation type="whole" allowBlank="1" showInputMessage="1" showErrorMessage="1" sqref="B5:B6 F5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B3:B4 F3:G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M17"/>
  <sheetViews>
    <sheetView zoomScale="70" zoomScaleNormal="70" workbookViewId="0">
      <pane xSplit="2" ySplit="1" topLeftCell="AQ2" activePane="bottomRight" state="frozen"/>
      <selection pane="topRight" activeCell="C1" sqref="C1"/>
      <selection pane="bottomLeft" activeCell="A2" sqref="A2"/>
      <selection pane="bottomRight" activeCell="BC16" sqref="BC16"/>
    </sheetView>
  </sheetViews>
  <sheetFormatPr defaultColWidth="9.140625" defaultRowHeight="15" x14ac:dyDescent="0.25"/>
  <cols>
    <col min="1" max="1" width="56" style="4" bestFit="1" customWidth="1"/>
    <col min="2" max="2" width="11" style="5" bestFit="1" customWidth="1"/>
    <col min="3" max="4" width="11" style="5" customWidth="1"/>
    <col min="5" max="5" width="11" style="6" customWidth="1"/>
    <col min="6" max="6" width="7.42578125" style="7" bestFit="1" customWidth="1"/>
    <col min="7" max="7" width="7.42578125" style="7" customWidth="1"/>
    <col min="8" max="8" width="7.42578125" style="7" bestFit="1" customWidth="1"/>
    <col min="9" max="18" width="7.42578125" style="7" customWidth="1"/>
    <col min="19" max="24" width="7.28515625" style="7" customWidth="1"/>
    <col min="25" max="26" width="7.42578125" style="7" customWidth="1"/>
    <col min="27" max="28" width="7.140625" style="7" customWidth="1"/>
    <col min="29" max="29" width="7.42578125" style="7" bestFit="1" customWidth="1"/>
    <col min="30" max="33" width="7.42578125" style="7" customWidth="1"/>
    <col min="34" max="34" width="7.42578125" style="7" bestFit="1" customWidth="1"/>
    <col min="35" max="38" width="7.42578125" style="7" customWidth="1"/>
    <col min="39" max="39" width="7.5703125" style="7" customWidth="1"/>
    <col min="40" max="50" width="7" style="7" customWidth="1"/>
    <col min="51" max="52" width="7.42578125" style="7" bestFit="1" customWidth="1"/>
    <col min="53" max="54" width="7.85546875" style="7" customWidth="1"/>
    <col min="55" max="55" width="14" style="7" customWidth="1"/>
    <col min="56" max="62" width="14.42578125" style="7" bestFit="1" customWidth="1"/>
    <col min="63" max="65" width="14.42578125" style="7" customWidth="1"/>
    <col min="66" max="16384" width="9.140625" style="7"/>
  </cols>
  <sheetData>
    <row r="1" spans="1:65" s="2" customFormat="1" x14ac:dyDescent="0.25">
      <c r="A1" s="10" t="s">
        <v>6</v>
      </c>
      <c r="B1" s="11" t="s">
        <v>5</v>
      </c>
      <c r="C1" s="11" t="s">
        <v>10</v>
      </c>
      <c r="D1" s="11" t="s">
        <v>12</v>
      </c>
      <c r="E1" s="2">
        <v>1920</v>
      </c>
      <c r="F1" s="2">
        <v>1950</v>
      </c>
      <c r="G1" s="2">
        <v>1960</v>
      </c>
      <c r="H1" s="2">
        <v>1965</v>
      </c>
      <c r="I1" s="2">
        <v>1970</v>
      </c>
      <c r="J1" s="2">
        <v>1971</v>
      </c>
      <c r="K1" s="2">
        <v>1972</v>
      </c>
      <c r="L1" s="2">
        <v>1973</v>
      </c>
      <c r="M1" s="2">
        <v>1974</v>
      </c>
      <c r="N1" s="2">
        <v>1975</v>
      </c>
      <c r="O1" s="2">
        <v>1976</v>
      </c>
      <c r="P1" s="2">
        <v>1977</v>
      </c>
      <c r="Q1" s="2">
        <v>1978</v>
      </c>
      <c r="R1" s="2">
        <v>1979</v>
      </c>
      <c r="S1" s="2">
        <v>1980</v>
      </c>
      <c r="T1" s="2">
        <v>1981</v>
      </c>
      <c r="U1" s="2">
        <v>1982</v>
      </c>
      <c r="V1" s="2">
        <v>1983</v>
      </c>
      <c r="W1" s="2">
        <v>1984</v>
      </c>
      <c r="X1" s="2">
        <v>1985</v>
      </c>
      <c r="Y1" s="2">
        <v>1986</v>
      </c>
      <c r="Z1" s="2">
        <v>1987</v>
      </c>
      <c r="AA1" s="2">
        <v>1988</v>
      </c>
      <c r="AB1" s="2">
        <v>1989</v>
      </c>
      <c r="AC1" s="2">
        <v>1990</v>
      </c>
      <c r="AD1" s="2">
        <v>1991</v>
      </c>
      <c r="AE1" s="2">
        <v>1992</v>
      </c>
      <c r="AF1" s="2">
        <v>1993</v>
      </c>
      <c r="AG1" s="2">
        <v>1994</v>
      </c>
      <c r="AH1" s="2">
        <v>1995</v>
      </c>
      <c r="AI1" s="2">
        <v>1996</v>
      </c>
      <c r="AJ1" s="2">
        <v>1997</v>
      </c>
      <c r="AK1" s="2">
        <v>1998</v>
      </c>
      <c r="AL1" s="2">
        <v>1999</v>
      </c>
      <c r="AM1" s="2">
        <v>2000</v>
      </c>
      <c r="AN1" s="2">
        <v>2001</v>
      </c>
      <c r="AO1" s="2">
        <v>2002</v>
      </c>
      <c r="AP1" s="2">
        <v>2003</v>
      </c>
      <c r="AQ1" s="2">
        <v>2004</v>
      </c>
      <c r="AR1" s="2">
        <v>2005</v>
      </c>
      <c r="AS1" s="2">
        <v>2006</v>
      </c>
      <c r="AT1" s="2">
        <v>2007</v>
      </c>
      <c r="AU1" s="2">
        <v>2008</v>
      </c>
      <c r="AV1" s="2">
        <v>2009</v>
      </c>
      <c r="AW1" s="2">
        <v>2010</v>
      </c>
      <c r="AX1" s="2">
        <v>2011</v>
      </c>
      <c r="AY1" s="2">
        <v>2012</v>
      </c>
      <c r="AZ1" s="2">
        <v>2013</v>
      </c>
      <c r="BA1" s="2">
        <v>2014</v>
      </c>
      <c r="BB1" s="2">
        <v>2015</v>
      </c>
      <c r="BC1" s="2" t="s">
        <v>8</v>
      </c>
      <c r="BD1" s="2" t="s">
        <v>9</v>
      </c>
      <c r="BE1" s="2" t="s">
        <v>14</v>
      </c>
      <c r="BF1" s="2" t="s">
        <v>15</v>
      </c>
      <c r="BG1" s="2" t="s">
        <v>16</v>
      </c>
      <c r="BH1" s="2" t="s">
        <v>17</v>
      </c>
      <c r="BI1" s="2" t="s">
        <v>18</v>
      </c>
      <c r="BJ1" s="2" t="s">
        <v>19</v>
      </c>
      <c r="BK1" s="2" t="s">
        <v>20</v>
      </c>
      <c r="BL1" s="2" t="s">
        <v>25</v>
      </c>
      <c r="BM1" s="2" t="s">
        <v>26</v>
      </c>
    </row>
    <row r="2" spans="1:65" s="9" customFormat="1" x14ac:dyDescent="0.25">
      <c r="A2" s="4" t="s">
        <v>28</v>
      </c>
      <c r="B2" s="12" t="s">
        <v>3</v>
      </c>
      <c r="C2" s="12">
        <v>0.1</v>
      </c>
      <c r="D2" s="12" t="s">
        <v>3</v>
      </c>
      <c r="E2" s="1"/>
      <c r="BC2" s="13">
        <v>99</v>
      </c>
      <c r="BM2" s="9">
        <v>0</v>
      </c>
    </row>
    <row r="3" spans="1:65" s="9" customFormat="1" x14ac:dyDescent="0.25">
      <c r="A3" s="4" t="s">
        <v>39</v>
      </c>
      <c r="B3" s="5" t="s">
        <v>3</v>
      </c>
      <c r="C3" s="5">
        <v>1</v>
      </c>
      <c r="D3" s="5" t="s">
        <v>3</v>
      </c>
      <c r="E3" s="6"/>
      <c r="F3" s="7"/>
      <c r="G3" s="7"/>
      <c r="H3" s="7"/>
      <c r="I3" s="7"/>
      <c r="J3" s="7"/>
      <c r="K3" s="7">
        <v>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>
        <v>0</v>
      </c>
      <c r="BE3" s="13">
        <v>75</v>
      </c>
    </row>
    <row r="4" spans="1:65" x14ac:dyDescent="0.25">
      <c r="A4" s="4" t="s">
        <v>29</v>
      </c>
      <c r="B4" s="5" t="s">
        <v>4</v>
      </c>
      <c r="C4" s="5">
        <v>1</v>
      </c>
      <c r="D4" s="5" t="s">
        <v>3</v>
      </c>
      <c r="F4" s="7">
        <v>5</v>
      </c>
      <c r="AM4" s="7">
        <v>10</v>
      </c>
      <c r="AR4" s="7">
        <v>15</v>
      </c>
      <c r="AW4" s="7">
        <v>30</v>
      </c>
    </row>
    <row r="5" spans="1:65" x14ac:dyDescent="0.25">
      <c r="A5" s="4" t="s">
        <v>33</v>
      </c>
      <c r="B5" s="5" t="s">
        <v>3</v>
      </c>
      <c r="C5" s="5">
        <v>0.2</v>
      </c>
      <c r="D5" s="5" t="s">
        <v>3</v>
      </c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>
        <v>93</v>
      </c>
      <c r="AZ5" s="8">
        <v>85</v>
      </c>
    </row>
    <row r="6" spans="1:65" x14ac:dyDescent="0.25">
      <c r="A6" s="4" t="s">
        <v>34</v>
      </c>
      <c r="B6" s="5" t="s">
        <v>3</v>
      </c>
      <c r="C6" s="5">
        <v>0.2</v>
      </c>
      <c r="D6" s="5" t="s">
        <v>3</v>
      </c>
      <c r="AH6" s="9"/>
      <c r="AI6" s="8"/>
      <c r="AJ6" s="8"/>
      <c r="AK6" s="8"/>
      <c r="AL6" s="8"/>
      <c r="AM6" s="9"/>
      <c r="AN6" s="8"/>
      <c r="AO6" s="8"/>
      <c r="AP6" s="8"/>
      <c r="AQ6" s="8"/>
      <c r="AR6" s="9"/>
      <c r="AS6" s="8"/>
      <c r="AT6" s="8"/>
      <c r="AU6" s="8"/>
      <c r="AV6" s="8"/>
      <c r="AW6" s="9"/>
      <c r="AX6" s="8"/>
      <c r="AY6" s="8"/>
      <c r="AZ6" s="8"/>
    </row>
    <row r="7" spans="1:65" s="9" customFormat="1" x14ac:dyDescent="0.25">
      <c r="A7" s="4" t="s">
        <v>30</v>
      </c>
      <c r="B7" s="12" t="s">
        <v>3</v>
      </c>
      <c r="C7" s="12">
        <v>1</v>
      </c>
      <c r="D7" s="12" t="s">
        <v>3</v>
      </c>
      <c r="E7" s="1"/>
      <c r="AW7" s="9">
        <v>0</v>
      </c>
      <c r="AY7" s="9">
        <v>2.8</v>
      </c>
      <c r="BD7" s="13">
        <v>95</v>
      </c>
    </row>
    <row r="8" spans="1:65" x14ac:dyDescent="0.25">
      <c r="A8" s="4" t="s">
        <v>31</v>
      </c>
      <c r="B8" s="5" t="s">
        <v>3</v>
      </c>
      <c r="C8" s="5">
        <v>1</v>
      </c>
      <c r="D8" s="5" t="s">
        <v>3</v>
      </c>
      <c r="BA8" s="7">
        <v>0</v>
      </c>
      <c r="BF8" s="14">
        <v>50</v>
      </c>
      <c r="BG8" s="14"/>
    </row>
    <row r="9" spans="1:65" x14ac:dyDescent="0.25">
      <c r="A9" s="4" t="s">
        <v>32</v>
      </c>
      <c r="B9" s="5" t="s">
        <v>3</v>
      </c>
      <c r="C9" s="5">
        <v>1</v>
      </c>
      <c r="D9" s="5" t="s">
        <v>3</v>
      </c>
      <c r="BA9" s="7">
        <v>0</v>
      </c>
      <c r="BF9" s="14"/>
      <c r="BG9" s="14">
        <v>50</v>
      </c>
    </row>
    <row r="10" spans="1:65" x14ac:dyDescent="0.25">
      <c r="A10" s="4" t="s">
        <v>45</v>
      </c>
      <c r="B10" s="5" t="s">
        <v>4</v>
      </c>
      <c r="C10" s="5">
        <v>1</v>
      </c>
      <c r="D10" s="5" t="s">
        <v>3</v>
      </c>
      <c r="BA10" s="7">
        <v>0</v>
      </c>
      <c r="BF10" s="14"/>
      <c r="BG10" s="14"/>
    </row>
    <row r="11" spans="1:65" x14ac:dyDescent="0.25">
      <c r="A11" s="4" t="s">
        <v>43</v>
      </c>
      <c r="B11" s="5" t="s">
        <v>4</v>
      </c>
      <c r="C11" s="5">
        <v>1</v>
      </c>
      <c r="D11" s="5" t="s">
        <v>3</v>
      </c>
      <c r="BA11" s="7">
        <v>0</v>
      </c>
      <c r="BF11" s="14"/>
      <c r="BG11" s="14"/>
      <c r="BH11" s="7">
        <v>50</v>
      </c>
    </row>
    <row r="12" spans="1:65" x14ac:dyDescent="0.25">
      <c r="A12" s="4" t="s">
        <v>27</v>
      </c>
      <c r="B12" s="5" t="s">
        <v>3</v>
      </c>
      <c r="C12" s="5">
        <v>1</v>
      </c>
      <c r="D12" s="5" t="s">
        <v>3</v>
      </c>
      <c r="E12" s="6">
        <v>1</v>
      </c>
      <c r="F12" s="15">
        <v>1</v>
      </c>
      <c r="G12" s="15">
        <v>1.1289570744394</v>
      </c>
      <c r="H12" s="15">
        <v>1.42215881727406</v>
      </c>
      <c r="I12" s="15">
        <v>1.90118931222233</v>
      </c>
      <c r="J12" s="15">
        <v>2.3081073919986701</v>
      </c>
      <c r="K12" s="15">
        <v>2.4974653103104298</v>
      </c>
      <c r="L12" s="15">
        <v>2.9115458645382701</v>
      </c>
      <c r="M12" s="15">
        <v>3.90623450399154</v>
      </c>
      <c r="N12" s="15">
        <v>4.1703507493909102</v>
      </c>
      <c r="O12" s="15">
        <v>4.55399078719985</v>
      </c>
      <c r="P12" s="15">
        <v>5.0047790229916798</v>
      </c>
      <c r="Q12" s="15">
        <v>5.3718558386314896</v>
      </c>
      <c r="R12" s="15">
        <v>6.3137212289735496</v>
      </c>
      <c r="S12" s="15">
        <v>7.4628507238053698</v>
      </c>
      <c r="T12" s="15">
        <v>8.4391855224587609</v>
      </c>
      <c r="U12" s="15">
        <v>9.3018160392078606</v>
      </c>
      <c r="V12" s="15">
        <v>10.2347283365258</v>
      </c>
      <c r="W12" s="15">
        <v>15.386785740408699</v>
      </c>
      <c r="X12" s="15">
        <v>18.9416113416321</v>
      </c>
      <c r="Y12" s="15">
        <v>19.1590871369295</v>
      </c>
      <c r="Z12" s="15">
        <v>19.938817427385899</v>
      </c>
      <c r="AA12" s="15">
        <v>22.702351313969601</v>
      </c>
      <c r="AB12" s="15">
        <v>25.481798063623799</v>
      </c>
      <c r="AC12" s="15">
        <v>28.584806362378998</v>
      </c>
      <c r="AD12" s="15">
        <v>34.090656984785603</v>
      </c>
      <c r="AE12" s="15">
        <v>37.0398409405256</v>
      </c>
      <c r="AF12" s="15">
        <v>39.527551867219898</v>
      </c>
      <c r="AG12" s="15">
        <v>43.633070539419101</v>
      </c>
      <c r="AH12" s="15">
        <v>46.6140802213001</v>
      </c>
      <c r="AI12" s="15">
        <v>50.0989972337483</v>
      </c>
      <c r="AJ12" s="15">
        <v>52.899661134163203</v>
      </c>
      <c r="AK12" s="15">
        <v>57.784910096818798</v>
      </c>
      <c r="AL12" s="15">
        <v>61.2167842323652</v>
      </c>
      <c r="AM12" s="15">
        <v>63.651452282157699</v>
      </c>
      <c r="AN12" s="15">
        <v>67.053941908713696</v>
      </c>
      <c r="AO12" s="15">
        <v>68.8796680497925</v>
      </c>
      <c r="AP12" s="15">
        <v>70.456431535269701</v>
      </c>
      <c r="AQ12" s="15">
        <v>73.858921161825705</v>
      </c>
      <c r="AR12" s="15">
        <v>78.6721991701245</v>
      </c>
      <c r="AS12" s="15">
        <v>82.987551867219906</v>
      </c>
      <c r="AT12" s="15">
        <v>85.394190871369304</v>
      </c>
      <c r="AU12" s="15">
        <v>92.448132780083</v>
      </c>
      <c r="AV12" s="15">
        <v>96.348547717842294</v>
      </c>
      <c r="AW12" s="15">
        <v>100</v>
      </c>
      <c r="AX12" s="15">
        <v>104.647302904564</v>
      </c>
      <c r="AY12" s="15">
        <v>107.966804979253</v>
      </c>
      <c r="AZ12" s="15">
        <v>111.203319502075</v>
      </c>
      <c r="BA12" s="15">
        <v>115.767634854772</v>
      </c>
      <c r="BB12" s="15">
        <v>117.42738589211601</v>
      </c>
    </row>
    <row r="13" spans="1:65" x14ac:dyDescent="0.25">
      <c r="A13" s="4" t="s">
        <v>35</v>
      </c>
      <c r="B13" s="5" t="s">
        <v>4</v>
      </c>
      <c r="C13" s="5">
        <v>1</v>
      </c>
      <c r="D13" s="5" t="s">
        <v>3</v>
      </c>
      <c r="AB13" s="7">
        <v>0</v>
      </c>
      <c r="AK13" s="7">
        <v>3.1</v>
      </c>
      <c r="AP13" s="7">
        <v>4.4000000000000004</v>
      </c>
      <c r="AU13" s="7">
        <v>5.2</v>
      </c>
      <c r="AZ13" s="7">
        <v>5.4</v>
      </c>
      <c r="BA13" s="7">
        <v>5.9</v>
      </c>
      <c r="BB13" s="7">
        <v>5.9</v>
      </c>
    </row>
    <row r="14" spans="1:65" x14ac:dyDescent="0.25">
      <c r="A14" s="4" t="s">
        <v>38</v>
      </c>
      <c r="B14" s="5" t="s">
        <v>3</v>
      </c>
      <c r="C14" s="5">
        <v>1</v>
      </c>
      <c r="D14" s="5" t="s">
        <v>3</v>
      </c>
      <c r="T14" s="7">
        <v>0.1</v>
      </c>
      <c r="AE14" s="7">
        <v>0.1</v>
      </c>
      <c r="AM14" s="7">
        <v>0.1</v>
      </c>
      <c r="AV14" s="7">
        <v>0.1</v>
      </c>
      <c r="BB14" s="7">
        <v>0.1</v>
      </c>
    </row>
    <row r="15" spans="1:65" x14ac:dyDescent="0.25">
      <c r="A15" s="4" t="s">
        <v>44</v>
      </c>
      <c r="B15" s="5" t="s">
        <v>4</v>
      </c>
      <c r="C15" s="5">
        <v>1</v>
      </c>
      <c r="D15" s="5" t="s">
        <v>3</v>
      </c>
      <c r="AW15" s="7">
        <v>0.112</v>
      </c>
      <c r="BB15" s="7">
        <v>0.153</v>
      </c>
    </row>
    <row r="16" spans="1:65" x14ac:dyDescent="0.25">
      <c r="A16" s="4" t="s">
        <v>46</v>
      </c>
      <c r="B16" s="5" t="s">
        <v>4</v>
      </c>
      <c r="C16" s="5">
        <v>1</v>
      </c>
      <c r="D16" s="5" t="s">
        <v>3</v>
      </c>
      <c r="BB16" s="7">
        <f xml:space="preserve"> 7/98*100</f>
        <v>7.1428571428571423</v>
      </c>
    </row>
    <row r="17" spans="1:63" x14ac:dyDescent="0.25">
      <c r="A17" s="4" t="s">
        <v>40</v>
      </c>
      <c r="B17" s="5" t="s">
        <v>4</v>
      </c>
      <c r="C17" s="5">
        <v>1</v>
      </c>
      <c r="D17" s="5" t="s">
        <v>3</v>
      </c>
      <c r="E17" s="6">
        <v>1</v>
      </c>
      <c r="AH17" s="7">
        <v>1</v>
      </c>
      <c r="AM17" s="7">
        <v>0.75</v>
      </c>
      <c r="AR17" s="7">
        <v>0.62</v>
      </c>
      <c r="BK17" s="7">
        <v>0.01</v>
      </c>
    </row>
  </sheetData>
  <dataValidations disablePrompts="1" xWindow="382" yWindow="552" count="4">
    <dataValidation type="decimal" allowBlank="1" showInputMessage="1" showErrorMessage="1" sqref="BC7:BD7 F3:BA3">
      <formula1>0</formula1>
      <formula2>100000000000000000000</formula2>
    </dataValidation>
    <dataValidation allowBlank="1" showErrorMessage="1" sqref="C1:D1"/>
    <dataValidation type="decimal" allowBlank="1" showInputMessage="1" showErrorMessage="1" sqref="BB2:BD6 F2:BA2 F7:BB7 F4:BA6">
      <formula1>0</formula1>
      <formula2>100</formula2>
    </dataValidation>
    <dataValidation type="decimal" allowBlank="1" showInputMessage="1" showErrorMessage="1" promptTitle="Smoothness for fitting function" prompt="Must be positive." sqref="C13:C1048576 C2:C12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xWindow="382" yWindow="552" count="4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D13:D1048576 D2 D4:D12</xm:sqref>
        </x14:dataValidation>
        <x14:dataValidation type="list" allowBlank="1" showInputMessage="1" showErrorMessage="1">
          <x14:formula1>
            <xm:f>dropdown_lists!$A$2:$A$4</xm:f>
          </x14:formula1>
          <xm:sqref>B2 B4:B7</xm:sqref>
        </x14:dataValidation>
        <x14:dataValidation type="list" allowBlank="1" showInputMessage="1" showErrorMessage="1" promptTitle="Time-variant?" prompt="If no, the most recent value will be selected.">
          <x14:formula1>
            <xm:f>[1]dropdown_lists!#REF!</xm:f>
          </x14:formula1>
          <xm:sqref>D3</xm:sqref>
        </x14:dataValidation>
        <x14:dataValidation type="list" allowBlank="1" showInputMessage="1" showErrorMessage="1">
          <x14:formula1>
            <xm:f>[1]dropdown_lists!#REF!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21</v>
      </c>
      <c r="D2" t="s">
        <v>22</v>
      </c>
    </row>
    <row r="3" spans="1:4" x14ac:dyDescent="0.25">
      <c r="A3" t="s">
        <v>4</v>
      </c>
      <c r="B3" t="b">
        <v>0</v>
      </c>
      <c r="C3" t="s">
        <v>23</v>
      </c>
    </row>
    <row r="4" spans="1:4" x14ac:dyDescent="0.25">
      <c r="A4" t="s">
        <v>7</v>
      </c>
      <c r="C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2016-11-07T04:13:51Z</cp:lastPrinted>
  <dcterms:created xsi:type="dcterms:W3CDTF">2015-10-21T04:45:12Z</dcterms:created>
  <dcterms:modified xsi:type="dcterms:W3CDTF">2016-11-26T04:44:30Z</dcterms:modified>
</cp:coreProperties>
</file>