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/>
  </bookViews>
  <sheets>
    <sheet name="model_attributes" sheetId="4" r:id="rId1"/>
    <sheet name="miscellaneous_constants" sheetId="1" r:id="rId2"/>
    <sheet name="programs" sheetId="2" r:id="rId3"/>
    <sheet name="dropdown_lists" sheetId="3" r:id="rId4"/>
  </sheets>
  <calcPr calcId="145621"/>
</workbook>
</file>

<file path=xl/calcChain.xml><?xml version="1.0" encoding="utf-8"?>
<calcChain xmlns="http://schemas.openxmlformats.org/spreadsheetml/2006/main">
  <c r="D26" i="2" l="1"/>
</calcChain>
</file>

<file path=xl/sharedStrings.xml><?xml version="1.0" encoding="utf-8"?>
<sst xmlns="http://schemas.openxmlformats.org/spreadsheetml/2006/main" count="113" uniqueCount="85">
  <si>
    <t>program_rate_restart_presenting</t>
  </si>
  <si>
    <t>timepoint_introduce_mdr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</si>
  <si>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</si>
  <si>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</si>
  <si>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</si>
  <si>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</si>
  <si>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</si>
  <si>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</si>
  <si>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</si>
  <si>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</si>
  <si>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</si>
  <si>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</si>
  <si>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</si>
  <si>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</si>
  <si>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</si>
  <si>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</si>
  <si>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</si>
  <si>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</si>
  <si>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</si>
  <si>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</si>
  <si>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</si>
  <si>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</si>
  <si>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</si>
  <si>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</si>
  <si>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</si>
  <si>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</si>
  <si>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</si>
  <si>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</si>
  <si>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</si>
  <si>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</si>
  <si>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</si>
  <si>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</si>
  <si>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</si>
  <si>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</si>
  <si>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</si>
  <si>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</si>
  <si>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</si>
  <si>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</si>
  <si>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</si>
  <si>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</si>
  <si>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</si>
  <si>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</si>
  <si>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</si>
  <si>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</si>
  <si>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</si>
  <si>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</si>
  <si>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</si>
  <si>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</si>
  <si>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</si>
  <si>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</si>
  <si>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</si>
  <si>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</si>
  <si>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</si>
  <si>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</si>
  <si>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MDR-TB first emerged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</si>
  <si>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</si>
  <si>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</si>
  <si>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</si>
  <si>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</si>
  <si>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</si>
  <si>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</si>
  <si>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</si>
  <si>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</si>
  <si>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</si>
  <si>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organ_smoothness</t>
  </si>
  <si>
    <t>program_smoothness</t>
  </si>
  <si>
    <t>population</t>
  </si>
  <si>
    <t>susceptible_fully</t>
  </si>
  <si>
    <t>active</t>
  </si>
  <si>
    <t>start_compartments</t>
  </si>
  <si>
    <t>fitting_method</t>
  </si>
  <si>
    <t>detection_smoothness</t>
  </si>
  <si>
    <t>program_proportion_death_reporting</t>
  </si>
  <si>
    <t>program_timeperiod_await_treatment</t>
  </si>
  <si>
    <t>program_cost_await_treatment</t>
  </si>
  <si>
    <t>scenario_1</t>
  </si>
  <si>
    <t>scenario_end_time</t>
  </si>
  <si>
    <t>current_time</t>
  </si>
  <si>
    <t>scenarios_to_run</t>
  </si>
  <si>
    <t>scenario_2</t>
  </si>
  <si>
    <t>scenario_start_time</t>
  </si>
  <si>
    <t>scenario_full_time</t>
  </si>
  <si>
    <t>time_step</t>
  </si>
  <si>
    <t>Proportion of TB-related deaths not already under treatment that are correctly reported as such</t>
  </si>
  <si>
    <t>smoothness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</si>
</sst>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5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6" borderId="3" xfId="0" applyFont="1" applyFill="1" applyBorder="1"/>
    <xf numFmtId="0" fontId="0" fillId="6" borderId="5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0" fillId="9" borderId="15" xfId="0" applyFont="1" applyFill="1" applyBorder="1"/>
    <xf numFmtId="0" fontId="0" fillId="9" borderId="6" xfId="0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0" fillId="16" borderId="16" xfId="0" applyFont="1" applyFill="1" applyBorder="1"/>
    <xf numFmtId="0" fontId="0" fillId="16" borderId="11" xfId="0" applyFill="1" applyBorder="1"/>
    <xf numFmtId="0" fontId="0" fillId="16" borderId="8" xfId="0" applyFill="1" applyBorder="1"/>
    <xf numFmtId="0" fontId="0" fillId="13" borderId="6" xfId="0" applyFill="1" applyBorder="1"/>
    <xf numFmtId="0" fontId="0" fillId="10" borderId="17" xfId="0" applyFont="1" applyFill="1" applyBorder="1"/>
    <xf numFmtId="0" fontId="0" fillId="10" borderId="16" xfId="0" applyFill="1" applyBorder="1"/>
    <xf numFmtId="0" fontId="7" fillId="4" borderId="0" xfId="0" applyFont="1" applyFill="1" applyBorder="1"/>
    <xf numFmtId="0" fontId="7" fillId="6" borderId="0" xfId="0" applyFont="1" applyFill="1" applyBorder="1"/>
    <xf numFmtId="0" fontId="7" fillId="8" borderId="0" xfId="0" applyFont="1" applyFill="1" applyBorder="1"/>
    <xf numFmtId="0" fontId="7" fillId="9" borderId="0" xfId="0" applyFont="1" applyFill="1" applyBorder="1"/>
    <xf numFmtId="0" fontId="7" fillId="10" borderId="0" xfId="0" applyFont="1" applyFill="1" applyBorder="1"/>
    <xf numFmtId="0" fontId="7" fillId="11" borderId="0" xfId="0" applyFont="1" applyFill="1" applyBorder="1"/>
    <xf numFmtId="0" fontId="7" fillId="13" borderId="0" xfId="0" applyFont="1" applyFill="1" applyBorder="1"/>
    <xf numFmtId="0" fontId="7" fillId="15" borderId="0" xfId="0" applyFont="1" applyFill="1" applyBorder="1"/>
    <xf numFmtId="0" fontId="7" fillId="0" borderId="0" xfId="0" applyFont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6"/>
  <sheetViews>
    <sheetView tabSelected="1" workbookViewId="0">
      <selection activeCell="A21" sqref="A21"/>
    </sheetView>
  </sheetViews>
  <sheetFormatPr defaultRowHeight="15" x14ac:dyDescent="0.25"/>
  <cols>
    <col min="1" max="1" width="21.7109375" style="55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4" s="33" customFormat="1" x14ac:dyDescent="0.25">
      <c r="A1" s="32" t="s">
        <v>37</v>
      </c>
      <c r="B1" s="33" t="s">
        <v>61</v>
      </c>
      <c r="C1" s="33" t="s">
        <v>62</v>
      </c>
      <c r="D1" s="32" t="s">
        <v>63</v>
      </c>
    </row>
    <row r="2" spans="1:4" x14ac:dyDescent="0.25">
      <c r="A2" s="49" t="s">
        <v>41</v>
      </c>
      <c r="B2" s="36">
        <v>3</v>
      </c>
      <c r="C2" s="36"/>
      <c r="D2" s="34"/>
    </row>
    <row r="3" spans="1:4" x14ac:dyDescent="0.25">
      <c r="A3" s="49" t="s">
        <v>42</v>
      </c>
      <c r="B3" s="36">
        <v>0</v>
      </c>
      <c r="C3" s="36"/>
      <c r="D3" s="34"/>
    </row>
    <row r="4" spans="1:4" x14ac:dyDescent="0.25">
      <c r="A4" s="50" t="s">
        <v>38</v>
      </c>
      <c r="B4" s="37">
        <v>0</v>
      </c>
      <c r="C4" s="37"/>
      <c r="D4" s="38"/>
    </row>
    <row r="5" spans="1:4" x14ac:dyDescent="0.25">
      <c r="A5" s="52" t="s">
        <v>43</v>
      </c>
      <c r="B5" s="39" t="b">
        <v>0</v>
      </c>
      <c r="C5" s="40"/>
    </row>
    <row r="6" spans="1:4" x14ac:dyDescent="0.25">
      <c r="A6" s="53" t="s">
        <v>44</v>
      </c>
      <c r="B6" s="41" t="b">
        <v>0</v>
      </c>
      <c r="C6" s="42"/>
    </row>
    <row r="7" spans="1:4" x14ac:dyDescent="0.25">
      <c r="A7" s="54" t="s">
        <v>45</v>
      </c>
      <c r="B7" s="43" t="b">
        <v>0</v>
      </c>
      <c r="C7" s="44"/>
    </row>
    <row r="8" spans="1:4" x14ac:dyDescent="0.25">
      <c r="A8" s="90" t="s">
        <v>78</v>
      </c>
      <c r="B8" s="91">
        <v>1</v>
      </c>
      <c r="C8" s="91">
        <v>2</v>
      </c>
      <c r="D8" s="92"/>
    </row>
    <row r="9" spans="1:4" s="82" customFormat="1" x14ac:dyDescent="0.25">
      <c r="A9" s="72" t="s">
        <v>69</v>
      </c>
      <c r="B9" s="73" t="s">
        <v>66</v>
      </c>
      <c r="C9" s="73"/>
    </row>
    <row r="10" spans="1:4" x14ac:dyDescent="0.25">
      <c r="A10" s="79" t="s">
        <v>67</v>
      </c>
      <c r="B10" s="83">
        <v>457200</v>
      </c>
      <c r="C10" s="47"/>
    </row>
    <row r="11" spans="1:4" x14ac:dyDescent="0.25">
      <c r="A11" s="80" t="s">
        <v>68</v>
      </c>
      <c r="B11" s="81">
        <v>3</v>
      </c>
      <c r="C11" s="47"/>
    </row>
    <row r="12" spans="1:4" s="69" customFormat="1" x14ac:dyDescent="0.25">
      <c r="A12" s="72" t="s">
        <v>37</v>
      </c>
      <c r="B12" s="73" t="s">
        <v>60</v>
      </c>
      <c r="C12" s="47"/>
    </row>
    <row r="13" spans="1:4" x14ac:dyDescent="0.25">
      <c r="A13" s="70" t="s">
        <v>39</v>
      </c>
      <c r="B13" s="71">
        <v>1900</v>
      </c>
    </row>
    <row r="14" spans="1:4" x14ac:dyDescent="0.25">
      <c r="A14" s="51" t="s">
        <v>40</v>
      </c>
      <c r="B14" s="35">
        <v>1990</v>
      </c>
    </row>
    <row r="15" spans="1:4" x14ac:dyDescent="0.25">
      <c r="A15" s="51" t="s">
        <v>77</v>
      </c>
      <c r="B15" s="35">
        <v>2015</v>
      </c>
    </row>
    <row r="16" spans="1:4" x14ac:dyDescent="0.25">
      <c r="A16" s="51" t="s">
        <v>80</v>
      </c>
      <c r="B16" s="35">
        <v>2016</v>
      </c>
    </row>
    <row r="17" spans="1:10" x14ac:dyDescent="0.25">
      <c r="A17" s="51" t="s">
        <v>81</v>
      </c>
      <c r="B17" s="35">
        <v>2019</v>
      </c>
    </row>
    <row r="18" spans="1:10" x14ac:dyDescent="0.25">
      <c r="A18" s="51" t="s">
        <v>76</v>
      </c>
      <c r="B18" s="93">
        <v>2035</v>
      </c>
    </row>
    <row r="19" spans="1:10" x14ac:dyDescent="0.25">
      <c r="A19" s="94" t="s">
        <v>82</v>
      </c>
      <c r="B19" s="95">
        <v>0.1</v>
      </c>
    </row>
    <row r="20" spans="1:10" x14ac:dyDescent="0.25">
      <c r="A20" s="75" t="s">
        <v>70</v>
      </c>
      <c r="B20" s="77">
        <v>5</v>
      </c>
    </row>
    <row r="21" spans="1:10" x14ac:dyDescent="0.25">
      <c r="A21" s="84" t="s">
        <v>65</v>
      </c>
      <c r="B21" s="85">
        <v>1</v>
      </c>
    </row>
    <row r="22" spans="1:10" x14ac:dyDescent="0.25">
      <c r="A22" s="84" t="s">
        <v>71</v>
      </c>
      <c r="B22" s="85">
        <v>5</v>
      </c>
    </row>
    <row r="23" spans="1:10" x14ac:dyDescent="0.25">
      <c r="A23" s="76" t="s">
        <v>64</v>
      </c>
      <c r="B23" s="78">
        <v>1</v>
      </c>
    </row>
    <row r="24" spans="1:10" x14ac:dyDescent="0.25">
      <c r="A24" s="67" t="s">
        <v>57</v>
      </c>
      <c r="B24" s="74" t="s">
        <v>59</v>
      </c>
    </row>
    <row r="25" spans="1:10" s="48" customFormat="1" x14ac:dyDescent="0.25">
      <c r="A25" s="68" t="s">
        <v>47</v>
      </c>
      <c r="B25" s="48" t="s">
        <v>48</v>
      </c>
    </row>
    <row r="26" spans="1:10" x14ac:dyDescent="0.25">
      <c r="A26" s="56" t="s">
        <v>46</v>
      </c>
      <c r="B26" s="45"/>
      <c r="C26" s="45"/>
      <c r="D26" s="45"/>
      <c r="E26" s="46"/>
      <c r="F26" s="47"/>
      <c r="G26" s="47"/>
      <c r="H26" s="47"/>
      <c r="I26" s="47"/>
      <c r="J26" s="47"/>
    </row>
  </sheetData>
  <dataValidations xWindow="363" yWindow="440" count="8">
    <dataValidation type="decimal" allowBlank="1" showInputMessage="1" showErrorMessage="1" promptTitle="Time to do recent graphs from" prompt="Calendar year that output graphs for recent time start from." sqref="B14:B17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3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20:B23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6:E26"/>
    <dataValidation allowBlank="1" showErrorMessage="1" sqref="B9:C1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8"/>
  <sheetViews>
    <sheetView zoomScale="110" zoomScaleNormal="110" workbookViewId="0">
      <selection activeCell="C9" sqref="C9"/>
    </sheetView>
  </sheetViews>
  <sheetFormatPr defaultRowHeight="15" x14ac:dyDescent="0.25"/>
  <cols>
    <col min="1" max="1" width="48.28515625" style="61" bestFit="1" customWidth="1"/>
    <col min="2" max="2" width="10.85546875" style="64" customWidth="1"/>
    <col min="3" max="3" width="84.28515625" style="59" bestFit="1" customWidth="1"/>
    <col min="4" max="4" width="17.7109375" style="59" bestFit="1" customWidth="1"/>
    <col min="5" max="16384" width="9.140625" style="59"/>
  </cols>
  <sheetData>
    <row r="1" spans="1:4" s="65" customFormat="1" x14ac:dyDescent="0.25">
      <c r="A1" s="65" t="s">
        <v>6</v>
      </c>
      <c r="B1" s="66" t="s">
        <v>7</v>
      </c>
      <c r="C1" s="65" t="s">
        <v>49</v>
      </c>
      <c r="D1" s="65" t="s">
        <v>50</v>
      </c>
    </row>
    <row r="2" spans="1:4" s="58" customFormat="1" x14ac:dyDescent="0.25">
      <c r="A2" s="57" t="s">
        <v>8</v>
      </c>
      <c r="B2" s="62">
        <v>6.6</v>
      </c>
      <c r="C2" s="58" t="s">
        <v>51</v>
      </c>
    </row>
    <row r="3" spans="1:4" x14ac:dyDescent="0.25">
      <c r="A3" s="57" t="s">
        <v>3</v>
      </c>
      <c r="B3" s="62">
        <v>26</v>
      </c>
      <c r="C3" s="59" t="s">
        <v>52</v>
      </c>
    </row>
    <row r="4" spans="1:4" x14ac:dyDescent="0.25">
      <c r="A4" s="57" t="s">
        <v>0</v>
      </c>
      <c r="B4" s="62">
        <v>4</v>
      </c>
      <c r="C4" s="59" t="s">
        <v>53</v>
      </c>
    </row>
    <row r="5" spans="1:4" x14ac:dyDescent="0.25">
      <c r="A5" s="57" t="s">
        <v>1</v>
      </c>
      <c r="B5" s="62">
        <v>1950</v>
      </c>
      <c r="C5" s="59" t="s">
        <v>54</v>
      </c>
    </row>
    <row r="6" spans="1:4" x14ac:dyDescent="0.25">
      <c r="A6" s="57" t="s">
        <v>2</v>
      </c>
      <c r="B6" s="62">
        <v>2050</v>
      </c>
      <c r="C6" s="59" t="s">
        <v>55</v>
      </c>
    </row>
    <row r="7" spans="1:4" x14ac:dyDescent="0.25">
      <c r="A7" s="57" t="s">
        <v>5</v>
      </c>
      <c r="B7" s="62">
        <v>2</v>
      </c>
      <c r="C7" s="59" t="s">
        <v>56</v>
      </c>
    </row>
    <row r="8" spans="1:4" x14ac:dyDescent="0.25">
      <c r="A8" s="60" t="s">
        <v>72</v>
      </c>
      <c r="B8" s="63">
        <v>0.35</v>
      </c>
      <c r="C8" s="59" t="s">
        <v>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B27"/>
  <sheetViews>
    <sheetView zoomScale="70" zoomScaleNormal="70" workbookViewId="0">
      <pane xSplit="2" ySplit="1" topLeftCell="AA2" activePane="bottomRight" state="frozen"/>
      <selection pane="topRight" activeCell="C1" sqref="C1"/>
      <selection pane="bottomLeft" activeCell="A2" sqref="A2"/>
      <selection pane="bottomRight" activeCell="BA16" sqref="BA16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3" width="11" style="104" customWidth="1"/>
    <col min="4" max="4" width="7.42578125" style="1" customWidth="1"/>
    <col min="5" max="5" width="7.42578125" style="1" bestFit="1" customWidth="1"/>
    <col min="6" max="6" width="7" style="1" customWidth="1"/>
    <col min="7" max="8" width="7.42578125" style="1" bestFit="1" customWidth="1"/>
    <col min="9" max="9" width="7.42578125" style="1" customWidth="1"/>
    <col min="10" max="11" width="7.42578125" style="1" bestFit="1" customWidth="1"/>
    <col min="12" max="12" width="7.7109375" style="1" customWidth="1"/>
    <col min="13" max="16" width="7.42578125" style="1" bestFit="1" customWidth="1"/>
    <col min="17" max="17" width="7.28515625" style="1" customWidth="1"/>
    <col min="18" max="21" width="7.42578125" style="1" bestFit="1" customWidth="1"/>
    <col min="22" max="23" width="7.42578125" style="1" customWidth="1"/>
    <col min="24" max="24" width="7.42578125" style="1" bestFit="1" customWidth="1"/>
    <col min="25" max="25" width="7.140625" style="1" customWidth="1"/>
    <col min="26" max="37" width="7.42578125" style="1" bestFit="1" customWidth="1"/>
    <col min="38" max="38" width="8" style="1" customWidth="1"/>
    <col min="39" max="45" width="7.42578125" style="1" bestFit="1" customWidth="1"/>
    <col min="46" max="46" width="8" style="1" customWidth="1"/>
    <col min="47" max="47" width="7.42578125" style="1" bestFit="1" customWidth="1"/>
    <col min="48" max="48" width="6.28515625" style="1" bestFit="1" customWidth="1"/>
    <col min="49" max="50" width="7.42578125" style="1" bestFit="1" customWidth="1"/>
    <col min="51" max="51" width="7.85546875" style="1" customWidth="1"/>
    <col min="52" max="52" width="7.42578125" style="1" bestFit="1" customWidth="1"/>
    <col min="53" max="16384" width="9.140625" style="1"/>
  </cols>
  <sheetData>
    <row r="1" spans="1:54" s="5" customFormat="1" x14ac:dyDescent="0.25">
      <c r="A1" s="3" t="s">
        <v>17</v>
      </c>
      <c r="B1" s="4" t="s">
        <v>16</v>
      </c>
      <c r="C1" s="5" t="s">
        <v>84</v>
      </c>
      <c r="D1" s="5">
        <v>1920</v>
      </c>
      <c r="E1" s="5">
        <v>1930</v>
      </c>
      <c r="F1" s="5">
        <v>1940</v>
      </c>
      <c r="G1" s="5">
        <v>1950</v>
      </c>
      <c r="H1" s="5">
        <v>1955</v>
      </c>
      <c r="I1" s="5">
        <v>1960</v>
      </c>
      <c r="J1" s="5">
        <v>1965</v>
      </c>
      <c r="K1" s="5">
        <v>1970</v>
      </c>
      <c r="L1" s="5">
        <v>1975</v>
      </c>
      <c r="M1" s="5">
        <v>1976</v>
      </c>
      <c r="N1" s="5">
        <v>1977</v>
      </c>
      <c r="O1" s="5">
        <v>1978</v>
      </c>
      <c r="P1" s="5">
        <v>1979</v>
      </c>
      <c r="Q1" s="5">
        <v>1980</v>
      </c>
      <c r="R1" s="5">
        <v>1981</v>
      </c>
      <c r="S1" s="5">
        <v>1982</v>
      </c>
      <c r="T1" s="5">
        <v>1983</v>
      </c>
      <c r="U1" s="5">
        <v>1984</v>
      </c>
      <c r="V1" s="5">
        <v>1985</v>
      </c>
      <c r="W1" s="5">
        <v>1986</v>
      </c>
      <c r="X1" s="5">
        <v>1987</v>
      </c>
      <c r="Y1" s="5">
        <v>1988</v>
      </c>
      <c r="Z1" s="5">
        <v>1989</v>
      </c>
      <c r="AA1" s="5">
        <v>1990</v>
      </c>
      <c r="AB1" s="5">
        <v>1991</v>
      </c>
      <c r="AC1" s="5">
        <v>1992</v>
      </c>
      <c r="AD1" s="5">
        <v>1993</v>
      </c>
      <c r="AE1" s="5">
        <v>1994</v>
      </c>
      <c r="AF1" s="5">
        <v>1995</v>
      </c>
      <c r="AG1" s="5">
        <v>1996</v>
      </c>
      <c r="AH1" s="5">
        <v>1997</v>
      </c>
      <c r="AI1" s="5">
        <v>1998</v>
      </c>
      <c r="AJ1" s="5">
        <v>1999</v>
      </c>
      <c r="AK1" s="5">
        <v>2000</v>
      </c>
      <c r="AL1" s="5">
        <v>2001</v>
      </c>
      <c r="AM1" s="5">
        <v>2002</v>
      </c>
      <c r="AN1" s="5">
        <v>2003</v>
      </c>
      <c r="AO1" s="5">
        <v>2004</v>
      </c>
      <c r="AP1" s="5">
        <v>2005</v>
      </c>
      <c r="AQ1" s="5">
        <v>2006</v>
      </c>
      <c r="AR1" s="5">
        <v>2007</v>
      </c>
      <c r="AS1" s="5">
        <v>2008</v>
      </c>
      <c r="AT1" s="5">
        <v>2009</v>
      </c>
      <c r="AU1" s="5">
        <v>2010</v>
      </c>
      <c r="AV1" s="5">
        <v>2011</v>
      </c>
      <c r="AW1" s="5">
        <v>2012</v>
      </c>
      <c r="AX1" s="5">
        <v>2013</v>
      </c>
      <c r="AY1" s="5">
        <v>2014</v>
      </c>
      <c r="AZ1" s="5">
        <v>2015</v>
      </c>
      <c r="BA1" s="5" t="s">
        <v>75</v>
      </c>
      <c r="BB1" s="5" t="s">
        <v>79</v>
      </c>
    </row>
    <row r="2" spans="1:54" s="7" customFormat="1" x14ac:dyDescent="0.25">
      <c r="A2" s="18" t="s">
        <v>9</v>
      </c>
      <c r="B2" s="6" t="s">
        <v>14</v>
      </c>
      <c r="C2" s="96">
        <v>1</v>
      </c>
      <c r="G2" s="7">
        <v>0</v>
      </c>
      <c r="I2" s="7">
        <v>25</v>
      </c>
      <c r="L2" s="7">
        <v>40</v>
      </c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BA2" s="7">
        <v>99</v>
      </c>
      <c r="BB2" s="7">
        <v>99</v>
      </c>
    </row>
    <row r="3" spans="1:54" s="7" customFormat="1" x14ac:dyDescent="0.25">
      <c r="A3" s="18" t="s">
        <v>18</v>
      </c>
      <c r="B3" s="6" t="s">
        <v>24</v>
      </c>
      <c r="C3" s="96"/>
      <c r="G3" s="7">
        <v>0</v>
      </c>
      <c r="I3" s="7">
        <v>10000000</v>
      </c>
      <c r="L3" s="7">
        <v>15040500</v>
      </c>
      <c r="V3" s="7">
        <v>39034561</v>
      </c>
    </row>
    <row r="4" spans="1:54" s="9" customFormat="1" x14ac:dyDescent="0.25">
      <c r="A4" s="19" t="s">
        <v>10</v>
      </c>
      <c r="B4" s="8" t="s">
        <v>14</v>
      </c>
      <c r="C4" s="97">
        <v>5</v>
      </c>
      <c r="E4" s="9">
        <v>0</v>
      </c>
      <c r="J4" s="9">
        <v>10</v>
      </c>
      <c r="S4" s="9">
        <v>30</v>
      </c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BA4" s="9">
        <v>70</v>
      </c>
      <c r="BB4" s="9">
        <v>60</v>
      </c>
    </row>
    <row r="5" spans="1:54" s="9" customFormat="1" x14ac:dyDescent="0.25">
      <c r="A5" s="19" t="s">
        <v>19</v>
      </c>
      <c r="B5" s="8" t="s">
        <v>24</v>
      </c>
      <c r="C5" s="97"/>
      <c r="E5" s="9">
        <v>0</v>
      </c>
    </row>
    <row r="6" spans="1:54" s="11" customFormat="1" x14ac:dyDescent="0.25">
      <c r="A6" s="20" t="s">
        <v>11</v>
      </c>
      <c r="B6" s="10" t="s">
        <v>15</v>
      </c>
      <c r="C6" s="98">
        <v>1</v>
      </c>
      <c r="F6" s="11">
        <v>70</v>
      </c>
      <c r="I6" s="11">
        <v>80</v>
      </c>
      <c r="Y6" s="11">
        <v>82</v>
      </c>
      <c r="AL6" s="11">
        <v>84</v>
      </c>
      <c r="AY6" s="11">
        <v>85</v>
      </c>
      <c r="BA6" s="11">
        <v>85</v>
      </c>
      <c r="BB6" s="11">
        <v>85</v>
      </c>
    </row>
    <row r="7" spans="1:54" s="11" customFormat="1" x14ac:dyDescent="0.25">
      <c r="A7" s="20" t="s">
        <v>20</v>
      </c>
      <c r="B7" s="10" t="s">
        <v>24</v>
      </c>
      <c r="C7" s="98"/>
      <c r="F7" s="11">
        <v>1005000</v>
      </c>
      <c r="I7" s="11">
        <v>2040504</v>
      </c>
      <c r="Y7" s="11">
        <v>4049504</v>
      </c>
    </row>
    <row r="8" spans="1:54" s="13" customFormat="1" x14ac:dyDescent="0.25">
      <c r="A8" s="21" t="s">
        <v>4</v>
      </c>
      <c r="B8" s="12" t="s">
        <v>15</v>
      </c>
      <c r="C8" s="99">
        <v>1</v>
      </c>
      <c r="G8" s="13">
        <v>30</v>
      </c>
      <c r="J8" s="13">
        <v>40</v>
      </c>
      <c r="AA8" s="13">
        <v>40</v>
      </c>
    </row>
    <row r="9" spans="1:54" s="13" customFormat="1" x14ac:dyDescent="0.25">
      <c r="A9" s="21" t="s">
        <v>21</v>
      </c>
      <c r="B9" s="12" t="s">
        <v>24</v>
      </c>
      <c r="C9" s="99"/>
    </row>
    <row r="10" spans="1:54" s="15" customFormat="1" x14ac:dyDescent="0.25">
      <c r="A10" s="22" t="s">
        <v>12</v>
      </c>
      <c r="B10" s="14" t="s">
        <v>15</v>
      </c>
      <c r="C10" s="100">
        <v>1</v>
      </c>
      <c r="Q10" s="15">
        <v>30</v>
      </c>
      <c r="AA10" s="15">
        <v>40</v>
      </c>
      <c r="AK10" s="15">
        <v>50</v>
      </c>
    </row>
    <row r="11" spans="1:54" s="15" customFormat="1" x14ac:dyDescent="0.25">
      <c r="A11" s="22" t="s">
        <v>22</v>
      </c>
      <c r="B11" s="14" t="s">
        <v>24</v>
      </c>
      <c r="C11" s="100"/>
    </row>
    <row r="12" spans="1:54" s="17" customFormat="1" x14ac:dyDescent="0.25">
      <c r="A12" s="23" t="s">
        <v>13</v>
      </c>
      <c r="B12" s="16" t="s">
        <v>15</v>
      </c>
      <c r="C12" s="101">
        <v>1</v>
      </c>
      <c r="H12" s="17">
        <v>7</v>
      </c>
      <c r="V12" s="17">
        <v>0</v>
      </c>
      <c r="AF12" s="17">
        <v>50</v>
      </c>
      <c r="AK12" s="17">
        <v>70</v>
      </c>
    </row>
    <row r="13" spans="1:54" s="17" customFormat="1" x14ac:dyDescent="0.25">
      <c r="A13" s="23" t="s">
        <v>23</v>
      </c>
      <c r="B13" s="16" t="s">
        <v>24</v>
      </c>
      <c r="C13" s="101"/>
    </row>
    <row r="14" spans="1:54" s="13" customFormat="1" x14ac:dyDescent="0.25">
      <c r="A14" s="21" t="s">
        <v>25</v>
      </c>
      <c r="B14" s="12" t="s">
        <v>14</v>
      </c>
      <c r="C14" s="99">
        <v>1</v>
      </c>
      <c r="H14" s="13">
        <v>0</v>
      </c>
      <c r="Q14" s="13">
        <v>30</v>
      </c>
      <c r="W14" s="13">
        <v>50</v>
      </c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BA14" s="13">
        <v>90</v>
      </c>
      <c r="BB14" s="13">
        <v>90</v>
      </c>
    </row>
    <row r="15" spans="1:54" s="13" customFormat="1" x14ac:dyDescent="0.25">
      <c r="A15" s="21" t="s">
        <v>26</v>
      </c>
      <c r="B15" s="12" t="s">
        <v>24</v>
      </c>
      <c r="C15" s="99"/>
      <c r="H15" s="13">
        <v>0</v>
      </c>
      <c r="Q15" s="13">
        <v>1926492</v>
      </c>
      <c r="W15" s="13">
        <v>4573928</v>
      </c>
      <c r="AL15" s="13">
        <v>9382947</v>
      </c>
      <c r="AT15" s="13">
        <v>52431253</v>
      </c>
    </row>
    <row r="16" spans="1:54" s="13" customFormat="1" x14ac:dyDescent="0.25">
      <c r="A16" s="21" t="s">
        <v>27</v>
      </c>
      <c r="B16" s="12" t="s">
        <v>14</v>
      </c>
      <c r="C16" s="99">
        <v>1</v>
      </c>
      <c r="H16" s="13">
        <v>0</v>
      </c>
      <c r="Q16" s="13">
        <v>15</v>
      </c>
      <c r="W16" s="13">
        <v>12</v>
      </c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BA16" s="13">
        <v>2</v>
      </c>
    </row>
    <row r="17" spans="1:51" s="13" customFormat="1" x14ac:dyDescent="0.25">
      <c r="A17" s="21" t="s">
        <v>28</v>
      </c>
      <c r="B17" s="12" t="s">
        <v>24</v>
      </c>
      <c r="C17" s="99"/>
      <c r="H17" s="13">
        <v>0</v>
      </c>
    </row>
    <row r="18" spans="1:51" s="27" customFormat="1" x14ac:dyDescent="0.25">
      <c r="A18" s="25" t="s">
        <v>29</v>
      </c>
      <c r="B18" s="26" t="s">
        <v>14</v>
      </c>
      <c r="C18" s="102">
        <v>1</v>
      </c>
      <c r="H18" s="27">
        <v>0</v>
      </c>
      <c r="Q18" s="27">
        <v>15</v>
      </c>
      <c r="W18" s="27">
        <v>30</v>
      </c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27">
        <v>50</v>
      </c>
    </row>
    <row r="19" spans="1:51" s="27" customFormat="1" x14ac:dyDescent="0.25">
      <c r="A19" s="25" t="s">
        <v>30</v>
      </c>
      <c r="B19" s="26" t="s">
        <v>24</v>
      </c>
      <c r="C19" s="102"/>
      <c r="H19" s="27">
        <v>0</v>
      </c>
      <c r="Q19" s="27">
        <v>492549</v>
      </c>
      <c r="W19" s="27">
        <v>256491</v>
      </c>
      <c r="AL19" s="27">
        <v>9382947</v>
      </c>
      <c r="AT19" s="27">
        <v>52431253</v>
      </c>
    </row>
    <row r="20" spans="1:51" s="27" customFormat="1" x14ac:dyDescent="0.25">
      <c r="A20" s="25" t="s">
        <v>31</v>
      </c>
      <c r="B20" s="26" t="s">
        <v>14</v>
      </c>
      <c r="C20" s="102">
        <v>1</v>
      </c>
      <c r="H20" s="27">
        <v>0</v>
      </c>
      <c r="Q20" s="27">
        <v>55</v>
      </c>
      <c r="W20" s="27">
        <v>50</v>
      </c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27">
        <v>20</v>
      </c>
    </row>
    <row r="21" spans="1:51" s="27" customFormat="1" x14ac:dyDescent="0.25">
      <c r="A21" s="25" t="s">
        <v>32</v>
      </c>
      <c r="B21" s="26" t="s">
        <v>24</v>
      </c>
      <c r="C21" s="102"/>
      <c r="H21" s="27">
        <v>0</v>
      </c>
    </row>
    <row r="22" spans="1:51" s="9" customFormat="1" x14ac:dyDescent="0.25">
      <c r="A22" s="19" t="s">
        <v>33</v>
      </c>
      <c r="B22" s="8" t="s">
        <v>14</v>
      </c>
      <c r="C22" s="97">
        <v>1</v>
      </c>
      <c r="H22" s="9">
        <v>0</v>
      </c>
      <c r="Q22" s="9">
        <v>5</v>
      </c>
      <c r="W22" s="9">
        <v>15</v>
      </c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9">
        <v>30</v>
      </c>
    </row>
    <row r="23" spans="1:51" s="9" customFormat="1" x14ac:dyDescent="0.25">
      <c r="A23" s="19" t="s">
        <v>34</v>
      </c>
      <c r="B23" s="8" t="s">
        <v>24</v>
      </c>
      <c r="C23" s="97"/>
      <c r="H23" s="9">
        <v>0</v>
      </c>
      <c r="Q23" s="9">
        <v>0</v>
      </c>
      <c r="W23" s="9">
        <v>0</v>
      </c>
      <c r="AL23" s="9">
        <v>0</v>
      </c>
      <c r="AT23" s="9">
        <v>0</v>
      </c>
    </row>
    <row r="24" spans="1:51" s="9" customFormat="1" x14ac:dyDescent="0.25">
      <c r="A24" s="19" t="s">
        <v>35</v>
      </c>
      <c r="B24" s="8" t="s">
        <v>14</v>
      </c>
      <c r="C24" s="97">
        <v>1</v>
      </c>
      <c r="H24" s="9">
        <v>0</v>
      </c>
      <c r="Q24" s="9">
        <v>65</v>
      </c>
      <c r="W24" s="9">
        <v>62</v>
      </c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9">
        <v>35</v>
      </c>
    </row>
    <row r="25" spans="1:51" s="9" customFormat="1" x14ac:dyDescent="0.25">
      <c r="A25" s="19" t="s">
        <v>36</v>
      </c>
      <c r="B25" s="8" t="s">
        <v>24</v>
      </c>
      <c r="C25" s="97"/>
      <c r="H25" s="9">
        <v>0</v>
      </c>
    </row>
    <row r="26" spans="1:51" s="88" customFormat="1" x14ac:dyDescent="0.25">
      <c r="A26" s="86" t="s">
        <v>73</v>
      </c>
      <c r="B26" s="87" t="s">
        <v>14</v>
      </c>
      <c r="C26" s="103">
        <v>1</v>
      </c>
      <c r="D26" s="88">
        <f>1/26</f>
        <v>3.8461538461538464E-2</v>
      </c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8">
        <v>0.04</v>
      </c>
    </row>
    <row r="27" spans="1:51" s="88" customFormat="1" x14ac:dyDescent="0.25">
      <c r="A27" s="86" t="s">
        <v>74</v>
      </c>
      <c r="B27" s="87" t="s">
        <v>24</v>
      </c>
      <c r="C27" s="103"/>
      <c r="H27" s="88">
        <v>0</v>
      </c>
      <c r="Q27" s="88">
        <v>532947</v>
      </c>
      <c r="W27" s="88">
        <v>9283747</v>
      </c>
      <c r="AY27" s="88">
        <v>739284639</v>
      </c>
    </row>
  </sheetData>
  <dataValidations xWindow="343" yWindow="238" count="3">
    <dataValidation type="decimal" allowBlank="1" showInputMessage="1" showErrorMessage="1" sqref="D26:BB26 D16:BB16 D14:BB14 D12:BB12 D10:BB10 D24:BB24 D22:BB22 D20:BB20 D18:BB18 D8:BB8 D6:BB6 D4:BB4 D2:BB2">
      <formula1>0</formula1>
      <formula2>100</formula2>
    </dataValidation>
    <dataValidation type="decimal" allowBlank="1" showInputMessage="1" showErrorMessage="1" sqref="D27:BB27 D25:BB25 D23:BB23 D21:BB21 D19:BB19 D17:BB17 D15:BB15 D13:BB13 D11:BB11 D9:BB9 D7:BB7 D5:BB5 D3:BB3">
      <formula1>0</formula1>
      <formula2>100000000000000000000</formula2>
    </dataValidation>
    <dataValidation type="decimal" allowBlank="1" showInputMessage="1" showErrorMessage="1" promptTitle="Smoothness for fitting function" prompt="Must be positive." sqref="C1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1">
        <x14:dataValidation type="list" allowBlank="1" showInputMessage="1" showErrorMessage="1">
          <x14:formula1>
            <xm:f>dropdown_lists!$A$2:$A$4</xm:f>
          </x14:formula1>
          <xm:sqref>B2:B27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14</v>
      </c>
      <c r="B2" t="b">
        <v>1</v>
      </c>
      <c r="C2" t="s">
        <v>58</v>
      </c>
    </row>
    <row r="3" spans="1:3" x14ac:dyDescent="0.25">
      <c r="A3" t="s">
        <v>15</v>
      </c>
      <c r="B3" t="b">
        <v>0</v>
      </c>
      <c r="C3" t="s">
        <v>59</v>
      </c>
    </row>
    <row r="4" spans="1:3" x14ac:dyDescent="0.25">
      <c r="A4" t="s">
        <v>24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programs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2016-06-08T06:03:46Z</dcterms:modified>
</cp:coreProperties>
</file>