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15" windowWidth="20370" windowHeight="723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<sst xmlns="http://schemas.openxmlformats.org/spreadsheetml/2006/main" count="243" uniqueCount="190">
  <si>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</si>
  <si>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</si>
  <si>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</si>
  <si>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</si>
  <si>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</si>
  <si>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</si>
  <si>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</si>
  <si>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</si>
  <si>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</si>
  <si>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</si>
  <si>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</si>
  <si>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</si>
  <si>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</si>
  <si>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</si>
  <si>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</si>
  <si>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</si>
  <si>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</si>
  <si>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</si>
  <si>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</si>
  <si>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</si>
  <si>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</si>
  <si>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</si>
  <si>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</si>
  <si>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</si>
  <si>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</si>
  <si>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</si>
  <si>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</si>
  <si>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</si>
  <si>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</si>
  <si>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</si>
  <si>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</si>
  <si>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</si>
  <si>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</si>
  <si>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</si>
  <si>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</si>
  <si>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</si>
  <si>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</si>
  <si>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</si>
  <si>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</si>
  <si>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</si>
  <si>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</si>
  <si>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</si>
  <si>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</si>
  <si>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</si>
  <si>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</si>
  <si>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</si>
  <si>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</si>
  <si>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</si>
  <si>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</si>
  <si>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</si>
  <si>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</si>
  <si>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</si>
  <si>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</si>
  <si>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</si>
  <si>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</si>
  <si>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</si>
  <si>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</si>
  <si>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</si>
  <si>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</si>
  <si>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</si>
  <si>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</si>
  <si>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</si>
  <si>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</si>
  <si>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</si>
  <si>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</si>
  <si>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</si>
  <si>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</si>
  <si>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</si>
  <si>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</si>
  <si>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</si>
  <si>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</si>
  <si>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</si>
  <si>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</si>
  <si>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</si>
  <si>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</si>
  <si>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</si>
  <si>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</si>
  <si>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</si>
  <si>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</si>
  <si>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</si>
  <si>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</si>
  <si>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</si>
  <si>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</si>
  <si>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</si>
  <si>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</si>
  <si>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</si>
  <si>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</si>
  <si>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</si>
  <si>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</si>
  <si>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</si>
  <si>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</si>
  <si>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</si>
  <si>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</si>
  <si>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</si>
  <si>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</si>
  <si>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</si>
  <si>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</si>
  <si>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</si>
  <si>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</si>
  <si>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</si>
  <si>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</si>
  <si>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</si>
  <si>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</si>
  <si>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</si>
  <si>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</si>
  <si>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</si>
  <si>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</si>
  <si>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</si>
  <si>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</si>
  <si>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</si>
  <si>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</si>
  <si>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</si>
  <si>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</si>
  <si>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</si>
  <si>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</si>
  <si>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</si>
  <si>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</si>
  <si>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</si>
  <si>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</si>
  <si>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</si>
  <si>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</si>
  <si>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</si>
  <si>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</si>
  <si>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</si>
  <si>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</si>
  <si>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</si>
  <si>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</si>
  <si>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</si>
  <si>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</si>
  <si>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</si>
  <si>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</si>
  <si>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</si>
  <si>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</si>
  <si>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</si>
  <si>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</si>
  <si>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</si>
  <si>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</si>
  <si>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</si>
  <si>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</si>
  <si>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</si>
  <si>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</si>
  <si>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</si>
  <si>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</si>
  <si>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</si>
  <si>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</si>
  <si>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</si>
  <si>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</si>
  <si>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</si>
  <si>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</si>
  <si>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</si>
  <si>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</si>
  <si>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</si>
  <si>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</si>
  <si>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</si>
  <si>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</si>
  <si>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</si>
  <si>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</si>
  <si>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</si>
  <si>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</si>
  <si>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</si>
  <si>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</si>
  <si>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</si>
  <si>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</si>
  <si>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</si>
  <si>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</si>
  <si>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</si>
  <si>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</si>
  <si>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</si>
  <si>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</si>
  <si>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</si>
  <si>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</si>
  <si>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</si>
  <si>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</si>
  <si>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</si>
  <si>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</si>
  <si>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</si>
  <si>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</si>
  <si>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</si>
  <si>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</si>
  <si>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</si>
  <si>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</si>
  <si>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</si>
  <si>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</si>
  <si>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</si>
  <si>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</si>
  <si>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</si>
  <si>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</si>
  <si>
    <t>output_plot_economics</t>
  </si>
  <si>
    <t>epi_rr_diabetes</t>
  </si>
  <si>
    <t>As per discussion with Emma and Fiji NSP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</si>
</sst>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21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0" borderId="0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topLeftCell="A98" workbookViewId="0">
      <selection activeCell="B114" sqref="B114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52" t="s">
        <v>14</v>
      </c>
      <c r="B1" s="53" t="s">
        <v>173</v>
      </c>
      <c r="C1" s="53" t="s">
        <v>174</v>
      </c>
      <c r="D1" s="53" t="s">
        <v>175</v>
      </c>
      <c r="E1" s="5" t="s">
        <v>15</v>
      </c>
    </row>
    <row r="2" spans="1:5" x14ac:dyDescent="0.25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x14ac:dyDescent="0.25">
      <c r="A3" s="25" t="s">
        <v>18</v>
      </c>
      <c r="B3" s="26">
        <v>0.24</v>
      </c>
      <c r="C3" s="26"/>
      <c r="D3" s="26"/>
      <c r="E3" s="27"/>
    </row>
    <row r="4" spans="1:5" x14ac:dyDescent="0.25">
      <c r="A4" s="25" t="s">
        <v>94</v>
      </c>
      <c r="B4" s="26">
        <v>1</v>
      </c>
      <c r="C4" s="26"/>
      <c r="D4" s="26"/>
      <c r="E4" s="27"/>
    </row>
    <row r="5" spans="1:5" x14ac:dyDescent="0.25">
      <c r="A5" s="25" t="s">
        <v>95</v>
      </c>
      <c r="B5" s="26">
        <v>0.1</v>
      </c>
      <c r="C5" s="26"/>
      <c r="D5" s="26"/>
      <c r="E5" s="27"/>
    </row>
    <row r="6" spans="1:5" x14ac:dyDescent="0.25">
      <c r="A6" s="25" t="s">
        <v>96</v>
      </c>
      <c r="B6" s="26">
        <v>1</v>
      </c>
      <c r="C6" s="26"/>
      <c r="D6" s="26"/>
      <c r="E6" s="27"/>
    </row>
    <row r="7" spans="1:5" x14ac:dyDescent="0.25">
      <c r="A7" s="25" t="s">
        <v>19</v>
      </c>
      <c r="B7" s="26">
        <v>0.125</v>
      </c>
      <c r="C7" s="26"/>
      <c r="D7" s="26"/>
      <c r="E7" s="27"/>
    </row>
    <row r="8" spans="1:5" x14ac:dyDescent="0.25">
      <c r="A8" s="25" t="s">
        <v>90</v>
      </c>
      <c r="B8" s="26">
        <v>0.56000000000000005</v>
      </c>
      <c r="C8" s="26"/>
      <c r="D8" s="26"/>
      <c r="E8" s="27"/>
    </row>
    <row r="9" spans="1:5" x14ac:dyDescent="0.25">
      <c r="A9" s="25" t="s">
        <v>91</v>
      </c>
      <c r="B9" s="26">
        <v>0.26</v>
      </c>
      <c r="C9" s="26"/>
      <c r="D9" s="26"/>
      <c r="E9" s="27"/>
    </row>
    <row r="10" spans="1:5" x14ac:dyDescent="0.25">
      <c r="A10" s="25" t="s">
        <v>92</v>
      </c>
      <c r="B10" s="26">
        <v>0.03</v>
      </c>
      <c r="C10" s="26"/>
      <c r="D10" s="26"/>
      <c r="E10" s="27"/>
    </row>
    <row r="11" spans="1:5" x14ac:dyDescent="0.25">
      <c r="A11" s="25" t="s">
        <v>20</v>
      </c>
      <c r="B11" s="26">
        <v>0.7</v>
      </c>
      <c r="C11" s="26"/>
      <c r="D11" s="26"/>
      <c r="E11" s="27"/>
    </row>
    <row r="12" spans="1:5" x14ac:dyDescent="0.25">
      <c r="A12" s="25" t="s">
        <v>21</v>
      </c>
      <c r="B12" s="26">
        <v>0.2</v>
      </c>
      <c r="C12" s="26"/>
      <c r="D12" s="26"/>
      <c r="E12" s="27"/>
    </row>
    <row r="13" spans="1:5" x14ac:dyDescent="0.25">
      <c r="A13" s="25" t="s">
        <v>22</v>
      </c>
      <c r="B13" s="26">
        <v>0.4</v>
      </c>
      <c r="C13" s="26"/>
      <c r="D13" s="26"/>
      <c r="E13" s="27"/>
    </row>
    <row r="14" spans="1:5" x14ac:dyDescent="0.25">
      <c r="A14" s="25" t="s">
        <v>23</v>
      </c>
      <c r="B14" s="26">
        <f>1/15</f>
        <v>6.6666666666666666E-2</v>
      </c>
      <c r="C14" s="26"/>
      <c r="D14" s="26"/>
      <c r="E14" s="27"/>
    </row>
    <row r="15" spans="1:5" x14ac:dyDescent="0.25">
      <c r="A15" s="27" t="s">
        <v>38</v>
      </c>
      <c r="B15" s="28">
        <v>0.4</v>
      </c>
      <c r="C15" s="28"/>
      <c r="D15" s="28"/>
      <c r="E15" s="27" t="s">
        <v>39</v>
      </c>
    </row>
    <row r="16" spans="1:5" x14ac:dyDescent="0.25">
      <c r="A16" s="27" t="s">
        <v>40</v>
      </c>
      <c r="B16" s="28">
        <v>0.75</v>
      </c>
      <c r="C16" s="28"/>
      <c r="D16" s="28"/>
      <c r="E16" s="27"/>
    </row>
    <row r="17" spans="1:5" x14ac:dyDescent="0.25">
      <c r="A17" s="27" t="s">
        <v>41</v>
      </c>
      <c r="B17" s="28">
        <v>0.51500000000000001</v>
      </c>
      <c r="C17" s="28"/>
      <c r="D17" s="28"/>
      <c r="E17" s="27"/>
    </row>
    <row r="18" spans="1:5" x14ac:dyDescent="0.25">
      <c r="A18" s="25" t="s">
        <v>24</v>
      </c>
      <c r="B18" s="26">
        <v>0.21</v>
      </c>
      <c r="C18" s="26"/>
      <c r="D18" s="26"/>
      <c r="E18" s="27" t="s">
        <v>25</v>
      </c>
    </row>
    <row r="19" spans="1:5" x14ac:dyDescent="0.25">
      <c r="A19" s="25" t="s">
        <v>26</v>
      </c>
      <c r="B19" s="26">
        <v>0.5</v>
      </c>
      <c r="C19" s="26"/>
      <c r="D19" s="26"/>
      <c r="E19" s="27"/>
    </row>
    <row r="20" spans="1:5" x14ac:dyDescent="0.25">
      <c r="A20" s="25" t="s">
        <v>27</v>
      </c>
      <c r="B20" s="26">
        <f>60/365.251</f>
        <v>0.16427059747954148</v>
      </c>
      <c r="C20" s="26"/>
      <c r="D20" s="26"/>
      <c r="E20" s="27"/>
    </row>
    <row r="21" spans="1:5" x14ac:dyDescent="0.25">
      <c r="A21" s="25" t="s">
        <v>28</v>
      </c>
      <c r="B21" s="26">
        <v>3</v>
      </c>
      <c r="C21" s="26"/>
      <c r="D21" s="26"/>
      <c r="E21" s="27"/>
    </row>
    <row r="22" spans="1:5" x14ac:dyDescent="0.25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25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5" x14ac:dyDescent="0.25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5" x14ac:dyDescent="0.25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5" x14ac:dyDescent="0.25">
      <c r="A42" s="27" t="s">
        <v>51</v>
      </c>
      <c r="B42" s="28">
        <v>4.7</v>
      </c>
      <c r="C42" s="28"/>
      <c r="D42" s="28"/>
      <c r="E42" s="27" t="s">
        <v>52</v>
      </c>
    </row>
    <row r="43" spans="1:5" x14ac:dyDescent="0.25">
      <c r="A43" s="27" t="s">
        <v>171</v>
      </c>
      <c r="B43" s="28">
        <v>45</v>
      </c>
      <c r="C43" s="28"/>
      <c r="D43" s="28"/>
      <c r="E43" s="27" t="s">
        <v>172</v>
      </c>
    </row>
    <row r="44" spans="1:5" x14ac:dyDescent="0.25">
      <c r="A44" s="31" t="s">
        <v>118</v>
      </c>
      <c r="B44" s="32">
        <v>3.11</v>
      </c>
      <c r="C44" s="32"/>
      <c r="D44" s="32"/>
      <c r="E44" s="31"/>
    </row>
    <row r="45" spans="1:5" x14ac:dyDescent="0.25">
      <c r="A45" s="33" t="s">
        <v>53</v>
      </c>
      <c r="B45" s="33">
        <v>0.1</v>
      </c>
      <c r="C45" s="100"/>
      <c r="D45" s="100"/>
      <c r="E45" s="33"/>
    </row>
    <row r="46" spans="1:5" x14ac:dyDescent="0.25">
      <c r="A46" s="34" t="s">
        <v>54</v>
      </c>
      <c r="B46" s="35">
        <v>1850</v>
      </c>
      <c r="C46" s="101"/>
      <c r="D46" s="101"/>
      <c r="E46" s="34" t="s">
        <v>55</v>
      </c>
    </row>
    <row r="47" spans="1:5" x14ac:dyDescent="0.25">
      <c r="A47" s="34" t="s">
        <v>111</v>
      </c>
      <c r="B47" s="35">
        <v>1900</v>
      </c>
      <c r="C47" s="101"/>
      <c r="D47" s="101"/>
      <c r="E47" s="34" t="s">
        <v>112</v>
      </c>
    </row>
    <row r="48" spans="1:5" x14ac:dyDescent="0.25">
      <c r="A48" s="34" t="s">
        <v>56</v>
      </c>
      <c r="B48" s="35">
        <v>2016</v>
      </c>
      <c r="C48" s="101"/>
      <c r="D48" s="101"/>
      <c r="E48" s="34" t="s">
        <v>57</v>
      </c>
    </row>
    <row r="49" spans="1:5" x14ac:dyDescent="0.25">
      <c r="A49" s="34" t="s">
        <v>58</v>
      </c>
      <c r="B49" s="35">
        <v>2020</v>
      </c>
      <c r="C49" s="101"/>
      <c r="D49" s="101"/>
      <c r="E49" s="34" t="s">
        <v>59</v>
      </c>
    </row>
    <row r="50" spans="1:5" x14ac:dyDescent="0.25">
      <c r="A50" s="36" t="s">
        <v>168</v>
      </c>
      <c r="B50" s="37">
        <v>1945</v>
      </c>
      <c r="C50" s="102"/>
      <c r="D50" s="102"/>
      <c r="E50" s="34" t="s">
        <v>60</v>
      </c>
    </row>
    <row r="51" spans="1:5" x14ac:dyDescent="0.25">
      <c r="A51" s="36" t="s">
        <v>169</v>
      </c>
      <c r="B51" s="37">
        <v>1955</v>
      </c>
      <c r="C51" s="102"/>
      <c r="D51" s="102"/>
      <c r="E51" s="34" t="s">
        <v>61</v>
      </c>
    </row>
    <row r="52" spans="1:5" x14ac:dyDescent="0.25">
      <c r="A52" s="36" t="s">
        <v>170</v>
      </c>
      <c r="B52" s="37">
        <v>2050</v>
      </c>
      <c r="C52" s="102"/>
      <c r="D52" s="102"/>
      <c r="E52" s="34" t="s">
        <v>62</v>
      </c>
    </row>
    <row r="53" spans="1:5" x14ac:dyDescent="0.25">
      <c r="A53" s="34" t="s">
        <v>63</v>
      </c>
      <c r="B53" s="35">
        <v>1990</v>
      </c>
      <c r="C53" s="101"/>
      <c r="D53" s="101"/>
      <c r="E53" s="34"/>
    </row>
    <row r="54" spans="1:5" x14ac:dyDescent="0.25">
      <c r="A54" s="34" t="s">
        <v>64</v>
      </c>
      <c r="B54" s="35">
        <v>2015</v>
      </c>
      <c r="C54" s="101"/>
      <c r="D54" s="101"/>
      <c r="E54" s="34"/>
    </row>
    <row r="55" spans="1:5" x14ac:dyDescent="0.25">
      <c r="A55" s="34" t="s">
        <v>56</v>
      </c>
      <c r="B55" s="35">
        <v>2016</v>
      </c>
      <c r="C55" s="101"/>
      <c r="D55" s="101"/>
      <c r="E55" s="34"/>
    </row>
    <row r="56" spans="1:5" x14ac:dyDescent="0.25">
      <c r="A56" s="34" t="s">
        <v>58</v>
      </c>
      <c r="B56" s="35">
        <v>2020</v>
      </c>
      <c r="C56" s="101"/>
      <c r="D56" s="101"/>
      <c r="E56" s="34"/>
    </row>
    <row r="57" spans="1:5" x14ac:dyDescent="0.25">
      <c r="A57" s="34" t="s">
        <v>65</v>
      </c>
      <c r="B57" s="35">
        <v>2035</v>
      </c>
      <c r="C57" s="101"/>
      <c r="D57" s="101"/>
      <c r="E57" s="34"/>
    </row>
    <row r="58" spans="1:5" x14ac:dyDescent="0.25">
      <c r="A58" s="34" t="s">
        <v>145</v>
      </c>
      <c r="B58" s="35">
        <v>2010</v>
      </c>
      <c r="C58" s="101"/>
      <c r="D58" s="101"/>
      <c r="E58" s="34" t="s">
        <v>147</v>
      </c>
    </row>
    <row r="59" spans="1:5" x14ac:dyDescent="0.25">
      <c r="A59" s="34" t="s">
        <v>146</v>
      </c>
      <c r="B59" s="35">
        <v>2035</v>
      </c>
      <c r="C59" s="101"/>
      <c r="D59" s="101"/>
      <c r="E59" s="34" t="s">
        <v>148</v>
      </c>
    </row>
    <row r="60" spans="1:5" x14ac:dyDescent="0.25">
      <c r="A60" s="34" t="s">
        <v>149</v>
      </c>
      <c r="B60" s="35">
        <v>5</v>
      </c>
      <c r="C60" s="101"/>
      <c r="D60" s="101"/>
      <c r="E60" s="34" t="s">
        <v>150</v>
      </c>
    </row>
    <row r="61" spans="1:5" x14ac:dyDescent="0.25">
      <c r="A61" s="34" t="s">
        <v>180</v>
      </c>
      <c r="B61" s="35">
        <v>1990</v>
      </c>
      <c r="C61" s="101"/>
      <c r="D61" s="101"/>
      <c r="E61" s="34" t="s">
        <v>181</v>
      </c>
    </row>
    <row r="62" spans="1:5" x14ac:dyDescent="0.25">
      <c r="A62" s="34" t="s">
        <v>178</v>
      </c>
      <c r="B62" s="35">
        <v>2035</v>
      </c>
      <c r="C62" s="101"/>
      <c r="D62" s="101"/>
      <c r="E62" s="34" t="s">
        <v>179</v>
      </c>
    </row>
    <row r="63" spans="1:5" x14ac:dyDescent="0.25">
      <c r="A63" s="34" t="s">
        <v>123</v>
      </c>
      <c r="B63" s="35">
        <v>2010</v>
      </c>
      <c r="C63" s="101"/>
      <c r="D63" s="101"/>
      <c r="E63" s="34" t="s">
        <v>121</v>
      </c>
    </row>
    <row r="64" spans="1:5" x14ac:dyDescent="0.25">
      <c r="A64" s="38" t="s">
        <v>66</v>
      </c>
      <c r="B64" s="39">
        <v>1000000</v>
      </c>
      <c r="C64" s="103"/>
      <c r="D64" s="103"/>
      <c r="E64" s="38" t="s">
        <v>67</v>
      </c>
    </row>
    <row r="65" spans="1:5" x14ac:dyDescent="0.25">
      <c r="A65" s="40" t="s">
        <v>68</v>
      </c>
      <c r="B65" s="41">
        <v>3</v>
      </c>
      <c r="C65" s="104"/>
      <c r="D65" s="104"/>
      <c r="E65" s="40" t="s">
        <v>69</v>
      </c>
    </row>
    <row r="66" spans="1:5" x14ac:dyDescent="0.25">
      <c r="A66" s="42" t="s">
        <v>70</v>
      </c>
      <c r="B66" s="43">
        <v>3</v>
      </c>
      <c r="C66" s="105"/>
      <c r="D66" s="105"/>
      <c r="E66" s="42"/>
    </row>
    <row r="67" spans="1:5" x14ac:dyDescent="0.25">
      <c r="A67" s="42" t="s">
        <v>71</v>
      </c>
      <c r="B67" s="43">
        <v>0</v>
      </c>
      <c r="C67" s="105"/>
      <c r="D67" s="105"/>
      <c r="E67" s="42"/>
    </row>
    <row r="68" spans="1:5" s="60" customFormat="1" x14ac:dyDescent="0.25">
      <c r="A68" s="58" t="s">
        <v>100</v>
      </c>
      <c r="B68" s="59" t="b">
        <v>0</v>
      </c>
      <c r="C68" s="106"/>
      <c r="D68" s="106"/>
      <c r="E68" s="62"/>
    </row>
    <row r="69" spans="1:5" s="55" customFormat="1" x14ac:dyDescent="0.25">
      <c r="A69" s="42" t="s">
        <v>101</v>
      </c>
      <c r="B69" s="43" t="b">
        <v>0</v>
      </c>
      <c r="C69" s="105"/>
      <c r="D69" s="105"/>
      <c r="E69" s="63"/>
    </row>
    <row r="70" spans="1:5" s="55" customFormat="1" x14ac:dyDescent="0.25">
      <c r="A70" s="42" t="s">
        <v>102</v>
      </c>
      <c r="B70" s="43" t="b">
        <v>0</v>
      </c>
      <c r="C70" s="105"/>
      <c r="D70" s="105"/>
      <c r="E70" s="63"/>
    </row>
    <row r="71" spans="1:5" s="55" customFormat="1" x14ac:dyDescent="0.25">
      <c r="A71" s="42" t="s">
        <v>103</v>
      </c>
      <c r="B71" s="43" t="b">
        <v>0</v>
      </c>
      <c r="C71" s="105"/>
      <c r="D71" s="105"/>
      <c r="E71" s="63"/>
    </row>
    <row r="72" spans="1:5" s="61" customFormat="1" x14ac:dyDescent="0.25">
      <c r="A72" s="44" t="s">
        <v>99</v>
      </c>
      <c r="B72" s="45" t="b">
        <v>0</v>
      </c>
      <c r="C72" s="107"/>
      <c r="D72" s="107"/>
      <c r="E72" s="64"/>
    </row>
    <row r="73" spans="1:5" s="55" customFormat="1" x14ac:dyDescent="0.25">
      <c r="A73" s="42" t="s">
        <v>104</v>
      </c>
      <c r="B73" s="65">
        <v>0.1</v>
      </c>
      <c r="C73" s="108"/>
      <c r="D73" s="108"/>
      <c r="E73" s="63"/>
    </row>
    <row r="74" spans="1:5" s="55" customFormat="1" x14ac:dyDescent="0.25">
      <c r="A74" s="42" t="s">
        <v>105</v>
      </c>
      <c r="B74" s="65">
        <v>0.1</v>
      </c>
      <c r="C74" s="108"/>
      <c r="D74" s="108"/>
      <c r="E74" s="63"/>
    </row>
    <row r="75" spans="1:5" s="55" customFormat="1" x14ac:dyDescent="0.25">
      <c r="A75" s="42" t="s">
        <v>106</v>
      </c>
      <c r="B75" s="65">
        <v>0.1</v>
      </c>
      <c r="C75" s="108"/>
      <c r="D75" s="108"/>
      <c r="E75" s="63"/>
    </row>
    <row r="76" spans="1:5" s="55" customFormat="1" x14ac:dyDescent="0.25">
      <c r="A76" s="42" t="s">
        <v>107</v>
      </c>
      <c r="B76" s="65">
        <v>0.1</v>
      </c>
      <c r="C76" s="108"/>
      <c r="D76" s="108"/>
      <c r="E76" s="63"/>
    </row>
    <row r="77" spans="1:5" s="55" customFormat="1" x14ac:dyDescent="0.25">
      <c r="A77" s="44" t="s">
        <v>108</v>
      </c>
      <c r="B77" s="66">
        <v>0.1</v>
      </c>
      <c r="C77" s="109"/>
      <c r="D77" s="109"/>
      <c r="E77" s="64"/>
    </row>
    <row r="78" spans="1:5" x14ac:dyDescent="0.25">
      <c r="A78" s="42" t="s">
        <v>72</v>
      </c>
      <c r="B78" s="42" t="b">
        <v>0</v>
      </c>
      <c r="C78" s="110"/>
      <c r="D78" s="110"/>
      <c r="E78" s="42"/>
    </row>
    <row r="79" spans="1:5" x14ac:dyDescent="0.25">
      <c r="A79" s="42" t="s">
        <v>73</v>
      </c>
      <c r="B79" s="42" t="b">
        <v>0</v>
      </c>
      <c r="C79" s="110"/>
      <c r="D79" s="110"/>
      <c r="E79" s="42"/>
    </row>
    <row r="80" spans="1:5" x14ac:dyDescent="0.25">
      <c r="A80" s="44" t="s">
        <v>74</v>
      </c>
      <c r="B80" s="44" t="b">
        <v>0</v>
      </c>
      <c r="C80" s="111"/>
      <c r="D80" s="111"/>
      <c r="E80" s="44"/>
    </row>
    <row r="81" spans="1:5" x14ac:dyDescent="0.25">
      <c r="A81" s="46" t="s">
        <v>75</v>
      </c>
      <c r="B81" s="47">
        <v>5</v>
      </c>
      <c r="C81" s="112"/>
      <c r="D81" s="112"/>
      <c r="E81" s="48"/>
    </row>
    <row r="82" spans="1:5" x14ac:dyDescent="0.25">
      <c r="A82" s="46" t="s">
        <v>76</v>
      </c>
      <c r="B82" s="49">
        <v>1</v>
      </c>
      <c r="C82" s="113"/>
      <c r="D82" s="113"/>
      <c r="E82" s="48"/>
    </row>
    <row r="83" spans="1:5" x14ac:dyDescent="0.25">
      <c r="A83" s="46" t="s">
        <v>77</v>
      </c>
      <c r="B83" s="47" t="s">
        <v>78</v>
      </c>
      <c r="C83" s="112"/>
      <c r="D83" s="112"/>
      <c r="E83" s="48"/>
    </row>
    <row r="84" spans="1:5" x14ac:dyDescent="0.25">
      <c r="A84" s="50" t="s">
        <v>79</v>
      </c>
      <c r="B84" s="51" t="s">
        <v>80</v>
      </c>
      <c r="C84" s="114"/>
      <c r="D84" s="114"/>
      <c r="E84" s="50" t="s">
        <v>81</v>
      </c>
    </row>
    <row r="85" spans="1:5" x14ac:dyDescent="0.25">
      <c r="A85" s="54" t="s">
        <v>82</v>
      </c>
      <c r="B85" s="54"/>
      <c r="C85" s="115"/>
      <c r="D85" s="115"/>
      <c r="E85" s="54"/>
    </row>
    <row r="86" spans="1:5" s="55" customFormat="1" x14ac:dyDescent="0.25">
      <c r="A86" s="56" t="s">
        <v>85</v>
      </c>
      <c r="B86" s="57" t="b">
        <v>0</v>
      </c>
      <c r="C86" s="116"/>
      <c r="D86" s="116"/>
      <c r="E86" s="57"/>
    </row>
    <row r="87" spans="1:5" s="55" customFormat="1" x14ac:dyDescent="0.25">
      <c r="A87" s="46" t="s">
        <v>151</v>
      </c>
      <c r="B87" s="47" t="b">
        <v>0</v>
      </c>
      <c r="C87" s="112"/>
      <c r="D87" s="112"/>
      <c r="E87" s="47"/>
    </row>
    <row r="88" spans="1:5" s="55" customFormat="1" x14ac:dyDescent="0.25">
      <c r="A88" s="46" t="s">
        <v>143</v>
      </c>
      <c r="B88" s="47" t="b">
        <v>0</v>
      </c>
      <c r="C88" s="112"/>
      <c r="D88" s="112"/>
      <c r="E88" s="47"/>
    </row>
    <row r="89" spans="1:5" s="55" customFormat="1" x14ac:dyDescent="0.25">
      <c r="A89" s="46" t="s">
        <v>144</v>
      </c>
      <c r="B89" s="47" t="b">
        <v>1</v>
      </c>
      <c r="C89" s="112"/>
      <c r="D89" s="112"/>
      <c r="E89" s="47"/>
    </row>
    <row r="90" spans="1:5" s="55" customFormat="1" x14ac:dyDescent="0.25">
      <c r="A90" s="46" t="s">
        <v>86</v>
      </c>
      <c r="B90" s="47" t="b">
        <v>1</v>
      </c>
      <c r="C90" s="112"/>
      <c r="D90" s="112"/>
      <c r="E90" s="47"/>
    </row>
    <row r="91" spans="1:5" s="55" customFormat="1" x14ac:dyDescent="0.25">
      <c r="A91" s="46" t="s">
        <v>97</v>
      </c>
      <c r="B91" s="47" t="b">
        <v>0</v>
      </c>
      <c r="C91" s="112"/>
      <c r="D91" s="112"/>
      <c r="E91" s="47"/>
    </row>
    <row r="92" spans="1:5" s="55" customFormat="1" x14ac:dyDescent="0.25">
      <c r="A92" s="46" t="s">
        <v>98</v>
      </c>
      <c r="B92" s="47" t="b">
        <v>0</v>
      </c>
      <c r="C92" s="112"/>
      <c r="D92" s="112"/>
      <c r="E92" s="47"/>
    </row>
    <row r="93" spans="1:5" s="55" customFormat="1" x14ac:dyDescent="0.25">
      <c r="A93" s="46" t="s">
        <v>182</v>
      </c>
      <c r="B93" s="47" t="b">
        <v>0</v>
      </c>
      <c r="C93" s="112"/>
      <c r="D93" s="112"/>
      <c r="E93" s="47"/>
    </row>
    <row r="94" spans="1:5" s="55" customFormat="1" x14ac:dyDescent="0.25">
      <c r="A94" s="46" t="s">
        <v>113</v>
      </c>
      <c r="B94" s="47" t="b">
        <v>0</v>
      </c>
      <c r="C94" s="112"/>
      <c r="D94" s="112"/>
      <c r="E94" s="47"/>
    </row>
    <row r="95" spans="1:5" s="55" customFormat="1" x14ac:dyDescent="0.25">
      <c r="A95" s="46" t="s">
        <v>87</v>
      </c>
      <c r="B95" s="47" t="b">
        <v>0</v>
      </c>
      <c r="C95" s="112"/>
      <c r="D95" s="112"/>
      <c r="E95" s="47"/>
    </row>
    <row r="96" spans="1:5" s="55" customFormat="1" x14ac:dyDescent="0.25">
      <c r="A96" s="46" t="s">
        <v>88</v>
      </c>
      <c r="B96" s="47" t="b">
        <v>0</v>
      </c>
      <c r="C96" s="112"/>
      <c r="D96" s="112"/>
      <c r="E96" s="47"/>
    </row>
    <row r="97" spans="1:5" s="55" customFormat="1" ht="14.25" customHeight="1" x14ac:dyDescent="0.25">
      <c r="A97" s="46" t="s">
        <v>89</v>
      </c>
      <c r="B97" s="47" t="b">
        <v>0</v>
      </c>
      <c r="C97" s="112"/>
      <c r="D97" s="112"/>
      <c r="E97" s="47"/>
    </row>
    <row r="98" spans="1:5" s="55" customFormat="1" ht="14.25" customHeight="1" x14ac:dyDescent="0.25">
      <c r="A98" s="46" t="s">
        <v>187</v>
      </c>
      <c r="B98" s="47" t="b">
        <v>0</v>
      </c>
      <c r="C98" s="112"/>
      <c r="D98" s="112"/>
      <c r="E98" s="47"/>
    </row>
    <row r="99" spans="1:5" s="55" customFormat="1" ht="14.25" customHeight="1" x14ac:dyDescent="0.25">
      <c r="A99" s="46" t="s">
        <v>176</v>
      </c>
      <c r="B99" s="47" t="b">
        <v>0</v>
      </c>
      <c r="C99" s="112"/>
      <c r="D99" s="112"/>
      <c r="E99" s="47"/>
    </row>
    <row r="100" spans="1:5" s="55" customFormat="1" ht="14.25" customHeight="1" x14ac:dyDescent="0.25">
      <c r="A100" s="46" t="s">
        <v>177</v>
      </c>
      <c r="B100" s="47" t="b">
        <v>0</v>
      </c>
      <c r="C100" s="112"/>
      <c r="D100" s="112"/>
      <c r="E100" s="47"/>
    </row>
    <row r="101" spans="1:5" x14ac:dyDescent="0.25">
      <c r="A101" s="94" t="s">
        <v>122</v>
      </c>
      <c r="B101" s="95">
        <v>0.03</v>
      </c>
      <c r="C101" s="116"/>
      <c r="D101" s="116"/>
      <c r="E101" s="95" t="s">
        <v>183</v>
      </c>
    </row>
    <row r="102" spans="1:5" x14ac:dyDescent="0.25">
      <c r="A102" s="96" t="s">
        <v>125</v>
      </c>
      <c r="B102" s="96">
        <v>2.13</v>
      </c>
      <c r="C102" s="119">
        <v>1.4</v>
      </c>
      <c r="D102" s="119">
        <v>3</v>
      </c>
      <c r="E102" s="96" t="s">
        <v>184</v>
      </c>
    </row>
    <row r="103" spans="1:5" x14ac:dyDescent="0.25">
      <c r="A103" s="96" t="s">
        <v>131</v>
      </c>
      <c r="B103" s="96">
        <v>0</v>
      </c>
      <c r="C103" s="112"/>
      <c r="D103" s="112"/>
      <c r="E103" s="96"/>
    </row>
    <row r="104" spans="1:5" x14ac:dyDescent="0.25">
      <c r="A104" s="96" t="s">
        <v>137</v>
      </c>
      <c r="B104" s="96">
        <v>1.0009999999999999</v>
      </c>
      <c r="C104" s="112"/>
      <c r="D104" s="112"/>
      <c r="E104" s="96"/>
    </row>
    <row r="105" spans="1:5" x14ac:dyDescent="0.25">
      <c r="A105" s="96" t="s">
        <v>128</v>
      </c>
      <c r="B105" s="96">
        <v>64.900000000000006</v>
      </c>
      <c r="C105" s="119">
        <v>20</v>
      </c>
      <c r="D105" s="119">
        <v>119.2</v>
      </c>
      <c r="E105" s="96" t="s">
        <v>185</v>
      </c>
    </row>
    <row r="106" spans="1:5" x14ac:dyDescent="0.25">
      <c r="A106" s="96" t="s">
        <v>132</v>
      </c>
      <c r="B106" s="96">
        <v>23600</v>
      </c>
      <c r="C106" s="112"/>
      <c r="D106" s="112"/>
      <c r="E106" s="96" t="s">
        <v>186</v>
      </c>
    </row>
    <row r="107" spans="1:5" x14ac:dyDescent="0.25">
      <c r="A107" s="96" t="s">
        <v>138</v>
      </c>
      <c r="B107" s="96">
        <v>0.8</v>
      </c>
      <c r="C107" s="112"/>
      <c r="D107" s="112"/>
      <c r="E107" s="96" t="s">
        <v>189</v>
      </c>
    </row>
    <row r="108" spans="1:5" x14ac:dyDescent="0.25">
      <c r="A108" s="97" t="s">
        <v>126</v>
      </c>
      <c r="B108" s="93">
        <v>22.63</v>
      </c>
      <c r="C108" s="117">
        <v>20</v>
      </c>
      <c r="D108" s="117">
        <v>27.55</v>
      </c>
      <c r="E108" s="93"/>
    </row>
    <row r="109" spans="1:5" x14ac:dyDescent="0.25">
      <c r="A109" s="97" t="s">
        <v>133</v>
      </c>
      <c r="B109" s="93">
        <v>17000</v>
      </c>
      <c r="C109" s="117"/>
      <c r="D109" s="117"/>
      <c r="E109" s="93"/>
    </row>
    <row r="110" spans="1:5" x14ac:dyDescent="0.25">
      <c r="A110" s="97" t="s">
        <v>139</v>
      </c>
      <c r="B110" s="93">
        <v>1.0009999999999999</v>
      </c>
      <c r="C110" s="117"/>
      <c r="D110" s="117"/>
      <c r="E110" s="93"/>
    </row>
    <row r="111" spans="1:5" x14ac:dyDescent="0.25">
      <c r="A111" s="97" t="s">
        <v>127</v>
      </c>
      <c r="B111" s="93">
        <v>11.37</v>
      </c>
      <c r="C111" s="117"/>
      <c r="D111" s="117"/>
      <c r="E111" s="93"/>
    </row>
    <row r="112" spans="1:5" x14ac:dyDescent="0.25">
      <c r="A112" s="97" t="s">
        <v>134</v>
      </c>
      <c r="B112" s="93">
        <v>9281.36</v>
      </c>
      <c r="C112" s="117"/>
      <c r="D112" s="117"/>
      <c r="E112" s="93"/>
    </row>
    <row r="113" spans="1:5" x14ac:dyDescent="0.25">
      <c r="A113" s="97" t="s">
        <v>140</v>
      </c>
      <c r="B113" s="93">
        <v>1.0009999999999999</v>
      </c>
      <c r="C113" s="117"/>
      <c r="D113" s="117"/>
      <c r="E113" s="93"/>
    </row>
    <row r="114" spans="1:5" x14ac:dyDescent="0.25">
      <c r="A114" s="97" t="s">
        <v>129</v>
      </c>
      <c r="B114" s="93">
        <v>74.260000000000005</v>
      </c>
      <c r="C114" s="117">
        <v>39.51</v>
      </c>
      <c r="D114" s="117">
        <v>118.53</v>
      </c>
      <c r="E114" s="93"/>
    </row>
    <row r="115" spans="1:5" x14ac:dyDescent="0.25">
      <c r="A115" s="97" t="s">
        <v>135</v>
      </c>
      <c r="B115" s="93">
        <v>16917</v>
      </c>
      <c r="C115" s="117"/>
      <c r="D115" s="117"/>
      <c r="E115" s="93"/>
    </row>
    <row r="116" spans="1:5" x14ac:dyDescent="0.25">
      <c r="A116" s="97" t="s">
        <v>141</v>
      </c>
      <c r="B116" s="93">
        <v>0.9</v>
      </c>
      <c r="C116" s="117"/>
      <c r="D116" s="117"/>
      <c r="E116" s="93"/>
    </row>
    <row r="117" spans="1:5" x14ac:dyDescent="0.25">
      <c r="A117" s="97" t="s">
        <v>130</v>
      </c>
      <c r="B117" s="96">
        <v>95.73</v>
      </c>
      <c r="C117" s="112"/>
      <c r="D117" s="112"/>
      <c r="E117" s="96"/>
    </row>
    <row r="118" spans="1:5" x14ac:dyDescent="0.25">
      <c r="A118" s="97" t="s">
        <v>136</v>
      </c>
      <c r="B118" s="96">
        <v>16917</v>
      </c>
      <c r="C118" s="112"/>
      <c r="D118" s="112"/>
      <c r="E118" s="96"/>
    </row>
    <row r="119" spans="1:5" x14ac:dyDescent="0.25">
      <c r="A119" s="98" t="s">
        <v>142</v>
      </c>
      <c r="B119" s="99">
        <v>0.9</v>
      </c>
      <c r="C119" s="118"/>
      <c r="D119" s="118"/>
      <c r="E119" s="99"/>
    </row>
    <row r="120" spans="1:5" x14ac:dyDescent="0.25">
      <c r="B120" s="120"/>
    </row>
    <row r="121" spans="1:5" x14ac:dyDescent="0.25">
      <c r="B121" s="120"/>
    </row>
  </sheetData>
  <dataValidations count="6">
    <dataValidation type="decimal" allowBlank="1" showInputMessage="1" showErrorMessage="1" sqref="B46:D62 B63:D63">
      <formula1>-10000</formula1>
      <formula2>10000</formula2>
    </dataValidation>
    <dataValidation type="decimal" allowBlank="1" showInputMessage="1" showErrorMessage="1" sqref="B82:D82">
      <formula1>0</formula1>
      <formula2>1000</formula2>
    </dataValidation>
    <dataValidation type="whole" allowBlank="1" showInputMessage="1" showErrorMessage="1" sqref="B64:D65">
      <formula1>0</formula1>
      <formula2>10000000000</formula2>
    </dataValidation>
    <dataValidation type="whole" allowBlank="1" showInputMessage="1" showErrorMessage="1" sqref="B66:D67 B81:D81">
      <formula1>0</formula1>
      <formula2>10</formula2>
    </dataValidation>
    <dataValidation type="decimal" allowBlank="1" showInputMessage="1" showErrorMessage="1" sqref="B45:D45">
      <formula1>0</formula1>
      <formula2>100</formula2>
    </dataValidation>
    <dataValidation type="decimal" allowBlank="1" showInputMessage="1" showErrorMessage="1" sqref="B73:D77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B84:D84</xm:sqref>
        </x14:dataValidation>
        <x14:dataValidation type="list" allowBlank="1" showInputMessage="1" showErrorMessage="1">
          <x14:formula1>
            <xm:f>dropdown_lists!$C$2:$C$4</xm:f>
          </x14:formula1>
          <xm:sqref>B83:D83</xm:sqref>
        </x14:dataValidation>
        <x14:dataValidation type="list" allowBlank="1" showInputMessage="1" showErrorMessage="1">
          <x14:formula1>
            <xm:f>dropdown_lists!$B$2:$B$3</xm:f>
          </x14:formula1>
          <xm:sqref>B78:D80 B68:D72 B86:D100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x14ac:dyDescent="0.25">
      <c r="A2" s="67" t="s">
        <v>152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x14ac:dyDescent="0.25">
      <c r="A3" s="22" t="s">
        <v>153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x14ac:dyDescent="0.25">
      <c r="A4" s="22" t="s">
        <v>154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x14ac:dyDescent="0.25">
      <c r="A5" s="16" t="s">
        <v>155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x14ac:dyDescent="0.25">
      <c r="A6" s="17" t="s">
        <v>156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x14ac:dyDescent="0.25">
      <c r="A7" s="18" t="s">
        <v>157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x14ac:dyDescent="0.25">
      <c r="A8" s="18" t="s">
        <v>158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x14ac:dyDescent="0.25">
      <c r="A9" s="19" t="s">
        <v>162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x14ac:dyDescent="0.25">
      <c r="A10" s="19" t="s">
        <v>163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x14ac:dyDescent="0.25">
      <c r="A11" s="70" t="s">
        <v>164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x14ac:dyDescent="0.25">
      <c r="A12" s="70" t="s">
        <v>165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x14ac:dyDescent="0.25">
      <c r="A13" s="20" t="s">
        <v>166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x14ac:dyDescent="0.25">
      <c r="A14" s="20" t="s">
        <v>167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x14ac:dyDescent="0.25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x14ac:dyDescent="0.25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x14ac:dyDescent="0.25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x14ac:dyDescent="0.25">
      <c r="A18" s="73" t="s">
        <v>159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x14ac:dyDescent="0.25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x14ac:dyDescent="0.25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x14ac:dyDescent="0.25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x14ac:dyDescent="0.25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x14ac:dyDescent="0.25">
      <c r="A23" s="79" t="s">
        <v>160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161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  <row r="26" spans="1:27" x14ac:dyDescent="0.25">
      <c r="A26" s="31" t="s">
        <v>188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83</v>
      </c>
      <c r="D2" t="s">
        <v>80</v>
      </c>
    </row>
    <row r="3" spans="1:4" x14ac:dyDescent="0.25">
      <c r="A3" t="s">
        <v>1</v>
      </c>
      <c r="B3" t="b">
        <v>0</v>
      </c>
      <c r="C3" t="s">
        <v>84</v>
      </c>
    </row>
    <row r="4" spans="1:4" x14ac:dyDescent="0.25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2016-09-04T10:32:06Z</dcterms:modified>
</cp:coreProperties>
</file>