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BD28" i="2"/>
  <c r="E29" i="2"/>
  <c r="BD29" i="2"/>
  <c r="BD30" i="2" l="1"/>
  <c r="E30" i="2"/>
  <c r="D36" i="2" l="1"/>
</calcChain>
</file>

<file path=xl/sharedStrings.xml><?xml version="1.0" encoding="utf-8"?>
<sst xmlns="http://schemas.openxmlformats.org/spreadsheetml/2006/main" count="156" uniqueCount="83">
  <si>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</si>
  <si>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</si>
  <si>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</si>
  <si>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</si>
  <si>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</si>
  <si>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</si>
  <si>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</si>
  <si>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</si>
  <si>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</si>
  <si>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</si>
  <si>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</si>
  <si>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</si>
  <si>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</si>
  <si>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</si>
  <si>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</si>
  <si>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</si>
  <si>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</si>
  <si>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</si>
  <si>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</si>
  <si>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</si>
  <si>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</si>
  <si>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</si>
  <si>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</si>
  <si>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</si>
  <si>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</si>
  <si>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</si>
  <si>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</si>
  <si>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</si>
  <si>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</si>
  <si>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</si>
  <si>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</si>
  <si>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</si>
  <si>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</si>
  <si>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</si>
  <si>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</si>
  <si>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</si>
  <si>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</si>
  <si>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</si>
  <si>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</si>
  <si>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</si>
  <si>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</si>
  <si>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</si>
  <si>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</si>
  <si>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</si>
  <si>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</si>
  <si>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</si>
  <si>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</si>
  <si>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</si>
  <si>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</si>
  <si>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</si>
  <si>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</si>
  <si>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</si>
  <si>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</si>
  <si>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</si>
  <si>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</si>
  <si>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</si>
  <si>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</si>
  <si>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</si>
  <si>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</si>
  <si>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</si>
  <si>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</si>
  <si>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</si>
  <si>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</si>
  <si>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</si>
  <si>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</si>
  <si>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</si>
  <si>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</si>
  <si>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</si>
  <si>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</si>
  <si>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</si>
  <si>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</si>
  <si>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</si>
  <si>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</si>
  <si>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</si>
  <si>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</si>
  <si>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</si>
  <si>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</si>
  <si>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</si>
  <si>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</si>
  <si>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</si>
  <si>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inflation</t>
  </si>
  <si>
    <t>scenario_9</t>
  </si>
  <si>
    <t>econ_cpi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</si>
</sst>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  <xf numFmtId="0" fontId="14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9" sqref="B9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38"/>
  <sheetViews>
    <sheetView tabSelected="1"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39" sqref="A39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6" width="7.42578125" style="1" customWidth="1"/>
    <col min="17" max="17" width="7.7109375" style="1" customWidth="1"/>
    <col min="18" max="21" width="7.42578125" style="1" bestFit="1" customWidth="1"/>
    <col min="22" max="22" width="7.28515625" style="1" customWidth="1"/>
    <col min="23" max="26" width="7.42578125" style="1" bestFit="1" customWidth="1"/>
    <col min="27" max="28" width="7.42578125" style="1" customWidth="1"/>
    <col min="29" max="29" width="7.42578125" style="1" bestFit="1" customWidth="1"/>
    <col min="30" max="30" width="7.140625" style="1" customWidth="1"/>
    <col min="31" max="31" width="7.42578125" style="1" bestFit="1" customWidth="1"/>
    <col min="32" max="32" width="10" style="1" bestFit="1" customWidth="1"/>
    <col min="33" max="34" width="7.42578125" style="1" bestFit="1" customWidth="1"/>
    <col min="35" max="35" width="10" style="1" bestFit="1" customWidth="1"/>
    <col min="36" max="41" width="7.42578125" style="1" bestFit="1" customWidth="1"/>
    <col min="42" max="42" width="10" style="1" bestFit="1" customWidth="1"/>
    <col min="43" max="43" width="8" style="1" customWidth="1"/>
    <col min="44" max="45" width="7.42578125" style="1" bestFit="1" customWidth="1"/>
    <col min="46" max="47" width="10" style="1" bestFit="1" customWidth="1"/>
    <col min="48" max="48" width="7.42578125" style="1" bestFit="1" customWidth="1"/>
    <col min="49" max="49" width="10" style="1" bestFit="1" customWidth="1"/>
    <col min="50" max="50" width="7.42578125" style="1" bestFit="1" customWidth="1"/>
    <col min="51" max="51" width="8" style="1" customWidth="1"/>
    <col min="52" max="52" width="10" style="1" bestFit="1" customWidth="1"/>
    <col min="53" max="53" width="6.28515625" style="1" bestFit="1" customWidth="1"/>
    <col min="54" max="55" width="7.42578125" style="1" bestFit="1" customWidth="1"/>
    <col min="56" max="56" width="7.85546875" style="1" customWidth="1"/>
    <col min="57" max="57" width="7.42578125" style="1" bestFit="1" customWidth="1"/>
    <col min="58" max="58" width="14" style="1" bestFit="1" customWidth="1"/>
    <col min="59" max="66" width="14.42578125" style="1" bestFit="1" customWidth="1"/>
    <col min="67" max="16384" width="9.140625" style="1"/>
  </cols>
  <sheetData>
    <row r="1" spans="1:66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44</v>
      </c>
      <c r="BG1" s="5" t="s">
        <v>45</v>
      </c>
      <c r="BH1" s="5" t="s">
        <v>70</v>
      </c>
      <c r="BI1" s="5" t="s">
        <v>73</v>
      </c>
      <c r="BJ1" s="5" t="s">
        <v>74</v>
      </c>
      <c r="BK1" s="5" t="s">
        <v>75</v>
      </c>
      <c r="BL1" s="5" t="s">
        <v>76</v>
      </c>
      <c r="BM1" s="5" t="s">
        <v>77</v>
      </c>
      <c r="BN1" s="5" t="s">
        <v>81</v>
      </c>
    </row>
    <row r="2" spans="1:66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Q2" s="7">
        <v>55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K2" s="7">
        <v>100</v>
      </c>
      <c r="BN2" s="7">
        <v>100</v>
      </c>
    </row>
    <row r="3" spans="1:66" s="7" customFormat="1" x14ac:dyDescent="0.25">
      <c r="A3" s="16" t="s">
        <v>17</v>
      </c>
      <c r="B3" s="6" t="s">
        <v>13</v>
      </c>
      <c r="C3" s="6">
        <v>1</v>
      </c>
      <c r="D3" s="44" t="s">
        <v>13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Q3" s="7">
        <v>400000</v>
      </c>
      <c r="AA3" s="7">
        <v>500000</v>
      </c>
      <c r="AI3" s="7">
        <v>1000000</v>
      </c>
      <c r="AP3" s="7">
        <v>2000000</v>
      </c>
      <c r="AT3" s="7">
        <v>2500000</v>
      </c>
      <c r="AU3" s="7">
        <v>2500000</v>
      </c>
      <c r="AV3" s="7">
        <v>2500000</v>
      </c>
      <c r="AW3" s="7">
        <v>2500000</v>
      </c>
      <c r="AX3" s="7">
        <v>2500000</v>
      </c>
      <c r="AY3" s="7">
        <v>2500000</v>
      </c>
      <c r="AZ3" s="7">
        <v>2500000</v>
      </c>
      <c r="BA3" s="7">
        <v>2500000</v>
      </c>
      <c r="BB3" s="7">
        <v>2500000</v>
      </c>
      <c r="BC3" s="7">
        <v>2500000</v>
      </c>
      <c r="BD3" s="7">
        <v>2500000</v>
      </c>
    </row>
    <row r="4" spans="1:66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X4" s="9">
        <v>30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>
        <v>50</v>
      </c>
      <c r="BH4" s="9">
        <v>60</v>
      </c>
      <c r="BI4" s="9">
        <v>75</v>
      </c>
      <c r="BN4" s="9">
        <v>75</v>
      </c>
    </row>
    <row r="5" spans="1:66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AB5" s="9">
        <v>1</v>
      </c>
    </row>
    <row r="6" spans="1:66" s="9" customFormat="1" x14ac:dyDescent="0.25">
      <c r="A6" s="17" t="s">
        <v>78</v>
      </c>
      <c r="B6" s="8" t="s">
        <v>13</v>
      </c>
      <c r="C6" s="8">
        <v>1</v>
      </c>
      <c r="D6" s="8" t="s">
        <v>13</v>
      </c>
      <c r="BB6" s="9">
        <v>0</v>
      </c>
      <c r="BM6" s="9">
        <v>50</v>
      </c>
      <c r="BN6" s="9">
        <v>50</v>
      </c>
    </row>
    <row r="7" spans="1:66" s="9" customFormat="1" x14ac:dyDescent="0.25">
      <c r="A7" s="17" t="s">
        <v>79</v>
      </c>
      <c r="B7" s="8" t="s">
        <v>23</v>
      </c>
      <c r="C7" s="8"/>
      <c r="D7" s="44" t="s">
        <v>23</v>
      </c>
    </row>
    <row r="8" spans="1:66" s="11" customFormat="1" x14ac:dyDescent="0.25">
      <c r="A8" s="18" t="s">
        <v>10</v>
      </c>
      <c r="B8" s="10" t="s">
        <v>14</v>
      </c>
      <c r="C8" s="10">
        <v>1</v>
      </c>
      <c r="D8" s="10" t="s">
        <v>13</v>
      </c>
      <c r="G8" s="11">
        <v>70</v>
      </c>
      <c r="J8" s="11">
        <v>80</v>
      </c>
      <c r="AD8" s="11">
        <v>82</v>
      </c>
      <c r="AQ8" s="11">
        <v>84</v>
      </c>
      <c r="BC8" s="11">
        <v>85</v>
      </c>
      <c r="BJ8" s="11">
        <v>90</v>
      </c>
      <c r="BN8" s="11">
        <v>90</v>
      </c>
    </row>
    <row r="9" spans="1:66" s="11" customFormat="1" x14ac:dyDescent="0.25">
      <c r="A9" s="18" t="s">
        <v>19</v>
      </c>
      <c r="B9" s="10" t="s">
        <v>23</v>
      </c>
      <c r="C9" s="10"/>
      <c r="D9" s="44" t="s">
        <v>23</v>
      </c>
      <c r="G9" s="11">
        <v>1005000</v>
      </c>
      <c r="J9" s="11">
        <v>2040504</v>
      </c>
      <c r="AB9" s="11">
        <v>1</v>
      </c>
      <c r="AD9" s="11">
        <v>4049504</v>
      </c>
    </row>
    <row r="10" spans="1:66" s="13" customFormat="1" x14ac:dyDescent="0.25">
      <c r="A10" s="19" t="s">
        <v>3</v>
      </c>
      <c r="B10" s="12" t="s">
        <v>14</v>
      </c>
      <c r="C10" s="12">
        <v>1</v>
      </c>
      <c r="D10" s="12" t="s">
        <v>13</v>
      </c>
      <c r="H10" s="13">
        <v>30</v>
      </c>
      <c r="K10" s="13">
        <v>40</v>
      </c>
      <c r="AF10" s="13">
        <v>40</v>
      </c>
      <c r="BN10" s="13">
        <v>20</v>
      </c>
    </row>
    <row r="11" spans="1:66" s="13" customFormat="1" x14ac:dyDescent="0.25">
      <c r="A11" s="19" t="s">
        <v>20</v>
      </c>
      <c r="B11" s="12" t="s">
        <v>23</v>
      </c>
      <c r="C11" s="12"/>
      <c r="D11" s="44" t="s">
        <v>23</v>
      </c>
      <c r="AB11" s="13">
        <v>1</v>
      </c>
    </row>
    <row r="12" spans="1:66" s="15" customFormat="1" x14ac:dyDescent="0.25">
      <c r="A12" s="20" t="s">
        <v>11</v>
      </c>
      <c r="B12" s="14" t="s">
        <v>14</v>
      </c>
      <c r="C12" s="14">
        <v>1</v>
      </c>
      <c r="D12" s="14" t="s">
        <v>13</v>
      </c>
      <c r="V12" s="15">
        <v>30</v>
      </c>
      <c r="AF12" s="15">
        <v>40</v>
      </c>
      <c r="AP12" s="15">
        <v>50</v>
      </c>
    </row>
    <row r="13" spans="1:66" s="15" customFormat="1" x14ac:dyDescent="0.25">
      <c r="A13" s="20" t="s">
        <v>21</v>
      </c>
      <c r="B13" s="14" t="s">
        <v>23</v>
      </c>
      <c r="C13" s="14"/>
      <c r="D13" s="44" t="s">
        <v>23</v>
      </c>
      <c r="AB13" s="15">
        <v>1</v>
      </c>
    </row>
    <row r="14" spans="1:66" s="15" customFormat="1" x14ac:dyDescent="0.25">
      <c r="A14" s="20" t="s">
        <v>12</v>
      </c>
      <c r="B14" s="14" t="s">
        <v>14</v>
      </c>
      <c r="C14" s="14">
        <v>1</v>
      </c>
      <c r="D14" s="14" t="s">
        <v>13</v>
      </c>
      <c r="I14" s="15">
        <v>7</v>
      </c>
      <c r="AA14" s="15">
        <v>0</v>
      </c>
      <c r="AK14" s="15">
        <v>50</v>
      </c>
      <c r="AP14" s="15">
        <v>70</v>
      </c>
    </row>
    <row r="15" spans="1:66" s="15" customFormat="1" x14ac:dyDescent="0.25">
      <c r="A15" s="20" t="s">
        <v>22</v>
      </c>
      <c r="B15" s="14" t="s">
        <v>23</v>
      </c>
      <c r="C15" s="14"/>
      <c r="D15" s="44" t="s">
        <v>23</v>
      </c>
      <c r="AB15" s="15">
        <v>1</v>
      </c>
    </row>
    <row r="16" spans="1:66" s="13" customFormat="1" x14ac:dyDescent="0.25">
      <c r="A16" s="19" t="s">
        <v>24</v>
      </c>
      <c r="B16" s="12" t="s">
        <v>13</v>
      </c>
      <c r="C16" s="12">
        <v>1</v>
      </c>
      <c r="D16" s="12" t="s">
        <v>13</v>
      </c>
      <c r="I16" s="13">
        <v>0</v>
      </c>
      <c r="V16" s="13">
        <v>40</v>
      </c>
      <c r="AB16" s="13">
        <v>65</v>
      </c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13">
        <v>91.1</v>
      </c>
      <c r="BG16" s="13">
        <v>96</v>
      </c>
      <c r="BN16" s="13">
        <v>96</v>
      </c>
    </row>
    <row r="17" spans="1:66" s="13" customFormat="1" x14ac:dyDescent="0.25">
      <c r="A17" s="19" t="s">
        <v>25</v>
      </c>
      <c r="B17" s="12" t="s">
        <v>23</v>
      </c>
      <c r="C17" s="12"/>
      <c r="D17" s="44" t="s">
        <v>23</v>
      </c>
      <c r="I17" s="13">
        <v>0</v>
      </c>
      <c r="V17" s="13">
        <v>1926492</v>
      </c>
      <c r="AB17" s="13">
        <v>4573928</v>
      </c>
      <c r="AQ17" s="13">
        <v>9382947</v>
      </c>
      <c r="AY17" s="13">
        <v>52431253</v>
      </c>
    </row>
    <row r="18" spans="1:66" s="13" customFormat="1" x14ac:dyDescent="0.25">
      <c r="A18" s="19" t="s">
        <v>26</v>
      </c>
      <c r="B18" s="12" t="s">
        <v>13</v>
      </c>
      <c r="C18" s="12">
        <v>3</v>
      </c>
      <c r="D18" s="12" t="s">
        <v>13</v>
      </c>
      <c r="I18" s="13">
        <v>0</v>
      </c>
      <c r="V18" s="13">
        <v>10</v>
      </c>
      <c r="AB18" s="13">
        <v>8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3">
        <v>5</v>
      </c>
      <c r="BF18" s="13">
        <v>1.6</v>
      </c>
      <c r="BG18" s="13">
        <v>1.25</v>
      </c>
      <c r="BN18" s="13">
        <v>1.25</v>
      </c>
    </row>
    <row r="19" spans="1:66" s="13" customFormat="1" x14ac:dyDescent="0.25">
      <c r="A19" s="19" t="s">
        <v>27</v>
      </c>
      <c r="B19" s="12" t="s">
        <v>23</v>
      </c>
      <c r="C19" s="12"/>
      <c r="D19" s="44" t="s">
        <v>23</v>
      </c>
      <c r="I19" s="13">
        <v>0</v>
      </c>
      <c r="AB19" s="13">
        <v>1</v>
      </c>
    </row>
    <row r="20" spans="1:66" s="24" customFormat="1" x14ac:dyDescent="0.25">
      <c r="A20" s="22" t="s">
        <v>28</v>
      </c>
      <c r="B20" s="23" t="s">
        <v>13</v>
      </c>
      <c r="C20" s="23">
        <v>1</v>
      </c>
      <c r="D20" s="23" t="s">
        <v>13</v>
      </c>
      <c r="I20" s="24">
        <v>0</v>
      </c>
      <c r="V20" s="24">
        <v>15</v>
      </c>
      <c r="AB20" s="24">
        <v>30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4">
        <v>50</v>
      </c>
    </row>
    <row r="21" spans="1:66" s="24" customFormat="1" x14ac:dyDescent="0.25">
      <c r="A21" s="22" t="s">
        <v>29</v>
      </c>
      <c r="B21" s="23" t="s">
        <v>23</v>
      </c>
      <c r="C21" s="23"/>
      <c r="D21" s="44" t="s">
        <v>23</v>
      </c>
      <c r="I21" s="24">
        <v>0</v>
      </c>
      <c r="V21" s="24">
        <v>492549</v>
      </c>
      <c r="AB21" s="24">
        <v>256491</v>
      </c>
      <c r="AQ21" s="24">
        <v>9382947</v>
      </c>
      <c r="AY21" s="24">
        <v>52431253</v>
      </c>
    </row>
    <row r="22" spans="1:66" s="24" customFormat="1" x14ac:dyDescent="0.25">
      <c r="A22" s="22" t="s">
        <v>30</v>
      </c>
      <c r="B22" s="23" t="s">
        <v>13</v>
      </c>
      <c r="C22" s="23">
        <v>1</v>
      </c>
      <c r="D22" s="23" t="s">
        <v>13</v>
      </c>
      <c r="I22" s="24">
        <v>0</v>
      </c>
      <c r="V22" s="24">
        <v>55</v>
      </c>
      <c r="AB22" s="24">
        <v>50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4">
        <v>20</v>
      </c>
    </row>
    <row r="23" spans="1:66" s="24" customFormat="1" x14ac:dyDescent="0.25">
      <c r="A23" s="22" t="s">
        <v>31</v>
      </c>
      <c r="B23" s="23" t="s">
        <v>23</v>
      </c>
      <c r="C23" s="23"/>
      <c r="D23" s="44" t="s">
        <v>23</v>
      </c>
      <c r="I23" s="24">
        <v>0</v>
      </c>
      <c r="AB23" s="24">
        <v>1</v>
      </c>
    </row>
    <row r="24" spans="1:66" s="9" customFormat="1" x14ac:dyDescent="0.25">
      <c r="A24" s="17" t="s">
        <v>32</v>
      </c>
      <c r="B24" s="8" t="s">
        <v>13</v>
      </c>
      <c r="C24" s="8">
        <v>1</v>
      </c>
      <c r="D24" s="8" t="s">
        <v>13</v>
      </c>
      <c r="I24" s="9">
        <v>0</v>
      </c>
      <c r="V24" s="9">
        <v>5</v>
      </c>
      <c r="AB24" s="9">
        <v>15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9">
        <v>30</v>
      </c>
    </row>
    <row r="25" spans="1:66" s="9" customFormat="1" x14ac:dyDescent="0.25">
      <c r="A25" s="17" t="s">
        <v>33</v>
      </c>
      <c r="B25" s="8" t="s">
        <v>23</v>
      </c>
      <c r="C25" s="8"/>
      <c r="D25" s="44" t="s">
        <v>23</v>
      </c>
      <c r="I25" s="9">
        <v>0</v>
      </c>
      <c r="V25" s="9">
        <v>0</v>
      </c>
      <c r="AB25" s="9">
        <v>0</v>
      </c>
      <c r="AQ25" s="9">
        <v>0</v>
      </c>
      <c r="AY25" s="9">
        <v>0</v>
      </c>
    </row>
    <row r="26" spans="1:66" s="9" customFormat="1" x14ac:dyDescent="0.25">
      <c r="A26" s="17" t="s">
        <v>34</v>
      </c>
      <c r="B26" s="8" t="s">
        <v>13</v>
      </c>
      <c r="C26" s="8">
        <v>1</v>
      </c>
      <c r="D26" s="8" t="s">
        <v>13</v>
      </c>
      <c r="I26" s="9">
        <v>0</v>
      </c>
      <c r="V26" s="9">
        <v>65</v>
      </c>
      <c r="AB26" s="9">
        <v>62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9">
        <v>35</v>
      </c>
    </row>
    <row r="27" spans="1:66" s="9" customFormat="1" x14ac:dyDescent="0.25">
      <c r="A27" s="17" t="s">
        <v>35</v>
      </c>
      <c r="B27" s="8" t="s">
        <v>23</v>
      </c>
      <c r="C27" s="8"/>
      <c r="D27" s="44" t="s">
        <v>23</v>
      </c>
      <c r="I27" s="9">
        <v>0</v>
      </c>
      <c r="AB27" s="9">
        <v>1</v>
      </c>
    </row>
    <row r="28" spans="1:66" s="41" customFormat="1" x14ac:dyDescent="0.25">
      <c r="A28" s="39" t="s">
        <v>71</v>
      </c>
      <c r="B28" s="40" t="s">
        <v>13</v>
      </c>
      <c r="C28" s="40">
        <v>1</v>
      </c>
      <c r="D28" s="40" t="s">
        <v>13</v>
      </c>
      <c r="E28" s="41">
        <f>2/365</f>
        <v>5.4794520547945206E-3</v>
      </c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1">
        <f>2/365</f>
        <v>5.4794520547945206E-3</v>
      </c>
    </row>
    <row r="29" spans="1:66" s="41" customFormat="1" x14ac:dyDescent="0.25">
      <c r="A29" s="39" t="s">
        <v>68</v>
      </c>
      <c r="B29" s="40" t="s">
        <v>13</v>
      </c>
      <c r="C29" s="40">
        <v>1</v>
      </c>
      <c r="D29" s="40" t="s">
        <v>13</v>
      </c>
      <c r="E29" s="41">
        <f>30/365</f>
        <v>8.2191780821917804E-2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1">
        <f>30/365</f>
        <v>8.2191780821917804E-2</v>
      </c>
    </row>
    <row r="30" spans="1:66" s="41" customFormat="1" x14ac:dyDescent="0.25">
      <c r="A30" s="39" t="s">
        <v>69</v>
      </c>
      <c r="B30" s="40" t="s">
        <v>13</v>
      </c>
      <c r="C30" s="40">
        <v>1</v>
      </c>
      <c r="D30" s="40" t="s">
        <v>13</v>
      </c>
      <c r="E30" s="41">
        <f>7/365</f>
        <v>1.9178082191780823E-2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1">
        <f>7/365</f>
        <v>1.9178082191780823E-2</v>
      </c>
    </row>
    <row r="31" spans="1:66" s="41" customFormat="1" x14ac:dyDescent="0.25">
      <c r="A31" s="39" t="s">
        <v>72</v>
      </c>
      <c r="B31" s="40" t="s">
        <v>13</v>
      </c>
      <c r="C31" s="40">
        <v>1</v>
      </c>
      <c r="D31" s="40" t="s">
        <v>13</v>
      </c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1">
        <v>0</v>
      </c>
      <c r="BL31" s="41">
        <v>100</v>
      </c>
    </row>
    <row r="32" spans="1:66" s="41" customFormat="1" x14ac:dyDescent="0.25">
      <c r="A32" s="39" t="s">
        <v>43</v>
      </c>
      <c r="B32" s="40" t="s">
        <v>23</v>
      </c>
      <c r="C32" s="40"/>
      <c r="D32" s="44" t="s">
        <v>23</v>
      </c>
      <c r="I32" s="41">
        <v>0</v>
      </c>
      <c r="V32" s="41">
        <v>532947</v>
      </c>
      <c r="AB32" s="41">
        <v>9283747</v>
      </c>
      <c r="BD32" s="41">
        <v>739284639</v>
      </c>
    </row>
    <row r="33" spans="1:57" s="7" customFormat="1" x14ac:dyDescent="0.25">
      <c r="A33" s="16" t="s">
        <v>54</v>
      </c>
      <c r="B33" s="6" t="s">
        <v>13</v>
      </c>
      <c r="C33" s="6">
        <v>1</v>
      </c>
      <c r="D33" s="44" t="s">
        <v>14</v>
      </c>
      <c r="AF33" s="43"/>
      <c r="AP33" s="43"/>
      <c r="AV33" s="43"/>
      <c r="AW33" s="43"/>
      <c r="AX33" s="43"/>
      <c r="AY33" s="43"/>
      <c r="AZ33" s="43"/>
      <c r="BA33" s="43"/>
      <c r="BB33" s="43"/>
      <c r="BC33" s="43"/>
      <c r="BD33" s="43"/>
    </row>
    <row r="34" spans="1:57" s="7" customFormat="1" x14ac:dyDescent="0.25">
      <c r="A34" s="16" t="s">
        <v>55</v>
      </c>
      <c r="B34" s="6" t="s">
        <v>13</v>
      </c>
      <c r="C34" s="6">
        <v>1</v>
      </c>
      <c r="D34" s="6" t="s">
        <v>13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</row>
    <row r="35" spans="1:57" s="7" customFormat="1" x14ac:dyDescent="0.25">
      <c r="A35" s="16" t="s">
        <v>56</v>
      </c>
      <c r="B35" s="6" t="s">
        <v>13</v>
      </c>
      <c r="C35" s="6">
        <v>1</v>
      </c>
      <c r="D35" s="6" t="s">
        <v>13</v>
      </c>
    </row>
    <row r="36" spans="1:57" s="7" customFormat="1" x14ac:dyDescent="0.25">
      <c r="A36" s="16" t="s">
        <v>57</v>
      </c>
      <c r="B36" s="6" t="s">
        <v>13</v>
      </c>
      <c r="C36" s="6">
        <v>1</v>
      </c>
      <c r="D36" s="44" t="str">
        <f>D35</f>
        <v>yes</v>
      </c>
    </row>
    <row r="37" spans="1:57" x14ac:dyDescent="0.25">
      <c r="A37" s="21" t="s">
        <v>80</v>
      </c>
      <c r="B37" s="2" t="s">
        <v>13</v>
      </c>
      <c r="C37" s="2">
        <v>1</v>
      </c>
      <c r="D37" s="2" t="s">
        <v>13</v>
      </c>
      <c r="E37" s="49">
        <v>0.123</v>
      </c>
      <c r="F37" s="49">
        <v>0.123</v>
      </c>
      <c r="G37" s="49">
        <v>0.123</v>
      </c>
      <c r="H37" s="49">
        <v>0.123</v>
      </c>
      <c r="I37" s="49">
        <v>0.123</v>
      </c>
      <c r="J37" s="49">
        <v>0.123</v>
      </c>
      <c r="K37" s="49">
        <v>0.123</v>
      </c>
      <c r="L37" s="1">
        <v>4.1000000000000002E-2</v>
      </c>
      <c r="M37" s="51">
        <v>9.0999999999999998E-2</v>
      </c>
      <c r="N37" s="51">
        <v>0.22</v>
      </c>
      <c r="O37" s="51">
        <v>0.111</v>
      </c>
      <c r="P37" s="51">
        <v>0.14499999999999999</v>
      </c>
      <c r="Q37" s="1">
        <v>0.13100000000000001</v>
      </c>
      <c r="R37">
        <v>0.114</v>
      </c>
      <c r="S37">
        <v>7.0000000000000007E-2</v>
      </c>
      <c r="T37">
        <v>6.0999999999999999E-2</v>
      </c>
      <c r="U37">
        <v>7.8E-2</v>
      </c>
      <c r="V37">
        <v>0.14499999999999999</v>
      </c>
      <c r="W37">
        <v>0.11199999999999999</v>
      </c>
      <c r="X37">
        <v>7.0000000000000007E-2</v>
      </c>
      <c r="Y37">
        <v>6.7000000000000004E-2</v>
      </c>
      <c r="Z37">
        <v>5.2999999999999999E-2</v>
      </c>
      <c r="AA37">
        <v>4.4000000000000004E-2</v>
      </c>
      <c r="AB37">
        <v>1.8000000000000002E-2</v>
      </c>
      <c r="AC37">
        <v>5.7000000000000002E-2</v>
      </c>
      <c r="AD37">
        <v>0.11800000000000001</v>
      </c>
      <c r="AE37">
        <v>6.2E-2</v>
      </c>
      <c r="AF37">
        <v>8.199999999999999E-2</v>
      </c>
      <c r="AG37">
        <v>6.5000000000000002E-2</v>
      </c>
      <c r="AH37">
        <v>4.9000000000000002E-2</v>
      </c>
      <c r="AI37">
        <v>5.2000000000000005E-2</v>
      </c>
      <c r="AJ37">
        <v>8.0000000000000002E-3</v>
      </c>
      <c r="AK37">
        <v>2.2000000000000002E-2</v>
      </c>
      <c r="AL37">
        <v>3.1E-2</v>
      </c>
      <c r="AM37">
        <v>3.4000000000000002E-2</v>
      </c>
      <c r="AN37">
        <v>5.7000000000000002E-2</v>
      </c>
      <c r="AO37">
        <v>0.02</v>
      </c>
      <c r="AP37">
        <v>1.1000000000000001E-2</v>
      </c>
      <c r="AQ37">
        <v>4.2999999999999997E-2</v>
      </c>
      <c r="AR37">
        <v>8.0000000000000002E-3</v>
      </c>
      <c r="AS37">
        <v>4.2000000000000003E-2</v>
      </c>
      <c r="AT37">
        <v>2.7999999999999997E-2</v>
      </c>
      <c r="AU37">
        <v>2.4E-2</v>
      </c>
      <c r="AV37">
        <v>2.5000000000000001E-2</v>
      </c>
      <c r="AW37">
        <v>4.8000000000000001E-2</v>
      </c>
      <c r="AX37">
        <v>7.6999999999999999E-2</v>
      </c>
      <c r="AY37">
        <v>3.2000000000000001E-2</v>
      </c>
      <c r="AZ37">
        <v>3.7000000000000005E-2</v>
      </c>
      <c r="BA37">
        <v>7.2999999999999995E-2</v>
      </c>
      <c r="BB37">
        <v>3.4000000000000002E-2</v>
      </c>
      <c r="BC37">
        <v>2.8999999999999998E-2</v>
      </c>
      <c r="BD37">
        <v>5.0000000000000001E-3</v>
      </c>
      <c r="BE37" s="7">
        <v>1.4E-2</v>
      </c>
    </row>
    <row r="38" spans="1:57" x14ac:dyDescent="0.25">
      <c r="A38" s="21" t="s">
        <v>82</v>
      </c>
      <c r="B38" s="2" t="s">
        <v>13</v>
      </c>
      <c r="C38" s="2">
        <v>1</v>
      </c>
      <c r="D38" s="2" t="s">
        <v>13</v>
      </c>
      <c r="E38" s="49">
        <v>4.3099999999999996</v>
      </c>
      <c r="F38" s="49">
        <v>4.84</v>
      </c>
      <c r="G38" s="49">
        <v>5.44</v>
      </c>
      <c r="H38" s="49">
        <v>6.11</v>
      </c>
      <c r="I38" s="49">
        <v>6.86</v>
      </c>
      <c r="J38" s="49">
        <v>7.7</v>
      </c>
      <c r="K38" s="50">
        <v>8.68</v>
      </c>
      <c r="L38" s="50">
        <v>9.0399999999999991</v>
      </c>
      <c r="M38" s="50">
        <v>9.41</v>
      </c>
      <c r="N38" s="50">
        <v>11.48</v>
      </c>
      <c r="O38" s="50">
        <v>12.75</v>
      </c>
      <c r="P38" s="50">
        <v>14.6</v>
      </c>
      <c r="Q38" s="50">
        <v>16.5</v>
      </c>
      <c r="R38" s="50">
        <v>18.38</v>
      </c>
      <c r="S38" s="50">
        <v>19.670000000000002</v>
      </c>
      <c r="T38" s="50">
        <v>20.87</v>
      </c>
      <c r="U38" s="50">
        <v>22.5</v>
      </c>
      <c r="V38" s="50">
        <v>25.9</v>
      </c>
      <c r="W38" s="1">
        <v>28.8</v>
      </c>
      <c r="X38" s="1">
        <v>30.8</v>
      </c>
      <c r="Y38" s="1">
        <v>32.9</v>
      </c>
      <c r="Z38" s="1">
        <v>34.6</v>
      </c>
      <c r="AA38" s="1">
        <v>36.1</v>
      </c>
      <c r="AB38" s="1">
        <v>36.799999999999997</v>
      </c>
      <c r="AC38" s="1">
        <v>38.9</v>
      </c>
      <c r="AD38" s="1">
        <v>43.4</v>
      </c>
      <c r="AE38" s="1">
        <v>46.1</v>
      </c>
      <c r="AF38" s="1">
        <v>49.9</v>
      </c>
      <c r="AG38" s="1">
        <v>53.1</v>
      </c>
      <c r="AH38" s="1">
        <v>55.7</v>
      </c>
      <c r="AI38" s="1">
        <v>58.6</v>
      </c>
      <c r="AJ38" s="1">
        <v>59.1</v>
      </c>
      <c r="AK38" s="1">
        <v>60.4</v>
      </c>
      <c r="AL38" s="1">
        <v>62.2</v>
      </c>
      <c r="AM38" s="1">
        <v>64.3</v>
      </c>
      <c r="AN38" s="1">
        <v>68</v>
      </c>
      <c r="AO38" s="1">
        <v>69.3</v>
      </c>
      <c r="AP38" s="1">
        <v>70.099999999999994</v>
      </c>
      <c r="AQ38" s="1">
        <v>73.099999999999994</v>
      </c>
      <c r="AR38" s="1">
        <v>73.599999999999994</v>
      </c>
      <c r="AS38" s="1">
        <v>76.7</v>
      </c>
      <c r="AT38" s="1">
        <v>78.900000000000006</v>
      </c>
      <c r="AU38" s="1">
        <v>80.8</v>
      </c>
      <c r="AV38" s="1">
        <v>82.8</v>
      </c>
      <c r="AW38" s="1">
        <v>86.7</v>
      </c>
      <c r="AX38" s="1">
        <v>93.4</v>
      </c>
      <c r="AY38" s="1">
        <v>96.5</v>
      </c>
      <c r="AZ38" s="1">
        <v>100</v>
      </c>
      <c r="BA38" s="1">
        <v>107.3</v>
      </c>
      <c r="BB38" s="1">
        <v>110.9</v>
      </c>
      <c r="BC38" s="1">
        <v>114.2</v>
      </c>
      <c r="BD38" s="1">
        <v>114.8</v>
      </c>
      <c r="BE38" s="1">
        <v>116.4</v>
      </c>
    </row>
  </sheetData>
  <dataValidations xWindow="382" yWindow="552" count="4">
    <dataValidation type="decimal" allowBlank="1" showInputMessage="1" showErrorMessage="1" sqref="E28:BE31 E2:BG2 E4:BG4 E10:BG10 E20:BG20 E22:BG22 E24:BG24 E26:BG26 E12:BG12 E14:BG14 E16:BG16 E18:BG18 E8:BG8 BF28:BG30 R37:BA37">
      <formula1>0</formula1>
      <formula2>100</formula2>
    </dataValidation>
    <dataValidation type="decimal" allowBlank="1" showInputMessage="1" showErrorMessage="1" sqref="E9:BG9 BF31:BG31 E5:BG7 E11:BG11 E13:BG13 E15:BG15 E17:BG17 E19:BG19 E21:BG21 E23:BG23 E25:BG25 E27:BG27 E32:BG32 E3:BG3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2016-06-25T11:49:42Z</dcterms:modified>
</cp:coreProperties>
</file>