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C26" i="2" l="1"/>
</calcChain>
</file>

<file path=xl/sharedStrings.xml><?xml version="1.0" encoding="utf-8"?>
<sst xmlns="http://schemas.openxmlformats.org/spreadsheetml/2006/main" count="107" uniqueCount="79">
  <si>
    <t>program_rate_restart_presenting</t>
  </si>
  <si>
    <t>timepoint_introduce_mdr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</si>
  <si>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</si>
  <si>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</si>
  <si>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</si>
  <si>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</si>
  <si>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</si>
  <si>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</si>
  <si>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</si>
  <si>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</si>
  <si>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</si>
  <si>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</si>
  <si>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</si>
  <si>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</si>
  <si>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</si>
  <si>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</si>
  <si>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</si>
  <si>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</si>
  <si>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</si>
  <si>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</si>
  <si>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</si>
  <si>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</si>
  <si>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</si>
  <si>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</si>
  <si>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</si>
  <si>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</si>
  <si>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</si>
  <si>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</si>
  <si>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</si>
  <si>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</si>
  <si>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</si>
  <si>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</si>
  <si>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</si>
  <si>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</si>
  <si>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</si>
  <si>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</si>
  <si>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</si>
  <si>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</si>
  <si>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</si>
  <si>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</si>
  <si>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</si>
  <si>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</si>
  <si>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</si>
  <si>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</si>
  <si>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</si>
  <si>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</si>
  <si>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</si>
  <si>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</si>
  <si>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</si>
  <si>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</si>
  <si>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</si>
  <si>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</si>
  <si>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</si>
  <si>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</si>
  <si>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MDR-TB first emerged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</si>
  <si>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</si>
  <si>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</si>
  <si>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</si>
  <si>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</si>
  <si>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</si>
  <si>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</si>
  <si>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</si>
  <si>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</si>
  <si>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</si>
  <si>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organ_smoothness</t>
  </si>
  <si>
    <t>program_smoothness</t>
  </si>
  <si>
    <t>population</t>
  </si>
  <si>
    <t>susceptible_fully</t>
  </si>
  <si>
    <t>active</t>
  </si>
  <si>
    <t>start_compartments</t>
  </si>
  <si>
    <t>fitting_method</t>
  </si>
  <si>
    <t>detection_smoothness</t>
  </si>
  <si>
    <t>program_proportion_death_reporting</t>
  </si>
  <si>
    <t>Proportion of all TB-related deaths that are correctly reported as such</t>
  </si>
  <si>
    <t>program_timeperiod_await_treatment</t>
  </si>
  <si>
    <t>program_cost_await_treatment</t>
  </si>
  <si>
    <t>scenario_1</t>
  </si>
  <si>
    <t>scenario_end_time</t>
  </si>
  <si>
    <t>current_time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</si>
</sst>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1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0" fillId="9" borderId="15" xfId="0" applyFont="1" applyFill="1" applyBorder="1"/>
    <xf numFmtId="0" fontId="0" fillId="9" borderId="6" xfId="0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3" borderId="7" xfId="0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2"/>
  <sheetViews>
    <sheetView tabSelected="1" workbookViewId="0">
      <selection activeCell="A15" sqref="A15"/>
    </sheetView>
  </sheetViews>
  <sheetFormatPr defaultRowHeight="15" x14ac:dyDescent="0.25"/>
  <cols>
    <col min="1" max="1" width="21.710937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37</v>
      </c>
      <c r="B1" s="33" t="s">
        <v>61</v>
      </c>
      <c r="C1" s="33" t="s">
        <v>62</v>
      </c>
      <c r="D1" s="32" t="s">
        <v>63</v>
      </c>
    </row>
    <row r="2" spans="1:4" x14ac:dyDescent="0.25">
      <c r="A2" s="49" t="s">
        <v>41</v>
      </c>
      <c r="B2" s="36">
        <v>3</v>
      </c>
      <c r="C2" s="36"/>
      <c r="D2" s="34"/>
    </row>
    <row r="3" spans="1:4" x14ac:dyDescent="0.25">
      <c r="A3" s="49" t="s">
        <v>42</v>
      </c>
      <c r="B3" s="36">
        <v>0</v>
      </c>
      <c r="C3" s="36"/>
      <c r="D3" s="34"/>
    </row>
    <row r="4" spans="1:4" x14ac:dyDescent="0.25">
      <c r="A4" s="50" t="s">
        <v>38</v>
      </c>
      <c r="B4" s="37">
        <v>0</v>
      </c>
      <c r="C4" s="37"/>
      <c r="D4" s="38"/>
    </row>
    <row r="5" spans="1:4" x14ac:dyDescent="0.25">
      <c r="A5" s="52" t="s">
        <v>43</v>
      </c>
      <c r="B5" s="39" t="b">
        <v>0</v>
      </c>
      <c r="C5" s="40"/>
    </row>
    <row r="6" spans="1:4" x14ac:dyDescent="0.25">
      <c r="A6" s="53" t="s">
        <v>44</v>
      </c>
      <c r="B6" s="41" t="b">
        <v>0</v>
      </c>
      <c r="C6" s="42"/>
    </row>
    <row r="7" spans="1:4" x14ac:dyDescent="0.25">
      <c r="A7" s="54" t="s">
        <v>45</v>
      </c>
      <c r="B7" s="43" t="b">
        <v>0</v>
      </c>
      <c r="C7" s="44"/>
    </row>
    <row r="8" spans="1:4" s="82" customFormat="1" x14ac:dyDescent="0.25">
      <c r="A8" s="72" t="s">
        <v>69</v>
      </c>
      <c r="B8" s="73" t="s">
        <v>66</v>
      </c>
      <c r="C8" s="73"/>
    </row>
    <row r="9" spans="1:4" x14ac:dyDescent="0.25">
      <c r="A9" s="79" t="s">
        <v>67</v>
      </c>
      <c r="B9" s="83">
        <v>457200</v>
      </c>
      <c r="C9" s="47"/>
    </row>
    <row r="10" spans="1:4" x14ac:dyDescent="0.25">
      <c r="A10" s="80" t="s">
        <v>68</v>
      </c>
      <c r="B10" s="81">
        <v>3</v>
      </c>
      <c r="C10" s="47"/>
    </row>
    <row r="11" spans="1:4" s="69" customFormat="1" x14ac:dyDescent="0.25">
      <c r="A11" s="72" t="s">
        <v>37</v>
      </c>
      <c r="B11" s="73" t="s">
        <v>60</v>
      </c>
      <c r="C11" s="47"/>
    </row>
    <row r="12" spans="1:4" x14ac:dyDescent="0.25">
      <c r="A12" s="70" t="s">
        <v>39</v>
      </c>
      <c r="B12" s="71">
        <v>1900</v>
      </c>
    </row>
    <row r="13" spans="1:4" x14ac:dyDescent="0.25">
      <c r="A13" s="51" t="s">
        <v>40</v>
      </c>
      <c r="B13" s="35">
        <v>1990</v>
      </c>
    </row>
    <row r="14" spans="1:4" x14ac:dyDescent="0.25">
      <c r="A14" s="51" t="s">
        <v>78</v>
      </c>
      <c r="B14" s="35">
        <v>2015</v>
      </c>
    </row>
    <row r="15" spans="1:4" x14ac:dyDescent="0.25">
      <c r="A15" s="51" t="s">
        <v>77</v>
      </c>
      <c r="B15" s="90">
        <v>2035</v>
      </c>
    </row>
    <row r="16" spans="1:4" x14ac:dyDescent="0.25">
      <c r="A16" s="75" t="s">
        <v>70</v>
      </c>
      <c r="B16" s="77">
        <v>5</v>
      </c>
    </row>
    <row r="17" spans="1:10" x14ac:dyDescent="0.25">
      <c r="A17" s="84" t="s">
        <v>65</v>
      </c>
      <c r="B17" s="85">
        <v>1</v>
      </c>
    </row>
    <row r="18" spans="1:10" x14ac:dyDescent="0.25">
      <c r="A18" s="84" t="s">
        <v>71</v>
      </c>
      <c r="B18" s="85">
        <v>5</v>
      </c>
    </row>
    <row r="19" spans="1:10" x14ac:dyDescent="0.25">
      <c r="A19" s="76" t="s">
        <v>64</v>
      </c>
      <c r="B19" s="78">
        <v>1</v>
      </c>
    </row>
    <row r="20" spans="1:10" x14ac:dyDescent="0.25">
      <c r="A20" s="67" t="s">
        <v>57</v>
      </c>
      <c r="B20" s="74" t="s">
        <v>58</v>
      </c>
    </row>
    <row r="21" spans="1:10" s="48" customFormat="1" x14ac:dyDescent="0.25">
      <c r="A21" s="68" t="s">
        <v>47</v>
      </c>
      <c r="B21" s="48" t="s">
        <v>48</v>
      </c>
    </row>
    <row r="22" spans="1:10" x14ac:dyDescent="0.25">
      <c r="A22" s="56" t="s">
        <v>46</v>
      </c>
      <c r="B22" s="45"/>
      <c r="C22" s="45"/>
      <c r="D22" s="45"/>
      <c r="E22" s="46"/>
      <c r="F22" s="47"/>
      <c r="G22" s="47"/>
      <c r="H22" s="47"/>
      <c r="I22" s="47"/>
      <c r="J22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3:B14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2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16:B19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2:E22"/>
    <dataValidation allowBlank="1" showErrorMessage="1" sqref="B8:C1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zoomScale="110" zoomScaleNormal="110" workbookViewId="0">
      <selection activeCell="B3" sqref="B3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6</v>
      </c>
      <c r="B1" s="66" t="s">
        <v>7</v>
      </c>
      <c r="C1" s="65" t="s">
        <v>49</v>
      </c>
      <c r="D1" s="65" t="s">
        <v>50</v>
      </c>
    </row>
    <row r="2" spans="1:4" s="58" customFormat="1" x14ac:dyDescent="0.25">
      <c r="A2" s="57" t="s">
        <v>8</v>
      </c>
      <c r="B2" s="62">
        <v>6.6</v>
      </c>
      <c r="C2" s="58" t="s">
        <v>51</v>
      </c>
    </row>
    <row r="3" spans="1:4" x14ac:dyDescent="0.25">
      <c r="A3" s="57" t="s">
        <v>3</v>
      </c>
      <c r="B3" s="62">
        <v>26</v>
      </c>
      <c r="C3" s="59" t="s">
        <v>52</v>
      </c>
    </row>
    <row r="4" spans="1:4" x14ac:dyDescent="0.25">
      <c r="A4" s="57" t="s">
        <v>0</v>
      </c>
      <c r="B4" s="62">
        <v>4</v>
      </c>
      <c r="C4" s="59" t="s">
        <v>53</v>
      </c>
    </row>
    <row r="5" spans="1:4" x14ac:dyDescent="0.25">
      <c r="A5" s="57" t="s">
        <v>1</v>
      </c>
      <c r="B5" s="62">
        <v>1950</v>
      </c>
      <c r="C5" s="59" t="s">
        <v>54</v>
      </c>
    </row>
    <row r="6" spans="1:4" x14ac:dyDescent="0.25">
      <c r="A6" s="57" t="s">
        <v>2</v>
      </c>
      <c r="B6" s="62">
        <v>2050</v>
      </c>
      <c r="C6" s="59" t="s">
        <v>55</v>
      </c>
    </row>
    <row r="7" spans="1:4" x14ac:dyDescent="0.25">
      <c r="A7" s="57" t="s">
        <v>5</v>
      </c>
      <c r="B7" s="62">
        <v>2</v>
      </c>
      <c r="C7" s="59" t="s">
        <v>56</v>
      </c>
    </row>
    <row r="8" spans="1:4" x14ac:dyDescent="0.25">
      <c r="A8" s="60" t="s">
        <v>72</v>
      </c>
      <c r="B8" s="63">
        <v>0.35</v>
      </c>
      <c r="C8" s="59" t="s">
        <v>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Z27"/>
  <sheetViews>
    <sheetView topLeftCell="J1" zoomScale="70" zoomScaleNormal="70" workbookViewId="0">
      <selection activeCell="AX13" sqref="AX13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3" width="7.42578125" style="1" customWidth="1"/>
    <col min="4" max="4" width="7.42578125" style="1" bestFit="1" customWidth="1"/>
    <col min="5" max="5" width="7" style="1" customWidth="1"/>
    <col min="6" max="7" width="7.42578125" style="1" bestFit="1" customWidth="1"/>
    <col min="8" max="8" width="7.42578125" style="1" customWidth="1"/>
    <col min="9" max="10" width="7.42578125" style="1" bestFit="1" customWidth="1"/>
    <col min="11" max="11" width="7.7109375" style="1" customWidth="1"/>
    <col min="12" max="15" width="7.42578125" style="1" bestFit="1" customWidth="1"/>
    <col min="16" max="16" width="7.28515625" style="1" customWidth="1"/>
    <col min="17" max="20" width="7.42578125" style="1" bestFit="1" customWidth="1"/>
    <col min="21" max="22" width="7.42578125" style="1" customWidth="1"/>
    <col min="23" max="23" width="7.42578125" style="1" bestFit="1" customWidth="1"/>
    <col min="24" max="24" width="7.140625" style="1" customWidth="1"/>
    <col min="25" max="36" width="7.42578125" style="1" bestFit="1" customWidth="1"/>
    <col min="37" max="37" width="8" style="1" customWidth="1"/>
    <col min="38" max="44" width="7.42578125" style="1" bestFit="1" customWidth="1"/>
    <col min="45" max="45" width="8" style="1" customWidth="1"/>
    <col min="46" max="46" width="7.42578125" style="1" bestFit="1" customWidth="1"/>
    <col min="47" max="47" width="6.28515625" style="1" bestFit="1" customWidth="1"/>
    <col min="48" max="49" width="7.42578125" style="1" bestFit="1" customWidth="1"/>
    <col min="50" max="50" width="7.85546875" style="1" customWidth="1"/>
    <col min="51" max="51" width="7.42578125" style="1" bestFit="1" customWidth="1"/>
    <col min="52" max="16384" width="9.140625" style="1"/>
  </cols>
  <sheetData>
    <row r="1" spans="1:52" s="5" customFormat="1" x14ac:dyDescent="0.25">
      <c r="A1" s="3" t="s">
        <v>17</v>
      </c>
      <c r="B1" s="4" t="s">
        <v>16</v>
      </c>
      <c r="C1" s="5">
        <v>1920</v>
      </c>
      <c r="D1" s="5">
        <v>1930</v>
      </c>
      <c r="E1" s="5">
        <v>1940</v>
      </c>
      <c r="F1" s="5">
        <v>1950</v>
      </c>
      <c r="G1" s="5">
        <v>1955</v>
      </c>
      <c r="H1" s="5">
        <v>1960</v>
      </c>
      <c r="I1" s="5">
        <v>1965</v>
      </c>
      <c r="J1" s="5">
        <v>1970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5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5" t="s">
        <v>76</v>
      </c>
    </row>
    <row r="2" spans="1:52" s="7" customFormat="1" x14ac:dyDescent="0.25">
      <c r="A2" s="18" t="s">
        <v>9</v>
      </c>
      <c r="B2" s="6" t="s">
        <v>14</v>
      </c>
      <c r="F2" s="7">
        <v>0</v>
      </c>
      <c r="H2" s="7">
        <v>25</v>
      </c>
      <c r="K2" s="7">
        <v>40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Z2" s="7">
        <v>95</v>
      </c>
    </row>
    <row r="3" spans="1:52" s="7" customFormat="1" x14ac:dyDescent="0.25">
      <c r="A3" s="18" t="s">
        <v>18</v>
      </c>
      <c r="B3" s="6" t="s">
        <v>24</v>
      </c>
      <c r="F3" s="7">
        <v>0</v>
      </c>
      <c r="H3" s="7">
        <v>10000000</v>
      </c>
      <c r="K3" s="7">
        <v>15040500</v>
      </c>
      <c r="U3" s="7">
        <v>39034561</v>
      </c>
    </row>
    <row r="4" spans="1:52" s="9" customFormat="1" x14ac:dyDescent="0.25">
      <c r="A4" s="19" t="s">
        <v>10</v>
      </c>
      <c r="B4" s="8" t="s">
        <v>14</v>
      </c>
      <c r="D4" s="9">
        <v>0</v>
      </c>
      <c r="I4" s="9">
        <v>10</v>
      </c>
      <c r="R4" s="9">
        <v>30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</row>
    <row r="5" spans="1:52" s="9" customFormat="1" x14ac:dyDescent="0.25">
      <c r="A5" s="19" t="s">
        <v>19</v>
      </c>
      <c r="B5" s="8" t="s">
        <v>24</v>
      </c>
      <c r="D5" s="9">
        <v>0</v>
      </c>
    </row>
    <row r="6" spans="1:52" s="11" customFormat="1" x14ac:dyDescent="0.25">
      <c r="A6" s="20" t="s">
        <v>11</v>
      </c>
      <c r="B6" s="10" t="s">
        <v>15</v>
      </c>
      <c r="E6" s="11">
        <v>70</v>
      </c>
      <c r="H6" s="11">
        <v>80</v>
      </c>
      <c r="X6" s="11">
        <v>82</v>
      </c>
      <c r="AK6" s="11">
        <v>84</v>
      </c>
      <c r="AX6" s="11">
        <v>85</v>
      </c>
      <c r="AZ6" s="11">
        <v>75</v>
      </c>
    </row>
    <row r="7" spans="1:52" s="11" customFormat="1" x14ac:dyDescent="0.25">
      <c r="A7" s="20" t="s">
        <v>20</v>
      </c>
      <c r="B7" s="10" t="s">
        <v>24</v>
      </c>
      <c r="E7" s="11">
        <v>1005000</v>
      </c>
      <c r="H7" s="11">
        <v>2040504</v>
      </c>
      <c r="X7" s="11">
        <v>4049504</v>
      </c>
    </row>
    <row r="8" spans="1:52" s="13" customFormat="1" x14ac:dyDescent="0.25">
      <c r="A8" s="21" t="s">
        <v>4</v>
      </c>
      <c r="B8" s="12" t="s">
        <v>15</v>
      </c>
      <c r="F8" s="13">
        <v>30</v>
      </c>
      <c r="I8" s="13">
        <v>40</v>
      </c>
      <c r="Z8" s="13">
        <v>40</v>
      </c>
    </row>
    <row r="9" spans="1:52" s="13" customFormat="1" x14ac:dyDescent="0.25">
      <c r="A9" s="21" t="s">
        <v>21</v>
      </c>
      <c r="B9" s="12" t="s">
        <v>24</v>
      </c>
    </row>
    <row r="10" spans="1:52" s="15" customFormat="1" x14ac:dyDescent="0.25">
      <c r="A10" s="22" t="s">
        <v>12</v>
      </c>
      <c r="B10" s="14" t="s">
        <v>15</v>
      </c>
      <c r="P10" s="15">
        <v>30</v>
      </c>
      <c r="Z10" s="15">
        <v>40</v>
      </c>
      <c r="AJ10" s="15">
        <v>50</v>
      </c>
    </row>
    <row r="11" spans="1:52" s="15" customFormat="1" x14ac:dyDescent="0.25">
      <c r="A11" s="22" t="s">
        <v>22</v>
      </c>
      <c r="B11" s="14" t="s">
        <v>24</v>
      </c>
    </row>
    <row r="12" spans="1:52" s="17" customFormat="1" x14ac:dyDescent="0.25">
      <c r="A12" s="23" t="s">
        <v>13</v>
      </c>
      <c r="B12" s="16" t="s">
        <v>15</v>
      </c>
      <c r="G12" s="17">
        <v>7</v>
      </c>
      <c r="U12" s="17">
        <v>0</v>
      </c>
      <c r="AE12" s="17">
        <v>50</v>
      </c>
      <c r="AJ12" s="17">
        <v>70</v>
      </c>
    </row>
    <row r="13" spans="1:52" s="17" customFormat="1" x14ac:dyDescent="0.25">
      <c r="A13" s="23" t="s">
        <v>23</v>
      </c>
      <c r="B13" s="16" t="s">
        <v>24</v>
      </c>
    </row>
    <row r="14" spans="1:52" s="13" customFormat="1" x14ac:dyDescent="0.25">
      <c r="A14" s="21" t="s">
        <v>25</v>
      </c>
      <c r="B14" s="12" t="s">
        <v>14</v>
      </c>
      <c r="G14" s="13">
        <v>0</v>
      </c>
      <c r="P14" s="13">
        <v>30</v>
      </c>
      <c r="V14" s="13">
        <v>50</v>
      </c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52" s="13" customFormat="1" x14ac:dyDescent="0.25">
      <c r="A15" s="21" t="s">
        <v>26</v>
      </c>
      <c r="B15" s="12" t="s">
        <v>24</v>
      </c>
      <c r="G15" s="13">
        <v>0</v>
      </c>
      <c r="P15" s="13">
        <v>1926492</v>
      </c>
      <c r="V15" s="13">
        <v>4573928</v>
      </c>
      <c r="AK15" s="13">
        <v>9382947</v>
      </c>
      <c r="AS15" s="13">
        <v>52431253</v>
      </c>
    </row>
    <row r="16" spans="1:52" s="13" customFormat="1" x14ac:dyDescent="0.25">
      <c r="A16" s="21" t="s">
        <v>27</v>
      </c>
      <c r="B16" s="12" t="s">
        <v>14</v>
      </c>
      <c r="G16" s="13">
        <v>0</v>
      </c>
      <c r="P16" s="13">
        <v>15</v>
      </c>
      <c r="V16" s="13">
        <v>12</v>
      </c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50" s="13" customFormat="1" x14ac:dyDescent="0.25">
      <c r="A17" s="21" t="s">
        <v>28</v>
      </c>
      <c r="B17" s="12" t="s">
        <v>24</v>
      </c>
      <c r="G17" s="13">
        <v>0</v>
      </c>
    </row>
    <row r="18" spans="1:50" s="27" customFormat="1" x14ac:dyDescent="0.25">
      <c r="A18" s="25" t="s">
        <v>29</v>
      </c>
      <c r="B18" s="26" t="s">
        <v>14</v>
      </c>
      <c r="G18" s="27">
        <v>0</v>
      </c>
      <c r="P18" s="27">
        <v>15</v>
      </c>
      <c r="V18" s="27">
        <v>30</v>
      </c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27">
        <v>50</v>
      </c>
    </row>
    <row r="19" spans="1:50" s="27" customFormat="1" x14ac:dyDescent="0.25">
      <c r="A19" s="25" t="s">
        <v>30</v>
      </c>
      <c r="B19" s="26" t="s">
        <v>24</v>
      </c>
      <c r="G19" s="27">
        <v>0</v>
      </c>
      <c r="P19" s="27">
        <v>492549</v>
      </c>
      <c r="V19" s="27">
        <v>256491</v>
      </c>
      <c r="AK19" s="27">
        <v>9382947</v>
      </c>
      <c r="AS19" s="27">
        <v>52431253</v>
      </c>
    </row>
    <row r="20" spans="1:50" s="27" customFormat="1" x14ac:dyDescent="0.25">
      <c r="A20" s="25" t="s">
        <v>31</v>
      </c>
      <c r="B20" s="26" t="s">
        <v>14</v>
      </c>
      <c r="G20" s="27">
        <v>0</v>
      </c>
      <c r="P20" s="27">
        <v>55</v>
      </c>
      <c r="V20" s="27">
        <v>50</v>
      </c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27">
        <v>20</v>
      </c>
    </row>
    <row r="21" spans="1:50" s="27" customFormat="1" x14ac:dyDescent="0.25">
      <c r="A21" s="25" t="s">
        <v>32</v>
      </c>
      <c r="B21" s="26" t="s">
        <v>24</v>
      </c>
      <c r="G21" s="27">
        <v>0</v>
      </c>
    </row>
    <row r="22" spans="1:50" s="9" customFormat="1" x14ac:dyDescent="0.25">
      <c r="A22" s="19" t="s">
        <v>33</v>
      </c>
      <c r="B22" s="8" t="s">
        <v>14</v>
      </c>
      <c r="G22" s="9">
        <v>0</v>
      </c>
      <c r="P22" s="9">
        <v>5</v>
      </c>
      <c r="V22" s="9">
        <v>15</v>
      </c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9">
        <v>30</v>
      </c>
    </row>
    <row r="23" spans="1:50" s="9" customFormat="1" x14ac:dyDescent="0.25">
      <c r="A23" s="19" t="s">
        <v>34</v>
      </c>
      <c r="B23" s="8" t="s">
        <v>24</v>
      </c>
      <c r="G23" s="9">
        <v>0</v>
      </c>
      <c r="P23" s="9">
        <v>0</v>
      </c>
      <c r="V23" s="9">
        <v>0</v>
      </c>
      <c r="AK23" s="9">
        <v>0</v>
      </c>
      <c r="AS23" s="9">
        <v>0</v>
      </c>
    </row>
    <row r="24" spans="1:50" s="9" customFormat="1" x14ac:dyDescent="0.25">
      <c r="A24" s="19" t="s">
        <v>35</v>
      </c>
      <c r="B24" s="8" t="s">
        <v>14</v>
      </c>
      <c r="G24" s="9">
        <v>0</v>
      </c>
      <c r="P24" s="9">
        <v>65</v>
      </c>
      <c r="V24" s="9">
        <v>62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9">
        <v>35</v>
      </c>
    </row>
    <row r="25" spans="1:50" s="9" customFormat="1" x14ac:dyDescent="0.25">
      <c r="A25" s="19" t="s">
        <v>36</v>
      </c>
      <c r="B25" s="8" t="s">
        <v>24</v>
      </c>
      <c r="G25" s="9">
        <v>0</v>
      </c>
    </row>
    <row r="26" spans="1:50" s="88" customFormat="1" x14ac:dyDescent="0.25">
      <c r="A26" s="86" t="s">
        <v>74</v>
      </c>
      <c r="B26" s="87" t="s">
        <v>14</v>
      </c>
      <c r="C26" s="88">
        <f>1/26</f>
        <v>3.8461538461538464E-2</v>
      </c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8">
        <v>0.04</v>
      </c>
    </row>
    <row r="27" spans="1:50" s="88" customFormat="1" x14ac:dyDescent="0.25">
      <c r="A27" s="86" t="s">
        <v>75</v>
      </c>
      <c r="B27" s="87" t="s">
        <v>24</v>
      </c>
      <c r="G27" s="88">
        <v>0</v>
      </c>
      <c r="P27" s="88">
        <v>532947</v>
      </c>
      <c r="V27" s="88">
        <v>9283747</v>
      </c>
      <c r="AX27" s="88">
        <v>739284639</v>
      </c>
    </row>
  </sheetData>
  <dataValidations count="2">
    <dataValidation type="decimal" allowBlank="1" showInputMessage="1" showErrorMessage="1" sqref="C2:BB2 C4:BB4 C6:BB6 C8:BB8 C18:BB18 C20:BB20 C22:BB22 C24:BB24 C10:BB10 C12:BB12 C14:BB14 C16:BB16 C26:BB26">
      <formula1>0</formula1>
      <formula2>100</formula2>
    </dataValidation>
    <dataValidation type="decimal" allowBlank="1" showInputMessage="1" showErrorMessage="1" sqref="C3:BB3 C5:BB5 C7:BB7 C9:BB9 C11:BB11 C13:BB13 C15:BB15 C17:BB17 C19:BB19 C21:BB21 C23:BB23 C25:BB25 C27:BB27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dropdown_lists!$A$2:$A$4</xm:f>
          </x14:formula1>
          <xm:sqref>B2:B27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14</v>
      </c>
      <c r="B2" t="b">
        <v>1</v>
      </c>
      <c r="C2" t="s">
        <v>58</v>
      </c>
    </row>
    <row r="3" spans="1:3" x14ac:dyDescent="0.25">
      <c r="A3" t="s">
        <v>15</v>
      </c>
      <c r="B3" t="b">
        <v>0</v>
      </c>
      <c r="C3" t="s">
        <v>59</v>
      </c>
    </row>
    <row r="4" spans="1:3" x14ac:dyDescent="0.25">
      <c r="A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2016-06-06T03:50:55Z</dcterms:modified>
</cp:coreProperties>
</file>