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1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C26" i="2" l="1"/>
</calcChain>
</file>

<file path=xl/sharedStrings.xml><?xml version="1.0" encoding="utf-8"?>
<sst xmlns="http://schemas.openxmlformats.org/spreadsheetml/2006/main" count="112" uniqueCount="84">
  <si>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</si>
  <si>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</si>
  <si>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</si>
  <si>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</si>
  <si>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</si>
  <si>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</si>
  <si>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</si>
  <si>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</si>
  <si>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</si>
  <si>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</si>
  <si>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</si>
  <si>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</si>
  <si>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</si>
  <si>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</si>
  <si>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</si>
  <si>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</si>
  <si>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</si>
  <si>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</si>
  <si>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</si>
  <si>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</si>
  <si>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</si>
  <si>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</si>
  <si>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</si>
  <si>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</si>
  <si>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</si>
  <si>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</si>
  <si>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</si>
  <si>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</si>
  <si>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</si>
  <si>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</si>
  <si>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</si>
  <si>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</si>
  <si>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</si>
  <si>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</si>
  <si>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</si>
  <si>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</si>
  <si>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</si>
  <si>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</si>
  <si>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</si>
  <si>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</si>
  <si>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</si>
  <si>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</si>
  <si>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</si>
  <si>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</si>
  <si>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</si>
  <si>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</si>
  <si>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</si>
  <si>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</si>
  <si>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</si>
  <si>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</si>
  <si>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</si>
  <si>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</si>
  <si>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</si>
  <si>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</si>
  <si>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</si>
  <si>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</si>
  <si>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</si>
  <si>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</si>
  <si>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</si>
  <si>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</si>
  <si>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</si>
  <si>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</si>
  <si>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</si>
  <si>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</si>
  <si>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organ_smoothness</t>
  </si>
  <si>
    <t>program_smoothness</t>
  </si>
  <si>
    <t>population</t>
  </si>
  <si>
    <t>susceptible_fully</t>
  </si>
  <si>
    <t>active</t>
  </si>
  <si>
    <t>start_compartments</t>
  </si>
  <si>
    <t>fitting_method</t>
  </si>
  <si>
    <t>detection_smoothness</t>
  </si>
  <si>
    <t>program_proportion_death_reporting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</si>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</sst>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0" fillId="9" borderId="15" xfId="0" applyFont="1" applyFill="1" applyBorder="1"/>
    <xf numFmtId="0" fontId="0" fillId="9" borderId="6" xfId="0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16" xfId="0" applyFont="1" applyFill="1" applyBorder="1"/>
    <xf numFmtId="0" fontId="0" fillId="16" borderId="11" xfId="0" applyFill="1" applyBorder="1"/>
    <xf numFmtId="0" fontId="0" fillId="16" borderId="8" xfId="0" applyFill="1" applyBorder="1"/>
    <xf numFmtId="0" fontId="0" fillId="13" borderId="6" xfId="0" applyFill="1" applyBorder="1"/>
    <xf numFmtId="0" fontId="0" fillId="10" borderId="17" xfId="0" applyFont="1" applyFill="1" applyBorder="1"/>
    <xf numFmtId="0" fontId="0" fillId="10" borderId="16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6"/>
  <sheetViews>
    <sheetView topLeftCell="A6" workbookViewId="0">
      <selection activeCell="B30" sqref="B30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37</v>
      </c>
      <c r="B1" s="33" t="s">
        <v>61</v>
      </c>
      <c r="C1" s="33" t="s">
        <v>62</v>
      </c>
      <c r="D1" s="32" t="s">
        <v>63</v>
      </c>
    </row>
    <row r="2" spans="1:4" x14ac:dyDescent="0.25">
      <c r="A2" s="49" t="s">
        <v>41</v>
      </c>
      <c r="B2" s="36">
        <v>3</v>
      </c>
      <c r="C2" s="36"/>
      <c r="D2" s="34"/>
    </row>
    <row r="3" spans="1:4" x14ac:dyDescent="0.25">
      <c r="A3" s="49" t="s">
        <v>42</v>
      </c>
      <c r="B3" s="36">
        <v>0</v>
      </c>
      <c r="C3" s="36"/>
      <c r="D3" s="34"/>
    </row>
    <row r="4" spans="1:4" x14ac:dyDescent="0.25">
      <c r="A4" s="50" t="s">
        <v>38</v>
      </c>
      <c r="B4" s="37">
        <v>0</v>
      </c>
      <c r="C4" s="37"/>
      <c r="D4" s="38"/>
    </row>
    <row r="5" spans="1:4" x14ac:dyDescent="0.25">
      <c r="A5" s="52" t="s">
        <v>43</v>
      </c>
      <c r="B5" s="39" t="b">
        <v>0</v>
      </c>
      <c r="C5" s="40"/>
    </row>
    <row r="6" spans="1:4" x14ac:dyDescent="0.25">
      <c r="A6" s="53" t="s">
        <v>44</v>
      </c>
      <c r="B6" s="41" t="b">
        <v>0</v>
      </c>
      <c r="C6" s="42"/>
    </row>
    <row r="7" spans="1:4" x14ac:dyDescent="0.25">
      <c r="A7" s="54" t="s">
        <v>45</v>
      </c>
      <c r="B7" s="43" t="b">
        <v>0</v>
      </c>
      <c r="C7" s="44"/>
    </row>
    <row r="8" spans="1:4" x14ac:dyDescent="0.25">
      <c r="A8" s="90" t="s">
        <v>78</v>
      </c>
      <c r="B8" s="91">
        <v>1</v>
      </c>
      <c r="C8" s="91">
        <v>2</v>
      </c>
      <c r="D8" s="92"/>
    </row>
    <row r="9" spans="1:4" s="82" customFormat="1" x14ac:dyDescent="0.25">
      <c r="A9" s="72" t="s">
        <v>69</v>
      </c>
      <c r="B9" s="73" t="s">
        <v>66</v>
      </c>
      <c r="C9" s="73"/>
    </row>
    <row r="10" spans="1:4" x14ac:dyDescent="0.25">
      <c r="A10" s="79" t="s">
        <v>67</v>
      </c>
      <c r="B10" s="83">
        <v>457200</v>
      </c>
      <c r="C10" s="47"/>
    </row>
    <row r="11" spans="1:4" x14ac:dyDescent="0.25">
      <c r="A11" s="80" t="s">
        <v>68</v>
      </c>
      <c r="B11" s="81">
        <v>3</v>
      </c>
      <c r="C11" s="47"/>
    </row>
    <row r="12" spans="1:4" s="69" customFormat="1" x14ac:dyDescent="0.25">
      <c r="A12" s="72" t="s">
        <v>37</v>
      </c>
      <c r="B12" s="73" t="s">
        <v>60</v>
      </c>
      <c r="C12" s="47"/>
    </row>
    <row r="13" spans="1:4" x14ac:dyDescent="0.25">
      <c r="A13" s="70" t="s">
        <v>39</v>
      </c>
      <c r="B13" s="71">
        <v>1900</v>
      </c>
    </row>
    <row r="14" spans="1:4" x14ac:dyDescent="0.25">
      <c r="A14" s="51" t="s">
        <v>40</v>
      </c>
      <c r="B14" s="35">
        <v>1990</v>
      </c>
    </row>
    <row r="15" spans="1:4" x14ac:dyDescent="0.25">
      <c r="A15" s="51" t="s">
        <v>77</v>
      </c>
      <c r="B15" s="35">
        <v>2015</v>
      </c>
    </row>
    <row r="16" spans="1:4" x14ac:dyDescent="0.25">
      <c r="A16" s="51" t="s">
        <v>80</v>
      </c>
      <c r="B16" s="35">
        <v>2016</v>
      </c>
    </row>
    <row r="17" spans="1:10" x14ac:dyDescent="0.25">
      <c r="A17" s="51" t="s">
        <v>81</v>
      </c>
      <c r="B17" s="35">
        <v>2019</v>
      </c>
    </row>
    <row r="18" spans="1:10" x14ac:dyDescent="0.25">
      <c r="A18" s="51" t="s">
        <v>76</v>
      </c>
      <c r="B18" s="93">
        <v>2035</v>
      </c>
    </row>
    <row r="19" spans="1:10" x14ac:dyDescent="0.25">
      <c r="A19" s="94" t="s">
        <v>82</v>
      </c>
      <c r="B19" s="95">
        <v>0.1</v>
      </c>
    </row>
    <row r="20" spans="1:10" x14ac:dyDescent="0.25">
      <c r="A20" s="75" t="s">
        <v>70</v>
      </c>
      <c r="B20" s="77">
        <v>5</v>
      </c>
    </row>
    <row r="21" spans="1:10" x14ac:dyDescent="0.25">
      <c r="A21" s="84" t="s">
        <v>65</v>
      </c>
      <c r="B21" s="85">
        <v>1</v>
      </c>
    </row>
    <row r="22" spans="1:10" x14ac:dyDescent="0.25">
      <c r="A22" s="84" t="s">
        <v>71</v>
      </c>
      <c r="B22" s="85">
        <v>5</v>
      </c>
    </row>
    <row r="23" spans="1:10" x14ac:dyDescent="0.25">
      <c r="A23" s="76" t="s">
        <v>64</v>
      </c>
      <c r="B23" s="78">
        <v>1</v>
      </c>
    </row>
    <row r="24" spans="1:10" x14ac:dyDescent="0.25">
      <c r="A24" s="67" t="s">
        <v>57</v>
      </c>
      <c r="B24" s="74" t="s">
        <v>59</v>
      </c>
    </row>
    <row r="25" spans="1:10" s="48" customFormat="1" x14ac:dyDescent="0.25">
      <c r="A25" s="68" t="s">
        <v>47</v>
      </c>
      <c r="B25" s="48" t="s">
        <v>48</v>
      </c>
    </row>
    <row r="26" spans="1:10" x14ac:dyDescent="0.25">
      <c r="A26" s="56" t="s">
        <v>46</v>
      </c>
      <c r="B26" s="45"/>
      <c r="C26" s="45"/>
      <c r="D26" s="45"/>
      <c r="E26" s="46"/>
      <c r="F26" s="47"/>
      <c r="G26" s="47"/>
      <c r="H26" s="47"/>
      <c r="I26" s="47"/>
      <c r="J26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7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0:B23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6:E26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tabSelected="1" zoomScale="110" zoomScaleNormal="110" workbookViewId="0">
      <selection activeCell="C9" sqref="C9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6.6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 t="s">
        <v>72</v>
      </c>
      <c r="B8" s="63">
        <v>0.35</v>
      </c>
      <c r="C8" s="59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A27"/>
  <sheetViews>
    <sheetView zoomScale="70" zoomScaleNormal="70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Z5" sqref="AZ5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2" width="7.4257812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49" width="7.42578125" style="1" bestFit="1" customWidth="1"/>
    <col min="50" max="50" width="7.85546875" style="1" customWidth="1"/>
    <col min="51" max="51" width="7.42578125" style="1" bestFit="1" customWidth="1"/>
    <col min="52" max="16384" width="9.140625" style="1"/>
  </cols>
  <sheetData>
    <row r="1" spans="1:53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5" t="s">
        <v>75</v>
      </c>
      <c r="BA1" s="5" t="s">
        <v>79</v>
      </c>
    </row>
    <row r="2" spans="1:53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Z2" s="7">
        <v>99</v>
      </c>
      <c r="BA2" s="7">
        <v>99</v>
      </c>
    </row>
    <row r="3" spans="1:53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3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Z4" s="9">
        <v>70</v>
      </c>
      <c r="BA4" s="9">
        <v>60</v>
      </c>
    </row>
    <row r="5" spans="1:53" s="9" customFormat="1" x14ac:dyDescent="0.25">
      <c r="A5" s="19" t="s">
        <v>19</v>
      </c>
      <c r="B5" s="8" t="s">
        <v>24</v>
      </c>
      <c r="D5" s="9">
        <v>0</v>
      </c>
    </row>
    <row r="6" spans="1:53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  <c r="AZ6" s="11">
        <v>85</v>
      </c>
      <c r="BA6" s="11">
        <v>85</v>
      </c>
    </row>
    <row r="7" spans="1:53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3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3" s="13" customFormat="1" x14ac:dyDescent="0.25">
      <c r="A9" s="21" t="s">
        <v>21</v>
      </c>
      <c r="B9" s="12" t="s">
        <v>24</v>
      </c>
    </row>
    <row r="10" spans="1:53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3" s="15" customFormat="1" x14ac:dyDescent="0.25">
      <c r="A11" s="22" t="s">
        <v>22</v>
      </c>
      <c r="B11" s="14" t="s">
        <v>24</v>
      </c>
    </row>
    <row r="12" spans="1:53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3" s="17" customFormat="1" x14ac:dyDescent="0.25">
      <c r="A13" s="23" t="s">
        <v>23</v>
      </c>
      <c r="B13" s="16" t="s">
        <v>24</v>
      </c>
    </row>
    <row r="14" spans="1:53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Z14" s="13">
        <v>90</v>
      </c>
      <c r="BA14" s="13">
        <v>90</v>
      </c>
    </row>
    <row r="15" spans="1:53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3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Z16" s="13">
        <v>2</v>
      </c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  <row r="26" spans="1:50" s="88" customFormat="1" x14ac:dyDescent="0.25">
      <c r="A26" s="86" t="s">
        <v>73</v>
      </c>
      <c r="B26" s="87" t="s">
        <v>14</v>
      </c>
      <c r="C26" s="88">
        <f>1/26</f>
        <v>3.8461538461538464E-2</v>
      </c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8">
        <v>0.04</v>
      </c>
    </row>
    <row r="27" spans="1:50" s="88" customFormat="1" x14ac:dyDescent="0.25">
      <c r="A27" s="86" t="s">
        <v>74</v>
      </c>
      <c r="B27" s="87" t="s">
        <v>24</v>
      </c>
      <c r="G27" s="88">
        <v>0</v>
      </c>
      <c r="P27" s="88">
        <v>532947</v>
      </c>
      <c r="V27" s="88">
        <v>9283747</v>
      </c>
      <c r="AX27" s="88">
        <v>739284639</v>
      </c>
    </row>
  </sheetData>
  <dataValidations count="2">
    <dataValidation type="decimal" allowBlank="1" showInputMessage="1" showErrorMessage="1" sqref="C26:BA26 C16:BA16 C14:BA14 C12:BA12 C10:BA10 C24:BA24 C22:BA22 C20:BA20 C18:BA18 C8:BA8 C6:BA6 C4:BA4 C2:BA2">
      <formula1>0</formula1>
      <formula2>100</formula2>
    </dataValidation>
    <dataValidation type="decimal" allowBlank="1" showInputMessage="1" showErrorMessage="1" sqref="C27:BA27 C25:BA25 C23:BA23 C21:BA21 C19:BA19 C17:BA17 C15:BA15 C13:BA13 C11:BA11 C9:BA9 C7:BA7 C5:BA5 C3:BA3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58</v>
      </c>
    </row>
    <row r="3" spans="1:3" x14ac:dyDescent="0.25">
      <c r="A3" t="s">
        <v>15</v>
      </c>
      <c r="B3" t="b">
        <v>0</v>
      </c>
      <c r="C3" t="s">
        <v>59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2016-06-07T00:03:47Z</dcterms:modified>
</cp:coreProperties>
</file>