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dg\Dropbox\AuTuMN\Countries\Marshall Islands\"/>
    </mc:Choice>
  </mc:AlternateContent>
  <xr:revisionPtr revIDLastSave="0" documentId="8_{332BC714-F7AE-458F-9D80-91AD9D32DCF6}" xr6:coauthVersionLast="45" xr6:coauthVersionMax="45" xr10:uidLastSave="{00000000-0000-0000-0000-000000000000}"/>
  <bookViews>
    <workbookView xWindow="-110" yWindow="-110" windowWidth="19420" windowHeight="10420" firstSheet="1" activeTab="4" xr2:uid="{4563537B-2AE3-4094-B2B2-04F5CD34055C}"/>
  </bookViews>
  <sheets>
    <sheet name="Baseline data-Majuro 2012-2016" sheetId="2" r:id="rId1"/>
    <sheet name="Baseline data-Ebeye 2012-2016" sheetId="5" r:id="rId2"/>
    <sheet name="Baseline data-Other 2012-2016" sheetId="4" r:id="rId3"/>
    <sheet name="Baseline LTBI data" sheetId="7" r:id="rId4"/>
    <sheet name="Majuro Intervention- 2018" sheetId="1" r:id="rId5"/>
    <sheet name="Ebeye Intervention - 2017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5" i="1" l="1"/>
  <c r="C38" i="6"/>
  <c r="C37" i="6"/>
  <c r="C34" i="6"/>
  <c r="I30" i="6" l="1"/>
  <c r="I29" i="6"/>
  <c r="I27" i="6"/>
  <c r="I26" i="6"/>
  <c r="I22" i="6"/>
  <c r="I21" i="6"/>
  <c r="I17" i="6"/>
  <c r="I16" i="6"/>
  <c r="I14" i="6"/>
  <c r="I13" i="6"/>
  <c r="I11" i="6"/>
  <c r="S115" i="5" l="1"/>
  <c r="S114" i="5"/>
  <c r="S113" i="5"/>
  <c r="S112" i="5"/>
  <c r="S110" i="5"/>
  <c r="S109" i="5"/>
  <c r="S108" i="5"/>
  <c r="S107" i="5"/>
  <c r="S105" i="5"/>
  <c r="S104" i="5"/>
  <c r="S103" i="5"/>
  <c r="S102" i="5"/>
  <c r="S100" i="5"/>
  <c r="S99" i="5"/>
  <c r="S98" i="5"/>
  <c r="S97" i="5"/>
  <c r="S95" i="5"/>
  <c r="S94" i="5"/>
  <c r="S93" i="5"/>
  <c r="S92" i="5"/>
  <c r="S89" i="5"/>
  <c r="S88" i="5"/>
  <c r="S87" i="5"/>
  <c r="S86" i="5"/>
  <c r="S84" i="5"/>
  <c r="S83" i="5"/>
  <c r="S82" i="5"/>
  <c r="S81" i="5"/>
  <c r="S79" i="5"/>
  <c r="S78" i="5"/>
  <c r="S77" i="5"/>
  <c r="S76" i="5"/>
  <c r="S74" i="5"/>
  <c r="S73" i="5"/>
  <c r="S72" i="5"/>
  <c r="S71" i="5"/>
  <c r="S69" i="5"/>
  <c r="S68" i="5"/>
  <c r="S67" i="5"/>
  <c r="S66" i="5"/>
  <c r="S63" i="5"/>
  <c r="S62" i="5"/>
  <c r="S61" i="5"/>
  <c r="S60" i="5"/>
  <c r="S58" i="5"/>
  <c r="S57" i="5"/>
  <c r="S56" i="5"/>
  <c r="S55" i="5"/>
  <c r="S53" i="5"/>
  <c r="S52" i="5"/>
  <c r="S51" i="5"/>
  <c r="S50" i="5"/>
  <c r="S48" i="5"/>
  <c r="S47" i="5"/>
  <c r="S46" i="5"/>
  <c r="S45" i="5"/>
  <c r="S43" i="5"/>
  <c r="S42" i="5"/>
  <c r="S41" i="5"/>
  <c r="S40" i="5"/>
  <c r="S37" i="5"/>
  <c r="S36" i="5"/>
  <c r="S35" i="5"/>
  <c r="S34" i="5"/>
  <c r="S32" i="5"/>
  <c r="S31" i="5"/>
  <c r="S30" i="5"/>
  <c r="S29" i="5"/>
  <c r="S27" i="5"/>
  <c r="S26" i="5"/>
  <c r="S25" i="5"/>
  <c r="S24" i="5"/>
  <c r="S22" i="5"/>
  <c r="S21" i="5"/>
  <c r="S20" i="5"/>
  <c r="S19" i="5"/>
  <c r="S17" i="5"/>
  <c r="S16" i="5"/>
  <c r="S15" i="5"/>
  <c r="S14" i="5"/>
  <c r="S11" i="5"/>
  <c r="S10" i="5"/>
  <c r="S9" i="5"/>
  <c r="S8" i="5"/>
  <c r="S7" i="5"/>
  <c r="S115" i="4"/>
  <c r="S114" i="4"/>
  <c r="S113" i="4"/>
  <c r="S112" i="4"/>
  <c r="S110" i="4"/>
  <c r="S109" i="4"/>
  <c r="S108" i="4"/>
  <c r="S107" i="4"/>
  <c r="S105" i="4"/>
  <c r="S104" i="4"/>
  <c r="S103" i="4"/>
  <c r="S102" i="4"/>
  <c r="S100" i="4"/>
  <c r="S99" i="4"/>
  <c r="S98" i="4"/>
  <c r="S97" i="4"/>
  <c r="S95" i="4"/>
  <c r="S94" i="4"/>
  <c r="S93" i="4"/>
  <c r="S92" i="4"/>
  <c r="S89" i="4"/>
  <c r="S88" i="4"/>
  <c r="S87" i="4"/>
  <c r="S86" i="4"/>
  <c r="S84" i="4"/>
  <c r="S83" i="4"/>
  <c r="S82" i="4"/>
  <c r="S81" i="4"/>
  <c r="S79" i="4"/>
  <c r="S78" i="4"/>
  <c r="S77" i="4"/>
  <c r="S76" i="4"/>
  <c r="S74" i="4"/>
  <c r="S73" i="4"/>
  <c r="S72" i="4"/>
  <c r="S71" i="4"/>
  <c r="S69" i="4"/>
  <c r="S68" i="4"/>
  <c r="S67" i="4"/>
  <c r="S66" i="4"/>
  <c r="S63" i="4"/>
  <c r="S62" i="4"/>
  <c r="S61" i="4"/>
  <c r="S60" i="4"/>
  <c r="S58" i="4"/>
  <c r="S57" i="4"/>
  <c r="S56" i="4"/>
  <c r="S55" i="4"/>
  <c r="S53" i="4"/>
  <c r="S52" i="4"/>
  <c r="S51" i="4"/>
  <c r="S50" i="4"/>
  <c r="S48" i="4"/>
  <c r="S47" i="4"/>
  <c r="S46" i="4"/>
  <c r="S45" i="4"/>
  <c r="S43" i="4"/>
  <c r="S42" i="4"/>
  <c r="S41" i="4"/>
  <c r="S40" i="4"/>
  <c r="S37" i="4"/>
  <c r="S36" i="4"/>
  <c r="S35" i="4"/>
  <c r="S34" i="4"/>
  <c r="S32" i="4"/>
  <c r="S31" i="4"/>
  <c r="S30" i="4"/>
  <c r="S29" i="4"/>
  <c r="S27" i="4"/>
  <c r="S26" i="4"/>
  <c r="S25" i="4"/>
  <c r="S24" i="4"/>
  <c r="S22" i="4"/>
  <c r="S21" i="4"/>
  <c r="S20" i="4"/>
  <c r="S19" i="4"/>
  <c r="S17" i="4"/>
  <c r="S16" i="4"/>
  <c r="S15" i="4"/>
  <c r="S14" i="4"/>
  <c r="S11" i="4"/>
  <c r="S10" i="4"/>
  <c r="S9" i="4"/>
  <c r="S8" i="4"/>
  <c r="S7" i="4"/>
  <c r="S8" i="2"/>
  <c r="S9" i="2"/>
  <c r="S10" i="2"/>
  <c r="S11" i="2"/>
  <c r="S7" i="2"/>
  <c r="G111" i="2"/>
  <c r="H111" i="2"/>
  <c r="J111" i="2"/>
  <c r="K111" i="2"/>
  <c r="L111" i="2"/>
  <c r="M111" i="2"/>
  <c r="R111" i="2"/>
  <c r="E106" i="2"/>
  <c r="G106" i="2"/>
  <c r="H106" i="2"/>
  <c r="I106" i="2"/>
  <c r="J106" i="2"/>
  <c r="K106" i="2"/>
  <c r="M106" i="2"/>
  <c r="G101" i="2"/>
  <c r="H101" i="2"/>
  <c r="I101" i="2"/>
  <c r="J101" i="2"/>
  <c r="K101" i="2"/>
  <c r="L101" i="2"/>
  <c r="M101" i="2"/>
  <c r="E96" i="2"/>
  <c r="F96" i="2"/>
  <c r="G96" i="2"/>
  <c r="H96" i="2"/>
  <c r="J96" i="2"/>
  <c r="F91" i="2"/>
  <c r="I91" i="2"/>
  <c r="J91" i="2"/>
  <c r="L91" i="2"/>
  <c r="M91" i="2"/>
  <c r="R91" i="2"/>
  <c r="F85" i="2"/>
  <c r="H85" i="2"/>
  <c r="I85" i="2"/>
  <c r="J85" i="2"/>
  <c r="K85" i="2"/>
  <c r="L85" i="2"/>
  <c r="M85" i="2"/>
  <c r="E80" i="2"/>
  <c r="G80" i="2"/>
  <c r="H80" i="2"/>
  <c r="I80" i="2"/>
  <c r="J80" i="2"/>
  <c r="K80" i="2"/>
  <c r="L80" i="2"/>
  <c r="M80" i="2"/>
  <c r="F75" i="2"/>
  <c r="G75" i="2"/>
  <c r="H75" i="2"/>
  <c r="I75" i="2"/>
  <c r="J75" i="2"/>
  <c r="K75" i="2"/>
  <c r="L75" i="2"/>
  <c r="M75" i="2"/>
  <c r="P75" i="2"/>
  <c r="E70" i="2"/>
  <c r="F70" i="2"/>
  <c r="G70" i="2"/>
  <c r="H70" i="2"/>
  <c r="I70" i="2"/>
  <c r="J70" i="2"/>
  <c r="K70" i="2"/>
  <c r="D70" i="2"/>
  <c r="F65" i="2"/>
  <c r="G65" i="2"/>
  <c r="H65" i="2"/>
  <c r="I65" i="2"/>
  <c r="J65" i="2"/>
  <c r="F59" i="2"/>
  <c r="G59" i="2"/>
  <c r="H59" i="2"/>
  <c r="I59" i="2"/>
  <c r="J59" i="2"/>
  <c r="K59" i="2"/>
  <c r="L59" i="2"/>
  <c r="M59" i="2"/>
  <c r="F54" i="2"/>
  <c r="G54" i="2"/>
  <c r="H54" i="2"/>
  <c r="J54" i="2"/>
  <c r="K54" i="2"/>
  <c r="L54" i="2"/>
  <c r="M54" i="2"/>
  <c r="F49" i="2"/>
  <c r="G49" i="2"/>
  <c r="H49" i="2"/>
  <c r="I49" i="2"/>
  <c r="J49" i="2"/>
  <c r="K49" i="2"/>
  <c r="L49" i="2"/>
  <c r="M49" i="2"/>
  <c r="P49" i="2"/>
  <c r="E44" i="2"/>
  <c r="F44" i="2"/>
  <c r="G44" i="2"/>
  <c r="H44" i="2"/>
  <c r="J44" i="2"/>
  <c r="F39" i="2"/>
  <c r="G39" i="2"/>
  <c r="H39" i="2"/>
  <c r="K39" i="2"/>
  <c r="L39" i="2"/>
  <c r="F33" i="2"/>
  <c r="G33" i="2"/>
  <c r="H33" i="2"/>
  <c r="I33" i="2"/>
  <c r="J33" i="2"/>
  <c r="K33" i="2"/>
  <c r="L33" i="2"/>
  <c r="M33" i="2"/>
  <c r="F28" i="2"/>
  <c r="G28" i="2"/>
  <c r="H28" i="2"/>
  <c r="J28" i="2"/>
  <c r="K28" i="2"/>
  <c r="L28" i="2"/>
  <c r="M28" i="2"/>
  <c r="F23" i="2"/>
  <c r="G23" i="2"/>
  <c r="H23" i="2"/>
  <c r="I23" i="2"/>
  <c r="J23" i="2"/>
  <c r="K23" i="2"/>
  <c r="L23" i="2"/>
  <c r="M23" i="2"/>
  <c r="P23" i="2"/>
  <c r="E18" i="2"/>
  <c r="F18" i="2"/>
  <c r="G18" i="2"/>
  <c r="H18" i="2"/>
  <c r="J18" i="2"/>
  <c r="F13" i="2"/>
  <c r="G13" i="2"/>
  <c r="H13" i="2"/>
  <c r="J13" i="2"/>
  <c r="K13" i="2"/>
  <c r="L13" i="2"/>
  <c r="S115" i="2"/>
  <c r="S114" i="2"/>
  <c r="S113" i="2"/>
  <c r="S112" i="2"/>
  <c r="S110" i="2"/>
  <c r="S109" i="2"/>
  <c r="S108" i="2"/>
  <c r="S107" i="2"/>
  <c r="S105" i="2"/>
  <c r="S104" i="2"/>
  <c r="S103" i="2"/>
  <c r="S102" i="2"/>
  <c r="S100" i="2"/>
  <c r="S99" i="2"/>
  <c r="S98" i="2"/>
  <c r="S97" i="2"/>
  <c r="S95" i="2"/>
  <c r="S94" i="2"/>
  <c r="S93" i="2"/>
  <c r="S92" i="2"/>
  <c r="S89" i="2"/>
  <c r="S88" i="2"/>
  <c r="S87" i="2"/>
  <c r="S86" i="2"/>
  <c r="S84" i="2"/>
  <c r="S83" i="2"/>
  <c r="S82" i="2"/>
  <c r="S81" i="2"/>
  <c r="S79" i="2"/>
  <c r="S78" i="2"/>
  <c r="S77" i="2"/>
  <c r="S76" i="2"/>
  <c r="S74" i="2"/>
  <c r="S73" i="2"/>
  <c r="S72" i="2"/>
  <c r="S71" i="2"/>
  <c r="S69" i="2"/>
  <c r="S68" i="2"/>
  <c r="S67" i="2"/>
  <c r="S66" i="2"/>
  <c r="S63" i="2"/>
  <c r="S62" i="2"/>
  <c r="S61" i="2"/>
  <c r="S60" i="2"/>
  <c r="S58" i="2"/>
  <c r="S57" i="2"/>
  <c r="S56" i="2"/>
  <c r="S55" i="2"/>
  <c r="S53" i="2"/>
  <c r="S52" i="2"/>
  <c r="S51" i="2"/>
  <c r="S50" i="2"/>
  <c r="S48" i="2"/>
  <c r="S47" i="2"/>
  <c r="S46" i="2"/>
  <c r="S45" i="2"/>
  <c r="S43" i="2"/>
  <c r="S42" i="2"/>
  <c r="S41" i="2"/>
  <c r="S40" i="2"/>
  <c r="S37" i="2"/>
  <c r="S36" i="2"/>
  <c r="S35" i="2"/>
  <c r="S34" i="2"/>
  <c r="S32" i="2"/>
  <c r="S31" i="2"/>
  <c r="S30" i="2"/>
  <c r="S29" i="2"/>
  <c r="S27" i="2"/>
  <c r="S26" i="2"/>
  <c r="S25" i="2"/>
  <c r="S24" i="2"/>
  <c r="S22" i="2"/>
  <c r="S21" i="2"/>
  <c r="S20" i="2"/>
  <c r="S19" i="2"/>
  <c r="S49" i="5" l="1"/>
  <c r="S80" i="5"/>
  <c r="S101" i="5"/>
  <c r="S111" i="5"/>
  <c r="S33" i="5"/>
  <c r="S85" i="5"/>
  <c r="S96" i="5"/>
  <c r="S106" i="5"/>
  <c r="S80" i="2"/>
  <c r="S111" i="2"/>
  <c r="S85" i="2"/>
  <c r="S106" i="2"/>
  <c r="S91" i="5"/>
  <c r="S75" i="5"/>
  <c r="S70" i="5"/>
  <c r="S65" i="5"/>
  <c r="S59" i="5"/>
  <c r="S54" i="5"/>
  <c r="S44" i="5"/>
  <c r="S39" i="5"/>
  <c r="S28" i="5"/>
  <c r="S23" i="5"/>
  <c r="S18" i="5"/>
  <c r="S13" i="5"/>
  <c r="S13" i="4"/>
  <c r="S18" i="4"/>
  <c r="S23" i="4"/>
  <c r="S28" i="4"/>
  <c r="S33" i="4"/>
  <c r="S39" i="4"/>
  <c r="S44" i="4"/>
  <c r="S49" i="4"/>
  <c r="S54" i="4"/>
  <c r="S59" i="4"/>
  <c r="S65" i="4"/>
  <c r="S70" i="4"/>
  <c r="S75" i="4"/>
  <c r="S80" i="4"/>
  <c r="S85" i="4"/>
  <c r="S91" i="4"/>
  <c r="S96" i="4"/>
  <c r="S101" i="4"/>
  <c r="S106" i="4"/>
  <c r="S111" i="4"/>
  <c r="S96" i="2"/>
  <c r="S101" i="2"/>
  <c r="S91" i="2"/>
  <c r="S70" i="2"/>
  <c r="S75" i="2"/>
  <c r="S65" i="2"/>
  <c r="S59" i="2"/>
  <c r="S54" i="2"/>
  <c r="S49" i="2"/>
  <c r="S44" i="2"/>
  <c r="S39" i="2"/>
  <c r="S28" i="2"/>
  <c r="S33" i="2"/>
  <c r="S23" i="2"/>
  <c r="S18" i="2"/>
  <c r="S17" i="2"/>
  <c r="S16" i="2"/>
  <c r="S15" i="2"/>
  <c r="S14" i="2"/>
  <c r="R16" i="1"/>
  <c r="R17" i="1"/>
  <c r="R50" i="1"/>
  <c r="R51" i="1"/>
  <c r="R49" i="1"/>
  <c r="R41" i="1"/>
  <c r="R47" i="1"/>
  <c r="R46" i="1"/>
  <c r="R45" i="1"/>
  <c r="R44" i="1"/>
  <c r="R43" i="1"/>
  <c r="R42" i="1"/>
  <c r="H11" i="1"/>
  <c r="H10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19" i="1"/>
  <c r="S13" i="2" l="1"/>
</calcChain>
</file>

<file path=xl/sharedStrings.xml><?xml version="1.0" encoding="utf-8"?>
<sst xmlns="http://schemas.openxmlformats.org/spreadsheetml/2006/main" count="579" uniqueCount="91">
  <si>
    <t>0-4</t>
  </si>
  <si>
    <t>Total</t>
  </si>
  <si>
    <t>Screening</t>
  </si>
  <si>
    <t>Died</t>
  </si>
  <si>
    <t>Latent TB</t>
  </si>
  <si>
    <t>5-14</t>
  </si>
  <si>
    <t>15-34</t>
  </si>
  <si>
    <t>35-49</t>
  </si>
  <si>
    <t>50+</t>
  </si>
  <si>
    <t>Diabetes</t>
  </si>
  <si>
    <t>No Diabetes</t>
  </si>
  <si>
    <t>Sputum Smear Positive only</t>
  </si>
  <si>
    <t>PTB without bacteriological confirmation (clinical dx)</t>
  </si>
  <si>
    <t>Active TB Diagnosis</t>
  </si>
  <si>
    <t>Extrapulmonary TB only</t>
  </si>
  <si>
    <t>Treatment success (cured and/or treatment completed)</t>
  </si>
  <si>
    <t>Treatment failure (lost)</t>
  </si>
  <si>
    <t>Other (pending/restart, transferred out/unknown)</t>
  </si>
  <si>
    <t>Majuro intervention data (2018)</t>
  </si>
  <si>
    <t>PTB categories include patients with both PTB and Ex-PTB</t>
  </si>
  <si>
    <t>Ex-PTB includes patients with only Ex-PTB</t>
  </si>
  <si>
    <t>PTB with bacteriological confirmation (smear, culture, and/or Xpert)</t>
  </si>
  <si>
    <t>Other (pending outcome/restart, transferred out)</t>
  </si>
  <si>
    <t>Active TB diagnosis and treatment outcomes</t>
  </si>
  <si>
    <t>Age</t>
  </si>
  <si>
    <t>First visit</t>
  </si>
  <si>
    <t>Second visit complete</t>
  </si>
  <si>
    <t>TST+ and recommended for latent TB treatment</t>
  </si>
  <si>
    <t>TST+  and started latent TB treatment</t>
  </si>
  <si>
    <t>TST+ and completed latent TB treatment</t>
  </si>
  <si>
    <t>-</t>
  </si>
  <si>
    <t>Treatment started without a positive TST (negative or not done)</t>
  </si>
  <si>
    <t>Age 5+</t>
  </si>
  <si>
    <t>Age &lt; 5</t>
  </si>
  <si>
    <t xml:space="preserve">Number with TST results </t>
  </si>
  <si>
    <t>Positive TST</t>
  </si>
  <si>
    <t xml:space="preserve">Recommended for preventive treatment </t>
  </si>
  <si>
    <t>Treatment started</t>
  </si>
  <si>
    <t>Treatment completed</t>
  </si>
  <si>
    <t>Diabetes not tested or missing info</t>
  </si>
  <si>
    <t>Total sent to case conference</t>
  </si>
  <si>
    <t>Treatment failure (default, lost, failure)</t>
  </si>
  <si>
    <t>Other (unknown, transferred out)</t>
  </si>
  <si>
    <t>Report Year</t>
  </si>
  <si>
    <t>Active TB Diagnosis Totals</t>
  </si>
  <si>
    <t>Majuro Baseline data, 2012-2016</t>
  </si>
  <si>
    <t>Ebeye Baseline data, 2012-2016</t>
  </si>
  <si>
    <t>Treatment completed without a positive TST</t>
  </si>
  <si>
    <t>Total PTB with bacteriological confirmation (smear, culture, and/or Xpert)</t>
  </si>
  <si>
    <t>Total Sputum Smear Positive only</t>
  </si>
  <si>
    <t>Total PTB without bacteriological confirmation (clinical dx)</t>
  </si>
  <si>
    <t>Total Extrapulmonary TB only</t>
  </si>
  <si>
    <t>Only patients age 21+ were routinely tested for diabetes if they were referred for LTBI treatment consult, sent to case conference, and/or if they were referred for leprosy evaluation</t>
  </si>
  <si>
    <t>Data notes:</t>
  </si>
  <si>
    <t>Active PTB cases without bacteriologic confirmation include those with negative labs and those with no labs done</t>
  </si>
  <si>
    <t>RMI Baseline data excluding Majuro and Ebeye, 2012-2016</t>
  </si>
  <si>
    <t>Ebeye intervention data (2017)</t>
  </si>
  <si>
    <t xml:space="preserve">PTB with bacteriological confirmation </t>
  </si>
  <si>
    <t>Active TB treatment outcomes</t>
  </si>
  <si>
    <t>Patients age 21+ were considered to have diabetes if their glucose/A1c indicated diabetes and/or if they reported a history of diabetes</t>
  </si>
  <si>
    <t>Screening was done on ages 15+ only</t>
  </si>
  <si>
    <t>Total active TB identified</t>
  </si>
  <si>
    <t>Only patients age 21+ were routinely tested for diabetes, diabetes status for patients age&lt;21 was based on self-report only</t>
  </si>
  <si>
    <t>Other (moved, transferred out/unknown)</t>
  </si>
  <si>
    <t>Total screened</t>
  </si>
  <si>
    <t>Year</t>
  </si>
  <si>
    <t>Majuro contact investigations, 2013-2016</t>
  </si>
  <si>
    <t>2012 was not available</t>
  </si>
  <si>
    <t xml:space="preserve">Some positive TSTs may be previous positives </t>
  </si>
  <si>
    <t>Missing treatment completion information</t>
  </si>
  <si>
    <t>Missing number of active cases found during CI activities</t>
  </si>
  <si>
    <t>TST Positive
(n)</t>
  </si>
  <si>
    <t>TST Negative
(n)</t>
  </si>
  <si>
    <r>
      <t xml:space="preserve">TST- age </t>
    </r>
    <r>
      <rPr>
        <b/>
        <sz val="11"/>
        <color theme="1"/>
        <rFont val="Calibri"/>
        <family val="2"/>
      </rPr>
      <t>≤</t>
    </r>
    <r>
      <rPr>
        <b/>
        <sz val="11"/>
        <color theme="1"/>
        <rFont val="Calibri"/>
        <family val="2"/>
        <scheme val="minor"/>
      </rPr>
      <t>10 started on LTBI Treatment
(n)</t>
    </r>
  </si>
  <si>
    <t xml:space="preserve">Unknown TST Result
(n) </t>
  </si>
  <si>
    <t>Unclear if contacts were completely evaluated</t>
  </si>
  <si>
    <t>Missing DOB on many patients so data was not broken down by age</t>
  </si>
  <si>
    <t>Infectiousness of index (smear/culture status) not clear from this data</t>
  </si>
  <si>
    <t>In 2016 it looks like a lot of patients had symptom screen done but it is unclear if they received a TST</t>
  </si>
  <si>
    <t>Total contacts identified among all cases
(n)</t>
  </si>
  <si>
    <t>Index cases with CI information 
(n)</t>
  </si>
  <si>
    <t>TST+ started on LTBI treatment
(n)</t>
  </si>
  <si>
    <t>There were no cases of active TB with only Ex-PTB identified in patients that went through screening</t>
  </si>
  <si>
    <t xml:space="preserve">Data from contact investigations or other targeted testing is not currently available in granular detail. However, of note, the program went from treating just a few patients with preventive therapy annually to over 100 treated during the intervention year (2017), and almost 200 in 2018.  </t>
  </si>
  <si>
    <t>Total Active TB</t>
  </si>
  <si>
    <t>Calibration target</t>
  </si>
  <si>
    <t>Validation target</t>
  </si>
  <si>
    <t>prevalence amongst 50+ yo diabetics in 2016</t>
  </si>
  <si>
    <t>prevalence amongst 15 to 35 yo non-diabetics in 2016</t>
  </si>
  <si>
    <t>reported_majuro_prevalence in 2018</t>
  </si>
  <si>
    <t>prevXinfectiousXamongXlocation_ebeye in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</si>
</sst>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3" fontId="2" fillId="0" borderId="5" xfId="0" applyNumberFormat="1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3" fontId="0" fillId="0" borderId="5" xfId="0" applyNumberFormat="1" applyBorder="1" applyAlignment="1">
      <alignment vertical="top" wrapText="1"/>
    </xf>
    <xf numFmtId="3" fontId="2" fillId="0" borderId="11" xfId="0" applyNumberFormat="1" applyFont="1" applyBorder="1" applyAlignment="1">
      <alignment vertical="top" wrapText="1"/>
    </xf>
    <xf numFmtId="3" fontId="0" fillId="0" borderId="11" xfId="0" applyNumberFormat="1" applyBorder="1" applyAlignment="1">
      <alignment vertical="top" wrapText="1"/>
    </xf>
    <xf numFmtId="0" fontId="2" fillId="5" borderId="11" xfId="0" quotePrefix="1" applyFont="1" applyFill="1" applyBorder="1" applyAlignment="1">
      <alignment horizontal="center" vertical="top" wrapText="1"/>
    </xf>
    <xf numFmtId="0" fontId="2" fillId="5" borderId="12" xfId="0" quotePrefix="1" applyFont="1" applyFill="1" applyBorder="1" applyAlignment="1">
      <alignment horizontal="center" vertical="top" wrapText="1"/>
    </xf>
    <xf numFmtId="3" fontId="2" fillId="3" borderId="5" xfId="0" applyNumberFormat="1" applyFont="1" applyFill="1" applyBorder="1" applyAlignment="1">
      <alignment vertical="top" wrapText="1"/>
    </xf>
    <xf numFmtId="3" fontId="0" fillId="3" borderId="5" xfId="0" applyNumberFormat="1" applyFill="1" applyBorder="1" applyAlignment="1">
      <alignment vertical="top" wrapText="1"/>
    </xf>
    <xf numFmtId="0" fontId="1" fillId="0" borderId="0" xfId="0" applyFont="1"/>
    <xf numFmtId="0" fontId="2" fillId="0" borderId="15" xfId="0" applyFont="1" applyBorder="1" applyAlignment="1">
      <alignment vertical="center"/>
    </xf>
    <xf numFmtId="0" fontId="0" fillId="0" borderId="15" xfId="0" applyBorder="1"/>
    <xf numFmtId="0" fontId="0" fillId="0" borderId="15" xfId="0" applyBorder="1" applyAlignment="1">
      <alignment horizontal="left"/>
    </xf>
    <xf numFmtId="0" fontId="1" fillId="5" borderId="15" xfId="0" applyFont="1" applyFill="1" applyBorder="1"/>
    <xf numFmtId="0" fontId="0" fillId="3" borderId="15" xfId="0" applyFill="1" applyBorder="1"/>
    <xf numFmtId="0" fontId="0" fillId="0" borderId="15" xfId="0" applyBorder="1" applyAlignment="1">
      <alignment horizontal="right"/>
    </xf>
    <xf numFmtId="0" fontId="0" fillId="3" borderId="15" xfId="0" applyFill="1" applyBorder="1" applyAlignment="1">
      <alignment horizontal="left"/>
    </xf>
    <xf numFmtId="3" fontId="2" fillId="0" borderId="12" xfId="0" applyNumberFormat="1" applyFont="1" applyBorder="1" applyAlignment="1">
      <alignment vertical="top" wrapText="1"/>
    </xf>
    <xf numFmtId="3" fontId="0" fillId="0" borderId="12" xfId="0" applyNumberFormat="1" applyBorder="1" applyAlignment="1">
      <alignment vertical="top" wrapText="1"/>
    </xf>
    <xf numFmtId="3" fontId="2" fillId="3" borderId="12" xfId="0" applyNumberFormat="1" applyFont="1" applyFill="1" applyBorder="1" applyAlignment="1">
      <alignment vertical="top" wrapText="1"/>
    </xf>
    <xf numFmtId="3" fontId="0" fillId="3" borderId="12" xfId="0" applyNumberFormat="1" applyFill="1" applyBorder="1" applyAlignment="1">
      <alignment vertical="top" wrapText="1"/>
    </xf>
    <xf numFmtId="0" fontId="0" fillId="0" borderId="12" xfId="0" applyBorder="1" applyAlignment="1">
      <alignment vertical="top" wrapText="1"/>
    </xf>
    <xf numFmtId="3" fontId="2" fillId="0" borderId="4" xfId="0" applyNumberFormat="1" applyFont="1" applyBorder="1" applyAlignment="1">
      <alignment vertical="top" wrapText="1"/>
    </xf>
    <xf numFmtId="3" fontId="2" fillId="0" borderId="6" xfId="0" applyNumberFormat="1" applyFont="1" applyBorder="1" applyAlignment="1">
      <alignment vertical="top" wrapText="1"/>
    </xf>
    <xf numFmtId="3" fontId="0" fillId="0" borderId="4" xfId="0" applyNumberFormat="1" applyBorder="1" applyAlignment="1">
      <alignment vertical="top" wrapText="1"/>
    </xf>
    <xf numFmtId="3" fontId="0" fillId="0" borderId="6" xfId="0" applyNumberFormat="1" applyBorder="1" applyAlignment="1">
      <alignment vertical="top" wrapText="1"/>
    </xf>
    <xf numFmtId="3" fontId="2" fillId="3" borderId="4" xfId="0" applyNumberFormat="1" applyFont="1" applyFill="1" applyBorder="1" applyAlignment="1">
      <alignment vertical="top" wrapText="1"/>
    </xf>
    <xf numFmtId="3" fontId="2" fillId="3" borderId="6" xfId="0" applyNumberFormat="1" applyFont="1" applyFill="1" applyBorder="1" applyAlignment="1">
      <alignment vertical="top" wrapText="1"/>
    </xf>
    <xf numFmtId="3" fontId="0" fillId="3" borderId="4" xfId="0" applyNumberFormat="1" applyFill="1" applyBorder="1" applyAlignment="1">
      <alignment vertical="top" wrapText="1"/>
    </xf>
    <xf numFmtId="3" fontId="0" fillId="3" borderId="6" xfId="0" applyNumberFormat="1" applyFill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" fillId="5" borderId="6" xfId="0" quotePrefix="1" applyFont="1" applyFill="1" applyBorder="1" applyAlignment="1">
      <alignment horizontal="center" vertical="top" wrapText="1"/>
    </xf>
    <xf numFmtId="0" fontId="0" fillId="0" borderId="4" xfId="0" applyBorder="1" applyAlignment="1">
      <alignment vertical="top" wrapText="1"/>
    </xf>
    <xf numFmtId="3" fontId="2" fillId="3" borderId="11" xfId="0" applyNumberFormat="1" applyFont="1" applyFill="1" applyBorder="1" applyAlignment="1">
      <alignment vertical="top" wrapText="1"/>
    </xf>
    <xf numFmtId="3" fontId="0" fillId="3" borderId="11" xfId="0" applyNumberFormat="1" applyFill="1" applyBorder="1" applyAlignment="1">
      <alignment vertical="top" wrapText="1"/>
    </xf>
    <xf numFmtId="3" fontId="0" fillId="0" borderId="21" xfId="0" applyNumberFormat="1" applyBorder="1"/>
    <xf numFmtId="0" fontId="0" fillId="5" borderId="21" xfId="0" applyFill="1" applyBorder="1"/>
    <xf numFmtId="3" fontId="0" fillId="3" borderId="21" xfId="0" applyNumberFormat="1" applyFill="1" applyBorder="1"/>
    <xf numFmtId="3" fontId="0" fillId="0" borderId="22" xfId="0" applyNumberFormat="1" applyBorder="1"/>
    <xf numFmtId="3" fontId="0" fillId="0" borderId="19" xfId="0" applyNumberFormat="1" applyBorder="1"/>
    <xf numFmtId="3" fontId="0" fillId="3" borderId="19" xfId="0" applyNumberFormat="1" applyFill="1" applyBorder="1"/>
    <xf numFmtId="0" fontId="0" fillId="0" borderId="15" xfId="0" applyFill="1" applyBorder="1" applyAlignment="1">
      <alignment horizontal="left"/>
    </xf>
    <xf numFmtId="3" fontId="0" fillId="0" borderId="21" xfId="0" applyNumberFormat="1" applyFill="1" applyBorder="1"/>
    <xf numFmtId="3" fontId="0" fillId="0" borderId="0" xfId="0" applyNumberFormat="1"/>
    <xf numFmtId="3" fontId="2" fillId="0" borderId="5" xfId="0" applyNumberFormat="1" applyFont="1" applyFill="1" applyBorder="1" applyAlignment="1">
      <alignment vertical="top" wrapText="1"/>
    </xf>
    <xf numFmtId="3" fontId="2" fillId="0" borderId="6" xfId="0" applyNumberFormat="1" applyFont="1" applyFill="1" applyBorder="1" applyAlignment="1">
      <alignment vertical="top" wrapText="1"/>
    </xf>
    <xf numFmtId="0" fontId="0" fillId="0" borderId="5" xfId="0" applyBorder="1"/>
    <xf numFmtId="0" fontId="1" fillId="2" borderId="14" xfId="0" applyFont="1" applyFill="1" applyBorder="1"/>
    <xf numFmtId="0" fontId="1" fillId="2" borderId="20" xfId="0" applyFont="1" applyFill="1" applyBorder="1"/>
    <xf numFmtId="0" fontId="3" fillId="2" borderId="4" xfId="0" quotePrefix="1" applyFont="1" applyFill="1" applyBorder="1" applyAlignment="1">
      <alignment horizontal="center" vertical="top" wrapText="1"/>
    </xf>
    <xf numFmtId="0" fontId="3" fillId="2" borderId="5" xfId="0" quotePrefix="1" applyFont="1" applyFill="1" applyBorder="1" applyAlignment="1">
      <alignment horizontal="center" vertical="top" wrapText="1"/>
    </xf>
    <xf numFmtId="0" fontId="3" fillId="2" borderId="6" xfId="0" quotePrefix="1" applyFont="1" applyFill="1" applyBorder="1" applyAlignment="1">
      <alignment horizontal="center" vertical="top" wrapText="1"/>
    </xf>
    <xf numFmtId="0" fontId="3" fillId="2" borderId="12" xfId="0" quotePrefix="1" applyFont="1" applyFill="1" applyBorder="1" applyAlignment="1">
      <alignment horizontal="center" vertical="top" wrapText="1"/>
    </xf>
    <xf numFmtId="0" fontId="3" fillId="2" borderId="11" xfId="0" quotePrefix="1" applyFont="1" applyFill="1" applyBorder="1" applyAlignment="1">
      <alignment horizontal="center" vertical="top" wrapText="1"/>
    </xf>
    <xf numFmtId="0" fontId="3" fillId="2" borderId="21" xfId="0" applyFont="1" applyFill="1" applyBorder="1" applyAlignment="1">
      <alignment horizontal="center" vertical="top" wrapText="1"/>
    </xf>
    <xf numFmtId="0" fontId="2" fillId="6" borderId="5" xfId="0" applyFont="1" applyFill="1" applyBorder="1"/>
    <xf numFmtId="0" fontId="0" fillId="6" borderId="5" xfId="0" applyFont="1" applyFill="1" applyBorder="1"/>
    <xf numFmtId="3" fontId="2" fillId="0" borderId="5" xfId="0" applyNumberFormat="1" applyFont="1" applyBorder="1"/>
    <xf numFmtId="0" fontId="1" fillId="6" borderId="4" xfId="0" applyFont="1" applyFill="1" applyBorder="1"/>
    <xf numFmtId="0" fontId="0" fillId="6" borderId="6" xfId="0" applyFont="1" applyFill="1" applyBorder="1"/>
    <xf numFmtId="0" fontId="0" fillId="0" borderId="4" xfId="0" applyFont="1" applyFill="1" applyBorder="1"/>
    <xf numFmtId="3" fontId="0" fillId="0" borderId="6" xfId="0" applyNumberFormat="1" applyFont="1" applyBorder="1"/>
    <xf numFmtId="0" fontId="0" fillId="0" borderId="8" xfId="0" applyFont="1" applyFill="1" applyBorder="1"/>
    <xf numFmtId="3" fontId="2" fillId="0" borderId="9" xfId="0" applyNumberFormat="1" applyFont="1" applyBorder="1"/>
    <xf numFmtId="3" fontId="0" fillId="0" borderId="10" xfId="0" applyNumberFormat="1" applyFont="1" applyBorder="1"/>
    <xf numFmtId="0" fontId="0" fillId="0" borderId="0" xfId="0" applyFill="1"/>
    <xf numFmtId="3" fontId="2" fillId="5" borderId="5" xfId="0" quotePrefix="1" applyNumberFormat="1" applyFont="1" applyFill="1" applyBorder="1" applyAlignment="1">
      <alignment vertical="top" wrapText="1"/>
    </xf>
    <xf numFmtId="0" fontId="2" fillId="5" borderId="5" xfId="0" quotePrefix="1" applyFont="1" applyFill="1" applyBorder="1" applyAlignment="1">
      <alignment horizontal="center" vertical="top" wrapText="1"/>
    </xf>
    <xf numFmtId="3" fontId="2" fillId="4" borderId="5" xfId="0" quotePrefix="1" applyNumberFormat="1" applyFont="1" applyFill="1" applyBorder="1" applyAlignment="1">
      <alignment horizontal="center" vertical="top" wrapText="1"/>
    </xf>
    <xf numFmtId="0" fontId="1" fillId="2" borderId="24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3" fillId="2" borderId="6" xfId="0" applyFont="1" applyFill="1" applyBorder="1" applyAlignment="1">
      <alignment horizontal="center" vertical="top" wrapText="1"/>
    </xf>
    <xf numFmtId="0" fontId="0" fillId="0" borderId="4" xfId="0" applyBorder="1"/>
    <xf numFmtId="0" fontId="2" fillId="0" borderId="15" xfId="0" applyFont="1" applyFill="1" applyBorder="1" applyAlignment="1">
      <alignment vertical="center"/>
    </xf>
    <xf numFmtId="3" fontId="2" fillId="5" borderId="12" xfId="0" quotePrefix="1" applyNumberFormat="1" applyFont="1" applyFill="1" applyBorder="1" applyAlignment="1">
      <alignment vertical="top" wrapText="1"/>
    </xf>
    <xf numFmtId="3" fontId="2" fillId="4" borderId="12" xfId="0" quotePrefix="1" applyNumberFormat="1" applyFont="1" applyFill="1" applyBorder="1" applyAlignment="1">
      <alignment horizontal="center" vertical="top" wrapText="1"/>
    </xf>
    <xf numFmtId="3" fontId="2" fillId="5" borderId="4" xfId="0" quotePrefix="1" applyNumberFormat="1" applyFont="1" applyFill="1" applyBorder="1" applyAlignment="1">
      <alignment vertical="top" wrapText="1"/>
    </xf>
    <xf numFmtId="3" fontId="2" fillId="5" borderId="6" xfId="0" quotePrefix="1" applyNumberFormat="1" applyFont="1" applyFill="1" applyBorder="1" applyAlignment="1">
      <alignment vertical="top" wrapText="1"/>
    </xf>
    <xf numFmtId="0" fontId="2" fillId="5" borderId="4" xfId="0" quotePrefix="1" applyFont="1" applyFill="1" applyBorder="1" applyAlignment="1">
      <alignment horizontal="center" vertical="top" wrapText="1"/>
    </xf>
    <xf numFmtId="3" fontId="2" fillId="4" borderId="4" xfId="0" quotePrefix="1" applyNumberFormat="1" applyFont="1" applyFill="1" applyBorder="1" applyAlignment="1">
      <alignment horizontal="center" vertical="top" wrapText="1"/>
    </xf>
    <xf numFmtId="3" fontId="2" fillId="4" borderId="6" xfId="0" quotePrefix="1" applyNumberFormat="1" applyFont="1" applyFill="1" applyBorder="1" applyAlignment="1">
      <alignment horizontal="center" vertical="top" wrapText="1"/>
    </xf>
    <xf numFmtId="3" fontId="2" fillId="5" borderId="11" xfId="0" quotePrefix="1" applyNumberFormat="1" applyFont="1" applyFill="1" applyBorder="1" applyAlignment="1">
      <alignment vertical="top" wrapText="1"/>
    </xf>
    <xf numFmtId="3" fontId="2" fillId="0" borderId="11" xfId="0" applyNumberFormat="1" applyFont="1" applyFill="1" applyBorder="1" applyAlignment="1">
      <alignment vertical="top" wrapText="1"/>
    </xf>
    <xf numFmtId="3" fontId="2" fillId="4" borderId="11" xfId="0" quotePrefix="1" applyNumberFormat="1" applyFont="1" applyFill="1" applyBorder="1" applyAlignment="1">
      <alignment horizontal="center" vertical="top" wrapText="1"/>
    </xf>
    <xf numFmtId="0" fontId="0" fillId="0" borderId="11" xfId="0" applyBorder="1" applyAlignment="1">
      <alignment vertical="top" wrapText="1"/>
    </xf>
    <xf numFmtId="0" fontId="1" fillId="2" borderId="18" xfId="0" applyFont="1" applyFill="1" applyBorder="1"/>
    <xf numFmtId="0" fontId="3" fillId="2" borderId="19" xfId="0" applyFont="1" applyFill="1" applyBorder="1" applyAlignment="1">
      <alignment horizontal="center" vertical="top" wrapText="1"/>
    </xf>
    <xf numFmtId="3" fontId="0" fillId="5" borderId="19" xfId="0" applyNumberFormat="1" applyFill="1" applyBorder="1"/>
    <xf numFmtId="3" fontId="0" fillId="0" borderId="19" xfId="0" applyNumberFormat="1" applyFill="1" applyBorder="1"/>
    <xf numFmtId="0" fontId="0" fillId="0" borderId="8" xfId="0" applyBorder="1"/>
    <xf numFmtId="0" fontId="2" fillId="0" borderId="16" xfId="0" applyFont="1" applyFill="1" applyBorder="1" applyAlignment="1">
      <alignment vertical="center"/>
    </xf>
    <xf numFmtId="0" fontId="1" fillId="7" borderId="15" xfId="0" applyFont="1" applyFill="1" applyBorder="1"/>
    <xf numFmtId="3" fontId="2" fillId="7" borderId="4" xfId="0" quotePrefix="1" applyNumberFormat="1" applyFont="1" applyFill="1" applyBorder="1" applyAlignment="1">
      <alignment horizontal="center" vertical="top" wrapText="1"/>
    </xf>
    <xf numFmtId="3" fontId="2" fillId="7" borderId="5" xfId="0" quotePrefix="1" applyNumberFormat="1" applyFont="1" applyFill="1" applyBorder="1" applyAlignment="1">
      <alignment horizontal="center" vertical="top" wrapText="1"/>
    </xf>
    <xf numFmtId="3" fontId="2" fillId="7" borderId="6" xfId="0" quotePrefix="1" applyNumberFormat="1" applyFont="1" applyFill="1" applyBorder="1" applyAlignment="1">
      <alignment horizontal="center" vertical="top" wrapText="1"/>
    </xf>
    <xf numFmtId="3" fontId="2" fillId="7" borderId="12" xfId="0" quotePrefix="1" applyNumberFormat="1" applyFont="1" applyFill="1" applyBorder="1" applyAlignment="1">
      <alignment horizontal="center" vertical="top" wrapText="1"/>
    </xf>
    <xf numFmtId="3" fontId="2" fillId="7" borderId="11" xfId="0" quotePrefix="1" applyNumberFormat="1" applyFont="1" applyFill="1" applyBorder="1" applyAlignment="1">
      <alignment horizontal="center" vertical="top" wrapText="1"/>
    </xf>
    <xf numFmtId="0" fontId="0" fillId="0" borderId="5" xfId="0" applyFill="1" applyBorder="1" applyAlignment="1">
      <alignment vertical="top" wrapText="1"/>
    </xf>
    <xf numFmtId="0" fontId="0" fillId="4" borderId="15" xfId="0" applyFont="1" applyFill="1" applyBorder="1"/>
    <xf numFmtId="0" fontId="0" fillId="0" borderId="12" xfId="0" quotePrefix="1" applyFill="1" applyBorder="1" applyAlignment="1">
      <alignment horizontal="center" vertical="top" wrapText="1"/>
    </xf>
    <xf numFmtId="0" fontId="2" fillId="4" borderId="15" xfId="0" applyFont="1" applyFill="1" applyBorder="1" applyAlignment="1">
      <alignment vertical="center"/>
    </xf>
    <xf numFmtId="0" fontId="0" fillId="4" borderId="12" xfId="0" quotePrefix="1" applyFill="1" applyBorder="1" applyAlignment="1">
      <alignment horizontal="center" vertical="top" wrapText="1"/>
    </xf>
    <xf numFmtId="0" fontId="0" fillId="4" borderId="5" xfId="0" applyFill="1" applyBorder="1"/>
    <xf numFmtId="0" fontId="0" fillId="4" borderId="5" xfId="0" applyFill="1" applyBorder="1" applyAlignment="1">
      <alignment vertical="top" wrapText="1"/>
    </xf>
    <xf numFmtId="0" fontId="0" fillId="4" borderId="6" xfId="0" applyFill="1" applyBorder="1" applyAlignment="1">
      <alignment vertical="top" wrapText="1"/>
    </xf>
    <xf numFmtId="0" fontId="0" fillId="4" borderId="11" xfId="0" applyFill="1" applyBorder="1" applyAlignment="1">
      <alignment vertical="top" wrapText="1"/>
    </xf>
    <xf numFmtId="0" fontId="0" fillId="0" borderId="4" xfId="0" quotePrefix="1" applyFill="1" applyBorder="1" applyAlignment="1">
      <alignment horizontal="center" vertical="top" wrapText="1"/>
    </xf>
    <xf numFmtId="0" fontId="0" fillId="0" borderId="6" xfId="0" applyFill="1" applyBorder="1" applyAlignment="1">
      <alignment vertical="top" wrapText="1"/>
    </xf>
    <xf numFmtId="0" fontId="0" fillId="4" borderId="4" xfId="0" quotePrefix="1" applyFill="1" applyBorder="1" applyAlignment="1">
      <alignment horizontal="center" vertical="top" wrapText="1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 vertical="top" wrapText="1"/>
    </xf>
    <xf numFmtId="0" fontId="0" fillId="0" borderId="6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center"/>
    </xf>
    <xf numFmtId="0" fontId="0" fillId="0" borderId="11" xfId="0" applyFill="1" applyBorder="1" applyAlignment="1">
      <alignment horizontal="center" vertical="top" wrapText="1"/>
    </xf>
    <xf numFmtId="0" fontId="0" fillId="0" borderId="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quotePrefix="1" applyFill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3" fontId="0" fillId="5" borderId="21" xfId="0" applyNumberFormat="1" applyFill="1" applyBorder="1"/>
    <xf numFmtId="3" fontId="0" fillId="7" borderId="21" xfId="0" applyNumberFormat="1" applyFill="1" applyBorder="1"/>
    <xf numFmtId="3" fontId="0" fillId="4" borderId="21" xfId="0" applyNumberFormat="1" applyFill="1" applyBorder="1"/>
    <xf numFmtId="0" fontId="1" fillId="2" borderId="15" xfId="0" applyFont="1" applyFill="1" applyBorder="1" applyAlignment="1">
      <alignment horizontal="left"/>
    </xf>
    <xf numFmtId="0" fontId="0" fillId="5" borderId="15" xfId="0" applyFill="1" applyBorder="1"/>
    <xf numFmtId="3" fontId="2" fillId="5" borderId="4" xfId="0" applyNumberFormat="1" applyFont="1" applyFill="1" applyBorder="1" applyAlignment="1">
      <alignment vertical="top" wrapText="1"/>
    </xf>
    <xf numFmtId="3" fontId="2" fillId="5" borderId="5" xfId="0" applyNumberFormat="1" applyFont="1" applyFill="1" applyBorder="1" applyAlignment="1">
      <alignment vertical="top" wrapText="1"/>
    </xf>
    <xf numFmtId="3" fontId="2" fillId="5" borderId="6" xfId="0" applyNumberFormat="1" applyFont="1" applyFill="1" applyBorder="1" applyAlignment="1">
      <alignment vertical="top" wrapText="1"/>
    </xf>
    <xf numFmtId="3" fontId="2" fillId="5" borderId="12" xfId="0" applyNumberFormat="1" applyFont="1" applyFill="1" applyBorder="1" applyAlignment="1">
      <alignment vertical="top" wrapText="1"/>
    </xf>
    <xf numFmtId="3" fontId="2" fillId="5" borderId="11" xfId="0" applyNumberFormat="1" applyFont="1" applyFill="1" applyBorder="1" applyAlignment="1">
      <alignment vertical="top" wrapText="1"/>
    </xf>
    <xf numFmtId="0" fontId="0" fillId="3" borderId="15" xfId="0" applyFill="1" applyBorder="1" applyAlignment="1">
      <alignment horizontal="right"/>
    </xf>
    <xf numFmtId="0" fontId="0" fillId="5" borderId="15" xfId="0" applyFill="1" applyBorder="1" applyAlignment="1">
      <alignment horizontal="left"/>
    </xf>
    <xf numFmtId="3" fontId="0" fillId="5" borderId="4" xfId="0" applyNumberFormat="1" applyFill="1" applyBorder="1" applyAlignment="1">
      <alignment vertical="top" wrapText="1"/>
    </xf>
    <xf numFmtId="3" fontId="0" fillId="5" borderId="5" xfId="0" applyNumberFormat="1" applyFill="1" applyBorder="1" applyAlignment="1">
      <alignment vertical="top" wrapText="1"/>
    </xf>
    <xf numFmtId="3" fontId="0" fillId="5" borderId="6" xfId="0" applyNumberFormat="1" applyFill="1" applyBorder="1" applyAlignment="1">
      <alignment vertical="top" wrapText="1"/>
    </xf>
    <xf numFmtId="3" fontId="0" fillId="5" borderId="12" xfId="0" applyNumberFormat="1" applyFill="1" applyBorder="1" applyAlignment="1">
      <alignment vertical="top" wrapText="1"/>
    </xf>
    <xf numFmtId="3" fontId="0" fillId="5" borderId="11" xfId="0" applyNumberFormat="1" applyFill="1" applyBorder="1" applyAlignment="1">
      <alignment vertical="top" wrapText="1"/>
    </xf>
    <xf numFmtId="0" fontId="1" fillId="5" borderId="15" xfId="0" applyFont="1" applyFill="1" applyBorder="1" applyAlignment="1">
      <alignment horizontal="left"/>
    </xf>
    <xf numFmtId="0" fontId="0" fillId="3" borderId="5" xfId="0" applyFill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0" fillId="3" borderId="12" xfId="0" applyFill="1" applyBorder="1" applyAlignment="1">
      <alignment vertical="top" wrapText="1"/>
    </xf>
    <xf numFmtId="0" fontId="0" fillId="3" borderId="6" xfId="0" applyFill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0" fillId="3" borderId="4" xfId="0" applyFill="1" applyBorder="1" applyAlignment="1">
      <alignment vertical="top" wrapText="1"/>
    </xf>
    <xf numFmtId="3" fontId="2" fillId="0" borderId="8" xfId="0" applyNumberFormat="1" applyFont="1" applyBorder="1" applyAlignment="1">
      <alignment vertical="top" wrapText="1"/>
    </xf>
    <xf numFmtId="3" fontId="2" fillId="0" borderId="9" xfId="0" applyNumberFormat="1" applyFont="1" applyBorder="1" applyAlignment="1">
      <alignment vertical="top" wrapText="1"/>
    </xf>
    <xf numFmtId="3" fontId="2" fillId="0" borderId="10" xfId="0" applyNumberFormat="1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3" borderId="11" xfId="0" applyFont="1" applyFill="1" applyBorder="1" applyAlignment="1">
      <alignment vertical="top" wrapText="1"/>
    </xf>
    <xf numFmtId="0" fontId="0" fillId="3" borderId="11" xfId="0" applyFill="1" applyBorder="1" applyAlignment="1">
      <alignment vertical="top" wrapText="1"/>
    </xf>
    <xf numFmtId="3" fontId="0" fillId="5" borderId="26" xfId="0" applyNumberFormat="1" applyFill="1" applyBorder="1"/>
    <xf numFmtId="0" fontId="4" fillId="0" borderId="4" xfId="0" applyFont="1" applyBorder="1" applyAlignment="1">
      <alignment vertical="top" wrapText="1"/>
    </xf>
    <xf numFmtId="0" fontId="1" fillId="5" borderId="7" xfId="0" applyFont="1" applyFill="1" applyBorder="1" applyAlignment="1">
      <alignment horizontal="center" wrapText="1"/>
    </xf>
    <xf numFmtId="0" fontId="1" fillId="5" borderId="15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3" borderId="15" xfId="0" applyFont="1" applyFill="1" applyBorder="1" applyAlignment="1">
      <alignment horizontal="left"/>
    </xf>
    <xf numFmtId="3" fontId="2" fillId="0" borderId="4" xfId="0" applyNumberFormat="1" applyFont="1" applyFill="1" applyBorder="1" applyAlignment="1">
      <alignment vertical="top" wrapText="1"/>
    </xf>
    <xf numFmtId="3" fontId="2" fillId="0" borderId="12" xfId="0" applyNumberFormat="1" applyFont="1" applyFill="1" applyBorder="1" applyAlignment="1">
      <alignment vertical="top" wrapText="1"/>
    </xf>
    <xf numFmtId="3" fontId="0" fillId="0" borderId="4" xfId="0" applyNumberFormat="1" applyFill="1" applyBorder="1" applyAlignment="1">
      <alignment vertical="top" wrapText="1"/>
    </xf>
    <xf numFmtId="3" fontId="0" fillId="0" borderId="5" xfId="0" applyNumberFormat="1" applyFill="1" applyBorder="1" applyAlignment="1">
      <alignment vertical="top" wrapText="1"/>
    </xf>
    <xf numFmtId="3" fontId="0" fillId="0" borderId="6" xfId="0" applyNumberFormat="1" applyFill="1" applyBorder="1" applyAlignment="1">
      <alignment vertical="top" wrapText="1"/>
    </xf>
    <xf numFmtId="3" fontId="0" fillId="0" borderId="12" xfId="0" applyNumberFormat="1" applyFill="1" applyBorder="1" applyAlignment="1">
      <alignment vertical="top" wrapText="1"/>
    </xf>
    <xf numFmtId="3" fontId="0" fillId="0" borderId="11" xfId="0" applyNumberFormat="1" applyFill="1" applyBorder="1" applyAlignment="1">
      <alignment vertical="top" wrapText="1"/>
    </xf>
    <xf numFmtId="0" fontId="1" fillId="5" borderId="15" xfId="0" applyFont="1" applyFill="1" applyBorder="1" applyAlignment="1">
      <alignment horizontal="center" wrapText="1"/>
    </xf>
    <xf numFmtId="3" fontId="0" fillId="0" borderId="23" xfId="0" applyNumberFormat="1" applyFill="1" applyBorder="1"/>
    <xf numFmtId="3" fontId="2" fillId="0" borderId="26" xfId="0" applyNumberFormat="1" applyFont="1" applyFill="1" applyBorder="1" applyAlignment="1">
      <alignment vertical="top" wrapText="1"/>
    </xf>
    <xf numFmtId="3" fontId="2" fillId="3" borderId="19" xfId="0" applyNumberFormat="1" applyFont="1" applyFill="1" applyBorder="1" applyAlignment="1">
      <alignment vertical="top" wrapText="1"/>
    </xf>
    <xf numFmtId="3" fontId="2" fillId="0" borderId="19" xfId="0" applyNumberFormat="1" applyFont="1" applyFill="1" applyBorder="1" applyAlignment="1">
      <alignment vertical="top" wrapText="1"/>
    </xf>
    <xf numFmtId="3" fontId="0" fillId="0" borderId="19" xfId="0" applyNumberFormat="1" applyFill="1" applyBorder="1" applyAlignment="1">
      <alignment vertical="top" wrapText="1"/>
    </xf>
    <xf numFmtId="0" fontId="0" fillId="0" borderId="16" xfId="0" applyBorder="1" applyAlignment="1">
      <alignment horizontal="right"/>
    </xf>
    <xf numFmtId="3" fontId="2" fillId="0" borderId="17" xfId="0" applyNumberFormat="1" applyFont="1" applyBorder="1" applyAlignment="1">
      <alignment vertical="top" wrapText="1"/>
    </xf>
    <xf numFmtId="3" fontId="2" fillId="0" borderId="13" xfId="0" applyNumberFormat="1" applyFont="1" applyBorder="1" applyAlignment="1">
      <alignment vertical="top" wrapText="1"/>
    </xf>
    <xf numFmtId="0" fontId="0" fillId="0" borderId="1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1" fillId="5" borderId="14" xfId="0" applyFont="1" applyFill="1" applyBorder="1"/>
    <xf numFmtId="3" fontId="2" fillId="5" borderId="14" xfId="0" quotePrefix="1" applyNumberFormat="1" applyFont="1" applyFill="1" applyBorder="1" applyAlignment="1">
      <alignment vertical="top" wrapText="1"/>
    </xf>
    <xf numFmtId="3" fontId="2" fillId="5" borderId="31" xfId="0" quotePrefix="1" applyNumberFormat="1" applyFont="1" applyFill="1" applyBorder="1" applyAlignment="1">
      <alignment vertical="top" wrapText="1"/>
    </xf>
    <xf numFmtId="3" fontId="2" fillId="5" borderId="18" xfId="0" quotePrefix="1" applyNumberFormat="1" applyFont="1" applyFill="1" applyBorder="1" applyAlignment="1">
      <alignment vertical="top" wrapText="1"/>
    </xf>
    <xf numFmtId="3" fontId="2" fillId="5" borderId="2" xfId="0" quotePrefix="1" applyNumberFormat="1" applyFont="1" applyFill="1" applyBorder="1" applyAlignment="1">
      <alignment vertical="top" wrapText="1"/>
    </xf>
    <xf numFmtId="3" fontId="2" fillId="5" borderId="1" xfId="0" quotePrefix="1" applyNumberFormat="1" applyFont="1" applyFill="1" applyBorder="1" applyAlignment="1">
      <alignment vertical="top" wrapText="1"/>
    </xf>
    <xf numFmtId="0" fontId="2" fillId="5" borderId="15" xfId="0" quotePrefix="1" applyFont="1" applyFill="1" applyBorder="1" applyAlignment="1">
      <alignment horizontal="center" vertical="top" wrapText="1"/>
    </xf>
    <xf numFmtId="0" fontId="2" fillId="5" borderId="36" xfId="0" quotePrefix="1" applyFont="1" applyFill="1" applyBorder="1" applyAlignment="1">
      <alignment horizontal="center" vertical="top" wrapText="1"/>
    </xf>
    <xf numFmtId="0" fontId="2" fillId="5" borderId="19" xfId="0" quotePrefix="1" applyFont="1" applyFill="1" applyBorder="1" applyAlignment="1">
      <alignment horizontal="center" vertical="top" wrapText="1"/>
    </xf>
    <xf numFmtId="0" fontId="0" fillId="0" borderId="0" xfId="0" applyFont="1"/>
    <xf numFmtId="3" fontId="0" fillId="5" borderId="20" xfId="0" applyNumberFormat="1" applyFill="1" applyBorder="1"/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wrapText="1"/>
    </xf>
    <xf numFmtId="0" fontId="1" fillId="6" borderId="7" xfId="0" applyFont="1" applyFill="1" applyBorder="1"/>
    <xf numFmtId="0" fontId="2" fillId="6" borderId="7" xfId="0" quotePrefix="1" applyFont="1" applyFill="1" applyBorder="1" applyAlignment="1">
      <alignment horizontal="center" vertical="top" wrapText="1"/>
    </xf>
    <xf numFmtId="0" fontId="2" fillId="6" borderId="32" xfId="0" quotePrefix="1" applyFont="1" applyFill="1" applyBorder="1" applyAlignment="1">
      <alignment horizontal="center" vertical="top" wrapText="1"/>
    </xf>
    <xf numFmtId="0" fontId="2" fillId="6" borderId="33" xfId="0" quotePrefix="1" applyFont="1" applyFill="1" applyBorder="1" applyAlignment="1">
      <alignment horizontal="center" vertical="top" wrapText="1"/>
    </xf>
    <xf numFmtId="0" fontId="2" fillId="6" borderId="34" xfId="0" quotePrefix="1" applyFont="1" applyFill="1" applyBorder="1" applyAlignment="1">
      <alignment horizontal="center" vertical="top" wrapText="1"/>
    </xf>
    <xf numFmtId="0" fontId="2" fillId="6" borderId="35" xfId="0" quotePrefix="1" applyFont="1" applyFill="1" applyBorder="1" applyAlignment="1">
      <alignment horizontal="center" vertical="top" wrapText="1"/>
    </xf>
    <xf numFmtId="0" fontId="0" fillId="6" borderId="29" xfId="0" applyFill="1" applyBorder="1"/>
    <xf numFmtId="0" fontId="1" fillId="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0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61221-66D6-462F-BFDC-88FED0CE05F5}">
  <sheetPr>
    <pageSetUpPr fitToPage="1"/>
  </sheetPr>
  <dimension ref="B2:S115"/>
  <sheetViews>
    <sheetView workbookViewId="0">
      <selection activeCell="C6" sqref="C6"/>
    </sheetView>
  </sheetViews>
  <sheetFormatPr defaultRowHeight="14.5" x14ac:dyDescent="0.35"/>
  <cols>
    <col min="2" max="2" width="9.81640625" customWidth="1"/>
    <col min="3" max="3" width="62.54296875" bestFit="1" customWidth="1"/>
  </cols>
  <sheetData>
    <row r="2" spans="2:19" x14ac:dyDescent="0.35">
      <c r="C2" s="10" t="s">
        <v>45</v>
      </c>
    </row>
    <row r="3" spans="2:19" ht="15" thickBot="1" x14ac:dyDescent="0.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2:19" x14ac:dyDescent="0.35">
      <c r="B4" s="48"/>
      <c r="C4" s="48"/>
      <c r="D4" s="213" t="s">
        <v>9</v>
      </c>
      <c r="E4" s="214"/>
      <c r="F4" s="214"/>
      <c r="G4" s="214"/>
      <c r="H4" s="215"/>
      <c r="I4" s="216" t="s">
        <v>10</v>
      </c>
      <c r="J4" s="214"/>
      <c r="K4" s="214"/>
      <c r="L4" s="214"/>
      <c r="M4" s="217"/>
      <c r="N4" s="213" t="s">
        <v>39</v>
      </c>
      <c r="O4" s="214"/>
      <c r="P4" s="214"/>
      <c r="Q4" s="214"/>
      <c r="R4" s="215"/>
      <c r="S4" s="87"/>
    </row>
    <row r="5" spans="2:19" x14ac:dyDescent="0.35">
      <c r="B5" s="133"/>
      <c r="C5" s="133" t="s">
        <v>24</v>
      </c>
      <c r="D5" s="50" t="s">
        <v>0</v>
      </c>
      <c r="E5" s="51" t="s">
        <v>5</v>
      </c>
      <c r="F5" s="51" t="s">
        <v>6</v>
      </c>
      <c r="G5" s="51" t="s">
        <v>7</v>
      </c>
      <c r="H5" s="52" t="s">
        <v>8</v>
      </c>
      <c r="I5" s="53" t="s">
        <v>0</v>
      </c>
      <c r="J5" s="51" t="s">
        <v>5</v>
      </c>
      <c r="K5" s="51" t="s">
        <v>6</v>
      </c>
      <c r="L5" s="51" t="s">
        <v>7</v>
      </c>
      <c r="M5" s="54" t="s">
        <v>8</v>
      </c>
      <c r="N5" s="50" t="s">
        <v>0</v>
      </c>
      <c r="O5" s="51" t="s">
        <v>5</v>
      </c>
      <c r="P5" s="51" t="s">
        <v>6</v>
      </c>
      <c r="Q5" s="51" t="s">
        <v>7</v>
      </c>
      <c r="R5" s="52" t="s">
        <v>8</v>
      </c>
      <c r="S5" s="88" t="s">
        <v>1</v>
      </c>
    </row>
    <row r="6" spans="2:19" ht="29" x14ac:dyDescent="0.35">
      <c r="B6" s="173" t="s">
        <v>43</v>
      </c>
      <c r="C6" s="14" t="s">
        <v>44</v>
      </c>
      <c r="D6" s="78"/>
      <c r="E6" s="67"/>
      <c r="F6" s="67"/>
      <c r="G6" s="67"/>
      <c r="H6" s="79"/>
      <c r="I6" s="76"/>
      <c r="J6" s="67"/>
      <c r="K6" s="67"/>
      <c r="L6" s="67"/>
      <c r="M6" s="83"/>
      <c r="N6" s="78"/>
      <c r="O6" s="67"/>
      <c r="P6" s="67"/>
      <c r="Q6" s="67"/>
      <c r="R6" s="79"/>
      <c r="S6" s="89"/>
    </row>
    <row r="7" spans="2:19" x14ac:dyDescent="0.35">
      <c r="B7" s="182">
        <v>2012</v>
      </c>
      <c r="C7" s="42"/>
      <c r="D7" s="33"/>
      <c r="E7" s="2"/>
      <c r="F7" s="2">
        <v>33</v>
      </c>
      <c r="G7" s="2">
        <v>15</v>
      </c>
      <c r="H7" s="31">
        <v>10</v>
      </c>
      <c r="I7" s="22">
        <v>17</v>
      </c>
      <c r="J7" s="2">
        <v>11</v>
      </c>
      <c r="K7" s="2">
        <v>1</v>
      </c>
      <c r="L7" s="2">
        <v>2</v>
      </c>
      <c r="M7" s="86">
        <v>1</v>
      </c>
      <c r="N7" s="25"/>
      <c r="O7" s="3"/>
      <c r="P7" s="3"/>
      <c r="Q7" s="3"/>
      <c r="R7" s="26">
        <v>1</v>
      </c>
      <c r="S7" s="40">
        <f>SUM(D7:R7)</f>
        <v>91</v>
      </c>
    </row>
    <row r="8" spans="2:19" x14ac:dyDescent="0.35">
      <c r="B8" s="183">
        <v>2013</v>
      </c>
      <c r="C8" s="42"/>
      <c r="D8" s="33">
        <v>3</v>
      </c>
      <c r="E8" s="2">
        <v>7</v>
      </c>
      <c r="F8" s="2">
        <v>43</v>
      </c>
      <c r="G8" s="2">
        <v>20</v>
      </c>
      <c r="H8" s="31">
        <v>31</v>
      </c>
      <c r="I8" s="22">
        <v>5</v>
      </c>
      <c r="J8" s="2">
        <v>6</v>
      </c>
      <c r="K8" s="2">
        <v>1</v>
      </c>
      <c r="L8" s="2"/>
      <c r="M8" s="86"/>
      <c r="N8" s="25"/>
      <c r="O8" s="3"/>
      <c r="P8" s="3"/>
      <c r="Q8" s="3"/>
      <c r="R8" s="26"/>
      <c r="S8" s="40">
        <f>SUM(D8:R8)</f>
        <v>116</v>
      </c>
    </row>
    <row r="9" spans="2:19" x14ac:dyDescent="0.35">
      <c r="B9" s="183">
        <v>2014</v>
      </c>
      <c r="C9" s="42"/>
      <c r="D9" s="33"/>
      <c r="E9" s="2"/>
      <c r="F9" s="2">
        <v>5</v>
      </c>
      <c r="G9" s="2">
        <v>13</v>
      </c>
      <c r="H9" s="31">
        <v>11</v>
      </c>
      <c r="I9" s="22">
        <v>8</v>
      </c>
      <c r="J9" s="2">
        <v>14</v>
      </c>
      <c r="K9" s="2">
        <v>42</v>
      </c>
      <c r="L9" s="2">
        <v>10</v>
      </c>
      <c r="M9" s="86">
        <v>9</v>
      </c>
      <c r="N9" s="25"/>
      <c r="O9" s="3"/>
      <c r="P9" s="3">
        <v>3</v>
      </c>
      <c r="Q9" s="3"/>
      <c r="R9" s="26"/>
      <c r="S9" s="40">
        <f>SUM(D9:R9)</f>
        <v>115</v>
      </c>
    </row>
    <row r="10" spans="2:19" x14ac:dyDescent="0.35">
      <c r="B10" s="183">
        <v>2015</v>
      </c>
      <c r="C10" s="42"/>
      <c r="D10" s="33"/>
      <c r="E10" s="2">
        <v>3</v>
      </c>
      <c r="F10" s="2">
        <v>1</v>
      </c>
      <c r="G10" s="2">
        <v>10</v>
      </c>
      <c r="H10" s="31">
        <v>15</v>
      </c>
      <c r="I10" s="22">
        <v>5</v>
      </c>
      <c r="J10" s="2">
        <v>11</v>
      </c>
      <c r="K10" s="2">
        <v>23</v>
      </c>
      <c r="L10" s="2">
        <v>14</v>
      </c>
      <c r="M10" s="86">
        <v>8</v>
      </c>
      <c r="N10" s="161"/>
      <c r="O10" s="3"/>
      <c r="P10" s="3"/>
      <c r="Q10" s="3"/>
      <c r="R10" s="26"/>
      <c r="S10" s="40">
        <f>SUM(D10:R10)</f>
        <v>90</v>
      </c>
    </row>
    <row r="11" spans="2:19" x14ac:dyDescent="0.35">
      <c r="B11" s="183">
        <v>2016</v>
      </c>
      <c r="C11" s="42"/>
      <c r="D11" s="33"/>
      <c r="E11" s="2"/>
      <c r="F11" s="2">
        <v>4</v>
      </c>
      <c r="G11" s="2">
        <v>11</v>
      </c>
      <c r="H11" s="31">
        <v>37</v>
      </c>
      <c r="I11" s="22">
        <v>6</v>
      </c>
      <c r="J11" s="2">
        <v>12</v>
      </c>
      <c r="K11" s="2">
        <v>29</v>
      </c>
      <c r="L11" s="2">
        <v>7</v>
      </c>
      <c r="M11" s="86">
        <v>12</v>
      </c>
      <c r="N11" s="25"/>
      <c r="O11" s="3"/>
      <c r="P11" s="3"/>
      <c r="Q11" s="3"/>
      <c r="R11" s="26">
        <v>1</v>
      </c>
      <c r="S11" s="40">
        <f>SUM(D11:R11)</f>
        <v>119</v>
      </c>
    </row>
    <row r="12" spans="2:19" x14ac:dyDescent="0.35">
      <c r="B12" s="162"/>
      <c r="C12" s="163" t="s">
        <v>21</v>
      </c>
      <c r="D12" s="135"/>
      <c r="E12" s="136"/>
      <c r="F12" s="136"/>
      <c r="G12" s="136"/>
      <c r="H12" s="137"/>
      <c r="I12" s="138"/>
      <c r="J12" s="136"/>
      <c r="K12" s="136"/>
      <c r="L12" s="136"/>
      <c r="M12" s="139"/>
      <c r="N12" s="135"/>
      <c r="O12" s="136"/>
      <c r="P12" s="136"/>
      <c r="Q12" s="136"/>
      <c r="R12" s="137"/>
      <c r="S12" s="160"/>
    </row>
    <row r="13" spans="2:19" x14ac:dyDescent="0.35">
      <c r="B13" s="218">
        <v>2012</v>
      </c>
      <c r="C13" s="164" t="s">
        <v>1</v>
      </c>
      <c r="D13" s="166"/>
      <c r="E13" s="45"/>
      <c r="F13" s="45">
        <f t="shared" ref="F13:S13" si="0">SUM(F14:F17)</f>
        <v>25</v>
      </c>
      <c r="G13" s="45">
        <f t="shared" si="0"/>
        <v>12</v>
      </c>
      <c r="H13" s="46">
        <f t="shared" si="0"/>
        <v>8</v>
      </c>
      <c r="I13" s="167"/>
      <c r="J13" s="45">
        <f t="shared" si="0"/>
        <v>1</v>
      </c>
      <c r="K13" s="45">
        <f t="shared" si="0"/>
        <v>1</v>
      </c>
      <c r="L13" s="45">
        <f t="shared" si="0"/>
        <v>1</v>
      </c>
      <c r="M13" s="84"/>
      <c r="N13" s="166"/>
      <c r="O13" s="45"/>
      <c r="P13" s="45"/>
      <c r="Q13" s="45"/>
      <c r="R13" s="46"/>
      <c r="S13" s="175">
        <f t="shared" si="0"/>
        <v>48</v>
      </c>
    </row>
    <row r="14" spans="2:19" x14ac:dyDescent="0.35">
      <c r="B14" s="219"/>
      <c r="C14" s="16" t="s">
        <v>15</v>
      </c>
      <c r="D14" s="23"/>
      <c r="E14" s="1"/>
      <c r="F14" s="2">
        <v>24</v>
      </c>
      <c r="G14" s="2">
        <v>10</v>
      </c>
      <c r="H14" s="31">
        <v>4</v>
      </c>
      <c r="I14" s="18"/>
      <c r="J14" s="2">
        <v>1</v>
      </c>
      <c r="K14" s="2">
        <v>1</v>
      </c>
      <c r="L14" s="2"/>
      <c r="M14" s="4"/>
      <c r="N14" s="23"/>
      <c r="O14" s="1"/>
      <c r="P14" s="1"/>
      <c r="Q14" s="1"/>
      <c r="R14" s="24"/>
      <c r="S14" s="90">
        <f>SUM(D14:R14)</f>
        <v>40</v>
      </c>
    </row>
    <row r="15" spans="2:19" x14ac:dyDescent="0.35">
      <c r="B15" s="219"/>
      <c r="C15" s="16" t="s">
        <v>41</v>
      </c>
      <c r="D15" s="23"/>
      <c r="E15" s="1"/>
      <c r="F15" s="2">
        <v>1</v>
      </c>
      <c r="G15" s="2">
        <v>1</v>
      </c>
      <c r="H15" s="31">
        <v>2</v>
      </c>
      <c r="I15" s="18"/>
      <c r="J15" s="1"/>
      <c r="K15" s="1"/>
      <c r="L15" s="1"/>
      <c r="M15" s="4"/>
      <c r="N15" s="23"/>
      <c r="O15" s="1"/>
      <c r="P15" s="1"/>
      <c r="Q15" s="1"/>
      <c r="R15" s="24"/>
      <c r="S15" s="90">
        <f>SUM(D15:R15)</f>
        <v>4</v>
      </c>
    </row>
    <row r="16" spans="2:19" x14ac:dyDescent="0.35">
      <c r="B16" s="219"/>
      <c r="C16" s="16" t="s">
        <v>3</v>
      </c>
      <c r="D16" s="23"/>
      <c r="E16" s="1"/>
      <c r="F16" s="2"/>
      <c r="G16" s="2">
        <v>1</v>
      </c>
      <c r="H16" s="31">
        <v>2</v>
      </c>
      <c r="I16" s="18"/>
      <c r="J16" s="2"/>
      <c r="K16" s="2"/>
      <c r="L16" s="2">
        <v>1</v>
      </c>
      <c r="M16" s="157"/>
      <c r="N16" s="23"/>
      <c r="O16" s="1"/>
      <c r="P16" s="1"/>
      <c r="Q16" s="1"/>
      <c r="R16" s="24"/>
      <c r="S16" s="90">
        <f>SUM(D16:R16)</f>
        <v>4</v>
      </c>
    </row>
    <row r="17" spans="2:19" x14ac:dyDescent="0.35">
      <c r="B17" s="220"/>
      <c r="C17" s="16" t="s">
        <v>42</v>
      </c>
      <c r="D17" s="23"/>
      <c r="E17" s="1"/>
      <c r="F17" s="1"/>
      <c r="G17" s="1"/>
      <c r="H17" s="24"/>
      <c r="I17" s="18"/>
      <c r="J17" s="1"/>
      <c r="K17" s="1"/>
      <c r="L17" s="1"/>
      <c r="M17" s="4"/>
      <c r="N17" s="23"/>
      <c r="O17" s="1"/>
      <c r="P17" s="1"/>
      <c r="Q17" s="1"/>
      <c r="R17" s="24"/>
      <c r="S17" s="90">
        <f>SUM(D17:R17)</f>
        <v>0</v>
      </c>
    </row>
    <row r="18" spans="2:19" x14ac:dyDescent="0.35">
      <c r="B18" s="221">
        <v>2013</v>
      </c>
      <c r="C18" s="165" t="s">
        <v>1</v>
      </c>
      <c r="D18" s="27"/>
      <c r="E18" s="8">
        <f>SUM(E19:E22)</f>
        <v>3</v>
      </c>
      <c r="F18" s="8">
        <f>SUM(F19:F22)</f>
        <v>26</v>
      </c>
      <c r="G18" s="8">
        <f>SUM(G19:G22)</f>
        <v>11</v>
      </c>
      <c r="H18" s="28">
        <f>SUM(H19:H22)</f>
        <v>17</v>
      </c>
      <c r="I18" s="20"/>
      <c r="J18" s="8">
        <f>SUM(J19:J22)</f>
        <v>2</v>
      </c>
      <c r="K18" s="8"/>
      <c r="L18" s="8"/>
      <c r="M18" s="34"/>
      <c r="N18" s="27"/>
      <c r="O18" s="8"/>
      <c r="P18" s="8"/>
      <c r="Q18" s="8"/>
      <c r="R18" s="28"/>
      <c r="S18" s="176">
        <f>SUM(S19:S22)</f>
        <v>59</v>
      </c>
    </row>
    <row r="19" spans="2:19" x14ac:dyDescent="0.35">
      <c r="B19" s="222"/>
      <c r="C19" s="140" t="s">
        <v>15</v>
      </c>
      <c r="D19" s="27"/>
      <c r="E19" s="148">
        <v>2</v>
      </c>
      <c r="F19" s="148">
        <v>25</v>
      </c>
      <c r="G19" s="148">
        <v>9</v>
      </c>
      <c r="H19" s="151">
        <v>13</v>
      </c>
      <c r="I19" s="20"/>
      <c r="J19" s="148">
        <v>2</v>
      </c>
      <c r="K19" s="148"/>
      <c r="L19" s="148"/>
      <c r="M19" s="34"/>
      <c r="N19" s="27"/>
      <c r="O19" s="8"/>
      <c r="P19" s="8"/>
      <c r="Q19" s="8"/>
      <c r="R19" s="28"/>
      <c r="S19" s="41">
        <f>SUM(D19:R19)</f>
        <v>51</v>
      </c>
    </row>
    <row r="20" spans="2:19" x14ac:dyDescent="0.35">
      <c r="B20" s="222"/>
      <c r="C20" s="140" t="s">
        <v>41</v>
      </c>
      <c r="D20" s="27"/>
      <c r="E20" s="148"/>
      <c r="F20" s="148"/>
      <c r="G20" s="148">
        <v>2</v>
      </c>
      <c r="H20" s="151"/>
      <c r="I20" s="20"/>
      <c r="J20" s="8"/>
      <c r="K20" s="8"/>
      <c r="L20" s="8"/>
      <c r="M20" s="34"/>
      <c r="N20" s="27"/>
      <c r="O20" s="8"/>
      <c r="P20" s="8"/>
      <c r="Q20" s="8"/>
      <c r="R20" s="28"/>
      <c r="S20" s="41">
        <f>SUM(D20:R20)</f>
        <v>2</v>
      </c>
    </row>
    <row r="21" spans="2:19" x14ac:dyDescent="0.35">
      <c r="B21" s="222"/>
      <c r="C21" s="140" t="s">
        <v>3</v>
      </c>
      <c r="D21" s="27"/>
      <c r="E21" s="148"/>
      <c r="F21" s="148">
        <v>1</v>
      </c>
      <c r="G21" s="148"/>
      <c r="H21" s="151">
        <v>3</v>
      </c>
      <c r="I21" s="20"/>
      <c r="J21" s="148"/>
      <c r="K21" s="148"/>
      <c r="L21" s="148"/>
      <c r="M21" s="158"/>
      <c r="N21" s="27"/>
      <c r="O21" s="8"/>
      <c r="P21" s="8"/>
      <c r="Q21" s="8"/>
      <c r="R21" s="28"/>
      <c r="S21" s="41">
        <f>SUM(D21:R21)</f>
        <v>4</v>
      </c>
    </row>
    <row r="22" spans="2:19" x14ac:dyDescent="0.35">
      <c r="B22" s="223"/>
      <c r="C22" s="140" t="s">
        <v>42</v>
      </c>
      <c r="D22" s="27"/>
      <c r="E22" s="148">
        <v>1</v>
      </c>
      <c r="F22" s="148"/>
      <c r="G22" s="148"/>
      <c r="H22" s="151">
        <v>1</v>
      </c>
      <c r="I22" s="20"/>
      <c r="J22" s="8"/>
      <c r="K22" s="8"/>
      <c r="L22" s="8"/>
      <c r="M22" s="34"/>
      <c r="N22" s="27"/>
      <c r="O22" s="8"/>
      <c r="P22" s="8"/>
      <c r="Q22" s="8"/>
      <c r="R22" s="28"/>
      <c r="S22" s="41">
        <f>SUM(D22:R22)</f>
        <v>2</v>
      </c>
    </row>
    <row r="23" spans="2:19" s="66" customFormat="1" x14ac:dyDescent="0.35">
      <c r="B23" s="224">
        <v>2014</v>
      </c>
      <c r="C23" s="164" t="s">
        <v>1</v>
      </c>
      <c r="D23" s="166"/>
      <c r="E23" s="45"/>
      <c r="F23" s="45">
        <f t="shared" ref="F23:S23" si="1">SUM(F24:F27)</f>
        <v>4</v>
      </c>
      <c r="G23" s="45">
        <f t="shared" si="1"/>
        <v>11</v>
      </c>
      <c r="H23" s="46">
        <f t="shared" si="1"/>
        <v>7</v>
      </c>
      <c r="I23" s="167">
        <f t="shared" si="1"/>
        <v>1</v>
      </c>
      <c r="J23" s="45">
        <f t="shared" si="1"/>
        <v>2</v>
      </c>
      <c r="K23" s="45">
        <f t="shared" si="1"/>
        <v>21</v>
      </c>
      <c r="L23" s="45">
        <f t="shared" si="1"/>
        <v>3</v>
      </c>
      <c r="M23" s="84">
        <f t="shared" si="1"/>
        <v>2</v>
      </c>
      <c r="N23" s="166"/>
      <c r="O23" s="45"/>
      <c r="P23" s="45">
        <f t="shared" si="1"/>
        <v>1</v>
      </c>
      <c r="Q23" s="45"/>
      <c r="R23" s="46"/>
      <c r="S23" s="177">
        <f t="shared" si="1"/>
        <v>52</v>
      </c>
    </row>
    <row r="24" spans="2:19" x14ac:dyDescent="0.35">
      <c r="B24" s="225"/>
      <c r="C24" s="16" t="s">
        <v>15</v>
      </c>
      <c r="D24" s="23"/>
      <c r="E24" s="1"/>
      <c r="F24" s="2">
        <v>3</v>
      </c>
      <c r="G24" s="2">
        <v>9</v>
      </c>
      <c r="H24" s="31">
        <v>6</v>
      </c>
      <c r="I24" s="22">
        <v>1</v>
      </c>
      <c r="J24" s="2">
        <v>2</v>
      </c>
      <c r="K24" s="2">
        <v>21</v>
      </c>
      <c r="L24" s="2">
        <v>3</v>
      </c>
      <c r="M24" s="86">
        <v>2</v>
      </c>
      <c r="N24" s="23"/>
      <c r="O24" s="1"/>
      <c r="P24" s="1">
        <v>1</v>
      </c>
      <c r="Q24" s="1"/>
      <c r="R24" s="24"/>
      <c r="S24" s="90">
        <f>SUM(D24:R24)</f>
        <v>48</v>
      </c>
    </row>
    <row r="25" spans="2:19" x14ac:dyDescent="0.35">
      <c r="B25" s="225"/>
      <c r="C25" s="16" t="s">
        <v>41</v>
      </c>
      <c r="D25" s="23"/>
      <c r="E25" s="1"/>
      <c r="F25" s="2"/>
      <c r="G25" s="2"/>
      <c r="H25" s="31">
        <v>1</v>
      </c>
      <c r="I25" s="18"/>
      <c r="J25" s="1"/>
      <c r="K25" s="1"/>
      <c r="L25" s="1"/>
      <c r="M25" s="4"/>
      <c r="N25" s="23"/>
      <c r="O25" s="1"/>
      <c r="P25" s="1"/>
      <c r="Q25" s="1"/>
      <c r="R25" s="24"/>
      <c r="S25" s="90">
        <f>SUM(D25:R25)</f>
        <v>1</v>
      </c>
    </row>
    <row r="26" spans="2:19" x14ac:dyDescent="0.35">
      <c r="B26" s="225"/>
      <c r="C26" s="16" t="s">
        <v>3</v>
      </c>
      <c r="D26" s="23"/>
      <c r="E26" s="1"/>
      <c r="F26" s="2">
        <v>1</v>
      </c>
      <c r="G26" s="2">
        <v>2</v>
      </c>
      <c r="H26" s="31"/>
      <c r="I26" s="18"/>
      <c r="J26" s="2"/>
      <c r="K26" s="2"/>
      <c r="L26" s="2"/>
      <c r="M26" s="157"/>
      <c r="N26" s="23"/>
      <c r="O26" s="1"/>
      <c r="P26" s="1"/>
      <c r="Q26" s="1"/>
      <c r="R26" s="24"/>
      <c r="S26" s="90">
        <f>SUM(D26:R26)</f>
        <v>3</v>
      </c>
    </row>
    <row r="27" spans="2:19" x14ac:dyDescent="0.35">
      <c r="B27" s="226"/>
      <c r="C27" s="16" t="s">
        <v>42</v>
      </c>
      <c r="D27" s="23"/>
      <c r="E27" s="1"/>
      <c r="F27" s="1"/>
      <c r="G27" s="1"/>
      <c r="H27" s="24"/>
      <c r="I27" s="18"/>
      <c r="J27" s="1"/>
      <c r="K27" s="1"/>
      <c r="L27" s="1"/>
      <c r="M27" s="4"/>
      <c r="N27" s="23"/>
      <c r="O27" s="1"/>
      <c r="P27" s="1"/>
      <c r="Q27" s="1"/>
      <c r="R27" s="24"/>
      <c r="S27" s="90">
        <f>SUM(D27:R27)</f>
        <v>0</v>
      </c>
    </row>
    <row r="28" spans="2:19" x14ac:dyDescent="0.35">
      <c r="B28" s="221">
        <v>2015</v>
      </c>
      <c r="C28" s="165" t="s">
        <v>1</v>
      </c>
      <c r="D28" s="27"/>
      <c r="E28" s="8"/>
      <c r="F28" s="8">
        <f t="shared" ref="F28:S28" si="2">SUM(F29:F32)</f>
        <v>1</v>
      </c>
      <c r="G28" s="8">
        <f t="shared" si="2"/>
        <v>7</v>
      </c>
      <c r="H28" s="28">
        <f t="shared" si="2"/>
        <v>2</v>
      </c>
      <c r="I28" s="20"/>
      <c r="J28" s="8">
        <f t="shared" si="2"/>
        <v>2</v>
      </c>
      <c r="K28" s="8">
        <f t="shared" si="2"/>
        <v>12</v>
      </c>
      <c r="L28" s="8">
        <f t="shared" si="2"/>
        <v>5</v>
      </c>
      <c r="M28" s="34">
        <f t="shared" si="2"/>
        <v>2</v>
      </c>
      <c r="N28" s="27"/>
      <c r="O28" s="8"/>
      <c r="P28" s="8"/>
      <c r="Q28" s="8"/>
      <c r="R28" s="28"/>
      <c r="S28" s="176">
        <f t="shared" si="2"/>
        <v>31</v>
      </c>
    </row>
    <row r="29" spans="2:19" x14ac:dyDescent="0.35">
      <c r="B29" s="222"/>
      <c r="C29" s="140" t="s">
        <v>15</v>
      </c>
      <c r="D29" s="27"/>
      <c r="E29" s="8"/>
      <c r="F29" s="148"/>
      <c r="G29" s="148">
        <v>7</v>
      </c>
      <c r="H29" s="151">
        <v>1</v>
      </c>
      <c r="I29" s="20"/>
      <c r="J29" s="148">
        <v>2</v>
      </c>
      <c r="K29" s="148">
        <v>12</v>
      </c>
      <c r="L29" s="148">
        <v>4</v>
      </c>
      <c r="M29" s="159">
        <v>2</v>
      </c>
      <c r="N29" s="27"/>
      <c r="O29" s="8"/>
      <c r="P29" s="8"/>
      <c r="Q29" s="8"/>
      <c r="R29" s="28"/>
      <c r="S29" s="41">
        <f>SUM(D29:R29)</f>
        <v>28</v>
      </c>
    </row>
    <row r="30" spans="2:19" x14ac:dyDescent="0.35">
      <c r="B30" s="222"/>
      <c r="C30" s="140" t="s">
        <v>41</v>
      </c>
      <c r="D30" s="27"/>
      <c r="E30" s="8"/>
      <c r="F30" s="148"/>
      <c r="G30" s="148"/>
      <c r="H30" s="151"/>
      <c r="I30" s="20"/>
      <c r="J30" s="8"/>
      <c r="K30" s="8"/>
      <c r="L30" s="8"/>
      <c r="M30" s="34"/>
      <c r="N30" s="27"/>
      <c r="O30" s="8"/>
      <c r="P30" s="8"/>
      <c r="Q30" s="8"/>
      <c r="R30" s="28"/>
      <c r="S30" s="41">
        <f>SUM(D30:R30)</f>
        <v>0</v>
      </c>
    </row>
    <row r="31" spans="2:19" x14ac:dyDescent="0.35">
      <c r="B31" s="222"/>
      <c r="C31" s="140" t="s">
        <v>3</v>
      </c>
      <c r="D31" s="27"/>
      <c r="E31" s="8"/>
      <c r="F31" s="148">
        <v>1</v>
      </c>
      <c r="G31" s="148"/>
      <c r="H31" s="151">
        <v>1</v>
      </c>
      <c r="I31" s="20"/>
      <c r="J31" s="148"/>
      <c r="K31" s="148"/>
      <c r="L31" s="148">
        <v>1</v>
      </c>
      <c r="M31" s="159"/>
      <c r="N31" s="27"/>
      <c r="O31" s="8"/>
      <c r="P31" s="8"/>
      <c r="Q31" s="8"/>
      <c r="R31" s="28"/>
      <c r="S31" s="41">
        <f>SUM(D31:R31)</f>
        <v>3</v>
      </c>
    </row>
    <row r="32" spans="2:19" x14ac:dyDescent="0.35">
      <c r="B32" s="223"/>
      <c r="C32" s="140" t="s">
        <v>42</v>
      </c>
      <c r="D32" s="27"/>
      <c r="E32" s="8"/>
      <c r="F32" s="8"/>
      <c r="G32" s="8"/>
      <c r="H32" s="28"/>
      <c r="I32" s="20"/>
      <c r="J32" s="8"/>
      <c r="K32" s="8"/>
      <c r="L32" s="8"/>
      <c r="M32" s="34"/>
      <c r="N32" s="27"/>
      <c r="O32" s="8"/>
      <c r="P32" s="8"/>
      <c r="Q32" s="8"/>
      <c r="R32" s="28"/>
      <c r="S32" s="41">
        <f>SUM(D32:R32)</f>
        <v>0</v>
      </c>
    </row>
    <row r="33" spans="2:19" s="66" customFormat="1" x14ac:dyDescent="0.35">
      <c r="B33" s="224">
        <v>2016</v>
      </c>
      <c r="C33" s="164" t="s">
        <v>1</v>
      </c>
      <c r="D33" s="166"/>
      <c r="E33" s="45"/>
      <c r="F33" s="45">
        <f t="shared" ref="F33:S33" si="3">SUM(F34:F37)</f>
        <v>3</v>
      </c>
      <c r="G33" s="45">
        <f t="shared" si="3"/>
        <v>8</v>
      </c>
      <c r="H33" s="46">
        <f t="shared" si="3"/>
        <v>25</v>
      </c>
      <c r="I33" s="167">
        <f t="shared" si="3"/>
        <v>2</v>
      </c>
      <c r="J33" s="45">
        <f t="shared" si="3"/>
        <v>4</v>
      </c>
      <c r="K33" s="45">
        <f t="shared" si="3"/>
        <v>15</v>
      </c>
      <c r="L33" s="45">
        <f t="shared" si="3"/>
        <v>1</v>
      </c>
      <c r="M33" s="84">
        <f t="shared" si="3"/>
        <v>3</v>
      </c>
      <c r="N33" s="166"/>
      <c r="O33" s="45"/>
      <c r="P33" s="45"/>
      <c r="Q33" s="45"/>
      <c r="R33" s="46"/>
      <c r="S33" s="177">
        <f t="shared" si="3"/>
        <v>61</v>
      </c>
    </row>
    <row r="34" spans="2:19" x14ac:dyDescent="0.35">
      <c r="B34" s="225"/>
      <c r="C34" s="16" t="s">
        <v>15</v>
      </c>
      <c r="D34" s="23"/>
      <c r="E34" s="1"/>
      <c r="F34" s="2">
        <v>2</v>
      </c>
      <c r="G34" s="2">
        <v>3</v>
      </c>
      <c r="H34" s="31">
        <v>5</v>
      </c>
      <c r="I34" s="22"/>
      <c r="J34" s="2">
        <v>2</v>
      </c>
      <c r="K34" s="2">
        <v>9</v>
      </c>
      <c r="L34" s="2"/>
      <c r="M34" s="86"/>
      <c r="N34" s="23"/>
      <c r="O34" s="1"/>
      <c r="P34" s="1"/>
      <c r="Q34" s="1"/>
      <c r="R34" s="24"/>
      <c r="S34" s="90">
        <f>SUM(D34:R34)</f>
        <v>21</v>
      </c>
    </row>
    <row r="35" spans="2:19" x14ac:dyDescent="0.35">
      <c r="B35" s="225"/>
      <c r="C35" s="16" t="s">
        <v>41</v>
      </c>
      <c r="D35" s="23"/>
      <c r="E35" s="1"/>
      <c r="F35" s="2"/>
      <c r="G35" s="2"/>
      <c r="H35" s="31"/>
      <c r="I35" s="18"/>
      <c r="J35" s="1"/>
      <c r="K35" s="1"/>
      <c r="L35" s="1"/>
      <c r="M35" s="4"/>
      <c r="N35" s="23"/>
      <c r="O35" s="1"/>
      <c r="P35" s="1"/>
      <c r="Q35" s="1"/>
      <c r="R35" s="24"/>
      <c r="S35" s="90">
        <f>SUM(D35:R35)</f>
        <v>0</v>
      </c>
    </row>
    <row r="36" spans="2:19" x14ac:dyDescent="0.35">
      <c r="B36" s="225"/>
      <c r="C36" s="16" t="s">
        <v>3</v>
      </c>
      <c r="D36" s="23"/>
      <c r="E36" s="1"/>
      <c r="F36" s="2"/>
      <c r="G36" s="2"/>
      <c r="H36" s="31">
        <v>2</v>
      </c>
      <c r="I36" s="22">
        <v>1</v>
      </c>
      <c r="J36" s="2"/>
      <c r="K36" s="2"/>
      <c r="L36" s="2"/>
      <c r="M36" s="86">
        <v>2</v>
      </c>
      <c r="N36" s="23"/>
      <c r="O36" s="1"/>
      <c r="P36" s="1"/>
      <c r="Q36" s="1"/>
      <c r="R36" s="24"/>
      <c r="S36" s="90">
        <f>SUM(D36:R36)</f>
        <v>5</v>
      </c>
    </row>
    <row r="37" spans="2:19" x14ac:dyDescent="0.35">
      <c r="B37" s="226"/>
      <c r="C37" s="16" t="s">
        <v>42</v>
      </c>
      <c r="D37" s="23"/>
      <c r="E37" s="1"/>
      <c r="F37" s="2">
        <v>1</v>
      </c>
      <c r="G37" s="2">
        <v>5</v>
      </c>
      <c r="H37" s="31">
        <v>18</v>
      </c>
      <c r="I37" s="22">
        <v>1</v>
      </c>
      <c r="J37" s="2">
        <v>2</v>
      </c>
      <c r="K37" s="2">
        <v>6</v>
      </c>
      <c r="L37" s="2">
        <v>1</v>
      </c>
      <c r="M37" s="86">
        <v>1</v>
      </c>
      <c r="N37" s="23"/>
      <c r="O37" s="1"/>
      <c r="P37" s="1"/>
      <c r="Q37" s="1"/>
      <c r="R37" s="24"/>
      <c r="S37" s="90">
        <f>SUM(D37:R37)</f>
        <v>35</v>
      </c>
    </row>
    <row r="38" spans="2:19" x14ac:dyDescent="0.35">
      <c r="B38" s="141"/>
      <c r="C38" s="147" t="s">
        <v>11</v>
      </c>
      <c r="D38" s="142"/>
      <c r="E38" s="143"/>
      <c r="F38" s="143"/>
      <c r="G38" s="143"/>
      <c r="H38" s="144"/>
      <c r="I38" s="145"/>
      <c r="J38" s="143"/>
      <c r="K38" s="143"/>
      <c r="L38" s="143"/>
      <c r="M38" s="146"/>
      <c r="N38" s="142"/>
      <c r="O38" s="143"/>
      <c r="P38" s="143"/>
      <c r="Q38" s="143"/>
      <c r="R38" s="144"/>
      <c r="S38" s="89"/>
    </row>
    <row r="39" spans="2:19" s="66" customFormat="1" x14ac:dyDescent="0.35">
      <c r="B39" s="224">
        <v>2012</v>
      </c>
      <c r="C39" s="164" t="s">
        <v>1</v>
      </c>
      <c r="D39" s="168"/>
      <c r="E39" s="169"/>
      <c r="F39" s="169">
        <f>SUM(F40:F43)</f>
        <v>14</v>
      </c>
      <c r="G39" s="169">
        <f>SUM(G40:G43)</f>
        <v>9</v>
      </c>
      <c r="H39" s="170">
        <f>SUM(H40:H43)</f>
        <v>8</v>
      </c>
      <c r="I39" s="171"/>
      <c r="J39" s="169"/>
      <c r="K39" s="169">
        <f>SUM(K40:K43)</f>
        <v>1</v>
      </c>
      <c r="L39" s="169">
        <f>SUM(L40:L43)</f>
        <v>1</v>
      </c>
      <c r="M39" s="172"/>
      <c r="N39" s="168"/>
      <c r="O39" s="169"/>
      <c r="P39" s="169"/>
      <c r="Q39" s="169"/>
      <c r="R39" s="170"/>
      <c r="S39" s="178">
        <f>SUM(S40:S43)</f>
        <v>33</v>
      </c>
    </row>
    <row r="40" spans="2:19" x14ac:dyDescent="0.35">
      <c r="B40" s="225"/>
      <c r="C40" s="16" t="s">
        <v>15</v>
      </c>
      <c r="D40" s="23"/>
      <c r="E40" s="1"/>
      <c r="F40" s="2">
        <v>13</v>
      </c>
      <c r="G40" s="2">
        <v>8</v>
      </c>
      <c r="H40" s="31">
        <v>4</v>
      </c>
      <c r="I40" s="18"/>
      <c r="J40" s="2"/>
      <c r="K40" s="2">
        <v>1</v>
      </c>
      <c r="L40" s="2"/>
      <c r="M40" s="4"/>
      <c r="N40" s="23"/>
      <c r="O40" s="1"/>
      <c r="P40" s="1"/>
      <c r="Q40" s="1"/>
      <c r="R40" s="24"/>
      <c r="S40" s="90">
        <f t="shared" ref="S40:S63" si="4">SUM(D40:R40)</f>
        <v>26</v>
      </c>
    </row>
    <row r="41" spans="2:19" x14ac:dyDescent="0.35">
      <c r="B41" s="225"/>
      <c r="C41" s="16" t="s">
        <v>41</v>
      </c>
      <c r="D41" s="23"/>
      <c r="E41" s="1"/>
      <c r="F41" s="2">
        <v>1</v>
      </c>
      <c r="G41" s="2">
        <v>1</v>
      </c>
      <c r="H41" s="31">
        <v>2</v>
      </c>
      <c r="I41" s="18"/>
      <c r="J41" s="1"/>
      <c r="K41" s="1"/>
      <c r="L41" s="1"/>
      <c r="M41" s="4"/>
      <c r="N41" s="23"/>
      <c r="O41" s="1"/>
      <c r="P41" s="1"/>
      <c r="Q41" s="1"/>
      <c r="R41" s="24"/>
      <c r="S41" s="90">
        <f t="shared" si="4"/>
        <v>4</v>
      </c>
    </row>
    <row r="42" spans="2:19" x14ac:dyDescent="0.35">
      <c r="B42" s="225"/>
      <c r="C42" s="16" t="s">
        <v>3</v>
      </c>
      <c r="D42" s="23"/>
      <c r="E42" s="1"/>
      <c r="F42" s="2"/>
      <c r="G42" s="2"/>
      <c r="H42" s="31">
        <v>2</v>
      </c>
      <c r="I42" s="18"/>
      <c r="J42" s="2"/>
      <c r="K42" s="2"/>
      <c r="L42" s="2">
        <v>1</v>
      </c>
      <c r="M42" s="157"/>
      <c r="N42" s="23"/>
      <c r="O42" s="1"/>
      <c r="P42" s="1"/>
      <c r="Q42" s="1"/>
      <c r="R42" s="24"/>
      <c r="S42" s="90">
        <f t="shared" si="4"/>
        <v>3</v>
      </c>
    </row>
    <row r="43" spans="2:19" x14ac:dyDescent="0.35">
      <c r="B43" s="226"/>
      <c r="C43" s="16" t="s">
        <v>42</v>
      </c>
      <c r="D43" s="23"/>
      <c r="E43" s="1"/>
      <c r="F43" s="1"/>
      <c r="G43" s="1"/>
      <c r="H43" s="24"/>
      <c r="I43" s="18"/>
      <c r="J43" s="1"/>
      <c r="K43" s="1"/>
      <c r="L43" s="1"/>
      <c r="M43" s="4"/>
      <c r="N43" s="23"/>
      <c r="O43" s="1"/>
      <c r="P43" s="1"/>
      <c r="Q43" s="1"/>
      <c r="R43" s="24"/>
      <c r="S43" s="90">
        <f t="shared" si="4"/>
        <v>0</v>
      </c>
    </row>
    <row r="44" spans="2:19" x14ac:dyDescent="0.35">
      <c r="B44" s="221">
        <v>2013</v>
      </c>
      <c r="C44" s="165" t="s">
        <v>1</v>
      </c>
      <c r="D44" s="27"/>
      <c r="E44" s="8">
        <f>SUM(E45:E48)</f>
        <v>1</v>
      </c>
      <c r="F44" s="8">
        <f>SUM(F45:F48)</f>
        <v>26</v>
      </c>
      <c r="G44" s="8">
        <f>SUM(G45:G48)</f>
        <v>10</v>
      </c>
      <c r="H44" s="28">
        <f>SUM(H45:H48)</f>
        <v>17</v>
      </c>
      <c r="I44" s="20"/>
      <c r="J44" s="8">
        <f>SUM(J45:J48)</f>
        <v>1</v>
      </c>
      <c r="K44" s="8"/>
      <c r="L44" s="8"/>
      <c r="M44" s="34"/>
      <c r="N44" s="27"/>
      <c r="O44" s="8"/>
      <c r="P44" s="8"/>
      <c r="Q44" s="8"/>
      <c r="R44" s="28"/>
      <c r="S44" s="176">
        <f>SUM(S45:S48)</f>
        <v>55</v>
      </c>
    </row>
    <row r="45" spans="2:19" x14ac:dyDescent="0.35">
      <c r="B45" s="222"/>
      <c r="C45" s="140" t="s">
        <v>15</v>
      </c>
      <c r="D45" s="27"/>
      <c r="E45" s="148"/>
      <c r="F45" s="148">
        <v>25</v>
      </c>
      <c r="G45" s="148">
        <v>8</v>
      </c>
      <c r="H45" s="151">
        <v>13</v>
      </c>
      <c r="I45" s="20"/>
      <c r="J45" s="148">
        <v>1</v>
      </c>
      <c r="K45" s="148"/>
      <c r="L45" s="148"/>
      <c r="M45" s="34"/>
      <c r="N45" s="27"/>
      <c r="O45" s="8"/>
      <c r="P45" s="8"/>
      <c r="Q45" s="8"/>
      <c r="R45" s="28"/>
      <c r="S45" s="41">
        <f t="shared" si="4"/>
        <v>47</v>
      </c>
    </row>
    <row r="46" spans="2:19" x14ac:dyDescent="0.35">
      <c r="B46" s="222"/>
      <c r="C46" s="140" t="s">
        <v>41</v>
      </c>
      <c r="D46" s="27"/>
      <c r="E46" s="148"/>
      <c r="F46" s="148"/>
      <c r="G46" s="148">
        <v>2</v>
      </c>
      <c r="H46" s="151"/>
      <c r="I46" s="20"/>
      <c r="J46" s="8"/>
      <c r="K46" s="8"/>
      <c r="L46" s="8"/>
      <c r="M46" s="34"/>
      <c r="N46" s="27"/>
      <c r="O46" s="8"/>
      <c r="P46" s="8"/>
      <c r="Q46" s="8"/>
      <c r="R46" s="28"/>
      <c r="S46" s="41">
        <f t="shared" si="4"/>
        <v>2</v>
      </c>
    </row>
    <row r="47" spans="2:19" x14ac:dyDescent="0.35">
      <c r="B47" s="222"/>
      <c r="C47" s="140" t="s">
        <v>3</v>
      </c>
      <c r="D47" s="27"/>
      <c r="E47" s="148"/>
      <c r="F47" s="148">
        <v>1</v>
      </c>
      <c r="G47" s="148"/>
      <c r="H47" s="151">
        <v>3</v>
      </c>
      <c r="I47" s="20"/>
      <c r="J47" s="148"/>
      <c r="K47" s="148"/>
      <c r="L47" s="148"/>
      <c r="M47" s="158"/>
      <c r="N47" s="27"/>
      <c r="O47" s="8"/>
      <c r="P47" s="8"/>
      <c r="Q47" s="8"/>
      <c r="R47" s="28"/>
      <c r="S47" s="41">
        <f t="shared" si="4"/>
        <v>4</v>
      </c>
    </row>
    <row r="48" spans="2:19" x14ac:dyDescent="0.35">
      <c r="B48" s="223"/>
      <c r="C48" s="140" t="s">
        <v>42</v>
      </c>
      <c r="D48" s="27"/>
      <c r="E48" s="148">
        <v>1</v>
      </c>
      <c r="F48" s="148"/>
      <c r="G48" s="148"/>
      <c r="H48" s="151">
        <v>1</v>
      </c>
      <c r="I48" s="20"/>
      <c r="J48" s="8"/>
      <c r="K48" s="8"/>
      <c r="L48" s="8"/>
      <c r="M48" s="34"/>
      <c r="N48" s="27"/>
      <c r="O48" s="8"/>
      <c r="P48" s="8"/>
      <c r="Q48" s="8"/>
      <c r="R48" s="28"/>
      <c r="S48" s="41">
        <f t="shared" si="4"/>
        <v>2</v>
      </c>
    </row>
    <row r="49" spans="2:19" s="66" customFormat="1" x14ac:dyDescent="0.35">
      <c r="B49" s="224">
        <v>2014</v>
      </c>
      <c r="C49" s="164" t="s">
        <v>1</v>
      </c>
      <c r="D49" s="166"/>
      <c r="E49" s="45"/>
      <c r="F49" s="45">
        <f t="shared" ref="F49:S49" si="5">SUM(F50:F53)</f>
        <v>2</v>
      </c>
      <c r="G49" s="45">
        <f t="shared" si="5"/>
        <v>11</v>
      </c>
      <c r="H49" s="46">
        <f t="shared" si="5"/>
        <v>6</v>
      </c>
      <c r="I49" s="167">
        <f t="shared" si="5"/>
        <v>1</v>
      </c>
      <c r="J49" s="45">
        <f t="shared" si="5"/>
        <v>1</v>
      </c>
      <c r="K49" s="45">
        <f t="shared" si="5"/>
        <v>16</v>
      </c>
      <c r="L49" s="45">
        <f t="shared" si="5"/>
        <v>3</v>
      </c>
      <c r="M49" s="84">
        <f t="shared" si="5"/>
        <v>2</v>
      </c>
      <c r="N49" s="166"/>
      <c r="O49" s="45"/>
      <c r="P49" s="45">
        <f t="shared" si="5"/>
        <v>1</v>
      </c>
      <c r="Q49" s="45"/>
      <c r="R49" s="46"/>
      <c r="S49" s="177">
        <f t="shared" si="5"/>
        <v>43</v>
      </c>
    </row>
    <row r="50" spans="2:19" x14ac:dyDescent="0.35">
      <c r="B50" s="225"/>
      <c r="C50" s="16" t="s">
        <v>15</v>
      </c>
      <c r="D50" s="23"/>
      <c r="E50" s="1"/>
      <c r="F50" s="2">
        <v>2</v>
      </c>
      <c r="G50" s="2">
        <v>9</v>
      </c>
      <c r="H50" s="31">
        <v>6</v>
      </c>
      <c r="I50" s="22">
        <v>1</v>
      </c>
      <c r="J50" s="2">
        <v>1</v>
      </c>
      <c r="K50" s="2">
        <v>16</v>
      </c>
      <c r="L50" s="2">
        <v>3</v>
      </c>
      <c r="M50" s="86">
        <v>2</v>
      </c>
      <c r="N50" s="23"/>
      <c r="O50" s="1"/>
      <c r="P50" s="1">
        <v>1</v>
      </c>
      <c r="Q50" s="1"/>
      <c r="R50" s="24"/>
      <c r="S50" s="90">
        <f t="shared" si="4"/>
        <v>41</v>
      </c>
    </row>
    <row r="51" spans="2:19" x14ac:dyDescent="0.35">
      <c r="B51" s="225"/>
      <c r="C51" s="16" t="s">
        <v>41</v>
      </c>
      <c r="D51" s="23"/>
      <c r="E51" s="1"/>
      <c r="F51" s="2"/>
      <c r="G51" s="2"/>
      <c r="H51" s="31"/>
      <c r="I51" s="18"/>
      <c r="J51" s="1"/>
      <c r="K51" s="1"/>
      <c r="L51" s="1"/>
      <c r="M51" s="4"/>
      <c r="N51" s="23"/>
      <c r="O51" s="1"/>
      <c r="P51" s="1"/>
      <c r="Q51" s="1"/>
      <c r="R51" s="24"/>
      <c r="S51" s="90">
        <f t="shared" si="4"/>
        <v>0</v>
      </c>
    </row>
    <row r="52" spans="2:19" x14ac:dyDescent="0.35">
      <c r="B52" s="225"/>
      <c r="C52" s="16" t="s">
        <v>3</v>
      </c>
      <c r="D52" s="23"/>
      <c r="E52" s="1"/>
      <c r="F52" s="2"/>
      <c r="G52" s="2">
        <v>2</v>
      </c>
      <c r="H52" s="31"/>
      <c r="I52" s="18"/>
      <c r="J52" s="2"/>
      <c r="K52" s="2"/>
      <c r="L52" s="2"/>
      <c r="M52" s="157"/>
      <c r="N52" s="23"/>
      <c r="O52" s="1"/>
      <c r="P52" s="1"/>
      <c r="Q52" s="1"/>
      <c r="R52" s="24"/>
      <c r="S52" s="90">
        <f t="shared" si="4"/>
        <v>2</v>
      </c>
    </row>
    <row r="53" spans="2:19" x14ac:dyDescent="0.35">
      <c r="B53" s="226"/>
      <c r="C53" s="16" t="s">
        <v>42</v>
      </c>
      <c r="D53" s="23"/>
      <c r="E53" s="1"/>
      <c r="F53" s="1"/>
      <c r="G53" s="1"/>
      <c r="H53" s="24"/>
      <c r="I53" s="18"/>
      <c r="J53" s="1"/>
      <c r="K53" s="1"/>
      <c r="L53" s="1"/>
      <c r="M53" s="4"/>
      <c r="N53" s="23"/>
      <c r="O53" s="1"/>
      <c r="P53" s="1"/>
      <c r="Q53" s="1"/>
      <c r="R53" s="24"/>
      <c r="S53" s="90">
        <f t="shared" si="4"/>
        <v>0</v>
      </c>
    </row>
    <row r="54" spans="2:19" x14ac:dyDescent="0.35">
      <c r="B54" s="221">
        <v>2015</v>
      </c>
      <c r="C54" s="165" t="s">
        <v>1</v>
      </c>
      <c r="D54" s="27"/>
      <c r="E54" s="8"/>
      <c r="F54" s="8">
        <f t="shared" ref="F54:S54" si="6">SUM(F55:F58)</f>
        <v>1</v>
      </c>
      <c r="G54" s="8">
        <f t="shared" si="6"/>
        <v>7</v>
      </c>
      <c r="H54" s="28">
        <f t="shared" si="6"/>
        <v>2</v>
      </c>
      <c r="I54" s="20"/>
      <c r="J54" s="8">
        <f t="shared" si="6"/>
        <v>1</v>
      </c>
      <c r="K54" s="8">
        <f t="shared" si="6"/>
        <v>12</v>
      </c>
      <c r="L54" s="8">
        <f t="shared" si="6"/>
        <v>2</v>
      </c>
      <c r="M54" s="34">
        <f t="shared" si="6"/>
        <v>2</v>
      </c>
      <c r="N54" s="27"/>
      <c r="O54" s="8"/>
      <c r="P54" s="8"/>
      <c r="Q54" s="8"/>
      <c r="R54" s="28"/>
      <c r="S54" s="176">
        <f t="shared" si="6"/>
        <v>27</v>
      </c>
    </row>
    <row r="55" spans="2:19" x14ac:dyDescent="0.35">
      <c r="B55" s="222"/>
      <c r="C55" s="140" t="s">
        <v>15</v>
      </c>
      <c r="D55" s="27"/>
      <c r="E55" s="8"/>
      <c r="F55" s="148"/>
      <c r="G55" s="148">
        <v>7</v>
      </c>
      <c r="H55" s="151">
        <v>1</v>
      </c>
      <c r="I55" s="20"/>
      <c r="J55" s="148">
        <v>1</v>
      </c>
      <c r="K55" s="148">
        <v>12</v>
      </c>
      <c r="L55" s="148">
        <v>2</v>
      </c>
      <c r="M55" s="159">
        <v>2</v>
      </c>
      <c r="N55" s="27"/>
      <c r="O55" s="8"/>
      <c r="P55" s="8"/>
      <c r="Q55" s="8"/>
      <c r="R55" s="28"/>
      <c r="S55" s="41">
        <f t="shared" si="4"/>
        <v>25</v>
      </c>
    </row>
    <row r="56" spans="2:19" x14ac:dyDescent="0.35">
      <c r="B56" s="222"/>
      <c r="C56" s="140" t="s">
        <v>41</v>
      </c>
      <c r="D56" s="27"/>
      <c r="E56" s="8"/>
      <c r="F56" s="148"/>
      <c r="G56" s="148"/>
      <c r="H56" s="151"/>
      <c r="I56" s="20"/>
      <c r="J56" s="8"/>
      <c r="K56" s="8"/>
      <c r="L56" s="8"/>
      <c r="M56" s="34"/>
      <c r="N56" s="27"/>
      <c r="O56" s="8"/>
      <c r="P56" s="8"/>
      <c r="Q56" s="8"/>
      <c r="R56" s="28"/>
      <c r="S56" s="41">
        <f t="shared" si="4"/>
        <v>0</v>
      </c>
    </row>
    <row r="57" spans="2:19" x14ac:dyDescent="0.35">
      <c r="B57" s="222"/>
      <c r="C57" s="140" t="s">
        <v>3</v>
      </c>
      <c r="D57" s="27"/>
      <c r="E57" s="8"/>
      <c r="F57" s="148">
        <v>1</v>
      </c>
      <c r="G57" s="148"/>
      <c r="H57" s="151">
        <v>1</v>
      </c>
      <c r="I57" s="20"/>
      <c r="J57" s="148"/>
      <c r="K57" s="148"/>
      <c r="L57" s="148"/>
      <c r="M57" s="158"/>
      <c r="N57" s="27"/>
      <c r="O57" s="8"/>
      <c r="P57" s="8"/>
      <c r="Q57" s="8"/>
      <c r="R57" s="28"/>
      <c r="S57" s="41">
        <f t="shared" si="4"/>
        <v>2</v>
      </c>
    </row>
    <row r="58" spans="2:19" x14ac:dyDescent="0.35">
      <c r="B58" s="223"/>
      <c r="C58" s="140" t="s">
        <v>42</v>
      </c>
      <c r="D58" s="27"/>
      <c r="E58" s="8"/>
      <c r="F58" s="8"/>
      <c r="G58" s="8"/>
      <c r="H58" s="28"/>
      <c r="I58" s="20"/>
      <c r="J58" s="8"/>
      <c r="K58" s="8"/>
      <c r="L58" s="8"/>
      <c r="M58" s="34"/>
      <c r="N58" s="27"/>
      <c r="O58" s="8"/>
      <c r="P58" s="8"/>
      <c r="Q58" s="8"/>
      <c r="R58" s="28"/>
      <c r="S58" s="41">
        <f t="shared" si="4"/>
        <v>0</v>
      </c>
    </row>
    <row r="59" spans="2:19" s="66" customFormat="1" x14ac:dyDescent="0.35">
      <c r="B59" s="224">
        <v>2016</v>
      </c>
      <c r="C59" s="164" t="s">
        <v>1</v>
      </c>
      <c r="D59" s="166"/>
      <c r="E59" s="45"/>
      <c r="F59" s="45">
        <f t="shared" ref="F59:S59" si="7">SUM(F60:F63)</f>
        <v>3</v>
      </c>
      <c r="G59" s="45">
        <f t="shared" si="7"/>
        <v>6</v>
      </c>
      <c r="H59" s="46">
        <f t="shared" si="7"/>
        <v>21</v>
      </c>
      <c r="I59" s="167">
        <f t="shared" si="7"/>
        <v>2</v>
      </c>
      <c r="J59" s="45">
        <f t="shared" si="7"/>
        <v>2</v>
      </c>
      <c r="K59" s="45">
        <f t="shared" si="7"/>
        <v>11</v>
      </c>
      <c r="L59" s="45">
        <f t="shared" si="7"/>
        <v>1</v>
      </c>
      <c r="M59" s="84">
        <f t="shared" si="7"/>
        <v>3</v>
      </c>
      <c r="N59" s="166"/>
      <c r="O59" s="45"/>
      <c r="P59" s="45"/>
      <c r="Q59" s="45"/>
      <c r="R59" s="46"/>
      <c r="S59" s="177">
        <f t="shared" si="7"/>
        <v>49</v>
      </c>
    </row>
    <row r="60" spans="2:19" x14ac:dyDescent="0.35">
      <c r="B60" s="225"/>
      <c r="C60" s="16" t="s">
        <v>15</v>
      </c>
      <c r="D60" s="23"/>
      <c r="E60" s="1"/>
      <c r="F60" s="2">
        <v>2</v>
      </c>
      <c r="G60" s="2">
        <v>2</v>
      </c>
      <c r="H60" s="31">
        <v>5</v>
      </c>
      <c r="I60" s="22"/>
      <c r="J60" s="2">
        <v>1</v>
      </c>
      <c r="K60" s="2">
        <v>7</v>
      </c>
      <c r="L60" s="2"/>
      <c r="M60" s="86"/>
      <c r="N60" s="23"/>
      <c r="O60" s="1"/>
      <c r="P60" s="1"/>
      <c r="Q60" s="1"/>
      <c r="R60" s="24"/>
      <c r="S60" s="90">
        <f t="shared" si="4"/>
        <v>17</v>
      </c>
    </row>
    <row r="61" spans="2:19" x14ac:dyDescent="0.35">
      <c r="B61" s="225"/>
      <c r="C61" s="16" t="s">
        <v>41</v>
      </c>
      <c r="D61" s="23"/>
      <c r="E61" s="1"/>
      <c r="F61" s="2"/>
      <c r="G61" s="2"/>
      <c r="H61" s="31"/>
      <c r="I61" s="18"/>
      <c r="J61" s="1"/>
      <c r="K61" s="1"/>
      <c r="L61" s="1"/>
      <c r="M61" s="4"/>
      <c r="N61" s="23"/>
      <c r="O61" s="1"/>
      <c r="P61" s="1"/>
      <c r="Q61" s="1"/>
      <c r="R61" s="24"/>
      <c r="S61" s="90">
        <f t="shared" si="4"/>
        <v>0</v>
      </c>
    </row>
    <row r="62" spans="2:19" x14ac:dyDescent="0.35">
      <c r="B62" s="225"/>
      <c r="C62" s="16" t="s">
        <v>3</v>
      </c>
      <c r="D62" s="23"/>
      <c r="E62" s="1"/>
      <c r="F62" s="2"/>
      <c r="G62" s="2"/>
      <c r="H62" s="31"/>
      <c r="I62" s="22">
        <v>1</v>
      </c>
      <c r="J62" s="2"/>
      <c r="K62" s="2"/>
      <c r="L62" s="2"/>
      <c r="M62" s="86">
        <v>2</v>
      </c>
      <c r="N62" s="23"/>
      <c r="O62" s="1"/>
      <c r="P62" s="1"/>
      <c r="Q62" s="1"/>
      <c r="R62" s="24"/>
      <c r="S62" s="90">
        <f t="shared" si="4"/>
        <v>3</v>
      </c>
    </row>
    <row r="63" spans="2:19" x14ac:dyDescent="0.35">
      <c r="B63" s="226"/>
      <c r="C63" s="16" t="s">
        <v>42</v>
      </c>
      <c r="D63" s="23"/>
      <c r="E63" s="1"/>
      <c r="F63" s="2">
        <v>1</v>
      </c>
      <c r="G63" s="2">
        <v>4</v>
      </c>
      <c r="H63" s="31">
        <v>16</v>
      </c>
      <c r="I63" s="22">
        <v>1</v>
      </c>
      <c r="J63" s="2">
        <v>1</v>
      </c>
      <c r="K63" s="2">
        <v>4</v>
      </c>
      <c r="L63" s="2">
        <v>1</v>
      </c>
      <c r="M63" s="86">
        <v>1</v>
      </c>
      <c r="N63" s="23"/>
      <c r="O63" s="1"/>
      <c r="P63" s="1"/>
      <c r="Q63" s="1"/>
      <c r="R63" s="24"/>
      <c r="S63" s="90">
        <f t="shared" si="4"/>
        <v>29</v>
      </c>
    </row>
    <row r="64" spans="2:19" x14ac:dyDescent="0.35">
      <c r="B64" s="134"/>
      <c r="C64" s="134" t="s">
        <v>12</v>
      </c>
      <c r="D64" s="142"/>
      <c r="E64" s="143"/>
      <c r="F64" s="143"/>
      <c r="G64" s="143"/>
      <c r="H64" s="144"/>
      <c r="I64" s="145"/>
      <c r="J64" s="143"/>
      <c r="K64" s="143"/>
      <c r="L64" s="143"/>
      <c r="M64" s="146"/>
      <c r="N64" s="142"/>
      <c r="O64" s="143"/>
      <c r="P64" s="143"/>
      <c r="Q64" s="143"/>
      <c r="R64" s="144"/>
      <c r="S64" s="89"/>
    </row>
    <row r="65" spans="2:19" s="66" customFormat="1" x14ac:dyDescent="0.35">
      <c r="B65" s="218">
        <v>2012</v>
      </c>
      <c r="C65" s="164" t="s">
        <v>1</v>
      </c>
      <c r="D65" s="168"/>
      <c r="E65" s="169"/>
      <c r="F65" s="169">
        <f>SUM(F66:F69)</f>
        <v>4</v>
      </c>
      <c r="G65" s="169">
        <f>SUM(G66:G69)</f>
        <v>3</v>
      </c>
      <c r="H65" s="170">
        <f>SUM(H66:H69)</f>
        <v>2</v>
      </c>
      <c r="I65" s="171">
        <f>SUM(I66:I69)</f>
        <v>13</v>
      </c>
      <c r="J65" s="169">
        <f>SUM(J66:J69)</f>
        <v>2</v>
      </c>
      <c r="K65" s="169"/>
      <c r="L65" s="169"/>
      <c r="M65" s="172"/>
      <c r="N65" s="168"/>
      <c r="O65" s="169"/>
      <c r="P65" s="169"/>
      <c r="Q65" s="169"/>
      <c r="R65" s="170"/>
      <c r="S65" s="178">
        <f>SUM(S66:S69)</f>
        <v>24</v>
      </c>
    </row>
    <row r="66" spans="2:19" x14ac:dyDescent="0.35">
      <c r="B66" s="219"/>
      <c r="C66" s="16" t="s">
        <v>15</v>
      </c>
      <c r="D66" s="23"/>
      <c r="E66" s="1"/>
      <c r="F66" s="2">
        <v>4</v>
      </c>
      <c r="G66" s="2">
        <v>3</v>
      </c>
      <c r="H66" s="152"/>
      <c r="I66" s="22">
        <v>13</v>
      </c>
      <c r="J66" s="2">
        <v>2</v>
      </c>
      <c r="K66" s="2"/>
      <c r="L66" s="2"/>
      <c r="M66" s="4"/>
      <c r="N66" s="23"/>
      <c r="O66" s="1"/>
      <c r="P66" s="1"/>
      <c r="Q66" s="1"/>
      <c r="R66" s="24"/>
      <c r="S66" s="90">
        <f>SUM(D66:R66)</f>
        <v>22</v>
      </c>
    </row>
    <row r="67" spans="2:19" x14ac:dyDescent="0.35">
      <c r="B67" s="219"/>
      <c r="C67" s="16" t="s">
        <v>41</v>
      </c>
      <c r="D67" s="23"/>
      <c r="E67" s="1"/>
      <c r="F67" s="2"/>
      <c r="G67" s="2"/>
      <c r="H67" s="31"/>
      <c r="I67" s="18"/>
      <c r="J67" s="1"/>
      <c r="K67" s="1"/>
      <c r="L67" s="1"/>
      <c r="M67" s="4"/>
      <c r="N67" s="23"/>
      <c r="O67" s="1"/>
      <c r="P67" s="1"/>
      <c r="Q67" s="1"/>
      <c r="R67" s="24"/>
      <c r="S67" s="90">
        <f>SUM(D67:R67)</f>
        <v>0</v>
      </c>
    </row>
    <row r="68" spans="2:19" x14ac:dyDescent="0.35">
      <c r="B68" s="219"/>
      <c r="C68" s="16" t="s">
        <v>3</v>
      </c>
      <c r="D68" s="23"/>
      <c r="E68" s="1"/>
      <c r="F68" s="2"/>
      <c r="G68" s="2"/>
      <c r="H68" s="31">
        <v>1</v>
      </c>
      <c r="I68" s="22"/>
      <c r="J68" s="2"/>
      <c r="K68" s="2"/>
      <c r="L68" s="2"/>
      <c r="M68" s="86"/>
      <c r="N68" s="23"/>
      <c r="O68" s="1"/>
      <c r="P68" s="1"/>
      <c r="Q68" s="1"/>
      <c r="R68" s="24"/>
      <c r="S68" s="90">
        <f>SUM(D68:R68)</f>
        <v>1</v>
      </c>
    </row>
    <row r="69" spans="2:19" x14ac:dyDescent="0.35">
      <c r="B69" s="220"/>
      <c r="C69" s="16" t="s">
        <v>42</v>
      </c>
      <c r="D69" s="23"/>
      <c r="E69" s="1"/>
      <c r="F69" s="2"/>
      <c r="G69" s="2"/>
      <c r="H69" s="31">
        <v>1</v>
      </c>
      <c r="I69" s="149"/>
      <c r="J69" s="1"/>
      <c r="K69" s="1"/>
      <c r="L69" s="1"/>
      <c r="M69" s="4"/>
      <c r="N69" s="23"/>
      <c r="O69" s="1"/>
      <c r="P69" s="1"/>
      <c r="Q69" s="1"/>
      <c r="R69" s="24"/>
      <c r="S69" s="90">
        <f>SUM(D69:R69)</f>
        <v>1</v>
      </c>
    </row>
    <row r="70" spans="2:19" x14ac:dyDescent="0.35">
      <c r="B70" s="221">
        <v>2013</v>
      </c>
      <c r="C70" s="165" t="s">
        <v>1</v>
      </c>
      <c r="D70" s="27">
        <f>SUM(D71:D74)</f>
        <v>3</v>
      </c>
      <c r="E70" s="8">
        <f t="shared" ref="E70:S70" si="8">SUM(E71:E74)</f>
        <v>2</v>
      </c>
      <c r="F70" s="8">
        <f t="shared" si="8"/>
        <v>9</v>
      </c>
      <c r="G70" s="8">
        <f t="shared" si="8"/>
        <v>4</v>
      </c>
      <c r="H70" s="28">
        <f t="shared" si="8"/>
        <v>10</v>
      </c>
      <c r="I70" s="20">
        <f t="shared" si="8"/>
        <v>5</v>
      </c>
      <c r="J70" s="8">
        <f t="shared" si="8"/>
        <v>2</v>
      </c>
      <c r="K70" s="8">
        <f t="shared" si="8"/>
        <v>1</v>
      </c>
      <c r="L70" s="8"/>
      <c r="M70" s="34"/>
      <c r="N70" s="27"/>
      <c r="O70" s="8"/>
      <c r="P70" s="8"/>
      <c r="Q70" s="8"/>
      <c r="R70" s="28"/>
      <c r="S70" s="176">
        <f t="shared" si="8"/>
        <v>36</v>
      </c>
    </row>
    <row r="71" spans="2:19" x14ac:dyDescent="0.35">
      <c r="B71" s="222"/>
      <c r="C71" s="140" t="s">
        <v>15</v>
      </c>
      <c r="D71" s="153">
        <v>2</v>
      </c>
      <c r="E71" s="148">
        <v>2</v>
      </c>
      <c r="F71" s="148">
        <v>8</v>
      </c>
      <c r="G71" s="148">
        <v>3</v>
      </c>
      <c r="H71" s="151">
        <v>6</v>
      </c>
      <c r="I71" s="150">
        <v>5</v>
      </c>
      <c r="J71" s="148">
        <v>2</v>
      </c>
      <c r="K71" s="148"/>
      <c r="L71" s="148"/>
      <c r="M71" s="34"/>
      <c r="N71" s="27"/>
      <c r="O71" s="8"/>
      <c r="P71" s="8"/>
      <c r="Q71" s="8"/>
      <c r="R71" s="28"/>
      <c r="S71" s="41">
        <f>SUM(D71:R71)</f>
        <v>28</v>
      </c>
    </row>
    <row r="72" spans="2:19" x14ac:dyDescent="0.35">
      <c r="B72" s="222"/>
      <c r="C72" s="140" t="s">
        <v>41</v>
      </c>
      <c r="D72" s="153"/>
      <c r="E72" s="148"/>
      <c r="F72" s="148">
        <v>1</v>
      </c>
      <c r="G72" s="148">
        <v>1</v>
      </c>
      <c r="H72" s="151">
        <v>1</v>
      </c>
      <c r="I72" s="20"/>
      <c r="J72" s="8"/>
      <c r="K72" s="8"/>
      <c r="L72" s="8"/>
      <c r="M72" s="34"/>
      <c r="N72" s="27"/>
      <c r="O72" s="8"/>
      <c r="P72" s="8"/>
      <c r="Q72" s="8"/>
      <c r="R72" s="28"/>
      <c r="S72" s="41">
        <f>SUM(D72:R72)</f>
        <v>3</v>
      </c>
    </row>
    <row r="73" spans="2:19" x14ac:dyDescent="0.35">
      <c r="B73" s="222"/>
      <c r="C73" s="140" t="s">
        <v>3</v>
      </c>
      <c r="D73" s="153">
        <v>1</v>
      </c>
      <c r="E73" s="148"/>
      <c r="F73" s="148"/>
      <c r="G73" s="148"/>
      <c r="H73" s="151">
        <v>3</v>
      </c>
      <c r="I73" s="150"/>
      <c r="J73" s="148"/>
      <c r="K73" s="148">
        <v>1</v>
      </c>
      <c r="L73" s="148"/>
      <c r="M73" s="158"/>
      <c r="N73" s="27"/>
      <c r="O73" s="8"/>
      <c r="P73" s="8"/>
      <c r="Q73" s="8"/>
      <c r="R73" s="28"/>
      <c r="S73" s="41">
        <f>SUM(D73:R73)</f>
        <v>5</v>
      </c>
    </row>
    <row r="74" spans="2:19" x14ac:dyDescent="0.35">
      <c r="B74" s="223"/>
      <c r="C74" s="140" t="s">
        <v>42</v>
      </c>
      <c r="D74" s="27"/>
      <c r="E74" s="8"/>
      <c r="F74" s="8"/>
      <c r="G74" s="8"/>
      <c r="H74" s="28"/>
      <c r="I74" s="20"/>
      <c r="J74" s="8"/>
      <c r="K74" s="8"/>
      <c r="L74" s="8"/>
      <c r="M74" s="34"/>
      <c r="N74" s="27"/>
      <c r="O74" s="8"/>
      <c r="P74" s="8"/>
      <c r="Q74" s="8"/>
      <c r="R74" s="28"/>
      <c r="S74" s="41">
        <f>SUM(D74:R74)</f>
        <v>0</v>
      </c>
    </row>
    <row r="75" spans="2:19" s="66" customFormat="1" x14ac:dyDescent="0.35">
      <c r="B75" s="224">
        <v>2014</v>
      </c>
      <c r="C75" s="164" t="s">
        <v>1</v>
      </c>
      <c r="D75" s="166"/>
      <c r="E75" s="45"/>
      <c r="F75" s="45">
        <f t="shared" ref="F75:S75" si="9">SUM(F76:F79)</f>
        <v>1</v>
      </c>
      <c r="G75" s="45">
        <f t="shared" si="9"/>
        <v>1</v>
      </c>
      <c r="H75" s="46">
        <f t="shared" si="9"/>
        <v>2</v>
      </c>
      <c r="I75" s="167">
        <f t="shared" si="9"/>
        <v>4</v>
      </c>
      <c r="J75" s="45">
        <f t="shared" si="9"/>
        <v>6</v>
      </c>
      <c r="K75" s="45">
        <f t="shared" si="9"/>
        <v>8</v>
      </c>
      <c r="L75" s="45">
        <f t="shared" si="9"/>
        <v>2</v>
      </c>
      <c r="M75" s="84">
        <f t="shared" si="9"/>
        <v>4</v>
      </c>
      <c r="N75" s="166"/>
      <c r="O75" s="45"/>
      <c r="P75" s="45">
        <f t="shared" si="9"/>
        <v>2</v>
      </c>
      <c r="Q75" s="45"/>
      <c r="R75" s="46"/>
      <c r="S75" s="177">
        <f t="shared" si="9"/>
        <v>30</v>
      </c>
    </row>
    <row r="76" spans="2:19" x14ac:dyDescent="0.35">
      <c r="B76" s="225"/>
      <c r="C76" s="16" t="s">
        <v>15</v>
      </c>
      <c r="D76" s="23"/>
      <c r="E76" s="1"/>
      <c r="F76" s="2">
        <v>1</v>
      </c>
      <c r="G76" s="2">
        <v>1</v>
      </c>
      <c r="H76" s="31">
        <v>2</v>
      </c>
      <c r="I76" s="22">
        <v>4</v>
      </c>
      <c r="J76" s="2">
        <v>5</v>
      </c>
      <c r="K76" s="2">
        <v>7</v>
      </c>
      <c r="L76" s="2">
        <v>1</v>
      </c>
      <c r="M76" s="86">
        <v>3</v>
      </c>
      <c r="N76" s="23"/>
      <c r="O76" s="1"/>
      <c r="P76" s="1">
        <v>2</v>
      </c>
      <c r="Q76" s="1"/>
      <c r="R76" s="24"/>
      <c r="S76" s="90">
        <f>SUM(D76:R76)</f>
        <v>26</v>
      </c>
    </row>
    <row r="77" spans="2:19" x14ac:dyDescent="0.35">
      <c r="B77" s="225"/>
      <c r="C77" s="16" t="s">
        <v>41</v>
      </c>
      <c r="D77" s="23"/>
      <c r="E77" s="1"/>
      <c r="F77" s="2"/>
      <c r="G77" s="2"/>
      <c r="H77" s="31"/>
      <c r="I77" s="22"/>
      <c r="J77" s="2"/>
      <c r="K77" s="2"/>
      <c r="L77" s="2"/>
      <c r="M77" s="86"/>
      <c r="N77" s="23"/>
      <c r="O77" s="1"/>
      <c r="P77" s="1"/>
      <c r="Q77" s="1"/>
      <c r="R77" s="24"/>
      <c r="S77" s="90">
        <f>SUM(D77:R77)</f>
        <v>0</v>
      </c>
    </row>
    <row r="78" spans="2:19" x14ac:dyDescent="0.35">
      <c r="B78" s="225"/>
      <c r="C78" s="16" t="s">
        <v>3</v>
      </c>
      <c r="D78" s="23"/>
      <c r="E78" s="1"/>
      <c r="F78" s="2"/>
      <c r="G78" s="2"/>
      <c r="H78" s="31"/>
      <c r="I78" s="22"/>
      <c r="J78" s="2">
        <v>1</v>
      </c>
      <c r="K78" s="2">
        <v>1</v>
      </c>
      <c r="L78" s="2">
        <v>1</v>
      </c>
      <c r="M78" s="86">
        <v>1</v>
      </c>
      <c r="N78" s="161"/>
      <c r="O78" s="1"/>
      <c r="P78" s="1"/>
      <c r="Q78" s="1"/>
      <c r="R78" s="24"/>
      <c r="S78" s="90">
        <f>SUM(D78:R78)</f>
        <v>4</v>
      </c>
    </row>
    <row r="79" spans="2:19" x14ac:dyDescent="0.35">
      <c r="B79" s="226"/>
      <c r="C79" s="16" t="s">
        <v>42</v>
      </c>
      <c r="D79" s="23"/>
      <c r="E79" s="1"/>
      <c r="F79" s="1"/>
      <c r="G79" s="1"/>
      <c r="H79" s="24"/>
      <c r="I79" s="22"/>
      <c r="J79" s="2"/>
      <c r="K79" s="2"/>
      <c r="L79" s="2"/>
      <c r="M79" s="86"/>
      <c r="N79" s="23"/>
      <c r="O79" s="1"/>
      <c r="P79" s="1"/>
      <c r="Q79" s="1"/>
      <c r="R79" s="24"/>
      <c r="S79" s="90">
        <f>SUM(D79:R79)</f>
        <v>0</v>
      </c>
    </row>
    <row r="80" spans="2:19" x14ac:dyDescent="0.35">
      <c r="B80" s="221">
        <v>2015</v>
      </c>
      <c r="C80" s="165" t="s">
        <v>1</v>
      </c>
      <c r="D80" s="27"/>
      <c r="E80" s="8">
        <f t="shared" ref="E80:S80" si="10">SUM(E81:E84)</f>
        <v>2</v>
      </c>
      <c r="F80" s="8"/>
      <c r="G80" s="8">
        <f t="shared" si="10"/>
        <v>2</v>
      </c>
      <c r="H80" s="28">
        <f t="shared" si="10"/>
        <v>11</v>
      </c>
      <c r="I80" s="20">
        <f t="shared" si="10"/>
        <v>3</v>
      </c>
      <c r="J80" s="8">
        <f t="shared" si="10"/>
        <v>4</v>
      </c>
      <c r="K80" s="8">
        <f t="shared" si="10"/>
        <v>5</v>
      </c>
      <c r="L80" s="8">
        <f t="shared" si="10"/>
        <v>9</v>
      </c>
      <c r="M80" s="34">
        <f t="shared" si="10"/>
        <v>4</v>
      </c>
      <c r="N80" s="27"/>
      <c r="O80" s="8"/>
      <c r="P80" s="8"/>
      <c r="Q80" s="8"/>
      <c r="R80" s="28"/>
      <c r="S80" s="176">
        <f t="shared" si="10"/>
        <v>40</v>
      </c>
    </row>
    <row r="81" spans="2:19" x14ac:dyDescent="0.35">
      <c r="B81" s="222"/>
      <c r="C81" s="140" t="s">
        <v>15</v>
      </c>
      <c r="D81" s="27"/>
      <c r="E81" s="8">
        <v>1</v>
      </c>
      <c r="F81" s="148"/>
      <c r="G81" s="148">
        <v>2</v>
      </c>
      <c r="H81" s="151">
        <v>6</v>
      </c>
      <c r="I81" s="150">
        <v>3</v>
      </c>
      <c r="J81" s="148">
        <v>4</v>
      </c>
      <c r="K81" s="148">
        <v>5</v>
      </c>
      <c r="L81" s="148">
        <v>7</v>
      </c>
      <c r="M81" s="159">
        <v>3</v>
      </c>
      <c r="N81" s="27"/>
      <c r="O81" s="8"/>
      <c r="P81" s="8"/>
      <c r="Q81" s="8"/>
      <c r="R81" s="28"/>
      <c r="S81" s="41">
        <f>SUM(D81:R81)</f>
        <v>31</v>
      </c>
    </row>
    <row r="82" spans="2:19" x14ac:dyDescent="0.35">
      <c r="B82" s="222"/>
      <c r="C82" s="140" t="s">
        <v>41</v>
      </c>
      <c r="D82" s="27"/>
      <c r="E82" s="8"/>
      <c r="F82" s="148"/>
      <c r="G82" s="148"/>
      <c r="H82" s="151">
        <v>1</v>
      </c>
      <c r="I82" s="150"/>
      <c r="J82" s="148"/>
      <c r="K82" s="148"/>
      <c r="L82" s="148">
        <v>1</v>
      </c>
      <c r="M82" s="159">
        <v>1</v>
      </c>
      <c r="N82" s="27"/>
      <c r="O82" s="8"/>
      <c r="P82" s="8"/>
      <c r="Q82" s="8"/>
      <c r="R82" s="28"/>
      <c r="S82" s="41">
        <f>SUM(D82:R82)</f>
        <v>3</v>
      </c>
    </row>
    <row r="83" spans="2:19" x14ac:dyDescent="0.35">
      <c r="B83" s="222"/>
      <c r="C83" s="140" t="s">
        <v>3</v>
      </c>
      <c r="D83" s="27"/>
      <c r="E83" s="8">
        <v>1</v>
      </c>
      <c r="F83" s="148"/>
      <c r="G83" s="148"/>
      <c r="H83" s="151">
        <v>4</v>
      </c>
      <c r="I83" s="150"/>
      <c r="J83" s="148"/>
      <c r="K83" s="148"/>
      <c r="L83" s="148">
        <v>1</v>
      </c>
      <c r="M83" s="159"/>
      <c r="N83" s="27"/>
      <c r="O83" s="8"/>
      <c r="P83" s="8"/>
      <c r="Q83" s="8"/>
      <c r="R83" s="28"/>
      <c r="S83" s="41">
        <f>SUM(D83:R83)</f>
        <v>6</v>
      </c>
    </row>
    <row r="84" spans="2:19" x14ac:dyDescent="0.35">
      <c r="B84" s="223"/>
      <c r="C84" s="140" t="s">
        <v>42</v>
      </c>
      <c r="D84" s="27"/>
      <c r="E84" s="8"/>
      <c r="F84" s="8"/>
      <c r="G84" s="8"/>
      <c r="H84" s="28"/>
      <c r="I84" s="20"/>
      <c r="J84" s="8"/>
      <c r="K84" s="8"/>
      <c r="L84" s="8"/>
      <c r="M84" s="34"/>
      <c r="N84" s="27"/>
      <c r="O84" s="8"/>
      <c r="P84" s="8"/>
      <c r="Q84" s="8"/>
      <c r="R84" s="28"/>
      <c r="S84" s="41">
        <f>SUM(D84:R84)</f>
        <v>0</v>
      </c>
    </row>
    <row r="85" spans="2:19" s="66" customFormat="1" x14ac:dyDescent="0.35">
      <c r="B85" s="224">
        <v>2016</v>
      </c>
      <c r="C85" s="164" t="s">
        <v>1</v>
      </c>
      <c r="D85" s="166"/>
      <c r="E85" s="45"/>
      <c r="F85" s="45">
        <f t="shared" ref="F85:S85" si="11">SUM(F86:F89)</f>
        <v>1</v>
      </c>
      <c r="G85" s="45"/>
      <c r="H85" s="46">
        <f t="shared" si="11"/>
        <v>8</v>
      </c>
      <c r="I85" s="167">
        <f t="shared" si="11"/>
        <v>4</v>
      </c>
      <c r="J85" s="45">
        <f t="shared" si="11"/>
        <v>2</v>
      </c>
      <c r="K85" s="45">
        <f t="shared" si="11"/>
        <v>6</v>
      </c>
      <c r="L85" s="45">
        <f t="shared" si="11"/>
        <v>1</v>
      </c>
      <c r="M85" s="84">
        <f t="shared" si="11"/>
        <v>3</v>
      </c>
      <c r="N85" s="166"/>
      <c r="O85" s="45"/>
      <c r="P85" s="45"/>
      <c r="Q85" s="45"/>
      <c r="R85" s="46"/>
      <c r="S85" s="177">
        <f t="shared" si="11"/>
        <v>25</v>
      </c>
    </row>
    <row r="86" spans="2:19" x14ac:dyDescent="0.35">
      <c r="B86" s="225"/>
      <c r="C86" s="16" t="s">
        <v>15</v>
      </c>
      <c r="D86" s="23"/>
      <c r="E86" s="1"/>
      <c r="F86" s="2"/>
      <c r="G86" s="2"/>
      <c r="H86" s="31"/>
      <c r="I86" s="22">
        <v>2</v>
      </c>
      <c r="J86" s="2">
        <v>2</v>
      </c>
      <c r="K86" s="2">
        <v>4</v>
      </c>
      <c r="L86" s="2">
        <v>1</v>
      </c>
      <c r="M86" s="86">
        <v>1</v>
      </c>
      <c r="N86" s="23"/>
      <c r="O86" s="1"/>
      <c r="P86" s="1"/>
      <c r="Q86" s="1"/>
      <c r="R86" s="24"/>
      <c r="S86" s="90">
        <f>SUM(D86:R86)</f>
        <v>10</v>
      </c>
    </row>
    <row r="87" spans="2:19" x14ac:dyDescent="0.35">
      <c r="B87" s="225"/>
      <c r="C87" s="16" t="s">
        <v>41</v>
      </c>
      <c r="D87" s="23"/>
      <c r="E87" s="1"/>
      <c r="F87" s="2">
        <v>1</v>
      </c>
      <c r="G87" s="2"/>
      <c r="H87" s="31"/>
      <c r="I87" s="22"/>
      <c r="J87" s="2"/>
      <c r="K87" s="2"/>
      <c r="L87" s="2"/>
      <c r="M87" s="86"/>
      <c r="N87" s="23"/>
      <c r="O87" s="1"/>
      <c r="P87" s="1"/>
      <c r="Q87" s="1"/>
      <c r="R87" s="24"/>
      <c r="S87" s="90">
        <f>SUM(D87:R87)</f>
        <v>1</v>
      </c>
    </row>
    <row r="88" spans="2:19" x14ac:dyDescent="0.35">
      <c r="B88" s="225"/>
      <c r="C88" s="16" t="s">
        <v>3</v>
      </c>
      <c r="D88" s="23"/>
      <c r="E88" s="1"/>
      <c r="F88" s="2"/>
      <c r="G88" s="2"/>
      <c r="H88" s="31">
        <v>5</v>
      </c>
      <c r="I88" s="22">
        <v>1</v>
      </c>
      <c r="J88" s="2"/>
      <c r="K88" s="2"/>
      <c r="L88" s="2"/>
      <c r="M88" s="86"/>
      <c r="N88" s="23"/>
      <c r="O88" s="1"/>
      <c r="P88" s="1"/>
      <c r="Q88" s="1"/>
      <c r="R88" s="24"/>
      <c r="S88" s="90">
        <f>SUM(D88:R88)</f>
        <v>6</v>
      </c>
    </row>
    <row r="89" spans="2:19" x14ac:dyDescent="0.35">
      <c r="B89" s="226"/>
      <c r="C89" s="16" t="s">
        <v>42</v>
      </c>
      <c r="D89" s="23"/>
      <c r="E89" s="1"/>
      <c r="F89" s="2"/>
      <c r="G89" s="2"/>
      <c r="H89" s="31">
        <v>3</v>
      </c>
      <c r="I89" s="22">
        <v>1</v>
      </c>
      <c r="J89" s="2"/>
      <c r="K89" s="2">
        <v>2</v>
      </c>
      <c r="L89" s="2"/>
      <c r="M89" s="86">
        <v>2</v>
      </c>
      <c r="N89" s="23"/>
      <c r="O89" s="1"/>
      <c r="P89" s="1"/>
      <c r="Q89" s="1"/>
      <c r="R89" s="24"/>
      <c r="S89" s="90">
        <f>SUM(D89:R89)</f>
        <v>8</v>
      </c>
    </row>
    <row r="90" spans="2:19" x14ac:dyDescent="0.35">
      <c r="B90" s="141"/>
      <c r="C90" s="141" t="s">
        <v>14</v>
      </c>
      <c r="D90" s="142"/>
      <c r="E90" s="143"/>
      <c r="F90" s="143"/>
      <c r="G90" s="143"/>
      <c r="H90" s="144"/>
      <c r="I90" s="145"/>
      <c r="J90" s="143"/>
      <c r="K90" s="143"/>
      <c r="L90" s="143"/>
      <c r="M90" s="146"/>
      <c r="N90" s="142"/>
      <c r="O90" s="143"/>
      <c r="P90" s="143"/>
      <c r="Q90" s="143"/>
      <c r="R90" s="144"/>
      <c r="S90" s="89"/>
    </row>
    <row r="91" spans="2:19" s="66" customFormat="1" x14ac:dyDescent="0.35">
      <c r="B91" s="218">
        <v>2012</v>
      </c>
      <c r="C91" s="164" t="s">
        <v>1</v>
      </c>
      <c r="D91" s="168"/>
      <c r="E91" s="169"/>
      <c r="F91" s="169">
        <f t="shared" ref="F91:S91" si="12">SUM(F92:F95)</f>
        <v>4</v>
      </c>
      <c r="G91" s="169"/>
      <c r="H91" s="170"/>
      <c r="I91" s="171">
        <f t="shared" si="12"/>
        <v>4</v>
      </c>
      <c r="J91" s="169">
        <f t="shared" si="12"/>
        <v>8</v>
      </c>
      <c r="K91" s="169"/>
      <c r="L91" s="169">
        <f t="shared" si="12"/>
        <v>1</v>
      </c>
      <c r="M91" s="172">
        <f t="shared" si="12"/>
        <v>1</v>
      </c>
      <c r="N91" s="168"/>
      <c r="O91" s="169"/>
      <c r="P91" s="169"/>
      <c r="Q91" s="169"/>
      <c r="R91" s="170">
        <f t="shared" si="12"/>
        <v>1</v>
      </c>
      <c r="S91" s="178">
        <f t="shared" si="12"/>
        <v>19</v>
      </c>
    </row>
    <row r="92" spans="2:19" x14ac:dyDescent="0.35">
      <c r="B92" s="219"/>
      <c r="C92" s="16" t="s">
        <v>15</v>
      </c>
      <c r="D92" s="23"/>
      <c r="E92" s="1"/>
      <c r="F92" s="2">
        <v>4</v>
      </c>
      <c r="G92" s="2"/>
      <c r="H92" s="31"/>
      <c r="I92" s="22">
        <v>4</v>
      </c>
      <c r="J92" s="2">
        <v>7</v>
      </c>
      <c r="K92" s="2"/>
      <c r="L92" s="2"/>
      <c r="M92" s="4"/>
      <c r="N92" s="23"/>
      <c r="O92" s="1"/>
      <c r="P92" s="1"/>
      <c r="Q92" s="1"/>
      <c r="R92" s="24">
        <v>1</v>
      </c>
      <c r="S92" s="90">
        <f t="shared" ref="S92:S115" si="13">SUM(D92:R92)</f>
        <v>16</v>
      </c>
    </row>
    <row r="93" spans="2:19" x14ac:dyDescent="0.35">
      <c r="B93" s="219"/>
      <c r="C93" s="16" t="s">
        <v>41</v>
      </c>
      <c r="D93" s="23"/>
      <c r="E93" s="1"/>
      <c r="F93" s="2"/>
      <c r="G93" s="2"/>
      <c r="H93" s="31"/>
      <c r="I93" s="18"/>
      <c r="J93" s="1"/>
      <c r="K93" s="1"/>
      <c r="L93" s="1"/>
      <c r="M93" s="4"/>
      <c r="N93" s="23"/>
      <c r="O93" s="1"/>
      <c r="P93" s="1"/>
      <c r="Q93" s="1"/>
      <c r="R93" s="24"/>
      <c r="S93" s="90">
        <f t="shared" si="13"/>
        <v>0</v>
      </c>
    </row>
    <row r="94" spans="2:19" x14ac:dyDescent="0.35">
      <c r="B94" s="219"/>
      <c r="C94" s="16" t="s">
        <v>3</v>
      </c>
      <c r="D94" s="23"/>
      <c r="E94" s="1"/>
      <c r="F94" s="2"/>
      <c r="G94" s="2"/>
      <c r="H94" s="31"/>
      <c r="I94" s="18"/>
      <c r="J94" s="2"/>
      <c r="K94" s="2"/>
      <c r="L94" s="2">
        <v>1</v>
      </c>
      <c r="M94" s="86">
        <v>1</v>
      </c>
      <c r="N94" s="23"/>
      <c r="O94" s="1"/>
      <c r="P94" s="1"/>
      <c r="Q94" s="1"/>
      <c r="R94" s="24"/>
      <c r="S94" s="90">
        <f t="shared" si="13"/>
        <v>2</v>
      </c>
    </row>
    <row r="95" spans="2:19" x14ac:dyDescent="0.35">
      <c r="B95" s="220"/>
      <c r="C95" s="16" t="s">
        <v>42</v>
      </c>
      <c r="D95" s="23"/>
      <c r="E95" s="1"/>
      <c r="F95" s="1"/>
      <c r="G95" s="1"/>
      <c r="H95" s="24"/>
      <c r="I95" s="18"/>
      <c r="J95" s="1">
        <v>1</v>
      </c>
      <c r="K95" s="1"/>
      <c r="L95" s="1"/>
      <c r="M95" s="4"/>
      <c r="N95" s="23"/>
      <c r="O95" s="1"/>
      <c r="P95" s="1"/>
      <c r="Q95" s="1"/>
      <c r="R95" s="24"/>
      <c r="S95" s="90">
        <f t="shared" si="13"/>
        <v>1</v>
      </c>
    </row>
    <row r="96" spans="2:19" x14ac:dyDescent="0.35">
      <c r="B96" s="221">
        <v>2013</v>
      </c>
      <c r="C96" s="165" t="s">
        <v>1</v>
      </c>
      <c r="D96" s="27"/>
      <c r="E96" s="8">
        <f>SUM(E97:E100)</f>
        <v>2</v>
      </c>
      <c r="F96" s="8">
        <f>SUM(F97:F100)</f>
        <v>8</v>
      </c>
      <c r="G96" s="8">
        <f>SUM(G97:G100)</f>
        <v>5</v>
      </c>
      <c r="H96" s="28">
        <f>SUM(H97:H100)</f>
        <v>4</v>
      </c>
      <c r="I96" s="20"/>
      <c r="J96" s="8">
        <f>SUM(J97:J100)</f>
        <v>2</v>
      </c>
      <c r="K96" s="8"/>
      <c r="L96" s="8"/>
      <c r="M96" s="34"/>
      <c r="N96" s="27"/>
      <c r="O96" s="8"/>
      <c r="P96" s="8"/>
      <c r="Q96" s="8"/>
      <c r="R96" s="28"/>
      <c r="S96" s="176">
        <f>SUM(S97:S100)</f>
        <v>21</v>
      </c>
    </row>
    <row r="97" spans="2:19" x14ac:dyDescent="0.35">
      <c r="B97" s="222"/>
      <c r="C97" s="140" t="s">
        <v>15</v>
      </c>
      <c r="D97" s="27"/>
      <c r="E97" s="148">
        <v>2</v>
      </c>
      <c r="F97" s="148">
        <v>7</v>
      </c>
      <c r="G97" s="148">
        <v>5</v>
      </c>
      <c r="H97" s="151">
        <v>4</v>
      </c>
      <c r="I97" s="20"/>
      <c r="J97" s="148">
        <v>2</v>
      </c>
      <c r="K97" s="148"/>
      <c r="L97" s="148"/>
      <c r="M97" s="34"/>
      <c r="N97" s="27"/>
      <c r="O97" s="8"/>
      <c r="P97" s="8"/>
      <c r="Q97" s="8"/>
      <c r="R97" s="28"/>
      <c r="S97" s="41">
        <f t="shared" si="13"/>
        <v>20</v>
      </c>
    </row>
    <row r="98" spans="2:19" x14ac:dyDescent="0.35">
      <c r="B98" s="222"/>
      <c r="C98" s="140" t="s">
        <v>41</v>
      </c>
      <c r="D98" s="27"/>
      <c r="E98" s="8"/>
      <c r="F98" s="148">
        <v>1</v>
      </c>
      <c r="G98" s="148"/>
      <c r="H98" s="151"/>
      <c r="I98" s="20"/>
      <c r="J98" s="8"/>
      <c r="K98" s="8"/>
      <c r="L98" s="8"/>
      <c r="M98" s="34"/>
      <c r="N98" s="27"/>
      <c r="O98" s="8"/>
      <c r="P98" s="8"/>
      <c r="Q98" s="8"/>
      <c r="R98" s="28"/>
      <c r="S98" s="41">
        <f t="shared" si="13"/>
        <v>1</v>
      </c>
    </row>
    <row r="99" spans="2:19" x14ac:dyDescent="0.35">
      <c r="B99" s="222"/>
      <c r="C99" s="140" t="s">
        <v>3</v>
      </c>
      <c r="D99" s="27"/>
      <c r="E99" s="8"/>
      <c r="F99" s="148"/>
      <c r="G99" s="148"/>
      <c r="H99" s="151"/>
      <c r="I99" s="20"/>
      <c r="J99" s="148"/>
      <c r="K99" s="148"/>
      <c r="L99" s="148"/>
      <c r="M99" s="158"/>
      <c r="N99" s="27"/>
      <c r="O99" s="8"/>
      <c r="P99" s="8"/>
      <c r="Q99" s="8"/>
      <c r="R99" s="28"/>
      <c r="S99" s="41">
        <f t="shared" si="13"/>
        <v>0</v>
      </c>
    </row>
    <row r="100" spans="2:19" x14ac:dyDescent="0.35">
      <c r="B100" s="223"/>
      <c r="C100" s="140" t="s">
        <v>42</v>
      </c>
      <c r="D100" s="27"/>
      <c r="E100" s="8"/>
      <c r="F100" s="8"/>
      <c r="G100" s="8"/>
      <c r="H100" s="28"/>
      <c r="I100" s="20"/>
      <c r="J100" s="8"/>
      <c r="K100" s="8"/>
      <c r="L100" s="8"/>
      <c r="M100" s="34"/>
      <c r="N100" s="27"/>
      <c r="O100" s="8"/>
      <c r="P100" s="8"/>
      <c r="Q100" s="8"/>
      <c r="R100" s="28"/>
      <c r="S100" s="41">
        <f t="shared" si="13"/>
        <v>0</v>
      </c>
    </row>
    <row r="101" spans="2:19" s="66" customFormat="1" x14ac:dyDescent="0.35">
      <c r="B101" s="224">
        <v>2014</v>
      </c>
      <c r="C101" s="164" t="s">
        <v>1</v>
      </c>
      <c r="D101" s="166"/>
      <c r="E101" s="45"/>
      <c r="F101" s="45"/>
      <c r="G101" s="45">
        <f t="shared" ref="G101:S101" si="14">SUM(G102:G105)</f>
        <v>1</v>
      </c>
      <c r="H101" s="46">
        <f t="shared" si="14"/>
        <v>2</v>
      </c>
      <c r="I101" s="167">
        <f t="shared" si="14"/>
        <v>3</v>
      </c>
      <c r="J101" s="45">
        <f t="shared" si="14"/>
        <v>6</v>
      </c>
      <c r="K101" s="45">
        <f t="shared" si="14"/>
        <v>13</v>
      </c>
      <c r="L101" s="45">
        <f t="shared" si="14"/>
        <v>5</v>
      </c>
      <c r="M101" s="84">
        <f t="shared" si="14"/>
        <v>3</v>
      </c>
      <c r="N101" s="166"/>
      <c r="O101" s="45"/>
      <c r="P101" s="45"/>
      <c r="Q101" s="45"/>
      <c r="R101" s="46"/>
      <c r="S101" s="177">
        <f t="shared" si="14"/>
        <v>33</v>
      </c>
    </row>
    <row r="102" spans="2:19" x14ac:dyDescent="0.35">
      <c r="B102" s="225"/>
      <c r="C102" s="16" t="s">
        <v>15</v>
      </c>
      <c r="D102" s="23"/>
      <c r="E102" s="1"/>
      <c r="F102" s="2"/>
      <c r="G102" s="2">
        <v>1</v>
      </c>
      <c r="H102" s="31">
        <v>2</v>
      </c>
      <c r="I102" s="22">
        <v>3</v>
      </c>
      <c r="J102" s="2">
        <v>5</v>
      </c>
      <c r="K102" s="2">
        <v>10</v>
      </c>
      <c r="L102" s="2">
        <v>5</v>
      </c>
      <c r="M102" s="86">
        <v>1</v>
      </c>
      <c r="N102" s="23"/>
      <c r="O102" s="1"/>
      <c r="P102" s="1"/>
      <c r="Q102" s="1"/>
      <c r="R102" s="24"/>
      <c r="S102" s="90">
        <f t="shared" si="13"/>
        <v>27</v>
      </c>
    </row>
    <row r="103" spans="2:19" x14ac:dyDescent="0.35">
      <c r="B103" s="225"/>
      <c r="C103" s="16" t="s">
        <v>41</v>
      </c>
      <c r="D103" s="23"/>
      <c r="E103" s="1"/>
      <c r="F103" s="2"/>
      <c r="G103" s="2"/>
      <c r="H103" s="31"/>
      <c r="I103" s="18"/>
      <c r="J103" s="1"/>
      <c r="K103" s="1">
        <v>1</v>
      </c>
      <c r="L103" s="1"/>
      <c r="M103" s="4">
        <v>1</v>
      </c>
      <c r="N103" s="23"/>
      <c r="O103" s="1"/>
      <c r="P103" s="1"/>
      <c r="Q103" s="1"/>
      <c r="R103" s="24"/>
      <c r="S103" s="90">
        <f t="shared" si="13"/>
        <v>2</v>
      </c>
    </row>
    <row r="104" spans="2:19" x14ac:dyDescent="0.35">
      <c r="B104" s="225"/>
      <c r="C104" s="16" t="s">
        <v>3</v>
      </c>
      <c r="D104" s="23"/>
      <c r="E104" s="1"/>
      <c r="F104" s="2"/>
      <c r="G104" s="2"/>
      <c r="H104" s="31"/>
      <c r="I104" s="18"/>
      <c r="J104" s="2"/>
      <c r="K104" s="2">
        <v>1</v>
      </c>
      <c r="L104" s="2"/>
      <c r="M104" s="157">
        <v>1</v>
      </c>
      <c r="N104" s="23"/>
      <c r="O104" s="1"/>
      <c r="P104" s="1"/>
      <c r="Q104" s="1"/>
      <c r="R104" s="24"/>
      <c r="S104" s="90">
        <f t="shared" si="13"/>
        <v>2</v>
      </c>
    </row>
    <row r="105" spans="2:19" x14ac:dyDescent="0.35">
      <c r="B105" s="226"/>
      <c r="C105" s="16" t="s">
        <v>42</v>
      </c>
      <c r="D105" s="23"/>
      <c r="E105" s="1"/>
      <c r="F105" s="1"/>
      <c r="G105" s="1"/>
      <c r="H105" s="24"/>
      <c r="I105" s="18"/>
      <c r="J105" s="1">
        <v>1</v>
      </c>
      <c r="K105" s="1">
        <v>1</v>
      </c>
      <c r="L105" s="1"/>
      <c r="M105" s="4"/>
      <c r="N105" s="23"/>
      <c r="O105" s="1"/>
      <c r="P105" s="1"/>
      <c r="Q105" s="1"/>
      <c r="R105" s="24"/>
      <c r="S105" s="90">
        <f t="shared" si="13"/>
        <v>2</v>
      </c>
    </row>
    <row r="106" spans="2:19" x14ac:dyDescent="0.35">
      <c r="B106" s="221">
        <v>2015</v>
      </c>
      <c r="C106" s="165" t="s">
        <v>1</v>
      </c>
      <c r="D106" s="27"/>
      <c r="E106" s="8">
        <f t="shared" ref="E106:S106" si="15">SUM(E107:E110)</f>
        <v>1</v>
      </c>
      <c r="F106" s="8"/>
      <c r="G106" s="8">
        <f t="shared" si="15"/>
        <v>1</v>
      </c>
      <c r="H106" s="28">
        <f t="shared" si="15"/>
        <v>2</v>
      </c>
      <c r="I106" s="20">
        <f t="shared" si="15"/>
        <v>2</v>
      </c>
      <c r="J106" s="8">
        <f t="shared" si="15"/>
        <v>5</v>
      </c>
      <c r="K106" s="8">
        <f t="shared" si="15"/>
        <v>6</v>
      </c>
      <c r="L106" s="8"/>
      <c r="M106" s="34">
        <f t="shared" si="15"/>
        <v>2</v>
      </c>
      <c r="N106" s="27"/>
      <c r="O106" s="8"/>
      <c r="P106" s="8"/>
      <c r="Q106" s="8"/>
      <c r="R106" s="28"/>
      <c r="S106" s="176">
        <f t="shared" si="15"/>
        <v>19</v>
      </c>
    </row>
    <row r="107" spans="2:19" x14ac:dyDescent="0.35">
      <c r="B107" s="222"/>
      <c r="C107" s="140" t="s">
        <v>15</v>
      </c>
      <c r="D107" s="27"/>
      <c r="E107" s="8"/>
      <c r="F107" s="148"/>
      <c r="G107" s="148">
        <v>1</v>
      </c>
      <c r="H107" s="151">
        <v>1</v>
      </c>
      <c r="I107" s="150">
        <v>2</v>
      </c>
      <c r="J107" s="148">
        <v>4</v>
      </c>
      <c r="K107" s="148">
        <v>6</v>
      </c>
      <c r="L107" s="148"/>
      <c r="M107" s="34">
        <v>2</v>
      </c>
      <c r="N107" s="27"/>
      <c r="O107" s="8"/>
      <c r="P107" s="8"/>
      <c r="Q107" s="8"/>
      <c r="R107" s="28"/>
      <c r="S107" s="41">
        <f t="shared" si="13"/>
        <v>16</v>
      </c>
    </row>
    <row r="108" spans="2:19" x14ac:dyDescent="0.35">
      <c r="B108" s="222"/>
      <c r="C108" s="140" t="s">
        <v>41</v>
      </c>
      <c r="D108" s="27"/>
      <c r="E108" s="8">
        <v>1</v>
      </c>
      <c r="F108" s="148"/>
      <c r="G108" s="148"/>
      <c r="H108" s="151"/>
      <c r="I108" s="20"/>
      <c r="J108" s="8"/>
      <c r="K108" s="8"/>
      <c r="L108" s="8"/>
      <c r="M108" s="34"/>
      <c r="N108" s="27"/>
      <c r="O108" s="8"/>
      <c r="P108" s="8"/>
      <c r="Q108" s="8"/>
      <c r="R108" s="28"/>
      <c r="S108" s="41">
        <f t="shared" si="13"/>
        <v>1</v>
      </c>
    </row>
    <row r="109" spans="2:19" x14ac:dyDescent="0.35">
      <c r="B109" s="222"/>
      <c r="C109" s="140" t="s">
        <v>3</v>
      </c>
      <c r="D109" s="27"/>
      <c r="E109" s="8"/>
      <c r="F109" s="148"/>
      <c r="G109" s="148"/>
      <c r="H109" s="151">
        <v>1</v>
      </c>
      <c r="I109" s="20"/>
      <c r="J109" s="148">
        <v>1</v>
      </c>
      <c r="K109" s="148"/>
      <c r="L109" s="148"/>
      <c r="M109" s="158"/>
      <c r="N109" s="27"/>
      <c r="O109" s="8"/>
      <c r="P109" s="8"/>
      <c r="Q109" s="8"/>
      <c r="R109" s="28"/>
      <c r="S109" s="41">
        <f t="shared" si="13"/>
        <v>2</v>
      </c>
    </row>
    <row r="110" spans="2:19" x14ac:dyDescent="0.35">
      <c r="B110" s="223"/>
      <c r="C110" s="140" t="s">
        <v>42</v>
      </c>
      <c r="D110" s="27"/>
      <c r="E110" s="8"/>
      <c r="F110" s="8"/>
      <c r="G110" s="8"/>
      <c r="H110" s="28"/>
      <c r="I110" s="20"/>
      <c r="J110" s="8"/>
      <c r="K110" s="8"/>
      <c r="L110" s="8"/>
      <c r="M110" s="34"/>
      <c r="N110" s="27"/>
      <c r="O110" s="8"/>
      <c r="P110" s="8"/>
      <c r="Q110" s="8"/>
      <c r="R110" s="28"/>
      <c r="S110" s="41">
        <f t="shared" si="13"/>
        <v>0</v>
      </c>
    </row>
    <row r="111" spans="2:19" s="66" customFormat="1" x14ac:dyDescent="0.35">
      <c r="B111" s="224">
        <v>2016</v>
      </c>
      <c r="C111" s="164" t="s">
        <v>1</v>
      </c>
      <c r="D111" s="166"/>
      <c r="E111" s="45"/>
      <c r="F111" s="45"/>
      <c r="G111" s="45">
        <f t="shared" ref="G111:S111" si="16">SUM(G112:G115)</f>
        <v>3</v>
      </c>
      <c r="H111" s="46">
        <f t="shared" si="16"/>
        <v>4</v>
      </c>
      <c r="I111" s="167"/>
      <c r="J111" s="45">
        <f t="shared" si="16"/>
        <v>6</v>
      </c>
      <c r="K111" s="45">
        <f t="shared" si="16"/>
        <v>8</v>
      </c>
      <c r="L111" s="45">
        <f t="shared" si="16"/>
        <v>5</v>
      </c>
      <c r="M111" s="84">
        <f t="shared" si="16"/>
        <v>6</v>
      </c>
      <c r="N111" s="166"/>
      <c r="O111" s="45"/>
      <c r="P111" s="45"/>
      <c r="Q111" s="45"/>
      <c r="R111" s="46">
        <f t="shared" si="16"/>
        <v>1</v>
      </c>
      <c r="S111" s="177">
        <f t="shared" si="16"/>
        <v>33</v>
      </c>
    </row>
    <row r="112" spans="2:19" x14ac:dyDescent="0.35">
      <c r="B112" s="225"/>
      <c r="C112" s="16" t="s">
        <v>15</v>
      </c>
      <c r="D112" s="23"/>
      <c r="E112" s="1"/>
      <c r="F112" s="2"/>
      <c r="G112" s="2">
        <v>1</v>
      </c>
      <c r="H112" s="31"/>
      <c r="I112" s="18"/>
      <c r="J112" s="2">
        <v>5</v>
      </c>
      <c r="K112" s="2">
        <v>3</v>
      </c>
      <c r="L112" s="2">
        <v>3</v>
      </c>
      <c r="M112" s="86">
        <v>1</v>
      </c>
      <c r="N112" s="23"/>
      <c r="O112" s="1"/>
      <c r="P112" s="1"/>
      <c r="Q112" s="1"/>
      <c r="R112" s="24"/>
      <c r="S112" s="90">
        <f t="shared" si="13"/>
        <v>13</v>
      </c>
    </row>
    <row r="113" spans="2:19" x14ac:dyDescent="0.35">
      <c r="B113" s="225"/>
      <c r="C113" s="16" t="s">
        <v>41</v>
      </c>
      <c r="D113" s="23"/>
      <c r="E113" s="1"/>
      <c r="F113" s="2"/>
      <c r="G113" s="2"/>
      <c r="H113" s="31"/>
      <c r="I113" s="18"/>
      <c r="J113" s="1">
        <v>1</v>
      </c>
      <c r="K113" s="1"/>
      <c r="L113" s="1"/>
      <c r="M113" s="4"/>
      <c r="N113" s="23"/>
      <c r="O113" s="1"/>
      <c r="P113" s="1"/>
      <c r="Q113" s="1"/>
      <c r="R113" s="24"/>
      <c r="S113" s="90">
        <f t="shared" si="13"/>
        <v>1</v>
      </c>
    </row>
    <row r="114" spans="2:19" x14ac:dyDescent="0.35">
      <c r="B114" s="225"/>
      <c r="C114" s="16" t="s">
        <v>3</v>
      </c>
      <c r="D114" s="23"/>
      <c r="E114" s="1"/>
      <c r="F114" s="2"/>
      <c r="G114" s="2"/>
      <c r="H114" s="31">
        <v>1</v>
      </c>
      <c r="I114" s="18"/>
      <c r="J114" s="2"/>
      <c r="K114" s="2"/>
      <c r="L114" s="2">
        <v>1</v>
      </c>
      <c r="M114" s="157">
        <v>3</v>
      </c>
      <c r="N114" s="23"/>
      <c r="O114" s="1"/>
      <c r="P114" s="1"/>
      <c r="Q114" s="1"/>
      <c r="R114" s="24"/>
      <c r="S114" s="90">
        <f t="shared" si="13"/>
        <v>5</v>
      </c>
    </row>
    <row r="115" spans="2:19" ht="15" thickBot="1" x14ac:dyDescent="0.4">
      <c r="B115" s="227"/>
      <c r="C115" s="179" t="s">
        <v>42</v>
      </c>
      <c r="D115" s="154"/>
      <c r="E115" s="155"/>
      <c r="F115" s="155"/>
      <c r="G115" s="155">
        <v>2</v>
      </c>
      <c r="H115" s="156">
        <v>3</v>
      </c>
      <c r="I115" s="180"/>
      <c r="J115" s="155"/>
      <c r="K115" s="155">
        <v>5</v>
      </c>
      <c r="L115" s="155">
        <v>1</v>
      </c>
      <c r="M115" s="181">
        <v>2</v>
      </c>
      <c r="N115" s="154"/>
      <c r="O115" s="155"/>
      <c r="P115" s="155"/>
      <c r="Q115" s="155"/>
      <c r="R115" s="156">
        <v>1</v>
      </c>
      <c r="S115" s="174">
        <f t="shared" si="13"/>
        <v>14</v>
      </c>
    </row>
  </sheetData>
  <mergeCells count="23">
    <mergeCell ref="B101:B105"/>
    <mergeCell ref="B106:B110"/>
    <mergeCell ref="B111:B115"/>
    <mergeCell ref="B75:B79"/>
    <mergeCell ref="B80:B84"/>
    <mergeCell ref="B85:B89"/>
    <mergeCell ref="B91:B95"/>
    <mergeCell ref="B96:B100"/>
    <mergeCell ref="B49:B53"/>
    <mergeCell ref="B54:B58"/>
    <mergeCell ref="B59:B63"/>
    <mergeCell ref="B65:B69"/>
    <mergeCell ref="B70:B74"/>
    <mergeCell ref="B23:B27"/>
    <mergeCell ref="B28:B32"/>
    <mergeCell ref="B33:B37"/>
    <mergeCell ref="B39:B43"/>
    <mergeCell ref="B44:B48"/>
    <mergeCell ref="D4:H4"/>
    <mergeCell ref="I4:M4"/>
    <mergeCell ref="N4:R4"/>
    <mergeCell ref="B13:B17"/>
    <mergeCell ref="B18:B22"/>
  </mergeCells>
  <pageMargins left="0.25" right="0.25" top="0.75" bottom="0.75" header="0.3" footer="0.3"/>
  <pageSetup scale="3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961A-54BC-401F-8A58-0EFE2B83B815}">
  <dimension ref="B2:S115"/>
  <sheetViews>
    <sheetView workbookViewId="0">
      <selection activeCell="C6" sqref="C6"/>
    </sheetView>
  </sheetViews>
  <sheetFormatPr defaultRowHeight="14.5" x14ac:dyDescent="0.35"/>
  <cols>
    <col min="2" max="2" width="9.81640625" customWidth="1"/>
    <col min="3" max="3" width="62.54296875" bestFit="1" customWidth="1"/>
  </cols>
  <sheetData>
    <row r="2" spans="2:19" x14ac:dyDescent="0.35">
      <c r="C2" s="10" t="s">
        <v>46</v>
      </c>
    </row>
    <row r="3" spans="2:19" ht="15" thickBot="1" x14ac:dyDescent="0.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2:19" x14ac:dyDescent="0.35">
      <c r="B4" s="48"/>
      <c r="C4" s="48"/>
      <c r="D4" s="213" t="s">
        <v>9</v>
      </c>
      <c r="E4" s="214"/>
      <c r="F4" s="214"/>
      <c r="G4" s="214"/>
      <c r="H4" s="215"/>
      <c r="I4" s="216" t="s">
        <v>10</v>
      </c>
      <c r="J4" s="214"/>
      <c r="K4" s="214"/>
      <c r="L4" s="214"/>
      <c r="M4" s="217"/>
      <c r="N4" s="213" t="s">
        <v>39</v>
      </c>
      <c r="O4" s="214"/>
      <c r="P4" s="214"/>
      <c r="Q4" s="214"/>
      <c r="R4" s="215"/>
      <c r="S4" s="87"/>
    </row>
    <row r="5" spans="2:19" x14ac:dyDescent="0.35">
      <c r="B5" s="133"/>
      <c r="C5" s="133" t="s">
        <v>24</v>
      </c>
      <c r="D5" s="50" t="s">
        <v>0</v>
      </c>
      <c r="E5" s="51" t="s">
        <v>5</v>
      </c>
      <c r="F5" s="51" t="s">
        <v>6</v>
      </c>
      <c r="G5" s="51" t="s">
        <v>7</v>
      </c>
      <c r="H5" s="52" t="s">
        <v>8</v>
      </c>
      <c r="I5" s="53" t="s">
        <v>0</v>
      </c>
      <c r="J5" s="51" t="s">
        <v>5</v>
      </c>
      <c r="K5" s="51" t="s">
        <v>6</v>
      </c>
      <c r="L5" s="51" t="s">
        <v>7</v>
      </c>
      <c r="M5" s="54" t="s">
        <v>8</v>
      </c>
      <c r="N5" s="50" t="s">
        <v>0</v>
      </c>
      <c r="O5" s="51" t="s">
        <v>5</v>
      </c>
      <c r="P5" s="51" t="s">
        <v>6</v>
      </c>
      <c r="Q5" s="51" t="s">
        <v>7</v>
      </c>
      <c r="R5" s="52" t="s">
        <v>8</v>
      </c>
      <c r="S5" s="88" t="s">
        <v>1</v>
      </c>
    </row>
    <row r="6" spans="2:19" ht="29" x14ac:dyDescent="0.35">
      <c r="B6" s="173" t="s">
        <v>43</v>
      </c>
      <c r="C6" s="14" t="s">
        <v>44</v>
      </c>
      <c r="D6" s="78"/>
      <c r="E6" s="67"/>
      <c r="F6" s="67"/>
      <c r="G6" s="67"/>
      <c r="H6" s="79"/>
      <c r="I6" s="76"/>
      <c r="J6" s="67"/>
      <c r="K6" s="67"/>
      <c r="L6" s="67"/>
      <c r="M6" s="83"/>
      <c r="N6" s="78"/>
      <c r="O6" s="67"/>
      <c r="P6" s="67"/>
      <c r="Q6" s="67"/>
      <c r="R6" s="79"/>
      <c r="S6" s="89"/>
    </row>
    <row r="7" spans="2:19" x14ac:dyDescent="0.35">
      <c r="B7" s="182">
        <v>2012</v>
      </c>
      <c r="C7" s="42"/>
      <c r="D7" s="33"/>
      <c r="E7" s="2"/>
      <c r="F7" s="2">
        <v>6</v>
      </c>
      <c r="G7" s="2">
        <v>8</v>
      </c>
      <c r="H7" s="31">
        <v>14</v>
      </c>
      <c r="I7" s="22">
        <v>3</v>
      </c>
      <c r="J7" s="2">
        <v>6</v>
      </c>
      <c r="K7" s="2">
        <v>6</v>
      </c>
      <c r="L7" s="2">
        <v>1</v>
      </c>
      <c r="M7" s="86"/>
      <c r="N7" s="25"/>
      <c r="O7" s="3"/>
      <c r="P7" s="3"/>
      <c r="Q7" s="3"/>
      <c r="R7" s="26"/>
      <c r="S7" s="40">
        <f>SUM(D7:R7)</f>
        <v>44</v>
      </c>
    </row>
    <row r="8" spans="2:19" x14ac:dyDescent="0.35">
      <c r="B8" s="183">
        <v>2013</v>
      </c>
      <c r="C8" s="42"/>
      <c r="D8" s="33"/>
      <c r="E8" s="2"/>
      <c r="F8" s="2">
        <v>2</v>
      </c>
      <c r="G8" s="2">
        <v>5</v>
      </c>
      <c r="H8" s="31">
        <v>7</v>
      </c>
      <c r="I8" s="22">
        <v>4</v>
      </c>
      <c r="J8" s="2">
        <v>3</v>
      </c>
      <c r="K8" s="2">
        <v>3</v>
      </c>
      <c r="L8" s="2">
        <v>3</v>
      </c>
      <c r="M8" s="86"/>
      <c r="N8" s="161"/>
      <c r="O8" s="3"/>
      <c r="P8" s="3"/>
      <c r="Q8" s="3"/>
      <c r="R8" s="26"/>
      <c r="S8" s="40">
        <f>SUM(D8:R8)</f>
        <v>27</v>
      </c>
    </row>
    <row r="9" spans="2:19" x14ac:dyDescent="0.35">
      <c r="B9" s="183">
        <v>2014</v>
      </c>
      <c r="C9" s="42"/>
      <c r="D9" s="33"/>
      <c r="E9" s="2"/>
      <c r="F9" s="2">
        <v>2</v>
      </c>
      <c r="G9" s="2"/>
      <c r="H9" s="31">
        <v>5</v>
      </c>
      <c r="I9" s="22">
        <v>6</v>
      </c>
      <c r="J9" s="2">
        <v>5</v>
      </c>
      <c r="K9" s="2">
        <v>6</v>
      </c>
      <c r="L9" s="2">
        <v>1</v>
      </c>
      <c r="M9" s="86">
        <v>5</v>
      </c>
      <c r="N9" s="25"/>
      <c r="O9" s="3"/>
      <c r="P9" s="3"/>
      <c r="Q9" s="3"/>
      <c r="R9" s="26"/>
      <c r="S9" s="40">
        <f>SUM(D9:R9)</f>
        <v>30</v>
      </c>
    </row>
    <row r="10" spans="2:19" x14ac:dyDescent="0.35">
      <c r="B10" s="183">
        <v>2015</v>
      </c>
      <c r="C10" s="42"/>
      <c r="D10" s="33"/>
      <c r="E10" s="2"/>
      <c r="F10" s="2">
        <v>2</v>
      </c>
      <c r="G10" s="2">
        <v>3</v>
      </c>
      <c r="H10" s="31">
        <v>5</v>
      </c>
      <c r="I10" s="22">
        <v>2</v>
      </c>
      <c r="J10" s="2">
        <v>4</v>
      </c>
      <c r="K10" s="2">
        <v>11</v>
      </c>
      <c r="L10" s="2">
        <v>1</v>
      </c>
      <c r="M10" s="86">
        <v>1</v>
      </c>
      <c r="N10" s="161"/>
      <c r="O10" s="3"/>
      <c r="P10" s="3"/>
      <c r="Q10" s="3"/>
      <c r="R10" s="26"/>
      <c r="S10" s="40">
        <f>SUM(D10:R10)</f>
        <v>29</v>
      </c>
    </row>
    <row r="11" spans="2:19" x14ac:dyDescent="0.35">
      <c r="B11" s="183">
        <v>2016</v>
      </c>
      <c r="C11" s="42"/>
      <c r="D11" s="33"/>
      <c r="E11" s="2"/>
      <c r="F11" s="2"/>
      <c r="G11" s="2">
        <v>5</v>
      </c>
      <c r="H11" s="31">
        <v>7</v>
      </c>
      <c r="I11" s="22">
        <v>15</v>
      </c>
      <c r="J11" s="2">
        <v>14</v>
      </c>
      <c r="K11" s="2">
        <v>7</v>
      </c>
      <c r="L11" s="2">
        <v>3</v>
      </c>
      <c r="M11" s="86">
        <v>2</v>
      </c>
      <c r="N11" s="25"/>
      <c r="O11" s="3"/>
      <c r="P11" s="3"/>
      <c r="Q11" s="3"/>
      <c r="R11" s="26"/>
      <c r="S11" s="40">
        <f>SUM(D11:R11)</f>
        <v>53</v>
      </c>
    </row>
    <row r="12" spans="2:19" x14ac:dyDescent="0.35">
      <c r="B12" s="162"/>
      <c r="C12" s="163" t="s">
        <v>21</v>
      </c>
      <c r="D12" s="135"/>
      <c r="E12" s="136"/>
      <c r="F12" s="136"/>
      <c r="G12" s="136"/>
      <c r="H12" s="137"/>
      <c r="I12" s="138"/>
      <c r="J12" s="136"/>
      <c r="K12" s="136"/>
      <c r="L12" s="136"/>
      <c r="M12" s="139"/>
      <c r="N12" s="135"/>
      <c r="O12" s="136"/>
      <c r="P12" s="136"/>
      <c r="Q12" s="136"/>
      <c r="R12" s="137"/>
      <c r="S12" s="160"/>
    </row>
    <row r="13" spans="2:19" x14ac:dyDescent="0.35">
      <c r="B13" s="218">
        <v>2012</v>
      </c>
      <c r="C13" s="164" t="s">
        <v>1</v>
      </c>
      <c r="D13" s="166"/>
      <c r="E13" s="45"/>
      <c r="F13" s="45">
        <v>4</v>
      </c>
      <c r="G13" s="45">
        <v>5</v>
      </c>
      <c r="H13" s="46">
        <v>9</v>
      </c>
      <c r="I13" s="167"/>
      <c r="J13" s="45">
        <v>1</v>
      </c>
      <c r="K13" s="45">
        <v>3</v>
      </c>
      <c r="L13" s="45"/>
      <c r="M13" s="84"/>
      <c r="N13" s="166"/>
      <c r="O13" s="45"/>
      <c r="P13" s="45"/>
      <c r="Q13" s="45"/>
      <c r="R13" s="46"/>
      <c r="S13" s="175">
        <f>SUM(S14:S17)</f>
        <v>22</v>
      </c>
    </row>
    <row r="14" spans="2:19" x14ac:dyDescent="0.35">
      <c r="B14" s="219"/>
      <c r="C14" s="16" t="s">
        <v>15</v>
      </c>
      <c r="D14" s="23"/>
      <c r="E14" s="1"/>
      <c r="F14" s="2">
        <v>4</v>
      </c>
      <c r="G14" s="2">
        <v>5</v>
      </c>
      <c r="H14" s="31">
        <v>8</v>
      </c>
      <c r="I14" s="18"/>
      <c r="J14" s="2">
        <v>1</v>
      </c>
      <c r="K14" s="2">
        <v>3</v>
      </c>
      <c r="L14" s="2"/>
      <c r="M14" s="4"/>
      <c r="N14" s="23"/>
      <c r="O14" s="1"/>
      <c r="P14" s="1"/>
      <c r="Q14" s="1"/>
      <c r="R14" s="24"/>
      <c r="S14" s="90">
        <f>SUM(D14:R14)</f>
        <v>21</v>
      </c>
    </row>
    <row r="15" spans="2:19" x14ac:dyDescent="0.35">
      <c r="B15" s="219"/>
      <c r="C15" s="16" t="s">
        <v>41</v>
      </c>
      <c r="D15" s="23"/>
      <c r="E15" s="1"/>
      <c r="F15" s="2"/>
      <c r="G15" s="2"/>
      <c r="H15" s="31"/>
      <c r="I15" s="18"/>
      <c r="J15" s="1"/>
      <c r="K15" s="1"/>
      <c r="L15" s="1"/>
      <c r="M15" s="4"/>
      <c r="N15" s="23"/>
      <c r="O15" s="1"/>
      <c r="P15" s="1"/>
      <c r="Q15" s="1"/>
      <c r="R15" s="24"/>
      <c r="S15" s="90">
        <f>SUM(D15:R15)</f>
        <v>0</v>
      </c>
    </row>
    <row r="16" spans="2:19" x14ac:dyDescent="0.35">
      <c r="B16" s="219"/>
      <c r="C16" s="16" t="s">
        <v>3</v>
      </c>
      <c r="D16" s="23"/>
      <c r="E16" s="1"/>
      <c r="F16" s="2"/>
      <c r="G16" s="2"/>
      <c r="H16" s="31">
        <v>1</v>
      </c>
      <c r="I16" s="18"/>
      <c r="J16" s="2"/>
      <c r="K16" s="2"/>
      <c r="L16" s="2"/>
      <c r="M16" s="157"/>
      <c r="N16" s="23"/>
      <c r="O16" s="1"/>
      <c r="P16" s="1"/>
      <c r="Q16" s="1"/>
      <c r="R16" s="24"/>
      <c r="S16" s="90">
        <f>SUM(D16:R16)</f>
        <v>1</v>
      </c>
    </row>
    <row r="17" spans="2:19" x14ac:dyDescent="0.35">
      <c r="B17" s="220"/>
      <c r="C17" s="16" t="s">
        <v>42</v>
      </c>
      <c r="D17" s="23"/>
      <c r="E17" s="1"/>
      <c r="F17" s="1"/>
      <c r="G17" s="1"/>
      <c r="H17" s="24"/>
      <c r="I17" s="18"/>
      <c r="J17" s="1"/>
      <c r="K17" s="1"/>
      <c r="L17" s="1"/>
      <c r="M17" s="4"/>
      <c r="N17" s="23"/>
      <c r="O17" s="1"/>
      <c r="P17" s="1"/>
      <c r="Q17" s="1"/>
      <c r="R17" s="24"/>
      <c r="S17" s="90">
        <f>SUM(D17:R17)</f>
        <v>0</v>
      </c>
    </row>
    <row r="18" spans="2:19" x14ac:dyDescent="0.35">
      <c r="B18" s="221">
        <v>2013</v>
      </c>
      <c r="C18" s="165" t="s">
        <v>1</v>
      </c>
      <c r="D18" s="27"/>
      <c r="E18" s="8"/>
      <c r="F18" s="8"/>
      <c r="G18" s="8">
        <v>3</v>
      </c>
      <c r="H18" s="28">
        <v>4</v>
      </c>
      <c r="I18" s="20"/>
      <c r="J18" s="8"/>
      <c r="K18" s="8">
        <v>1</v>
      </c>
      <c r="L18" s="8">
        <v>2</v>
      </c>
      <c r="M18" s="34"/>
      <c r="N18" s="27"/>
      <c r="O18" s="8"/>
      <c r="P18" s="8"/>
      <c r="Q18" s="8"/>
      <c r="R18" s="28"/>
      <c r="S18" s="176">
        <f>SUM(S19:S22)</f>
        <v>10</v>
      </c>
    </row>
    <row r="19" spans="2:19" x14ac:dyDescent="0.35">
      <c r="B19" s="222"/>
      <c r="C19" s="140" t="s">
        <v>15</v>
      </c>
      <c r="D19" s="27"/>
      <c r="E19" s="148"/>
      <c r="F19" s="148"/>
      <c r="G19" s="148">
        <v>3</v>
      </c>
      <c r="H19" s="151">
        <v>4</v>
      </c>
      <c r="I19" s="20"/>
      <c r="J19" s="148"/>
      <c r="K19" s="148">
        <v>1</v>
      </c>
      <c r="L19" s="148">
        <v>1</v>
      </c>
      <c r="M19" s="34"/>
      <c r="N19" s="27"/>
      <c r="O19" s="8"/>
      <c r="P19" s="8"/>
      <c r="Q19" s="8"/>
      <c r="R19" s="28"/>
      <c r="S19" s="41">
        <f>SUM(D19:R19)</f>
        <v>9</v>
      </c>
    </row>
    <row r="20" spans="2:19" x14ac:dyDescent="0.35">
      <c r="B20" s="222"/>
      <c r="C20" s="140" t="s">
        <v>41</v>
      </c>
      <c r="D20" s="27"/>
      <c r="E20" s="148"/>
      <c r="F20" s="148"/>
      <c r="G20" s="148"/>
      <c r="H20" s="151"/>
      <c r="I20" s="20"/>
      <c r="J20" s="8"/>
      <c r="K20" s="8"/>
      <c r="L20" s="8">
        <v>1</v>
      </c>
      <c r="M20" s="34"/>
      <c r="N20" s="27"/>
      <c r="O20" s="8"/>
      <c r="P20" s="8"/>
      <c r="Q20" s="8"/>
      <c r="R20" s="28"/>
      <c r="S20" s="41">
        <f>SUM(D20:R20)</f>
        <v>1</v>
      </c>
    </row>
    <row r="21" spans="2:19" x14ac:dyDescent="0.35">
      <c r="B21" s="222"/>
      <c r="C21" s="140" t="s">
        <v>3</v>
      </c>
      <c r="D21" s="27"/>
      <c r="E21" s="148"/>
      <c r="F21" s="148"/>
      <c r="G21" s="148"/>
      <c r="H21" s="151"/>
      <c r="I21" s="20"/>
      <c r="J21" s="148"/>
      <c r="K21" s="148"/>
      <c r="L21" s="148"/>
      <c r="M21" s="158"/>
      <c r="N21" s="27"/>
      <c r="O21" s="8"/>
      <c r="P21" s="8"/>
      <c r="Q21" s="8"/>
      <c r="R21" s="28"/>
      <c r="S21" s="41">
        <f>SUM(D21:R21)</f>
        <v>0</v>
      </c>
    </row>
    <row r="22" spans="2:19" x14ac:dyDescent="0.35">
      <c r="B22" s="223"/>
      <c r="C22" s="140" t="s">
        <v>42</v>
      </c>
      <c r="D22" s="27"/>
      <c r="E22" s="148"/>
      <c r="F22" s="148"/>
      <c r="G22" s="148"/>
      <c r="H22" s="151"/>
      <c r="I22" s="20"/>
      <c r="J22" s="8"/>
      <c r="K22" s="8"/>
      <c r="L22" s="8"/>
      <c r="M22" s="34"/>
      <c r="N22" s="27"/>
      <c r="O22" s="8"/>
      <c r="P22" s="8"/>
      <c r="Q22" s="8"/>
      <c r="R22" s="28"/>
      <c r="S22" s="41">
        <f>SUM(D22:R22)</f>
        <v>0</v>
      </c>
    </row>
    <row r="23" spans="2:19" s="66" customFormat="1" x14ac:dyDescent="0.35">
      <c r="B23" s="224">
        <v>2014</v>
      </c>
      <c r="C23" s="164" t="s">
        <v>1</v>
      </c>
      <c r="D23" s="166"/>
      <c r="E23" s="45"/>
      <c r="F23" s="45">
        <v>2</v>
      </c>
      <c r="G23" s="45"/>
      <c r="H23" s="46">
        <v>3</v>
      </c>
      <c r="I23" s="167"/>
      <c r="J23" s="2">
        <v>1</v>
      </c>
      <c r="K23" s="2">
        <v>2</v>
      </c>
      <c r="L23" s="2">
        <v>1</v>
      </c>
      <c r="M23" s="86">
        <v>4</v>
      </c>
      <c r="N23" s="166"/>
      <c r="O23" s="45"/>
      <c r="P23" s="45"/>
      <c r="Q23" s="45"/>
      <c r="R23" s="46"/>
      <c r="S23" s="177">
        <f>SUM(S24:S27)</f>
        <v>13</v>
      </c>
    </row>
    <row r="24" spans="2:19" x14ac:dyDescent="0.35">
      <c r="B24" s="225"/>
      <c r="C24" s="16" t="s">
        <v>15</v>
      </c>
      <c r="D24" s="23"/>
      <c r="E24" s="1"/>
      <c r="F24" s="2">
        <v>2</v>
      </c>
      <c r="G24" s="2"/>
      <c r="H24" s="31">
        <v>1</v>
      </c>
      <c r="I24" s="22"/>
      <c r="J24" s="2">
        <v>1</v>
      </c>
      <c r="K24" s="2">
        <v>2</v>
      </c>
      <c r="L24" s="2">
        <v>1</v>
      </c>
      <c r="M24" s="86">
        <v>4</v>
      </c>
      <c r="N24" s="23"/>
      <c r="O24" s="1"/>
      <c r="P24" s="1"/>
      <c r="Q24" s="1"/>
      <c r="R24" s="24"/>
      <c r="S24" s="90">
        <f>SUM(D24:R24)</f>
        <v>11</v>
      </c>
    </row>
    <row r="25" spans="2:19" x14ac:dyDescent="0.35">
      <c r="B25" s="225"/>
      <c r="C25" s="16" t="s">
        <v>41</v>
      </c>
      <c r="D25" s="23"/>
      <c r="E25" s="1"/>
      <c r="F25" s="2"/>
      <c r="G25" s="2"/>
      <c r="H25" s="31"/>
      <c r="I25" s="18"/>
      <c r="J25" s="1"/>
      <c r="K25" s="1"/>
      <c r="L25" s="1"/>
      <c r="M25" s="4"/>
      <c r="N25" s="23"/>
      <c r="O25" s="1"/>
      <c r="P25" s="1"/>
      <c r="Q25" s="1"/>
      <c r="R25" s="24"/>
      <c r="S25" s="90">
        <f>SUM(D25:R25)</f>
        <v>0</v>
      </c>
    </row>
    <row r="26" spans="2:19" x14ac:dyDescent="0.35">
      <c r="B26" s="225"/>
      <c r="C26" s="16" t="s">
        <v>3</v>
      </c>
      <c r="D26" s="23"/>
      <c r="E26" s="1"/>
      <c r="F26" s="2"/>
      <c r="G26" s="2"/>
      <c r="H26" s="31">
        <v>1</v>
      </c>
      <c r="I26" s="18"/>
      <c r="J26" s="2"/>
      <c r="K26" s="2"/>
      <c r="L26" s="2"/>
      <c r="M26" s="157"/>
      <c r="N26" s="23"/>
      <c r="O26" s="1"/>
      <c r="P26" s="1"/>
      <c r="Q26" s="1"/>
      <c r="R26" s="24"/>
      <c r="S26" s="90">
        <f>SUM(D26:R26)</f>
        <v>1</v>
      </c>
    </row>
    <row r="27" spans="2:19" x14ac:dyDescent="0.35">
      <c r="B27" s="226"/>
      <c r="C27" s="16" t="s">
        <v>42</v>
      </c>
      <c r="D27" s="23"/>
      <c r="E27" s="1"/>
      <c r="F27" s="1"/>
      <c r="G27" s="1"/>
      <c r="H27" s="24">
        <v>1</v>
      </c>
      <c r="I27" s="18"/>
      <c r="J27" s="1"/>
      <c r="K27" s="1"/>
      <c r="L27" s="1"/>
      <c r="M27" s="4"/>
      <c r="N27" s="23"/>
      <c r="O27" s="1"/>
      <c r="P27" s="1"/>
      <c r="Q27" s="1"/>
      <c r="R27" s="24"/>
      <c r="S27" s="90">
        <f>SUM(D27:R27)</f>
        <v>1</v>
      </c>
    </row>
    <row r="28" spans="2:19" x14ac:dyDescent="0.35">
      <c r="B28" s="221">
        <v>2015</v>
      </c>
      <c r="C28" s="165" t="s">
        <v>1</v>
      </c>
      <c r="D28" s="27"/>
      <c r="E28" s="8"/>
      <c r="F28" s="8">
        <v>1</v>
      </c>
      <c r="G28" s="8">
        <v>3</v>
      </c>
      <c r="H28" s="28">
        <v>4</v>
      </c>
      <c r="I28" s="20"/>
      <c r="J28" s="8"/>
      <c r="K28" s="8">
        <v>9</v>
      </c>
      <c r="L28" s="8">
        <v>1</v>
      </c>
      <c r="M28" s="34"/>
      <c r="N28" s="27"/>
      <c r="O28" s="8"/>
      <c r="P28" s="8"/>
      <c r="Q28" s="8"/>
      <c r="R28" s="28"/>
      <c r="S28" s="176">
        <f>SUM(S29:S32)</f>
        <v>18</v>
      </c>
    </row>
    <row r="29" spans="2:19" x14ac:dyDescent="0.35">
      <c r="B29" s="222"/>
      <c r="C29" s="140" t="s">
        <v>15</v>
      </c>
      <c r="D29" s="27"/>
      <c r="E29" s="8"/>
      <c r="F29" s="148">
        <v>1</v>
      </c>
      <c r="G29" s="148">
        <v>2</v>
      </c>
      <c r="H29" s="151">
        <v>3</v>
      </c>
      <c r="I29" s="20"/>
      <c r="J29" s="148"/>
      <c r="K29" s="148">
        <v>8</v>
      </c>
      <c r="L29" s="148">
        <v>1</v>
      </c>
      <c r="M29" s="159"/>
      <c r="N29" s="27"/>
      <c r="O29" s="8"/>
      <c r="P29" s="8"/>
      <c r="Q29" s="8"/>
      <c r="R29" s="28"/>
      <c r="S29" s="41">
        <f>SUM(D29:R29)</f>
        <v>15</v>
      </c>
    </row>
    <row r="30" spans="2:19" x14ac:dyDescent="0.35">
      <c r="B30" s="222"/>
      <c r="C30" s="140" t="s">
        <v>41</v>
      </c>
      <c r="D30" s="27"/>
      <c r="E30" s="8"/>
      <c r="F30" s="148"/>
      <c r="G30" s="148"/>
      <c r="H30" s="151">
        <v>1</v>
      </c>
      <c r="I30" s="20"/>
      <c r="J30" s="8"/>
      <c r="K30" s="8">
        <v>1</v>
      </c>
      <c r="L30" s="8"/>
      <c r="M30" s="34"/>
      <c r="N30" s="27"/>
      <c r="O30" s="8"/>
      <c r="P30" s="8"/>
      <c r="Q30" s="8"/>
      <c r="R30" s="28"/>
      <c r="S30" s="41">
        <f>SUM(D30:R30)</f>
        <v>2</v>
      </c>
    </row>
    <row r="31" spans="2:19" x14ac:dyDescent="0.35">
      <c r="B31" s="222"/>
      <c r="C31" s="140" t="s">
        <v>3</v>
      </c>
      <c r="D31" s="27"/>
      <c r="E31" s="8"/>
      <c r="F31" s="148"/>
      <c r="G31" s="148">
        <v>1</v>
      </c>
      <c r="H31" s="151"/>
      <c r="I31" s="20"/>
      <c r="J31" s="148"/>
      <c r="K31" s="148"/>
      <c r="L31" s="148"/>
      <c r="M31" s="159"/>
      <c r="N31" s="27"/>
      <c r="O31" s="8"/>
      <c r="P31" s="8"/>
      <c r="Q31" s="8"/>
      <c r="R31" s="28"/>
      <c r="S31" s="41">
        <f>SUM(D31:R31)</f>
        <v>1</v>
      </c>
    </row>
    <row r="32" spans="2:19" x14ac:dyDescent="0.35">
      <c r="B32" s="223"/>
      <c r="C32" s="140" t="s">
        <v>42</v>
      </c>
      <c r="D32" s="27"/>
      <c r="E32" s="8"/>
      <c r="F32" s="8"/>
      <c r="G32" s="8"/>
      <c r="H32" s="28"/>
      <c r="I32" s="20"/>
      <c r="J32" s="8"/>
      <c r="K32" s="8"/>
      <c r="L32" s="8"/>
      <c r="M32" s="34"/>
      <c r="N32" s="27"/>
      <c r="O32" s="8"/>
      <c r="P32" s="8"/>
      <c r="Q32" s="8"/>
      <c r="R32" s="28"/>
      <c r="S32" s="41">
        <f>SUM(D32:R32)</f>
        <v>0</v>
      </c>
    </row>
    <row r="33" spans="2:19" s="66" customFormat="1" x14ac:dyDescent="0.35">
      <c r="B33" s="224">
        <v>2016</v>
      </c>
      <c r="C33" s="164" t="s">
        <v>1</v>
      </c>
      <c r="D33" s="166"/>
      <c r="E33" s="45"/>
      <c r="F33" s="45"/>
      <c r="G33" s="169">
        <v>5</v>
      </c>
      <c r="H33" s="170">
        <v>7</v>
      </c>
      <c r="I33" s="171">
        <v>1</v>
      </c>
      <c r="J33" s="169"/>
      <c r="K33" s="169">
        <v>4</v>
      </c>
      <c r="L33" s="169">
        <v>2</v>
      </c>
      <c r="M33" s="172">
        <v>1</v>
      </c>
      <c r="N33" s="166"/>
      <c r="O33" s="45"/>
      <c r="P33" s="45"/>
      <c r="Q33" s="45"/>
      <c r="R33" s="46"/>
      <c r="S33" s="177">
        <f>SUM(S34:S37)</f>
        <v>20</v>
      </c>
    </row>
    <row r="34" spans="2:19" x14ac:dyDescent="0.35">
      <c r="B34" s="225"/>
      <c r="C34" s="16" t="s">
        <v>15</v>
      </c>
      <c r="D34" s="23"/>
      <c r="E34" s="1"/>
      <c r="F34" s="2"/>
      <c r="G34" s="2">
        <v>3</v>
      </c>
      <c r="H34" s="31">
        <v>6</v>
      </c>
      <c r="I34" s="18">
        <v>1</v>
      </c>
      <c r="J34" s="2"/>
      <c r="K34" s="2">
        <v>3</v>
      </c>
      <c r="L34" s="2">
        <v>1</v>
      </c>
      <c r="M34" s="4">
        <v>1</v>
      </c>
      <c r="N34" s="23"/>
      <c r="O34" s="1"/>
      <c r="P34" s="1"/>
      <c r="Q34" s="1"/>
      <c r="R34" s="24"/>
      <c r="S34" s="90">
        <f>SUM(D34:R34)</f>
        <v>15</v>
      </c>
    </row>
    <row r="35" spans="2:19" x14ac:dyDescent="0.35">
      <c r="B35" s="225"/>
      <c r="C35" s="16" t="s">
        <v>41</v>
      </c>
      <c r="D35" s="23"/>
      <c r="E35" s="1"/>
      <c r="F35" s="2"/>
      <c r="G35" s="2">
        <v>1</v>
      </c>
      <c r="H35" s="31"/>
      <c r="I35" s="18"/>
      <c r="J35" s="1"/>
      <c r="K35" s="1"/>
      <c r="L35" s="1"/>
      <c r="M35" s="4"/>
      <c r="N35" s="23"/>
      <c r="O35" s="1"/>
      <c r="P35" s="1"/>
      <c r="Q35" s="1"/>
      <c r="R35" s="24"/>
      <c r="S35" s="90">
        <f>SUM(D35:R35)</f>
        <v>1</v>
      </c>
    </row>
    <row r="36" spans="2:19" x14ac:dyDescent="0.35">
      <c r="B36" s="225"/>
      <c r="C36" s="16" t="s">
        <v>3</v>
      </c>
      <c r="D36" s="23"/>
      <c r="E36" s="1"/>
      <c r="F36" s="2"/>
      <c r="G36" s="2">
        <v>1</v>
      </c>
      <c r="H36" s="31"/>
      <c r="I36" s="18"/>
      <c r="J36" s="2"/>
      <c r="K36" s="2"/>
      <c r="L36" s="2">
        <v>1</v>
      </c>
      <c r="M36" s="157"/>
      <c r="N36" s="23"/>
      <c r="O36" s="1"/>
      <c r="P36" s="1"/>
      <c r="Q36" s="1"/>
      <c r="R36" s="24"/>
      <c r="S36" s="90">
        <f>SUM(D36:R36)</f>
        <v>2</v>
      </c>
    </row>
    <row r="37" spans="2:19" x14ac:dyDescent="0.35">
      <c r="B37" s="226"/>
      <c r="C37" s="16" t="s">
        <v>42</v>
      </c>
      <c r="D37" s="23"/>
      <c r="E37" s="1"/>
      <c r="F37" s="2"/>
      <c r="G37" s="1"/>
      <c r="H37" s="24">
        <v>1</v>
      </c>
      <c r="I37" s="18"/>
      <c r="J37" s="1"/>
      <c r="K37" s="1">
        <v>1</v>
      </c>
      <c r="L37" s="1"/>
      <c r="M37" s="4"/>
      <c r="N37" s="23"/>
      <c r="O37" s="1"/>
      <c r="P37" s="1"/>
      <c r="Q37" s="1"/>
      <c r="R37" s="24"/>
      <c r="S37" s="90">
        <f>SUM(D37:R37)</f>
        <v>2</v>
      </c>
    </row>
    <row r="38" spans="2:19" x14ac:dyDescent="0.35">
      <c r="B38" s="141"/>
      <c r="C38" s="147" t="s">
        <v>11</v>
      </c>
      <c r="D38" s="142"/>
      <c r="E38" s="143"/>
      <c r="F38" s="143"/>
      <c r="G38" s="143"/>
      <c r="H38" s="144"/>
      <c r="I38" s="145"/>
      <c r="J38" s="143"/>
      <c r="K38" s="143"/>
      <c r="L38" s="143"/>
      <c r="M38" s="146"/>
      <c r="N38" s="142"/>
      <c r="O38" s="143"/>
      <c r="P38" s="143"/>
      <c r="Q38" s="143"/>
      <c r="R38" s="144"/>
      <c r="S38" s="89"/>
    </row>
    <row r="39" spans="2:19" s="66" customFormat="1" x14ac:dyDescent="0.35">
      <c r="B39" s="224">
        <v>2012</v>
      </c>
      <c r="C39" s="164" t="s">
        <v>1</v>
      </c>
      <c r="D39" s="168"/>
      <c r="E39" s="169"/>
      <c r="F39" s="169">
        <v>2</v>
      </c>
      <c r="G39" s="169">
        <v>4</v>
      </c>
      <c r="H39" s="170">
        <v>8</v>
      </c>
      <c r="I39" s="171"/>
      <c r="J39" s="169"/>
      <c r="K39" s="169">
        <v>2</v>
      </c>
      <c r="L39" s="169"/>
      <c r="M39" s="172"/>
      <c r="N39" s="168"/>
      <c r="O39" s="169"/>
      <c r="P39" s="169"/>
      <c r="Q39" s="169"/>
      <c r="R39" s="170"/>
      <c r="S39" s="178">
        <f>SUM(S40:S43)</f>
        <v>16</v>
      </c>
    </row>
    <row r="40" spans="2:19" x14ac:dyDescent="0.35">
      <c r="B40" s="225"/>
      <c r="C40" s="16" t="s">
        <v>15</v>
      </c>
      <c r="D40" s="23"/>
      <c r="E40" s="1"/>
      <c r="F40" s="2">
        <v>2</v>
      </c>
      <c r="G40" s="2">
        <v>4</v>
      </c>
      <c r="H40" s="31">
        <v>7</v>
      </c>
      <c r="I40" s="18"/>
      <c r="J40" s="2"/>
      <c r="K40" s="2">
        <v>2</v>
      </c>
      <c r="L40" s="2"/>
      <c r="M40" s="4"/>
      <c r="N40" s="23"/>
      <c r="O40" s="1"/>
      <c r="P40" s="1"/>
      <c r="Q40" s="1"/>
      <c r="R40" s="24"/>
      <c r="S40" s="90">
        <f t="shared" ref="S40:S63" si="0">SUM(D40:R40)</f>
        <v>15</v>
      </c>
    </row>
    <row r="41" spans="2:19" x14ac:dyDescent="0.35">
      <c r="B41" s="225"/>
      <c r="C41" s="16" t="s">
        <v>41</v>
      </c>
      <c r="D41" s="23"/>
      <c r="E41" s="1"/>
      <c r="F41" s="2"/>
      <c r="G41" s="2"/>
      <c r="H41" s="31"/>
      <c r="I41" s="18"/>
      <c r="J41" s="1"/>
      <c r="K41" s="1"/>
      <c r="L41" s="1"/>
      <c r="M41" s="4"/>
      <c r="N41" s="23"/>
      <c r="O41" s="1"/>
      <c r="P41" s="1"/>
      <c r="Q41" s="1"/>
      <c r="R41" s="24"/>
      <c r="S41" s="90">
        <f t="shared" si="0"/>
        <v>0</v>
      </c>
    </row>
    <row r="42" spans="2:19" x14ac:dyDescent="0.35">
      <c r="B42" s="225"/>
      <c r="C42" s="16" t="s">
        <v>3</v>
      </c>
      <c r="D42" s="23"/>
      <c r="E42" s="1"/>
      <c r="F42" s="2"/>
      <c r="G42" s="2"/>
      <c r="H42" s="31">
        <v>1</v>
      </c>
      <c r="I42" s="18"/>
      <c r="J42" s="2"/>
      <c r="K42" s="2"/>
      <c r="L42" s="2"/>
      <c r="M42" s="157"/>
      <c r="N42" s="23"/>
      <c r="O42" s="1"/>
      <c r="P42" s="1"/>
      <c r="Q42" s="1"/>
      <c r="R42" s="24"/>
      <c r="S42" s="90">
        <f t="shared" si="0"/>
        <v>1</v>
      </c>
    </row>
    <row r="43" spans="2:19" x14ac:dyDescent="0.35">
      <c r="B43" s="226"/>
      <c r="C43" s="16" t="s">
        <v>42</v>
      </c>
      <c r="D43" s="23"/>
      <c r="E43" s="1"/>
      <c r="F43" s="1"/>
      <c r="G43" s="1"/>
      <c r="H43" s="24"/>
      <c r="I43" s="18"/>
      <c r="J43" s="1"/>
      <c r="K43" s="1"/>
      <c r="L43" s="1"/>
      <c r="M43" s="4"/>
      <c r="N43" s="23"/>
      <c r="O43" s="1"/>
      <c r="P43" s="1"/>
      <c r="Q43" s="1"/>
      <c r="R43" s="24"/>
      <c r="S43" s="90">
        <f t="shared" si="0"/>
        <v>0</v>
      </c>
    </row>
    <row r="44" spans="2:19" x14ac:dyDescent="0.35">
      <c r="B44" s="221">
        <v>2013</v>
      </c>
      <c r="C44" s="165" t="s">
        <v>1</v>
      </c>
      <c r="D44" s="27"/>
      <c r="E44" s="8"/>
      <c r="F44" s="8"/>
      <c r="G44" s="8">
        <v>3</v>
      </c>
      <c r="H44" s="28">
        <v>4</v>
      </c>
      <c r="I44" s="20"/>
      <c r="J44" s="8"/>
      <c r="K44" s="8">
        <v>1</v>
      </c>
      <c r="L44" s="8">
        <v>2</v>
      </c>
      <c r="M44" s="34"/>
      <c r="N44" s="27"/>
      <c r="O44" s="8"/>
      <c r="P44" s="8"/>
      <c r="Q44" s="8"/>
      <c r="R44" s="28"/>
      <c r="S44" s="176">
        <f>SUM(S45:S48)</f>
        <v>10</v>
      </c>
    </row>
    <row r="45" spans="2:19" x14ac:dyDescent="0.35">
      <c r="B45" s="222"/>
      <c r="C45" s="140" t="s">
        <v>15</v>
      </c>
      <c r="D45" s="27"/>
      <c r="E45" s="148"/>
      <c r="F45" s="148"/>
      <c r="G45" s="148">
        <v>3</v>
      </c>
      <c r="H45" s="151">
        <v>4</v>
      </c>
      <c r="I45" s="20"/>
      <c r="J45" s="148"/>
      <c r="K45" s="148">
        <v>1</v>
      </c>
      <c r="L45" s="148">
        <v>1</v>
      </c>
      <c r="M45" s="34"/>
      <c r="N45" s="27"/>
      <c r="O45" s="8"/>
      <c r="P45" s="8"/>
      <c r="Q45" s="8"/>
      <c r="R45" s="28"/>
      <c r="S45" s="41">
        <f t="shared" si="0"/>
        <v>9</v>
      </c>
    </row>
    <row r="46" spans="2:19" x14ac:dyDescent="0.35">
      <c r="B46" s="222"/>
      <c r="C46" s="140" t="s">
        <v>41</v>
      </c>
      <c r="D46" s="27"/>
      <c r="E46" s="148"/>
      <c r="F46" s="148"/>
      <c r="G46" s="148"/>
      <c r="H46" s="151"/>
      <c r="I46" s="20"/>
      <c r="J46" s="8"/>
      <c r="K46" s="8"/>
      <c r="L46" s="8">
        <v>1</v>
      </c>
      <c r="M46" s="34"/>
      <c r="N46" s="27"/>
      <c r="O46" s="8"/>
      <c r="P46" s="8"/>
      <c r="Q46" s="8"/>
      <c r="R46" s="28"/>
      <c r="S46" s="41">
        <f t="shared" si="0"/>
        <v>1</v>
      </c>
    </row>
    <row r="47" spans="2:19" x14ac:dyDescent="0.35">
      <c r="B47" s="222"/>
      <c r="C47" s="140" t="s">
        <v>3</v>
      </c>
      <c r="D47" s="27"/>
      <c r="E47" s="148"/>
      <c r="F47" s="148"/>
      <c r="G47" s="148"/>
      <c r="H47" s="151"/>
      <c r="I47" s="20"/>
      <c r="J47" s="148"/>
      <c r="K47" s="148"/>
      <c r="L47" s="148"/>
      <c r="M47" s="158"/>
      <c r="N47" s="27"/>
      <c r="O47" s="8"/>
      <c r="P47" s="8"/>
      <c r="Q47" s="8"/>
      <c r="R47" s="28"/>
      <c r="S47" s="41">
        <f t="shared" si="0"/>
        <v>0</v>
      </c>
    </row>
    <row r="48" spans="2:19" x14ac:dyDescent="0.35">
      <c r="B48" s="223"/>
      <c r="C48" s="140" t="s">
        <v>42</v>
      </c>
      <c r="D48" s="27"/>
      <c r="E48" s="148"/>
      <c r="F48" s="148"/>
      <c r="G48" s="148"/>
      <c r="H48" s="151"/>
      <c r="I48" s="20"/>
      <c r="J48" s="8"/>
      <c r="K48" s="8"/>
      <c r="L48" s="8"/>
      <c r="M48" s="34"/>
      <c r="N48" s="27"/>
      <c r="O48" s="8"/>
      <c r="P48" s="8"/>
      <c r="Q48" s="8"/>
      <c r="R48" s="28"/>
      <c r="S48" s="41">
        <f t="shared" si="0"/>
        <v>0</v>
      </c>
    </row>
    <row r="49" spans="2:19" s="66" customFormat="1" x14ac:dyDescent="0.35">
      <c r="B49" s="224">
        <v>2014</v>
      </c>
      <c r="C49" s="164" t="s">
        <v>1</v>
      </c>
      <c r="D49" s="166"/>
      <c r="E49" s="45"/>
      <c r="F49" s="45">
        <v>2</v>
      </c>
      <c r="G49" s="45"/>
      <c r="H49" s="46"/>
      <c r="I49" s="167"/>
      <c r="J49" s="45">
        <v>1</v>
      </c>
      <c r="K49" s="45"/>
      <c r="L49" s="45">
        <v>1</v>
      </c>
      <c r="M49" s="84">
        <v>4</v>
      </c>
      <c r="N49" s="166"/>
      <c r="O49" s="45"/>
      <c r="P49" s="45"/>
      <c r="Q49" s="45"/>
      <c r="R49" s="46"/>
      <c r="S49" s="177">
        <f>SUM(S50:S53)</f>
        <v>8</v>
      </c>
    </row>
    <row r="50" spans="2:19" x14ac:dyDescent="0.35">
      <c r="B50" s="225"/>
      <c r="C50" s="16" t="s">
        <v>15</v>
      </c>
      <c r="D50" s="23"/>
      <c r="E50" s="1"/>
      <c r="F50" s="2">
        <v>2</v>
      </c>
      <c r="G50" s="2"/>
      <c r="H50" s="31"/>
      <c r="I50" s="22"/>
      <c r="J50" s="2">
        <v>1</v>
      </c>
      <c r="K50" s="2"/>
      <c r="L50" s="2">
        <v>1</v>
      </c>
      <c r="M50" s="86">
        <v>4</v>
      </c>
      <c r="N50" s="23"/>
      <c r="O50" s="1"/>
      <c r="P50" s="1"/>
      <c r="Q50" s="1"/>
      <c r="R50" s="24"/>
      <c r="S50" s="90">
        <f t="shared" si="0"/>
        <v>8</v>
      </c>
    </row>
    <row r="51" spans="2:19" x14ac:dyDescent="0.35">
      <c r="B51" s="225"/>
      <c r="C51" s="16" t="s">
        <v>41</v>
      </c>
      <c r="D51" s="23"/>
      <c r="E51" s="1"/>
      <c r="F51" s="2"/>
      <c r="G51" s="2"/>
      <c r="H51" s="31"/>
      <c r="I51" s="18"/>
      <c r="J51" s="1"/>
      <c r="K51" s="1"/>
      <c r="L51" s="1"/>
      <c r="M51" s="4"/>
      <c r="N51" s="23"/>
      <c r="O51" s="1"/>
      <c r="P51" s="1"/>
      <c r="Q51" s="1"/>
      <c r="R51" s="24"/>
      <c r="S51" s="90">
        <f t="shared" si="0"/>
        <v>0</v>
      </c>
    </row>
    <row r="52" spans="2:19" x14ac:dyDescent="0.35">
      <c r="B52" s="225"/>
      <c r="C52" s="16" t="s">
        <v>3</v>
      </c>
      <c r="D52" s="23"/>
      <c r="E52" s="1"/>
      <c r="F52" s="2"/>
      <c r="G52" s="2"/>
      <c r="H52" s="31"/>
      <c r="I52" s="18"/>
      <c r="J52" s="2"/>
      <c r="K52" s="2"/>
      <c r="L52" s="2"/>
      <c r="M52" s="157"/>
      <c r="N52" s="23"/>
      <c r="O52" s="1"/>
      <c r="P52" s="1"/>
      <c r="Q52" s="1"/>
      <c r="R52" s="24"/>
      <c r="S52" s="90">
        <f t="shared" si="0"/>
        <v>0</v>
      </c>
    </row>
    <row r="53" spans="2:19" x14ac:dyDescent="0.35">
      <c r="B53" s="226"/>
      <c r="C53" s="16" t="s">
        <v>42</v>
      </c>
      <c r="D53" s="23"/>
      <c r="E53" s="1"/>
      <c r="F53" s="1"/>
      <c r="G53" s="1"/>
      <c r="H53" s="24"/>
      <c r="I53" s="18"/>
      <c r="J53" s="1"/>
      <c r="K53" s="1"/>
      <c r="L53" s="1"/>
      <c r="M53" s="4"/>
      <c r="N53" s="23"/>
      <c r="O53" s="1"/>
      <c r="P53" s="1"/>
      <c r="Q53" s="1"/>
      <c r="R53" s="24"/>
      <c r="S53" s="90">
        <f t="shared" si="0"/>
        <v>0</v>
      </c>
    </row>
    <row r="54" spans="2:19" x14ac:dyDescent="0.35">
      <c r="B54" s="221">
        <v>2015</v>
      </c>
      <c r="C54" s="165" t="s">
        <v>1</v>
      </c>
      <c r="D54" s="27"/>
      <c r="E54" s="8"/>
      <c r="F54" s="8">
        <v>1</v>
      </c>
      <c r="G54" s="8">
        <v>3</v>
      </c>
      <c r="H54" s="28">
        <v>3</v>
      </c>
      <c r="I54" s="20"/>
      <c r="J54" s="8"/>
      <c r="K54" s="8">
        <v>7</v>
      </c>
      <c r="L54" s="8"/>
      <c r="M54" s="34"/>
      <c r="N54" s="27"/>
      <c r="O54" s="8"/>
      <c r="P54" s="8"/>
      <c r="Q54" s="8"/>
      <c r="R54" s="28"/>
      <c r="S54" s="176">
        <f>SUM(S55:S58)</f>
        <v>14</v>
      </c>
    </row>
    <row r="55" spans="2:19" x14ac:dyDescent="0.35">
      <c r="B55" s="222"/>
      <c r="C55" s="140" t="s">
        <v>15</v>
      </c>
      <c r="D55" s="27"/>
      <c r="E55" s="8"/>
      <c r="F55" s="148">
        <v>1</v>
      </c>
      <c r="G55" s="148">
        <v>2</v>
      </c>
      <c r="H55" s="151">
        <v>2</v>
      </c>
      <c r="I55" s="20"/>
      <c r="J55" s="148"/>
      <c r="K55" s="148">
        <v>6</v>
      </c>
      <c r="L55" s="148"/>
      <c r="M55" s="159"/>
      <c r="N55" s="27"/>
      <c r="O55" s="8"/>
      <c r="P55" s="8"/>
      <c r="Q55" s="8"/>
      <c r="R55" s="28"/>
      <c r="S55" s="41">
        <f t="shared" si="0"/>
        <v>11</v>
      </c>
    </row>
    <row r="56" spans="2:19" x14ac:dyDescent="0.35">
      <c r="B56" s="222"/>
      <c r="C56" s="140" t="s">
        <v>41</v>
      </c>
      <c r="D56" s="27"/>
      <c r="E56" s="8"/>
      <c r="F56" s="148"/>
      <c r="G56" s="148"/>
      <c r="H56" s="151">
        <v>1</v>
      </c>
      <c r="I56" s="20"/>
      <c r="J56" s="8"/>
      <c r="K56" s="8">
        <v>1</v>
      </c>
      <c r="L56" s="8"/>
      <c r="M56" s="34"/>
      <c r="N56" s="27"/>
      <c r="O56" s="8"/>
      <c r="P56" s="8"/>
      <c r="Q56" s="8"/>
      <c r="R56" s="28"/>
      <c r="S56" s="41">
        <f t="shared" si="0"/>
        <v>2</v>
      </c>
    </row>
    <row r="57" spans="2:19" x14ac:dyDescent="0.35">
      <c r="B57" s="222"/>
      <c r="C57" s="140" t="s">
        <v>3</v>
      </c>
      <c r="D57" s="27"/>
      <c r="E57" s="8"/>
      <c r="F57" s="148"/>
      <c r="G57" s="148">
        <v>1</v>
      </c>
      <c r="H57" s="151"/>
      <c r="I57" s="20"/>
      <c r="J57" s="148"/>
      <c r="K57" s="148"/>
      <c r="L57" s="148"/>
      <c r="M57" s="158"/>
      <c r="N57" s="27"/>
      <c r="O57" s="8"/>
      <c r="P57" s="8"/>
      <c r="Q57" s="8"/>
      <c r="R57" s="28"/>
      <c r="S57" s="41">
        <f t="shared" si="0"/>
        <v>1</v>
      </c>
    </row>
    <row r="58" spans="2:19" x14ac:dyDescent="0.35">
      <c r="B58" s="223"/>
      <c r="C58" s="140" t="s">
        <v>42</v>
      </c>
      <c r="D58" s="27"/>
      <c r="E58" s="8"/>
      <c r="F58" s="8"/>
      <c r="G58" s="8"/>
      <c r="H58" s="28"/>
      <c r="I58" s="20"/>
      <c r="J58" s="8"/>
      <c r="K58" s="8"/>
      <c r="L58" s="8"/>
      <c r="M58" s="34"/>
      <c r="N58" s="27"/>
      <c r="O58" s="8"/>
      <c r="P58" s="8"/>
      <c r="Q58" s="8"/>
      <c r="R58" s="28"/>
      <c r="S58" s="41">
        <f t="shared" si="0"/>
        <v>0</v>
      </c>
    </row>
    <row r="59" spans="2:19" s="66" customFormat="1" x14ac:dyDescent="0.35">
      <c r="B59" s="224">
        <v>2016</v>
      </c>
      <c r="C59" s="164" t="s">
        <v>1</v>
      </c>
      <c r="D59" s="166"/>
      <c r="E59" s="45"/>
      <c r="F59" s="45"/>
      <c r="G59" s="45">
        <v>5</v>
      </c>
      <c r="H59" s="46">
        <v>6</v>
      </c>
      <c r="I59" s="167"/>
      <c r="J59" s="45"/>
      <c r="K59" s="45">
        <v>2</v>
      </c>
      <c r="L59" s="45"/>
      <c r="M59" s="84">
        <v>1</v>
      </c>
      <c r="N59" s="166"/>
      <c r="O59" s="45"/>
      <c r="P59" s="45"/>
      <c r="Q59" s="45"/>
      <c r="R59" s="46"/>
      <c r="S59" s="177">
        <f>SUM(S60:S63)</f>
        <v>14</v>
      </c>
    </row>
    <row r="60" spans="2:19" x14ac:dyDescent="0.35">
      <c r="B60" s="225"/>
      <c r="C60" s="16" t="s">
        <v>15</v>
      </c>
      <c r="D60" s="23"/>
      <c r="E60" s="1"/>
      <c r="F60" s="2"/>
      <c r="G60" s="2">
        <v>3</v>
      </c>
      <c r="H60" s="31">
        <v>5</v>
      </c>
      <c r="I60" s="22"/>
      <c r="J60" s="2"/>
      <c r="K60" s="2">
        <v>2</v>
      </c>
      <c r="L60" s="2"/>
      <c r="M60" s="86">
        <v>1</v>
      </c>
      <c r="N60" s="23"/>
      <c r="O60" s="1"/>
      <c r="P60" s="1"/>
      <c r="Q60" s="1"/>
      <c r="R60" s="24"/>
      <c r="S60" s="90">
        <f t="shared" si="0"/>
        <v>11</v>
      </c>
    </row>
    <row r="61" spans="2:19" x14ac:dyDescent="0.35">
      <c r="B61" s="225"/>
      <c r="C61" s="16" t="s">
        <v>41</v>
      </c>
      <c r="D61" s="23"/>
      <c r="E61" s="1"/>
      <c r="F61" s="2"/>
      <c r="G61" s="2">
        <v>1</v>
      </c>
      <c r="H61" s="31"/>
      <c r="I61" s="18"/>
      <c r="J61" s="1"/>
      <c r="K61" s="1"/>
      <c r="L61" s="1"/>
      <c r="M61" s="4"/>
      <c r="N61" s="23"/>
      <c r="O61" s="1"/>
      <c r="P61" s="1"/>
      <c r="Q61" s="1"/>
      <c r="R61" s="24"/>
      <c r="S61" s="90">
        <f t="shared" si="0"/>
        <v>1</v>
      </c>
    </row>
    <row r="62" spans="2:19" x14ac:dyDescent="0.35">
      <c r="B62" s="225"/>
      <c r="C62" s="16" t="s">
        <v>3</v>
      </c>
      <c r="D62" s="23"/>
      <c r="E62" s="1"/>
      <c r="F62" s="2"/>
      <c r="G62" s="2">
        <v>1</v>
      </c>
      <c r="H62" s="31"/>
      <c r="I62" s="22"/>
      <c r="J62" s="2"/>
      <c r="K62" s="2"/>
      <c r="L62" s="2"/>
      <c r="M62" s="86"/>
      <c r="N62" s="23"/>
      <c r="O62" s="1"/>
      <c r="P62" s="1"/>
      <c r="Q62" s="1"/>
      <c r="R62" s="24"/>
      <c r="S62" s="90">
        <f t="shared" si="0"/>
        <v>1</v>
      </c>
    </row>
    <row r="63" spans="2:19" x14ac:dyDescent="0.35">
      <c r="B63" s="226"/>
      <c r="C63" s="16" t="s">
        <v>42</v>
      </c>
      <c r="D63" s="23"/>
      <c r="E63" s="1"/>
      <c r="F63" s="2"/>
      <c r="G63" s="2"/>
      <c r="H63" s="31">
        <v>1</v>
      </c>
      <c r="I63" s="22"/>
      <c r="J63" s="2"/>
      <c r="K63" s="2"/>
      <c r="L63" s="2"/>
      <c r="M63" s="86"/>
      <c r="N63" s="23"/>
      <c r="O63" s="1"/>
      <c r="P63" s="1"/>
      <c r="Q63" s="1"/>
      <c r="R63" s="24"/>
      <c r="S63" s="90">
        <f t="shared" si="0"/>
        <v>1</v>
      </c>
    </row>
    <row r="64" spans="2:19" x14ac:dyDescent="0.35">
      <c r="B64" s="134"/>
      <c r="C64" s="134" t="s">
        <v>12</v>
      </c>
      <c r="D64" s="142"/>
      <c r="E64" s="143"/>
      <c r="F64" s="143"/>
      <c r="G64" s="143"/>
      <c r="H64" s="144"/>
      <c r="I64" s="145"/>
      <c r="J64" s="143"/>
      <c r="K64" s="143"/>
      <c r="L64" s="143"/>
      <c r="M64" s="146"/>
      <c r="N64" s="142"/>
      <c r="O64" s="143"/>
      <c r="P64" s="143"/>
      <c r="Q64" s="143"/>
      <c r="R64" s="144"/>
      <c r="S64" s="89"/>
    </row>
    <row r="65" spans="2:19" s="66" customFormat="1" x14ac:dyDescent="0.35">
      <c r="B65" s="218">
        <v>2012</v>
      </c>
      <c r="C65" s="164" t="s">
        <v>1</v>
      </c>
      <c r="D65" s="168"/>
      <c r="E65" s="169"/>
      <c r="F65" s="169">
        <v>2</v>
      </c>
      <c r="G65" s="169">
        <v>2</v>
      </c>
      <c r="H65" s="170">
        <v>4</v>
      </c>
      <c r="I65" s="171">
        <v>2</v>
      </c>
      <c r="J65" s="169">
        <v>4</v>
      </c>
      <c r="K65" s="169">
        <v>2</v>
      </c>
      <c r="L65" s="169">
        <v>1</v>
      </c>
      <c r="M65" s="172"/>
      <c r="N65" s="168"/>
      <c r="O65" s="169"/>
      <c r="P65" s="169"/>
      <c r="Q65" s="169"/>
      <c r="R65" s="170"/>
      <c r="S65" s="178">
        <f>SUM(S66:S69)</f>
        <v>17</v>
      </c>
    </row>
    <row r="66" spans="2:19" x14ac:dyDescent="0.35">
      <c r="B66" s="219"/>
      <c r="C66" s="16" t="s">
        <v>15</v>
      </c>
      <c r="D66" s="23"/>
      <c r="E66" s="1"/>
      <c r="F66" s="2">
        <v>1</v>
      </c>
      <c r="G66" s="2">
        <v>1</v>
      </c>
      <c r="H66" s="152">
        <v>2</v>
      </c>
      <c r="I66" s="22">
        <v>2</v>
      </c>
      <c r="J66" s="2">
        <v>4</v>
      </c>
      <c r="K66" s="2">
        <v>1</v>
      </c>
      <c r="L66" s="2">
        <v>1</v>
      </c>
      <c r="M66" s="4"/>
      <c r="N66" s="23"/>
      <c r="O66" s="1"/>
      <c r="P66" s="1"/>
      <c r="Q66" s="1"/>
      <c r="R66" s="24"/>
      <c r="S66" s="90">
        <f>SUM(D66:R66)</f>
        <v>12</v>
      </c>
    </row>
    <row r="67" spans="2:19" x14ac:dyDescent="0.35">
      <c r="B67" s="219"/>
      <c r="C67" s="16" t="s">
        <v>41</v>
      </c>
      <c r="D67" s="23"/>
      <c r="E67" s="1"/>
      <c r="F67" s="2"/>
      <c r="G67" s="2"/>
      <c r="H67" s="31"/>
      <c r="I67" s="18"/>
      <c r="J67" s="1"/>
      <c r="K67" s="1"/>
      <c r="L67" s="1"/>
      <c r="M67" s="4"/>
      <c r="N67" s="23"/>
      <c r="O67" s="1"/>
      <c r="P67" s="1"/>
      <c r="Q67" s="1"/>
      <c r="R67" s="24"/>
      <c r="S67" s="90">
        <f>SUM(D67:R67)</f>
        <v>0</v>
      </c>
    </row>
    <row r="68" spans="2:19" x14ac:dyDescent="0.35">
      <c r="B68" s="219"/>
      <c r="C68" s="16" t="s">
        <v>3</v>
      </c>
      <c r="D68" s="23"/>
      <c r="E68" s="1"/>
      <c r="F68" s="2">
        <v>1</v>
      </c>
      <c r="G68" s="2">
        <v>1</v>
      </c>
      <c r="H68" s="31">
        <v>2</v>
      </c>
      <c r="I68" s="22"/>
      <c r="J68" s="2"/>
      <c r="K68" s="2">
        <v>1</v>
      </c>
      <c r="L68" s="2"/>
      <c r="M68" s="86"/>
      <c r="N68" s="23"/>
      <c r="O68" s="1"/>
      <c r="P68" s="1"/>
      <c r="Q68" s="1"/>
      <c r="R68" s="24"/>
      <c r="S68" s="90">
        <f>SUM(D68:R68)</f>
        <v>5</v>
      </c>
    </row>
    <row r="69" spans="2:19" x14ac:dyDescent="0.35">
      <c r="B69" s="220"/>
      <c r="C69" s="16" t="s">
        <v>42</v>
      </c>
      <c r="D69" s="23"/>
      <c r="E69" s="1"/>
      <c r="F69" s="2"/>
      <c r="G69" s="2"/>
      <c r="H69" s="31"/>
      <c r="I69" s="149"/>
      <c r="J69" s="1"/>
      <c r="K69" s="1"/>
      <c r="L69" s="1"/>
      <c r="M69" s="4"/>
      <c r="N69" s="23"/>
      <c r="O69" s="1"/>
      <c r="P69" s="1"/>
      <c r="Q69" s="1"/>
      <c r="R69" s="24"/>
      <c r="S69" s="90">
        <f>SUM(D69:R69)</f>
        <v>0</v>
      </c>
    </row>
    <row r="70" spans="2:19" x14ac:dyDescent="0.35">
      <c r="B70" s="221">
        <v>2013</v>
      </c>
      <c r="C70" s="165" t="s">
        <v>1</v>
      </c>
      <c r="D70" s="27"/>
      <c r="E70" s="8"/>
      <c r="F70" s="8">
        <v>1</v>
      </c>
      <c r="G70" s="8">
        <v>2</v>
      </c>
      <c r="H70" s="28">
        <v>2</v>
      </c>
      <c r="I70" s="20">
        <v>3</v>
      </c>
      <c r="J70" s="8">
        <v>3</v>
      </c>
      <c r="K70" s="8">
        <v>2</v>
      </c>
      <c r="L70" s="8">
        <v>1</v>
      </c>
      <c r="M70" s="34"/>
      <c r="N70" s="27"/>
      <c r="O70" s="8"/>
      <c r="P70" s="8"/>
      <c r="Q70" s="8"/>
      <c r="R70" s="28"/>
      <c r="S70" s="176">
        <f>SUM(S71:S74)</f>
        <v>14</v>
      </c>
    </row>
    <row r="71" spans="2:19" x14ac:dyDescent="0.35">
      <c r="B71" s="222"/>
      <c r="C71" s="140" t="s">
        <v>15</v>
      </c>
      <c r="D71" s="153"/>
      <c r="E71" s="148"/>
      <c r="F71" s="148">
        <v>1</v>
      </c>
      <c r="G71" s="148">
        <v>2</v>
      </c>
      <c r="H71" s="151">
        <v>1</v>
      </c>
      <c r="I71" s="150">
        <v>3</v>
      </c>
      <c r="J71" s="148">
        <v>3</v>
      </c>
      <c r="K71" s="148">
        <v>2</v>
      </c>
      <c r="L71" s="148">
        <v>1</v>
      </c>
      <c r="M71" s="34"/>
      <c r="N71" s="27"/>
      <c r="O71" s="8"/>
      <c r="P71" s="8"/>
      <c r="Q71" s="8"/>
      <c r="R71" s="28"/>
      <c r="S71" s="41">
        <f>SUM(D71:R71)</f>
        <v>13</v>
      </c>
    </row>
    <row r="72" spans="2:19" x14ac:dyDescent="0.35">
      <c r="B72" s="222"/>
      <c r="C72" s="140" t="s">
        <v>41</v>
      </c>
      <c r="D72" s="153"/>
      <c r="E72" s="148"/>
      <c r="F72" s="148"/>
      <c r="G72" s="148"/>
      <c r="H72" s="151"/>
      <c r="I72" s="20"/>
      <c r="J72" s="8"/>
      <c r="K72" s="8"/>
      <c r="L72" s="8"/>
      <c r="M72" s="34"/>
      <c r="N72" s="27"/>
      <c r="O72" s="8"/>
      <c r="P72" s="8"/>
      <c r="Q72" s="8"/>
      <c r="R72" s="28"/>
      <c r="S72" s="41">
        <f>SUM(D72:R72)</f>
        <v>0</v>
      </c>
    </row>
    <row r="73" spans="2:19" x14ac:dyDescent="0.35">
      <c r="B73" s="222"/>
      <c r="C73" s="140" t="s">
        <v>3</v>
      </c>
      <c r="D73" s="153"/>
      <c r="E73" s="148"/>
      <c r="F73" s="148"/>
      <c r="G73" s="148"/>
      <c r="H73" s="151">
        <v>1</v>
      </c>
      <c r="I73" s="150"/>
      <c r="J73" s="148"/>
      <c r="K73" s="148"/>
      <c r="L73" s="148"/>
      <c r="M73" s="158"/>
      <c r="N73" s="27"/>
      <c r="O73" s="8"/>
      <c r="P73" s="8"/>
      <c r="Q73" s="8"/>
      <c r="R73" s="28"/>
      <c r="S73" s="41">
        <f>SUM(D73:R73)</f>
        <v>1</v>
      </c>
    </row>
    <row r="74" spans="2:19" x14ac:dyDescent="0.35">
      <c r="B74" s="223"/>
      <c r="C74" s="140" t="s">
        <v>42</v>
      </c>
      <c r="D74" s="27"/>
      <c r="E74" s="8"/>
      <c r="F74" s="8"/>
      <c r="G74" s="8"/>
      <c r="H74" s="28"/>
      <c r="I74" s="20"/>
      <c r="J74" s="8"/>
      <c r="K74" s="8"/>
      <c r="L74" s="8"/>
      <c r="M74" s="34"/>
      <c r="N74" s="27"/>
      <c r="O74" s="8"/>
      <c r="P74" s="8"/>
      <c r="Q74" s="8"/>
      <c r="R74" s="28"/>
      <c r="S74" s="41">
        <f>SUM(D74:R74)</f>
        <v>0</v>
      </c>
    </row>
    <row r="75" spans="2:19" s="66" customFormat="1" x14ac:dyDescent="0.35">
      <c r="B75" s="224">
        <v>2014</v>
      </c>
      <c r="C75" s="164" t="s">
        <v>1</v>
      </c>
      <c r="D75" s="166"/>
      <c r="E75" s="45"/>
      <c r="F75" s="45"/>
      <c r="G75" s="45"/>
      <c r="H75" s="46"/>
      <c r="I75" s="167">
        <v>6</v>
      </c>
      <c r="J75" s="45">
        <v>3</v>
      </c>
      <c r="K75" s="45">
        <v>4</v>
      </c>
      <c r="L75" s="45"/>
      <c r="M75" s="84">
        <v>1</v>
      </c>
      <c r="N75" s="166"/>
      <c r="O75" s="45"/>
      <c r="P75" s="45"/>
      <c r="Q75" s="45"/>
      <c r="R75" s="46"/>
      <c r="S75" s="177">
        <f>SUM(S76:S79)</f>
        <v>14</v>
      </c>
    </row>
    <row r="76" spans="2:19" x14ac:dyDescent="0.35">
      <c r="B76" s="225"/>
      <c r="C76" s="16" t="s">
        <v>15</v>
      </c>
      <c r="D76" s="23"/>
      <c r="E76" s="1"/>
      <c r="F76" s="2"/>
      <c r="G76" s="2"/>
      <c r="H76" s="31"/>
      <c r="I76" s="22">
        <v>6</v>
      </c>
      <c r="J76" s="2">
        <v>3</v>
      </c>
      <c r="K76" s="2">
        <v>3</v>
      </c>
      <c r="L76" s="2"/>
      <c r="M76" s="86"/>
      <c r="N76" s="23"/>
      <c r="O76" s="1"/>
      <c r="P76" s="1"/>
      <c r="Q76" s="1"/>
      <c r="R76" s="24"/>
      <c r="S76" s="90">
        <f>SUM(D76:R76)</f>
        <v>12</v>
      </c>
    </row>
    <row r="77" spans="2:19" x14ac:dyDescent="0.35">
      <c r="B77" s="225"/>
      <c r="C77" s="16" t="s">
        <v>41</v>
      </c>
      <c r="D77" s="23"/>
      <c r="E77" s="1"/>
      <c r="F77" s="2"/>
      <c r="G77" s="2"/>
      <c r="H77" s="31"/>
      <c r="I77" s="22"/>
      <c r="J77" s="2"/>
      <c r="K77" s="2"/>
      <c r="L77" s="2"/>
      <c r="M77" s="86"/>
      <c r="N77" s="23"/>
      <c r="O77" s="1"/>
      <c r="P77" s="1"/>
      <c r="Q77" s="1"/>
      <c r="R77" s="24"/>
      <c r="S77" s="90">
        <f>SUM(D77:R77)</f>
        <v>0</v>
      </c>
    </row>
    <row r="78" spans="2:19" x14ac:dyDescent="0.35">
      <c r="B78" s="225"/>
      <c r="C78" s="16" t="s">
        <v>3</v>
      </c>
      <c r="D78" s="23"/>
      <c r="E78" s="1"/>
      <c r="F78" s="2"/>
      <c r="G78" s="2"/>
      <c r="H78" s="31"/>
      <c r="I78" s="22"/>
      <c r="J78" s="2"/>
      <c r="K78" s="2">
        <v>1</v>
      </c>
      <c r="L78" s="2"/>
      <c r="M78" s="86">
        <v>1</v>
      </c>
      <c r="N78" s="161"/>
      <c r="O78" s="1"/>
      <c r="P78" s="1"/>
      <c r="Q78" s="1"/>
      <c r="R78" s="24"/>
      <c r="S78" s="90">
        <f t="shared" ref="S78:S89" si="1">SUM(D78:R78)</f>
        <v>2</v>
      </c>
    </row>
    <row r="79" spans="2:19" x14ac:dyDescent="0.35">
      <c r="B79" s="226"/>
      <c r="C79" s="16" t="s">
        <v>42</v>
      </c>
      <c r="D79" s="23"/>
      <c r="E79" s="1"/>
      <c r="F79" s="1"/>
      <c r="G79" s="1"/>
      <c r="H79" s="24"/>
      <c r="I79" s="22"/>
      <c r="J79" s="2"/>
      <c r="K79" s="2"/>
      <c r="L79" s="2"/>
      <c r="M79" s="86"/>
      <c r="N79" s="23"/>
      <c r="O79" s="1"/>
      <c r="P79" s="1"/>
      <c r="Q79" s="1"/>
      <c r="R79" s="24"/>
      <c r="S79" s="90">
        <f t="shared" si="1"/>
        <v>0</v>
      </c>
    </row>
    <row r="80" spans="2:19" x14ac:dyDescent="0.35">
      <c r="B80" s="221">
        <v>2015</v>
      </c>
      <c r="C80" s="165" t="s">
        <v>1</v>
      </c>
      <c r="D80" s="27"/>
      <c r="E80" s="8"/>
      <c r="F80" s="8">
        <v>1</v>
      </c>
      <c r="G80" s="8"/>
      <c r="H80" s="28">
        <v>1</v>
      </c>
      <c r="I80" s="20">
        <v>2</v>
      </c>
      <c r="J80" s="8">
        <v>3</v>
      </c>
      <c r="K80" s="8">
        <v>1</v>
      </c>
      <c r="L80" s="8"/>
      <c r="M80" s="34">
        <v>1</v>
      </c>
      <c r="N80" s="27"/>
      <c r="O80" s="8"/>
      <c r="P80" s="8"/>
      <c r="Q80" s="8"/>
      <c r="R80" s="28"/>
      <c r="S80" s="176">
        <f>SUM(S81:S84)</f>
        <v>9</v>
      </c>
    </row>
    <row r="81" spans="2:19" x14ac:dyDescent="0.35">
      <c r="B81" s="222"/>
      <c r="C81" s="140" t="s">
        <v>15</v>
      </c>
      <c r="D81" s="27"/>
      <c r="E81" s="8"/>
      <c r="F81" s="148">
        <v>1</v>
      </c>
      <c r="G81" s="148"/>
      <c r="H81" s="151"/>
      <c r="I81" s="150">
        <v>2</v>
      </c>
      <c r="J81" s="148">
        <v>3</v>
      </c>
      <c r="K81" s="148">
        <v>1</v>
      </c>
      <c r="L81" s="148"/>
      <c r="M81" s="159">
        <v>1</v>
      </c>
      <c r="N81" s="27"/>
      <c r="O81" s="8"/>
      <c r="P81" s="8"/>
      <c r="Q81" s="8"/>
      <c r="R81" s="28"/>
      <c r="S81" s="41">
        <f t="shared" si="1"/>
        <v>8</v>
      </c>
    </row>
    <row r="82" spans="2:19" x14ac:dyDescent="0.35">
      <c r="B82" s="222"/>
      <c r="C82" s="140" t="s">
        <v>41</v>
      </c>
      <c r="D82" s="27"/>
      <c r="E82" s="8"/>
      <c r="F82" s="148"/>
      <c r="G82" s="148"/>
      <c r="H82" s="151"/>
      <c r="I82" s="150"/>
      <c r="J82" s="148"/>
      <c r="K82" s="148"/>
      <c r="L82" s="148"/>
      <c r="M82" s="159"/>
      <c r="N82" s="27"/>
      <c r="O82" s="8"/>
      <c r="P82" s="8"/>
      <c r="Q82" s="8"/>
      <c r="R82" s="28"/>
      <c r="S82" s="41">
        <f t="shared" si="1"/>
        <v>0</v>
      </c>
    </row>
    <row r="83" spans="2:19" x14ac:dyDescent="0.35">
      <c r="B83" s="222"/>
      <c r="C83" s="140" t="s">
        <v>3</v>
      </c>
      <c r="D83" s="27"/>
      <c r="E83" s="8"/>
      <c r="F83" s="148"/>
      <c r="G83" s="148"/>
      <c r="H83" s="151">
        <v>1</v>
      </c>
      <c r="I83" s="150"/>
      <c r="J83" s="148"/>
      <c r="K83" s="148"/>
      <c r="L83" s="148"/>
      <c r="M83" s="159"/>
      <c r="N83" s="27"/>
      <c r="O83" s="8"/>
      <c r="P83" s="8"/>
      <c r="Q83" s="8"/>
      <c r="R83" s="28"/>
      <c r="S83" s="41">
        <f t="shared" si="1"/>
        <v>1</v>
      </c>
    </row>
    <row r="84" spans="2:19" x14ac:dyDescent="0.35">
      <c r="B84" s="223"/>
      <c r="C84" s="140" t="s">
        <v>42</v>
      </c>
      <c r="D84" s="27"/>
      <c r="E84" s="8"/>
      <c r="F84" s="8"/>
      <c r="G84" s="8"/>
      <c r="H84" s="28"/>
      <c r="I84" s="20"/>
      <c r="J84" s="8"/>
      <c r="K84" s="8"/>
      <c r="L84" s="8"/>
      <c r="M84" s="34"/>
      <c r="N84" s="27"/>
      <c r="O84" s="8"/>
      <c r="P84" s="8"/>
      <c r="Q84" s="8"/>
      <c r="R84" s="28"/>
      <c r="S84" s="41">
        <f t="shared" si="1"/>
        <v>0</v>
      </c>
    </row>
    <row r="85" spans="2:19" s="66" customFormat="1" x14ac:dyDescent="0.35">
      <c r="B85" s="224">
        <v>2016</v>
      </c>
      <c r="C85" s="164" t="s">
        <v>1</v>
      </c>
      <c r="D85" s="166"/>
      <c r="E85" s="45"/>
      <c r="F85" s="45"/>
      <c r="G85" s="45"/>
      <c r="H85" s="46"/>
      <c r="I85" s="22">
        <v>12</v>
      </c>
      <c r="J85" s="2">
        <v>14</v>
      </c>
      <c r="K85" s="2">
        <v>1</v>
      </c>
      <c r="L85" s="2">
        <v>1</v>
      </c>
      <c r="M85" s="86">
        <v>1</v>
      </c>
      <c r="N85" s="166"/>
      <c r="O85" s="45"/>
      <c r="P85" s="45"/>
      <c r="Q85" s="45"/>
      <c r="R85" s="46"/>
      <c r="S85" s="177">
        <f>SUM(S86:S89)</f>
        <v>29</v>
      </c>
    </row>
    <row r="86" spans="2:19" x14ac:dyDescent="0.35">
      <c r="B86" s="225"/>
      <c r="C86" s="16" t="s">
        <v>15</v>
      </c>
      <c r="D86" s="23"/>
      <c r="E86" s="1"/>
      <c r="F86" s="2"/>
      <c r="G86" s="2"/>
      <c r="H86" s="31"/>
      <c r="I86" s="22">
        <v>12</v>
      </c>
      <c r="J86" s="2">
        <v>14</v>
      </c>
      <c r="K86" s="2">
        <v>1</v>
      </c>
      <c r="L86" s="2">
        <v>1</v>
      </c>
      <c r="M86" s="86">
        <v>1</v>
      </c>
      <c r="N86" s="23"/>
      <c r="O86" s="1"/>
      <c r="P86" s="1"/>
      <c r="Q86" s="1"/>
      <c r="R86" s="24"/>
      <c r="S86" s="90">
        <f t="shared" si="1"/>
        <v>29</v>
      </c>
    </row>
    <row r="87" spans="2:19" x14ac:dyDescent="0.35">
      <c r="B87" s="225"/>
      <c r="C87" s="16" t="s">
        <v>41</v>
      </c>
      <c r="D87" s="23"/>
      <c r="E87" s="1"/>
      <c r="F87" s="2"/>
      <c r="G87" s="2"/>
      <c r="H87" s="31"/>
      <c r="I87" s="22"/>
      <c r="J87" s="2"/>
      <c r="K87" s="2"/>
      <c r="L87" s="2"/>
      <c r="M87" s="86"/>
      <c r="N87" s="23"/>
      <c r="O87" s="1"/>
      <c r="P87" s="1"/>
      <c r="Q87" s="1"/>
      <c r="R87" s="24"/>
      <c r="S87" s="90">
        <f t="shared" si="1"/>
        <v>0</v>
      </c>
    </row>
    <row r="88" spans="2:19" x14ac:dyDescent="0.35">
      <c r="B88" s="225"/>
      <c r="C88" s="16" t="s">
        <v>3</v>
      </c>
      <c r="D88" s="23"/>
      <c r="E88" s="1"/>
      <c r="F88" s="2"/>
      <c r="G88" s="2"/>
      <c r="H88" s="31"/>
      <c r="I88" s="22"/>
      <c r="J88" s="2"/>
      <c r="K88" s="2"/>
      <c r="L88" s="2"/>
      <c r="M88" s="86"/>
      <c r="N88" s="23"/>
      <c r="O88" s="1"/>
      <c r="P88" s="1"/>
      <c r="Q88" s="1"/>
      <c r="R88" s="24"/>
      <c r="S88" s="90">
        <f t="shared" si="1"/>
        <v>0</v>
      </c>
    </row>
    <row r="89" spans="2:19" x14ac:dyDescent="0.35">
      <c r="B89" s="226"/>
      <c r="C89" s="16" t="s">
        <v>42</v>
      </c>
      <c r="D89" s="23"/>
      <c r="E89" s="1"/>
      <c r="F89" s="2"/>
      <c r="G89" s="2"/>
      <c r="H89" s="31"/>
      <c r="I89" s="22"/>
      <c r="J89" s="2"/>
      <c r="K89" s="2"/>
      <c r="L89" s="2"/>
      <c r="M89" s="86"/>
      <c r="N89" s="23"/>
      <c r="O89" s="1"/>
      <c r="P89" s="1"/>
      <c r="Q89" s="1"/>
      <c r="R89" s="24"/>
      <c r="S89" s="90">
        <f t="shared" si="1"/>
        <v>0</v>
      </c>
    </row>
    <row r="90" spans="2:19" x14ac:dyDescent="0.35">
      <c r="B90" s="141"/>
      <c r="C90" s="141" t="s">
        <v>14</v>
      </c>
      <c r="D90" s="142"/>
      <c r="E90" s="143"/>
      <c r="F90" s="143"/>
      <c r="G90" s="143"/>
      <c r="H90" s="144"/>
      <c r="I90" s="145"/>
      <c r="J90" s="143"/>
      <c r="K90" s="143"/>
      <c r="L90" s="143"/>
      <c r="M90" s="146"/>
      <c r="N90" s="142"/>
      <c r="O90" s="143"/>
      <c r="P90" s="143"/>
      <c r="Q90" s="143"/>
      <c r="R90" s="144"/>
      <c r="S90" s="89"/>
    </row>
    <row r="91" spans="2:19" s="66" customFormat="1" x14ac:dyDescent="0.35">
      <c r="B91" s="218">
        <v>2012</v>
      </c>
      <c r="C91" s="164" t="s">
        <v>1</v>
      </c>
      <c r="D91" s="168"/>
      <c r="E91" s="169"/>
      <c r="F91" s="169"/>
      <c r="G91" s="169">
        <v>1</v>
      </c>
      <c r="H91" s="170">
        <v>1</v>
      </c>
      <c r="I91" s="22">
        <v>1</v>
      </c>
      <c r="J91" s="2">
        <v>1</v>
      </c>
      <c r="K91" s="2">
        <v>1</v>
      </c>
      <c r="L91" s="169"/>
      <c r="M91" s="172"/>
      <c r="N91" s="168"/>
      <c r="O91" s="169"/>
      <c r="P91" s="169"/>
      <c r="Q91" s="169"/>
      <c r="R91" s="170"/>
      <c r="S91" s="178">
        <f>SUM(S92:S95)</f>
        <v>5</v>
      </c>
    </row>
    <row r="92" spans="2:19" x14ac:dyDescent="0.35">
      <c r="B92" s="219"/>
      <c r="C92" s="16" t="s">
        <v>15</v>
      </c>
      <c r="D92" s="23"/>
      <c r="E92" s="1"/>
      <c r="F92" s="2"/>
      <c r="G92" s="2">
        <v>1</v>
      </c>
      <c r="H92" s="31"/>
      <c r="I92" s="22">
        <v>1</v>
      </c>
      <c r="J92" s="2">
        <v>1</v>
      </c>
      <c r="K92" s="2">
        <v>1</v>
      </c>
      <c r="L92" s="2"/>
      <c r="M92" s="4"/>
      <c r="N92" s="23"/>
      <c r="O92" s="1"/>
      <c r="P92" s="1"/>
      <c r="Q92" s="1"/>
      <c r="R92" s="24"/>
      <c r="S92" s="90">
        <f t="shared" ref="S92:S115" si="2">SUM(D92:R92)</f>
        <v>4</v>
      </c>
    </row>
    <row r="93" spans="2:19" x14ac:dyDescent="0.35">
      <c r="B93" s="219"/>
      <c r="C93" s="16" t="s">
        <v>41</v>
      </c>
      <c r="D93" s="23"/>
      <c r="E93" s="1"/>
      <c r="F93" s="2"/>
      <c r="G93" s="2"/>
      <c r="H93" s="31"/>
      <c r="I93" s="18"/>
      <c r="J93" s="1"/>
      <c r="K93" s="1"/>
      <c r="L93" s="1"/>
      <c r="M93" s="4"/>
      <c r="N93" s="23"/>
      <c r="O93" s="1"/>
      <c r="P93" s="1"/>
      <c r="Q93" s="1"/>
      <c r="R93" s="24"/>
      <c r="S93" s="90">
        <f t="shared" si="2"/>
        <v>0</v>
      </c>
    </row>
    <row r="94" spans="2:19" x14ac:dyDescent="0.35">
      <c r="B94" s="219"/>
      <c r="C94" s="16" t="s">
        <v>3</v>
      </c>
      <c r="D94" s="23"/>
      <c r="E94" s="1"/>
      <c r="F94" s="2"/>
      <c r="G94" s="2"/>
      <c r="H94" s="31">
        <v>1</v>
      </c>
      <c r="I94" s="18"/>
      <c r="J94" s="2"/>
      <c r="K94" s="2"/>
      <c r="L94" s="2"/>
      <c r="M94" s="86"/>
      <c r="N94" s="23"/>
      <c r="O94" s="1"/>
      <c r="P94" s="1"/>
      <c r="Q94" s="1"/>
      <c r="R94" s="24"/>
      <c r="S94" s="90">
        <f t="shared" si="2"/>
        <v>1</v>
      </c>
    </row>
    <row r="95" spans="2:19" x14ac:dyDescent="0.35">
      <c r="B95" s="220"/>
      <c r="C95" s="16" t="s">
        <v>42</v>
      </c>
      <c r="D95" s="23"/>
      <c r="E95" s="1"/>
      <c r="F95" s="1"/>
      <c r="G95" s="1"/>
      <c r="H95" s="24"/>
      <c r="I95" s="18"/>
      <c r="J95" s="1"/>
      <c r="K95" s="1"/>
      <c r="L95" s="1"/>
      <c r="M95" s="4"/>
      <c r="N95" s="23"/>
      <c r="O95" s="1"/>
      <c r="P95" s="1"/>
      <c r="Q95" s="1"/>
      <c r="R95" s="24"/>
      <c r="S95" s="90">
        <f t="shared" si="2"/>
        <v>0</v>
      </c>
    </row>
    <row r="96" spans="2:19" x14ac:dyDescent="0.35">
      <c r="B96" s="221">
        <v>2013</v>
      </c>
      <c r="C96" s="165" t="s">
        <v>1</v>
      </c>
      <c r="D96" s="27"/>
      <c r="E96" s="8"/>
      <c r="F96" s="8">
        <v>1</v>
      </c>
      <c r="G96" s="8"/>
      <c r="H96" s="28">
        <v>1</v>
      </c>
      <c r="I96" s="20">
        <v>1</v>
      </c>
      <c r="J96" s="8"/>
      <c r="K96" s="8"/>
      <c r="L96" s="8"/>
      <c r="M96" s="34"/>
      <c r="N96" s="27"/>
      <c r="O96" s="8"/>
      <c r="P96" s="8"/>
      <c r="Q96" s="8"/>
      <c r="R96" s="28"/>
      <c r="S96" s="176">
        <f>SUM(S97:S100)</f>
        <v>3</v>
      </c>
    </row>
    <row r="97" spans="2:19" x14ac:dyDescent="0.35">
      <c r="B97" s="222"/>
      <c r="C97" s="140" t="s">
        <v>15</v>
      </c>
      <c r="D97" s="27"/>
      <c r="E97" s="148"/>
      <c r="F97" s="148">
        <v>1</v>
      </c>
      <c r="G97" s="148"/>
      <c r="H97" s="151">
        <v>1</v>
      </c>
      <c r="I97" s="20">
        <v>1</v>
      </c>
      <c r="J97" s="148"/>
      <c r="K97" s="148"/>
      <c r="L97" s="148"/>
      <c r="M97" s="34"/>
      <c r="N97" s="27"/>
      <c r="O97" s="8"/>
      <c r="P97" s="8"/>
      <c r="Q97" s="8"/>
      <c r="R97" s="28"/>
      <c r="S97" s="41">
        <f t="shared" si="2"/>
        <v>3</v>
      </c>
    </row>
    <row r="98" spans="2:19" x14ac:dyDescent="0.35">
      <c r="B98" s="222"/>
      <c r="C98" s="140" t="s">
        <v>41</v>
      </c>
      <c r="D98" s="27"/>
      <c r="E98" s="8"/>
      <c r="F98" s="148"/>
      <c r="G98" s="148"/>
      <c r="H98" s="151"/>
      <c r="I98" s="20"/>
      <c r="J98" s="8"/>
      <c r="K98" s="8"/>
      <c r="L98" s="8"/>
      <c r="M98" s="34"/>
      <c r="N98" s="27"/>
      <c r="O98" s="8"/>
      <c r="P98" s="8"/>
      <c r="Q98" s="8"/>
      <c r="R98" s="28"/>
      <c r="S98" s="41">
        <f t="shared" si="2"/>
        <v>0</v>
      </c>
    </row>
    <row r="99" spans="2:19" x14ac:dyDescent="0.35">
      <c r="B99" s="222"/>
      <c r="C99" s="140" t="s">
        <v>3</v>
      </c>
      <c r="D99" s="27"/>
      <c r="E99" s="8"/>
      <c r="F99" s="148"/>
      <c r="G99" s="148"/>
      <c r="H99" s="151"/>
      <c r="I99" s="20"/>
      <c r="J99" s="148"/>
      <c r="K99" s="148"/>
      <c r="L99" s="148"/>
      <c r="M99" s="158"/>
      <c r="N99" s="27"/>
      <c r="O99" s="8"/>
      <c r="P99" s="8"/>
      <c r="Q99" s="8"/>
      <c r="R99" s="28"/>
      <c r="S99" s="41">
        <f t="shared" si="2"/>
        <v>0</v>
      </c>
    </row>
    <row r="100" spans="2:19" x14ac:dyDescent="0.35">
      <c r="B100" s="223"/>
      <c r="C100" s="140" t="s">
        <v>42</v>
      </c>
      <c r="D100" s="27"/>
      <c r="E100" s="8"/>
      <c r="F100" s="8"/>
      <c r="G100" s="8"/>
      <c r="H100" s="28"/>
      <c r="I100" s="20"/>
      <c r="J100" s="8"/>
      <c r="K100" s="8"/>
      <c r="L100" s="8"/>
      <c r="M100" s="34"/>
      <c r="N100" s="27"/>
      <c r="O100" s="8"/>
      <c r="P100" s="8"/>
      <c r="Q100" s="8"/>
      <c r="R100" s="28"/>
      <c r="S100" s="41">
        <f t="shared" si="2"/>
        <v>0</v>
      </c>
    </row>
    <row r="101" spans="2:19" s="66" customFormat="1" x14ac:dyDescent="0.35">
      <c r="B101" s="224">
        <v>2014</v>
      </c>
      <c r="C101" s="164" t="s">
        <v>1</v>
      </c>
      <c r="D101" s="166"/>
      <c r="E101" s="45"/>
      <c r="F101" s="45"/>
      <c r="G101" s="45"/>
      <c r="H101" s="46">
        <v>2</v>
      </c>
      <c r="I101" s="167"/>
      <c r="J101" s="45">
        <v>1</v>
      </c>
      <c r="K101" s="45"/>
      <c r="L101" s="45"/>
      <c r="M101" s="84"/>
      <c r="N101" s="166"/>
      <c r="O101" s="45"/>
      <c r="P101" s="45"/>
      <c r="Q101" s="45"/>
      <c r="R101" s="46"/>
      <c r="S101" s="177">
        <f>SUM(S102:S105)</f>
        <v>3</v>
      </c>
    </row>
    <row r="102" spans="2:19" x14ac:dyDescent="0.35">
      <c r="B102" s="225"/>
      <c r="C102" s="16" t="s">
        <v>15</v>
      </c>
      <c r="D102" s="23"/>
      <c r="E102" s="1"/>
      <c r="F102" s="2"/>
      <c r="G102" s="2"/>
      <c r="H102" s="31">
        <v>1</v>
      </c>
      <c r="I102" s="22"/>
      <c r="J102" s="2">
        <v>1</v>
      </c>
      <c r="K102" s="2"/>
      <c r="L102" s="2"/>
      <c r="M102" s="86"/>
      <c r="N102" s="23"/>
      <c r="O102" s="1"/>
      <c r="P102" s="1"/>
      <c r="Q102" s="1"/>
      <c r="R102" s="24"/>
      <c r="S102" s="90">
        <f t="shared" si="2"/>
        <v>2</v>
      </c>
    </row>
    <row r="103" spans="2:19" x14ac:dyDescent="0.35">
      <c r="B103" s="225"/>
      <c r="C103" s="16" t="s">
        <v>41</v>
      </c>
      <c r="D103" s="23"/>
      <c r="E103" s="1"/>
      <c r="F103" s="2"/>
      <c r="G103" s="2"/>
      <c r="H103" s="31"/>
      <c r="I103" s="18"/>
      <c r="J103" s="1"/>
      <c r="K103" s="1"/>
      <c r="L103" s="1"/>
      <c r="M103" s="4"/>
      <c r="N103" s="23"/>
      <c r="O103" s="1"/>
      <c r="P103" s="1"/>
      <c r="Q103" s="1"/>
      <c r="R103" s="24"/>
      <c r="S103" s="90">
        <f t="shared" si="2"/>
        <v>0</v>
      </c>
    </row>
    <row r="104" spans="2:19" x14ac:dyDescent="0.35">
      <c r="B104" s="225"/>
      <c r="C104" s="16" t="s">
        <v>3</v>
      </c>
      <c r="D104" s="23"/>
      <c r="E104" s="1"/>
      <c r="F104" s="2"/>
      <c r="G104" s="2"/>
      <c r="H104" s="31"/>
      <c r="I104" s="18"/>
      <c r="J104" s="2"/>
      <c r="K104" s="2"/>
      <c r="L104" s="2"/>
      <c r="M104" s="157"/>
      <c r="N104" s="23"/>
      <c r="O104" s="1"/>
      <c r="P104" s="1"/>
      <c r="Q104" s="1"/>
      <c r="R104" s="24"/>
      <c r="S104" s="90">
        <f t="shared" si="2"/>
        <v>0</v>
      </c>
    </row>
    <row r="105" spans="2:19" x14ac:dyDescent="0.35">
      <c r="B105" s="226"/>
      <c r="C105" s="16" t="s">
        <v>42</v>
      </c>
      <c r="D105" s="23"/>
      <c r="E105" s="1"/>
      <c r="F105" s="1"/>
      <c r="G105" s="1"/>
      <c r="H105" s="24">
        <v>1</v>
      </c>
      <c r="I105" s="18"/>
      <c r="J105" s="1"/>
      <c r="K105" s="1"/>
      <c r="L105" s="1"/>
      <c r="M105" s="4"/>
      <c r="N105" s="23"/>
      <c r="O105" s="1"/>
      <c r="P105" s="1"/>
      <c r="Q105" s="1"/>
      <c r="R105" s="24"/>
      <c r="S105" s="90">
        <f t="shared" si="2"/>
        <v>1</v>
      </c>
    </row>
    <row r="106" spans="2:19" x14ac:dyDescent="0.35">
      <c r="B106" s="221">
        <v>2015</v>
      </c>
      <c r="C106" s="165" t="s">
        <v>1</v>
      </c>
      <c r="D106" s="27"/>
      <c r="E106" s="8"/>
      <c r="F106" s="8"/>
      <c r="G106" s="8"/>
      <c r="H106" s="28"/>
      <c r="I106" s="20"/>
      <c r="J106" s="8">
        <v>1</v>
      </c>
      <c r="K106" s="8">
        <v>1</v>
      </c>
      <c r="L106" s="8"/>
      <c r="M106" s="34"/>
      <c r="N106" s="27"/>
      <c r="O106" s="8"/>
      <c r="P106" s="8"/>
      <c r="Q106" s="8"/>
      <c r="R106" s="28"/>
      <c r="S106" s="176">
        <f>SUM(S107:S110)</f>
        <v>2</v>
      </c>
    </row>
    <row r="107" spans="2:19" x14ac:dyDescent="0.35">
      <c r="B107" s="222"/>
      <c r="C107" s="140" t="s">
        <v>15</v>
      </c>
      <c r="D107" s="27"/>
      <c r="E107" s="8"/>
      <c r="F107" s="148"/>
      <c r="G107" s="148"/>
      <c r="H107" s="151"/>
      <c r="I107" s="150"/>
      <c r="J107" s="148">
        <v>1</v>
      </c>
      <c r="K107" s="148">
        <v>1</v>
      </c>
      <c r="L107" s="148"/>
      <c r="M107" s="34"/>
      <c r="N107" s="27"/>
      <c r="O107" s="8"/>
      <c r="P107" s="8"/>
      <c r="Q107" s="8"/>
      <c r="R107" s="28"/>
      <c r="S107" s="41">
        <f t="shared" si="2"/>
        <v>2</v>
      </c>
    </row>
    <row r="108" spans="2:19" x14ac:dyDescent="0.35">
      <c r="B108" s="222"/>
      <c r="C108" s="140" t="s">
        <v>41</v>
      </c>
      <c r="D108" s="27"/>
      <c r="E108" s="8"/>
      <c r="F108" s="148"/>
      <c r="G108" s="148"/>
      <c r="H108" s="151"/>
      <c r="I108" s="20"/>
      <c r="J108" s="8"/>
      <c r="K108" s="8"/>
      <c r="L108" s="8"/>
      <c r="M108" s="34"/>
      <c r="N108" s="27"/>
      <c r="O108" s="8"/>
      <c r="P108" s="8"/>
      <c r="Q108" s="8"/>
      <c r="R108" s="28"/>
      <c r="S108" s="41">
        <f t="shared" si="2"/>
        <v>0</v>
      </c>
    </row>
    <row r="109" spans="2:19" x14ac:dyDescent="0.35">
      <c r="B109" s="222"/>
      <c r="C109" s="140" t="s">
        <v>3</v>
      </c>
      <c r="D109" s="27"/>
      <c r="E109" s="8"/>
      <c r="F109" s="148"/>
      <c r="G109" s="148"/>
      <c r="H109" s="151"/>
      <c r="I109" s="20"/>
      <c r="J109" s="148"/>
      <c r="K109" s="148"/>
      <c r="L109" s="148"/>
      <c r="M109" s="158"/>
      <c r="N109" s="27"/>
      <c r="O109" s="8"/>
      <c r="P109" s="8"/>
      <c r="Q109" s="8"/>
      <c r="R109" s="28"/>
      <c r="S109" s="41">
        <f t="shared" si="2"/>
        <v>0</v>
      </c>
    </row>
    <row r="110" spans="2:19" x14ac:dyDescent="0.35">
      <c r="B110" s="223"/>
      <c r="C110" s="140" t="s">
        <v>42</v>
      </c>
      <c r="D110" s="27"/>
      <c r="E110" s="8"/>
      <c r="F110" s="8"/>
      <c r="G110" s="8"/>
      <c r="H110" s="28"/>
      <c r="I110" s="20"/>
      <c r="J110" s="8"/>
      <c r="K110" s="8"/>
      <c r="L110" s="8"/>
      <c r="M110" s="34"/>
      <c r="N110" s="27"/>
      <c r="O110" s="8"/>
      <c r="P110" s="8"/>
      <c r="Q110" s="8"/>
      <c r="R110" s="28"/>
      <c r="S110" s="41">
        <f t="shared" si="2"/>
        <v>0</v>
      </c>
    </row>
    <row r="111" spans="2:19" s="66" customFormat="1" x14ac:dyDescent="0.35">
      <c r="B111" s="224">
        <v>2016</v>
      </c>
      <c r="C111" s="164" t="s">
        <v>1</v>
      </c>
      <c r="D111" s="166"/>
      <c r="E111" s="45"/>
      <c r="F111" s="45"/>
      <c r="G111" s="45"/>
      <c r="H111" s="46"/>
      <c r="I111" s="167">
        <v>2</v>
      </c>
      <c r="J111" s="45"/>
      <c r="K111" s="45">
        <v>2</v>
      </c>
      <c r="L111" s="45"/>
      <c r="M111" s="84"/>
      <c r="N111" s="166"/>
      <c r="O111" s="45"/>
      <c r="P111" s="45"/>
      <c r="Q111" s="45"/>
      <c r="R111" s="46"/>
      <c r="S111" s="177">
        <f>SUM(S112:S115)</f>
        <v>4</v>
      </c>
    </row>
    <row r="112" spans="2:19" x14ac:dyDescent="0.35">
      <c r="B112" s="225"/>
      <c r="C112" s="16" t="s">
        <v>15</v>
      </c>
      <c r="D112" s="23"/>
      <c r="E112" s="1"/>
      <c r="F112" s="2"/>
      <c r="G112" s="2"/>
      <c r="H112" s="31"/>
      <c r="I112" s="18">
        <v>2</v>
      </c>
      <c r="J112" s="2"/>
      <c r="K112" s="2">
        <v>2</v>
      </c>
      <c r="L112" s="2"/>
      <c r="M112" s="86"/>
      <c r="N112" s="23"/>
      <c r="O112" s="1"/>
      <c r="P112" s="1"/>
      <c r="Q112" s="1"/>
      <c r="R112" s="24"/>
      <c r="S112" s="90">
        <f t="shared" si="2"/>
        <v>4</v>
      </c>
    </row>
    <row r="113" spans="2:19" x14ac:dyDescent="0.35">
      <c r="B113" s="225"/>
      <c r="C113" s="16" t="s">
        <v>41</v>
      </c>
      <c r="D113" s="23"/>
      <c r="E113" s="1"/>
      <c r="F113" s="2"/>
      <c r="G113" s="2"/>
      <c r="H113" s="31"/>
      <c r="I113" s="18"/>
      <c r="J113" s="1"/>
      <c r="K113" s="1"/>
      <c r="L113" s="1"/>
      <c r="M113" s="4"/>
      <c r="N113" s="23"/>
      <c r="O113" s="1"/>
      <c r="P113" s="1"/>
      <c r="Q113" s="1"/>
      <c r="R113" s="24"/>
      <c r="S113" s="90">
        <f t="shared" si="2"/>
        <v>0</v>
      </c>
    </row>
    <row r="114" spans="2:19" x14ac:dyDescent="0.35">
      <c r="B114" s="225"/>
      <c r="C114" s="16" t="s">
        <v>3</v>
      </c>
      <c r="D114" s="23"/>
      <c r="E114" s="1"/>
      <c r="F114" s="2"/>
      <c r="G114" s="2"/>
      <c r="H114" s="31"/>
      <c r="I114" s="18"/>
      <c r="J114" s="2"/>
      <c r="K114" s="2"/>
      <c r="L114" s="2"/>
      <c r="M114" s="157"/>
      <c r="N114" s="23"/>
      <c r="O114" s="1"/>
      <c r="P114" s="1"/>
      <c r="Q114" s="1"/>
      <c r="R114" s="24"/>
      <c r="S114" s="90">
        <f t="shared" si="2"/>
        <v>0</v>
      </c>
    </row>
    <row r="115" spans="2:19" ht="15" thickBot="1" x14ac:dyDescent="0.4">
      <c r="B115" s="227"/>
      <c r="C115" s="179" t="s">
        <v>42</v>
      </c>
      <c r="D115" s="154"/>
      <c r="E115" s="155"/>
      <c r="F115" s="155"/>
      <c r="G115" s="155"/>
      <c r="H115" s="156"/>
      <c r="I115" s="180"/>
      <c r="J115" s="155"/>
      <c r="K115" s="155"/>
      <c r="L115" s="155"/>
      <c r="M115" s="181"/>
      <c r="N115" s="154"/>
      <c r="O115" s="155"/>
      <c r="P115" s="155"/>
      <c r="Q115" s="155"/>
      <c r="R115" s="156"/>
      <c r="S115" s="174">
        <f t="shared" si="2"/>
        <v>0</v>
      </c>
    </row>
  </sheetData>
  <mergeCells count="23">
    <mergeCell ref="B101:B105"/>
    <mergeCell ref="B106:B110"/>
    <mergeCell ref="B111:B115"/>
    <mergeCell ref="B75:B79"/>
    <mergeCell ref="B80:B84"/>
    <mergeCell ref="B85:B89"/>
    <mergeCell ref="B91:B95"/>
    <mergeCell ref="B96:B100"/>
    <mergeCell ref="B49:B53"/>
    <mergeCell ref="B54:B58"/>
    <mergeCell ref="B59:B63"/>
    <mergeCell ref="B65:B69"/>
    <mergeCell ref="B70:B74"/>
    <mergeCell ref="B23:B27"/>
    <mergeCell ref="B28:B32"/>
    <mergeCell ref="B33:B37"/>
    <mergeCell ref="B39:B43"/>
    <mergeCell ref="B44:B48"/>
    <mergeCell ref="D4:H4"/>
    <mergeCell ref="I4:M4"/>
    <mergeCell ref="N4:R4"/>
    <mergeCell ref="B13:B17"/>
    <mergeCell ref="B18:B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3D91-C270-4D24-86AE-189896C9779D}">
  <dimension ref="B2:S115"/>
  <sheetViews>
    <sheetView workbookViewId="0">
      <selection activeCell="E21" sqref="E21"/>
    </sheetView>
  </sheetViews>
  <sheetFormatPr defaultRowHeight="14.5" x14ac:dyDescent="0.35"/>
  <cols>
    <col min="2" max="2" width="9.81640625" customWidth="1"/>
    <col min="3" max="3" width="62.54296875" bestFit="1" customWidth="1"/>
  </cols>
  <sheetData>
    <row r="2" spans="2:19" x14ac:dyDescent="0.35">
      <c r="C2" s="10" t="s">
        <v>55</v>
      </c>
    </row>
    <row r="3" spans="2:19" ht="15" thickBot="1" x14ac:dyDescent="0.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2:19" x14ac:dyDescent="0.35">
      <c r="B4" s="48"/>
      <c r="C4" s="48"/>
      <c r="D4" s="213" t="s">
        <v>9</v>
      </c>
      <c r="E4" s="214"/>
      <c r="F4" s="214"/>
      <c r="G4" s="214"/>
      <c r="H4" s="215"/>
      <c r="I4" s="216" t="s">
        <v>10</v>
      </c>
      <c r="J4" s="214"/>
      <c r="K4" s="214"/>
      <c r="L4" s="214"/>
      <c r="M4" s="217"/>
      <c r="N4" s="213" t="s">
        <v>39</v>
      </c>
      <c r="O4" s="214"/>
      <c r="P4" s="214"/>
      <c r="Q4" s="214"/>
      <c r="R4" s="215"/>
      <c r="S4" s="87"/>
    </row>
    <row r="5" spans="2:19" x14ac:dyDescent="0.35">
      <c r="B5" s="133"/>
      <c r="C5" s="133" t="s">
        <v>24</v>
      </c>
      <c r="D5" s="50" t="s">
        <v>0</v>
      </c>
      <c r="E5" s="51" t="s">
        <v>5</v>
      </c>
      <c r="F5" s="51" t="s">
        <v>6</v>
      </c>
      <c r="G5" s="51" t="s">
        <v>7</v>
      </c>
      <c r="H5" s="52" t="s">
        <v>8</v>
      </c>
      <c r="I5" s="53" t="s">
        <v>0</v>
      </c>
      <c r="J5" s="51" t="s">
        <v>5</v>
      </c>
      <c r="K5" s="51" t="s">
        <v>6</v>
      </c>
      <c r="L5" s="51" t="s">
        <v>7</v>
      </c>
      <c r="M5" s="54" t="s">
        <v>8</v>
      </c>
      <c r="N5" s="50" t="s">
        <v>0</v>
      </c>
      <c r="O5" s="51" t="s">
        <v>5</v>
      </c>
      <c r="P5" s="51" t="s">
        <v>6</v>
      </c>
      <c r="Q5" s="51" t="s">
        <v>7</v>
      </c>
      <c r="R5" s="52" t="s">
        <v>8</v>
      </c>
      <c r="S5" s="88" t="s">
        <v>1</v>
      </c>
    </row>
    <row r="6" spans="2:19" ht="29" x14ac:dyDescent="0.35">
      <c r="B6" s="173" t="s">
        <v>43</v>
      </c>
      <c r="C6" s="14" t="s">
        <v>44</v>
      </c>
      <c r="D6" s="78"/>
      <c r="E6" s="67"/>
      <c r="F6" s="67"/>
      <c r="G6" s="67"/>
      <c r="H6" s="79"/>
      <c r="I6" s="76"/>
      <c r="J6" s="67"/>
      <c r="K6" s="67"/>
      <c r="L6" s="67"/>
      <c r="M6" s="83"/>
      <c r="N6" s="78"/>
      <c r="O6" s="67"/>
      <c r="P6" s="67"/>
      <c r="Q6" s="67"/>
      <c r="R6" s="79"/>
      <c r="S6" s="89"/>
    </row>
    <row r="7" spans="2:19" x14ac:dyDescent="0.35">
      <c r="B7" s="182">
        <v>2012</v>
      </c>
      <c r="C7" s="42"/>
      <c r="D7" s="33"/>
      <c r="E7" s="2"/>
      <c r="F7" s="2">
        <v>4</v>
      </c>
      <c r="G7" s="2">
        <v>1</v>
      </c>
      <c r="H7" s="31">
        <v>3</v>
      </c>
      <c r="I7" s="22">
        <v>2</v>
      </c>
      <c r="J7" s="2">
        <v>1</v>
      </c>
      <c r="K7" s="2"/>
      <c r="L7" s="2"/>
      <c r="M7" s="86"/>
      <c r="N7" s="25"/>
      <c r="O7" s="3"/>
      <c r="P7" s="3"/>
      <c r="Q7" s="3"/>
      <c r="R7" s="26"/>
      <c r="S7" s="40">
        <f>SUM(D7:R7)</f>
        <v>11</v>
      </c>
    </row>
    <row r="8" spans="2:19" x14ac:dyDescent="0.35">
      <c r="B8" s="183">
        <v>2013</v>
      </c>
      <c r="C8" s="42"/>
      <c r="D8" s="33"/>
      <c r="E8" s="2"/>
      <c r="F8" s="2">
        <v>3</v>
      </c>
      <c r="G8" s="2">
        <v>1</v>
      </c>
      <c r="H8" s="31">
        <v>4</v>
      </c>
      <c r="I8" s="22">
        <v>2</v>
      </c>
      <c r="J8" s="2"/>
      <c r="K8" s="2"/>
      <c r="L8" s="2"/>
      <c r="M8" s="86"/>
      <c r="N8" s="25"/>
      <c r="O8" s="3"/>
      <c r="P8" s="3"/>
      <c r="Q8" s="3"/>
      <c r="R8" s="26"/>
      <c r="S8" s="40">
        <f>SUM(D8:R8)</f>
        <v>10</v>
      </c>
    </row>
    <row r="9" spans="2:19" x14ac:dyDescent="0.35">
      <c r="B9" s="183">
        <v>2014</v>
      </c>
      <c r="C9" s="42"/>
      <c r="D9" s="33"/>
      <c r="E9" s="2"/>
      <c r="F9" s="2"/>
      <c r="G9" s="2"/>
      <c r="H9" s="31">
        <v>1</v>
      </c>
      <c r="I9" s="22"/>
      <c r="J9" s="2"/>
      <c r="K9" s="2">
        <v>5</v>
      </c>
      <c r="L9" s="2">
        <v>1</v>
      </c>
      <c r="M9" s="86">
        <v>1</v>
      </c>
      <c r="N9" s="25"/>
      <c r="O9" s="3"/>
      <c r="P9" s="3"/>
      <c r="Q9" s="3"/>
      <c r="R9" s="26"/>
      <c r="S9" s="40">
        <f>SUM(D9:R9)</f>
        <v>8</v>
      </c>
    </row>
    <row r="10" spans="2:19" x14ac:dyDescent="0.35">
      <c r="B10" s="183">
        <v>2015</v>
      </c>
      <c r="C10" s="42"/>
      <c r="D10" s="33"/>
      <c r="E10" s="2"/>
      <c r="F10" s="2">
        <v>1</v>
      </c>
      <c r="G10" s="2"/>
      <c r="H10" s="31">
        <v>3</v>
      </c>
      <c r="I10" s="22"/>
      <c r="J10" s="2">
        <v>4</v>
      </c>
      <c r="K10" s="2">
        <v>6</v>
      </c>
      <c r="L10" s="2">
        <v>2</v>
      </c>
      <c r="M10" s="86">
        <v>1</v>
      </c>
      <c r="N10" s="161"/>
      <c r="O10" s="3"/>
      <c r="P10" s="3"/>
      <c r="Q10" s="3"/>
      <c r="R10" s="26"/>
      <c r="S10" s="40">
        <f>SUM(D10:R10)</f>
        <v>17</v>
      </c>
    </row>
    <row r="11" spans="2:19" x14ac:dyDescent="0.35">
      <c r="B11" s="183">
        <v>2016</v>
      </c>
      <c r="C11" s="42"/>
      <c r="D11" s="33"/>
      <c r="E11" s="2"/>
      <c r="F11" s="2"/>
      <c r="G11" s="2"/>
      <c r="H11" s="31">
        <v>1</v>
      </c>
      <c r="I11" s="22">
        <v>1</v>
      </c>
      <c r="J11" s="2">
        <v>1</v>
      </c>
      <c r="K11" s="2">
        <v>1</v>
      </c>
      <c r="L11" s="2">
        <v>2</v>
      </c>
      <c r="M11" s="86"/>
      <c r="N11" s="25"/>
      <c r="O11" s="3"/>
      <c r="P11" s="3"/>
      <c r="Q11" s="3"/>
      <c r="R11" s="26"/>
      <c r="S11" s="40">
        <f>SUM(D11:R11)</f>
        <v>6</v>
      </c>
    </row>
    <row r="12" spans="2:19" x14ac:dyDescent="0.35">
      <c r="B12" s="162"/>
      <c r="C12" s="163" t="s">
        <v>21</v>
      </c>
      <c r="D12" s="135"/>
      <c r="E12" s="136"/>
      <c r="F12" s="136"/>
      <c r="G12" s="136"/>
      <c r="H12" s="137"/>
      <c r="I12" s="138"/>
      <c r="J12" s="136"/>
      <c r="K12" s="136"/>
      <c r="L12" s="136"/>
      <c r="M12" s="139"/>
      <c r="N12" s="135"/>
      <c r="O12" s="136"/>
      <c r="P12" s="136"/>
      <c r="Q12" s="136"/>
      <c r="R12" s="137"/>
      <c r="S12" s="160"/>
    </row>
    <row r="13" spans="2:19" x14ac:dyDescent="0.35">
      <c r="B13" s="218">
        <v>2012</v>
      </c>
      <c r="C13" s="164" t="s">
        <v>1</v>
      </c>
      <c r="D13" s="166"/>
      <c r="E13" s="45"/>
      <c r="F13" s="45">
        <v>3</v>
      </c>
      <c r="G13" s="45">
        <v>1</v>
      </c>
      <c r="H13" s="46">
        <v>2</v>
      </c>
      <c r="I13" s="167"/>
      <c r="J13" s="45"/>
      <c r="K13" s="45"/>
      <c r="L13" s="45"/>
      <c r="M13" s="84"/>
      <c r="N13" s="166"/>
      <c r="O13" s="45"/>
      <c r="P13" s="45"/>
      <c r="Q13" s="45"/>
      <c r="R13" s="46"/>
      <c r="S13" s="175">
        <f>SUM(S14:S17)</f>
        <v>6</v>
      </c>
    </row>
    <row r="14" spans="2:19" x14ac:dyDescent="0.35">
      <c r="B14" s="219"/>
      <c r="C14" s="16" t="s">
        <v>15</v>
      </c>
      <c r="D14" s="23"/>
      <c r="E14" s="1"/>
      <c r="F14" s="2">
        <v>3</v>
      </c>
      <c r="G14" s="2">
        <v>1</v>
      </c>
      <c r="H14" s="31">
        <v>1</v>
      </c>
      <c r="I14" s="18"/>
      <c r="J14" s="2"/>
      <c r="K14" s="2"/>
      <c r="L14" s="2"/>
      <c r="M14" s="4"/>
      <c r="N14" s="23"/>
      <c r="O14" s="1"/>
      <c r="P14" s="1"/>
      <c r="Q14" s="1"/>
      <c r="R14" s="24"/>
      <c r="S14" s="90">
        <f>SUM(D14:R14)</f>
        <v>5</v>
      </c>
    </row>
    <row r="15" spans="2:19" x14ac:dyDescent="0.35">
      <c r="B15" s="219"/>
      <c r="C15" s="16" t="s">
        <v>41</v>
      </c>
      <c r="D15" s="23"/>
      <c r="E15" s="1"/>
      <c r="F15" s="2"/>
      <c r="G15" s="2"/>
      <c r="H15" s="31"/>
      <c r="I15" s="18"/>
      <c r="J15" s="1"/>
      <c r="K15" s="1"/>
      <c r="L15" s="1"/>
      <c r="M15" s="4"/>
      <c r="N15" s="23"/>
      <c r="O15" s="1"/>
      <c r="P15" s="1"/>
      <c r="Q15" s="1"/>
      <c r="R15" s="24"/>
      <c r="S15" s="90">
        <f>SUM(D15:R15)</f>
        <v>0</v>
      </c>
    </row>
    <row r="16" spans="2:19" x14ac:dyDescent="0.35">
      <c r="B16" s="219"/>
      <c r="C16" s="16" t="s">
        <v>3</v>
      </c>
      <c r="D16" s="23"/>
      <c r="E16" s="1"/>
      <c r="F16" s="2"/>
      <c r="G16" s="2"/>
      <c r="H16" s="31"/>
      <c r="I16" s="18"/>
      <c r="J16" s="2"/>
      <c r="K16" s="2"/>
      <c r="L16" s="2"/>
      <c r="M16" s="157"/>
      <c r="N16" s="23"/>
      <c r="O16" s="1"/>
      <c r="P16" s="1"/>
      <c r="Q16" s="1"/>
      <c r="R16" s="24"/>
      <c r="S16" s="90">
        <f>SUM(D16:R16)</f>
        <v>0</v>
      </c>
    </row>
    <row r="17" spans="2:19" x14ac:dyDescent="0.35">
      <c r="B17" s="220"/>
      <c r="C17" s="16" t="s">
        <v>42</v>
      </c>
      <c r="D17" s="23"/>
      <c r="E17" s="1"/>
      <c r="F17" s="1"/>
      <c r="G17" s="1"/>
      <c r="H17" s="24">
        <v>1</v>
      </c>
      <c r="I17" s="18"/>
      <c r="J17" s="1"/>
      <c r="K17" s="1"/>
      <c r="L17" s="1"/>
      <c r="M17" s="4"/>
      <c r="N17" s="23"/>
      <c r="O17" s="1"/>
      <c r="P17" s="1"/>
      <c r="Q17" s="1"/>
      <c r="R17" s="24"/>
      <c r="S17" s="90">
        <f>SUM(D17:R17)</f>
        <v>1</v>
      </c>
    </row>
    <row r="18" spans="2:19" x14ac:dyDescent="0.35">
      <c r="B18" s="221">
        <v>2013</v>
      </c>
      <c r="C18" s="165" t="s">
        <v>1</v>
      </c>
      <c r="D18" s="27"/>
      <c r="E18" s="8"/>
      <c r="F18" s="8">
        <v>1</v>
      </c>
      <c r="G18" s="8">
        <v>1</v>
      </c>
      <c r="H18" s="28">
        <v>3</v>
      </c>
      <c r="I18" s="20"/>
      <c r="J18" s="8"/>
      <c r="K18" s="8"/>
      <c r="L18" s="8"/>
      <c r="M18" s="34"/>
      <c r="N18" s="27"/>
      <c r="O18" s="8"/>
      <c r="P18" s="8"/>
      <c r="Q18" s="8"/>
      <c r="R18" s="28"/>
      <c r="S18" s="176">
        <f>SUM(S19:S22)</f>
        <v>5</v>
      </c>
    </row>
    <row r="19" spans="2:19" x14ac:dyDescent="0.35">
      <c r="B19" s="222"/>
      <c r="C19" s="140" t="s">
        <v>15</v>
      </c>
      <c r="D19" s="27"/>
      <c r="E19" s="148"/>
      <c r="F19" s="148"/>
      <c r="G19" s="148">
        <v>1</v>
      </c>
      <c r="H19" s="151">
        <v>3</v>
      </c>
      <c r="I19" s="20"/>
      <c r="J19" s="148"/>
      <c r="K19" s="148"/>
      <c r="L19" s="148"/>
      <c r="M19" s="34"/>
      <c r="N19" s="27"/>
      <c r="O19" s="8"/>
      <c r="P19" s="8"/>
      <c r="Q19" s="8"/>
      <c r="R19" s="28"/>
      <c r="S19" s="41">
        <f>SUM(D19:R19)</f>
        <v>4</v>
      </c>
    </row>
    <row r="20" spans="2:19" x14ac:dyDescent="0.35">
      <c r="B20" s="222"/>
      <c r="C20" s="140" t="s">
        <v>41</v>
      </c>
      <c r="D20" s="27"/>
      <c r="E20" s="148"/>
      <c r="F20" s="148"/>
      <c r="G20" s="148"/>
      <c r="H20" s="151"/>
      <c r="I20" s="20"/>
      <c r="J20" s="8"/>
      <c r="K20" s="8"/>
      <c r="L20" s="8"/>
      <c r="M20" s="34"/>
      <c r="N20" s="27"/>
      <c r="O20" s="8"/>
      <c r="P20" s="8"/>
      <c r="Q20" s="8"/>
      <c r="R20" s="28"/>
      <c r="S20" s="41">
        <f>SUM(D20:R20)</f>
        <v>0</v>
      </c>
    </row>
    <row r="21" spans="2:19" x14ac:dyDescent="0.35">
      <c r="B21" s="222"/>
      <c r="C21" s="140" t="s">
        <v>3</v>
      </c>
      <c r="D21" s="27"/>
      <c r="E21" s="148"/>
      <c r="F21" s="148">
        <v>1</v>
      </c>
      <c r="G21" s="148"/>
      <c r="H21" s="151"/>
      <c r="I21" s="20"/>
      <c r="J21" s="148"/>
      <c r="K21" s="148"/>
      <c r="L21" s="148"/>
      <c r="M21" s="158"/>
      <c r="N21" s="27"/>
      <c r="O21" s="8"/>
      <c r="P21" s="8"/>
      <c r="Q21" s="8"/>
      <c r="R21" s="28"/>
      <c r="S21" s="41">
        <f>SUM(D21:R21)</f>
        <v>1</v>
      </c>
    </row>
    <row r="22" spans="2:19" x14ac:dyDescent="0.35">
      <c r="B22" s="223"/>
      <c r="C22" s="140" t="s">
        <v>42</v>
      </c>
      <c r="D22" s="27"/>
      <c r="E22" s="148"/>
      <c r="F22" s="148"/>
      <c r="G22" s="148"/>
      <c r="H22" s="151"/>
      <c r="I22" s="20"/>
      <c r="J22" s="8"/>
      <c r="K22" s="8"/>
      <c r="L22" s="8"/>
      <c r="M22" s="34"/>
      <c r="N22" s="27"/>
      <c r="O22" s="8"/>
      <c r="P22" s="8"/>
      <c r="Q22" s="8"/>
      <c r="R22" s="28"/>
      <c r="S22" s="41">
        <f>SUM(D22:R22)</f>
        <v>0</v>
      </c>
    </row>
    <row r="23" spans="2:19" s="66" customFormat="1" x14ac:dyDescent="0.35">
      <c r="B23" s="224">
        <v>2014</v>
      </c>
      <c r="C23" s="164" t="s">
        <v>1</v>
      </c>
      <c r="D23" s="166"/>
      <c r="E23" s="45"/>
      <c r="F23" s="45"/>
      <c r="G23" s="45"/>
      <c r="H23" s="46">
        <v>1</v>
      </c>
      <c r="I23" s="167"/>
      <c r="J23" s="45"/>
      <c r="K23" s="45">
        <v>2</v>
      </c>
      <c r="L23" s="45">
        <v>1</v>
      </c>
      <c r="M23" s="84"/>
      <c r="N23" s="166"/>
      <c r="O23" s="45"/>
      <c r="P23" s="45"/>
      <c r="Q23" s="45"/>
      <c r="R23" s="46"/>
      <c r="S23" s="177">
        <f>SUM(S24:S27)</f>
        <v>4</v>
      </c>
    </row>
    <row r="24" spans="2:19" x14ac:dyDescent="0.35">
      <c r="B24" s="225"/>
      <c r="C24" s="16" t="s">
        <v>15</v>
      </c>
      <c r="D24" s="23"/>
      <c r="E24" s="1"/>
      <c r="F24" s="2"/>
      <c r="G24" s="2"/>
      <c r="H24" s="31">
        <v>1</v>
      </c>
      <c r="I24" s="22"/>
      <c r="J24" s="2"/>
      <c r="K24" s="2">
        <v>1</v>
      </c>
      <c r="L24" s="2"/>
      <c r="M24" s="86"/>
      <c r="N24" s="23"/>
      <c r="O24" s="1"/>
      <c r="P24" s="1"/>
      <c r="Q24" s="1"/>
      <c r="R24" s="24"/>
      <c r="S24" s="90">
        <f>SUM(D24:R24)</f>
        <v>2</v>
      </c>
    </row>
    <row r="25" spans="2:19" x14ac:dyDescent="0.35">
      <c r="B25" s="225"/>
      <c r="C25" s="16" t="s">
        <v>41</v>
      </c>
      <c r="D25" s="23"/>
      <c r="E25" s="1"/>
      <c r="F25" s="2"/>
      <c r="G25" s="2"/>
      <c r="H25" s="31"/>
      <c r="I25" s="18"/>
      <c r="J25" s="1"/>
      <c r="K25" s="1"/>
      <c r="L25" s="1">
        <v>1</v>
      </c>
      <c r="M25" s="4"/>
      <c r="N25" s="23"/>
      <c r="O25" s="1"/>
      <c r="P25" s="1"/>
      <c r="Q25" s="1"/>
      <c r="R25" s="24"/>
      <c r="S25" s="90">
        <f>SUM(D25:R25)</f>
        <v>1</v>
      </c>
    </row>
    <row r="26" spans="2:19" x14ac:dyDescent="0.35">
      <c r="B26" s="225"/>
      <c r="C26" s="16" t="s">
        <v>3</v>
      </c>
      <c r="D26" s="23"/>
      <c r="E26" s="1"/>
      <c r="F26" s="2"/>
      <c r="G26" s="2"/>
      <c r="H26" s="31"/>
      <c r="I26" s="18"/>
      <c r="J26" s="2"/>
      <c r="K26" s="2">
        <v>1</v>
      </c>
      <c r="L26" s="2"/>
      <c r="M26" s="157"/>
      <c r="N26" s="23"/>
      <c r="O26" s="1"/>
      <c r="P26" s="1"/>
      <c r="Q26" s="1"/>
      <c r="R26" s="24"/>
      <c r="S26" s="90">
        <f>SUM(D26:R26)</f>
        <v>1</v>
      </c>
    </row>
    <row r="27" spans="2:19" x14ac:dyDescent="0.35">
      <c r="B27" s="226"/>
      <c r="C27" s="16" t="s">
        <v>42</v>
      </c>
      <c r="D27" s="23"/>
      <c r="E27" s="1"/>
      <c r="F27" s="1"/>
      <c r="G27" s="1"/>
      <c r="H27" s="24"/>
      <c r="I27" s="18"/>
      <c r="J27" s="1"/>
      <c r="K27" s="1"/>
      <c r="L27" s="1"/>
      <c r="M27" s="4"/>
      <c r="N27" s="23"/>
      <c r="O27" s="1"/>
      <c r="P27" s="1"/>
      <c r="Q27" s="1"/>
      <c r="R27" s="24"/>
      <c r="S27" s="90">
        <f>SUM(D27:R27)</f>
        <v>0</v>
      </c>
    </row>
    <row r="28" spans="2:19" x14ac:dyDescent="0.35">
      <c r="B28" s="221">
        <v>2015</v>
      </c>
      <c r="C28" s="165" t="s">
        <v>1</v>
      </c>
      <c r="D28" s="27"/>
      <c r="E28" s="8"/>
      <c r="F28" s="8">
        <v>1</v>
      </c>
      <c r="G28" s="8"/>
      <c r="H28" s="28">
        <v>3</v>
      </c>
      <c r="I28" s="20"/>
      <c r="J28" s="8">
        <v>1</v>
      </c>
      <c r="K28" s="8">
        <v>1</v>
      </c>
      <c r="L28" s="8"/>
      <c r="M28" s="34"/>
      <c r="N28" s="27"/>
      <c r="O28" s="8"/>
      <c r="P28" s="8"/>
      <c r="Q28" s="8"/>
      <c r="R28" s="28"/>
      <c r="S28" s="176">
        <f>SUM(S29:S32)</f>
        <v>6</v>
      </c>
    </row>
    <row r="29" spans="2:19" x14ac:dyDescent="0.35">
      <c r="B29" s="222"/>
      <c r="C29" s="140" t="s">
        <v>15</v>
      </c>
      <c r="D29" s="27"/>
      <c r="E29" s="8"/>
      <c r="F29" s="148"/>
      <c r="G29" s="148"/>
      <c r="H29" s="151">
        <v>1</v>
      </c>
      <c r="I29" s="20"/>
      <c r="J29" s="148">
        <v>1</v>
      </c>
      <c r="K29" s="148">
        <v>1</v>
      </c>
      <c r="L29" s="148"/>
      <c r="M29" s="159"/>
      <c r="N29" s="27"/>
      <c r="O29" s="8"/>
      <c r="P29" s="8"/>
      <c r="Q29" s="8"/>
      <c r="R29" s="28"/>
      <c r="S29" s="41">
        <f>SUM(D29:R29)</f>
        <v>3</v>
      </c>
    </row>
    <row r="30" spans="2:19" x14ac:dyDescent="0.35">
      <c r="B30" s="222"/>
      <c r="C30" s="140" t="s">
        <v>41</v>
      </c>
      <c r="D30" s="27"/>
      <c r="E30" s="8"/>
      <c r="F30" s="148">
        <v>1</v>
      </c>
      <c r="G30" s="148"/>
      <c r="H30" s="151"/>
      <c r="I30" s="20"/>
      <c r="J30" s="8"/>
      <c r="K30" s="8"/>
      <c r="L30" s="8"/>
      <c r="M30" s="34"/>
      <c r="N30" s="27"/>
      <c r="O30" s="8"/>
      <c r="P30" s="8"/>
      <c r="Q30" s="8"/>
      <c r="R30" s="28"/>
      <c r="S30" s="41">
        <f>SUM(D30:R30)</f>
        <v>1</v>
      </c>
    </row>
    <row r="31" spans="2:19" x14ac:dyDescent="0.35">
      <c r="B31" s="222"/>
      <c r="C31" s="140" t="s">
        <v>3</v>
      </c>
      <c r="D31" s="27"/>
      <c r="E31" s="8"/>
      <c r="F31" s="148"/>
      <c r="G31" s="148"/>
      <c r="H31" s="151">
        <v>1</v>
      </c>
      <c r="I31" s="20"/>
      <c r="J31" s="148"/>
      <c r="K31" s="148"/>
      <c r="L31" s="148"/>
      <c r="M31" s="159"/>
      <c r="N31" s="27"/>
      <c r="O31" s="8"/>
      <c r="P31" s="8"/>
      <c r="Q31" s="8"/>
      <c r="R31" s="28"/>
      <c r="S31" s="41">
        <f>SUM(D31:R31)</f>
        <v>1</v>
      </c>
    </row>
    <row r="32" spans="2:19" x14ac:dyDescent="0.35">
      <c r="B32" s="223"/>
      <c r="C32" s="140" t="s">
        <v>42</v>
      </c>
      <c r="D32" s="27"/>
      <c r="E32" s="8"/>
      <c r="F32" s="8"/>
      <c r="G32" s="8"/>
      <c r="H32" s="28">
        <v>1</v>
      </c>
      <c r="I32" s="20"/>
      <c r="J32" s="8"/>
      <c r="K32" s="8"/>
      <c r="L32" s="8"/>
      <c r="M32" s="34"/>
      <c r="N32" s="27"/>
      <c r="O32" s="8"/>
      <c r="P32" s="8"/>
      <c r="Q32" s="8"/>
      <c r="R32" s="28"/>
      <c r="S32" s="41">
        <f>SUM(D32:R32)</f>
        <v>1</v>
      </c>
    </row>
    <row r="33" spans="2:19" s="66" customFormat="1" x14ac:dyDescent="0.35">
      <c r="B33" s="224">
        <v>2016</v>
      </c>
      <c r="C33" s="164" t="s">
        <v>1</v>
      </c>
      <c r="D33" s="166"/>
      <c r="E33" s="45"/>
      <c r="F33" s="45"/>
      <c r="G33" s="45"/>
      <c r="H33" s="46">
        <v>1</v>
      </c>
      <c r="I33" s="167"/>
      <c r="J33" s="45"/>
      <c r="K33" s="45">
        <v>1</v>
      </c>
      <c r="L33" s="45"/>
      <c r="M33" s="84"/>
      <c r="N33" s="166"/>
      <c r="O33" s="45"/>
      <c r="P33" s="45"/>
      <c r="Q33" s="45"/>
      <c r="R33" s="46"/>
      <c r="S33" s="177">
        <f>SUM(S34:S37)</f>
        <v>2</v>
      </c>
    </row>
    <row r="34" spans="2:19" x14ac:dyDescent="0.35">
      <c r="B34" s="225"/>
      <c r="C34" s="16" t="s">
        <v>15</v>
      </c>
      <c r="D34" s="23"/>
      <c r="E34" s="1"/>
      <c r="F34" s="2"/>
      <c r="G34" s="2"/>
      <c r="H34" s="31"/>
      <c r="I34" s="22"/>
      <c r="J34" s="2"/>
      <c r="K34" s="2"/>
      <c r="L34" s="2"/>
      <c r="M34" s="86"/>
      <c r="N34" s="23"/>
      <c r="O34" s="1"/>
      <c r="P34" s="1"/>
      <c r="Q34" s="1"/>
      <c r="R34" s="24"/>
      <c r="S34" s="90">
        <f>SUM(D34:R34)</f>
        <v>0</v>
      </c>
    </row>
    <row r="35" spans="2:19" x14ac:dyDescent="0.35">
      <c r="B35" s="225"/>
      <c r="C35" s="16" t="s">
        <v>41</v>
      </c>
      <c r="D35" s="23"/>
      <c r="E35" s="1"/>
      <c r="F35" s="2"/>
      <c r="G35" s="2"/>
      <c r="H35" s="31"/>
      <c r="I35" s="18"/>
      <c r="J35" s="1"/>
      <c r="K35" s="1"/>
      <c r="L35" s="1"/>
      <c r="M35" s="4"/>
      <c r="N35" s="23"/>
      <c r="O35" s="1"/>
      <c r="P35" s="1"/>
      <c r="Q35" s="1"/>
      <c r="R35" s="24"/>
      <c r="S35" s="90">
        <f>SUM(D35:R35)</f>
        <v>0</v>
      </c>
    </row>
    <row r="36" spans="2:19" x14ac:dyDescent="0.35">
      <c r="B36" s="225"/>
      <c r="C36" s="16" t="s">
        <v>3</v>
      </c>
      <c r="D36" s="23"/>
      <c r="E36" s="1"/>
      <c r="F36" s="2"/>
      <c r="G36" s="2"/>
      <c r="H36" s="31">
        <v>1</v>
      </c>
      <c r="I36" s="22"/>
      <c r="J36" s="2"/>
      <c r="K36" s="2"/>
      <c r="L36" s="2"/>
      <c r="M36" s="86"/>
      <c r="N36" s="23"/>
      <c r="O36" s="1"/>
      <c r="P36" s="1"/>
      <c r="Q36" s="1"/>
      <c r="R36" s="24"/>
      <c r="S36" s="90">
        <f>SUM(D36:R36)</f>
        <v>1</v>
      </c>
    </row>
    <row r="37" spans="2:19" x14ac:dyDescent="0.35">
      <c r="B37" s="226"/>
      <c r="C37" s="16" t="s">
        <v>42</v>
      </c>
      <c r="D37" s="23"/>
      <c r="E37" s="1"/>
      <c r="F37" s="2"/>
      <c r="G37" s="2"/>
      <c r="H37" s="31"/>
      <c r="I37" s="22"/>
      <c r="J37" s="2"/>
      <c r="K37" s="2">
        <v>1</v>
      </c>
      <c r="L37" s="2"/>
      <c r="M37" s="86"/>
      <c r="N37" s="23"/>
      <c r="O37" s="1"/>
      <c r="P37" s="1"/>
      <c r="Q37" s="1"/>
      <c r="R37" s="24"/>
      <c r="S37" s="90">
        <f>SUM(D37:R37)</f>
        <v>1</v>
      </c>
    </row>
    <row r="38" spans="2:19" x14ac:dyDescent="0.35">
      <c r="B38" s="141"/>
      <c r="C38" s="147" t="s">
        <v>11</v>
      </c>
      <c r="D38" s="142"/>
      <c r="E38" s="143"/>
      <c r="F38" s="143"/>
      <c r="G38" s="143"/>
      <c r="H38" s="144"/>
      <c r="I38" s="145"/>
      <c r="J38" s="143"/>
      <c r="K38" s="143"/>
      <c r="L38" s="143"/>
      <c r="M38" s="146"/>
      <c r="N38" s="142"/>
      <c r="O38" s="143"/>
      <c r="P38" s="143"/>
      <c r="Q38" s="143"/>
      <c r="R38" s="144"/>
      <c r="S38" s="89"/>
    </row>
    <row r="39" spans="2:19" s="66" customFormat="1" x14ac:dyDescent="0.35">
      <c r="B39" s="224">
        <v>2012</v>
      </c>
      <c r="C39" s="164" t="s">
        <v>1</v>
      </c>
      <c r="D39" s="168"/>
      <c r="E39" s="169"/>
      <c r="F39" s="169">
        <v>2</v>
      </c>
      <c r="G39" s="169"/>
      <c r="H39" s="170">
        <v>2</v>
      </c>
      <c r="I39" s="171"/>
      <c r="J39" s="169"/>
      <c r="K39" s="169"/>
      <c r="L39" s="169"/>
      <c r="M39" s="172"/>
      <c r="N39" s="168"/>
      <c r="O39" s="169"/>
      <c r="P39" s="169"/>
      <c r="Q39" s="169"/>
      <c r="R39" s="170"/>
      <c r="S39" s="178">
        <f>SUM(S40:S43)</f>
        <v>4</v>
      </c>
    </row>
    <row r="40" spans="2:19" x14ac:dyDescent="0.35">
      <c r="B40" s="225"/>
      <c r="C40" s="16" t="s">
        <v>15</v>
      </c>
      <c r="D40" s="23"/>
      <c r="E40" s="1"/>
      <c r="F40" s="2">
        <v>2</v>
      </c>
      <c r="G40" s="2"/>
      <c r="H40" s="31">
        <v>1</v>
      </c>
      <c r="I40" s="18"/>
      <c r="J40" s="2"/>
      <c r="K40" s="2"/>
      <c r="L40" s="2"/>
      <c r="M40" s="4"/>
      <c r="N40" s="23"/>
      <c r="O40" s="1"/>
      <c r="P40" s="1"/>
      <c r="Q40" s="1"/>
      <c r="R40" s="24"/>
      <c r="S40" s="90">
        <f t="shared" ref="S40:S63" si="0">SUM(D40:R40)</f>
        <v>3</v>
      </c>
    </row>
    <row r="41" spans="2:19" x14ac:dyDescent="0.35">
      <c r="B41" s="225"/>
      <c r="C41" s="16" t="s">
        <v>41</v>
      </c>
      <c r="D41" s="23"/>
      <c r="E41" s="1"/>
      <c r="F41" s="2"/>
      <c r="G41" s="2"/>
      <c r="H41" s="31"/>
      <c r="I41" s="18"/>
      <c r="J41" s="1"/>
      <c r="K41" s="1"/>
      <c r="L41" s="1"/>
      <c r="M41" s="4"/>
      <c r="N41" s="23"/>
      <c r="O41" s="1"/>
      <c r="P41" s="1"/>
      <c r="Q41" s="1"/>
      <c r="R41" s="24"/>
      <c r="S41" s="90">
        <f t="shared" si="0"/>
        <v>0</v>
      </c>
    </row>
    <row r="42" spans="2:19" x14ac:dyDescent="0.35">
      <c r="B42" s="225"/>
      <c r="C42" s="16" t="s">
        <v>3</v>
      </c>
      <c r="D42" s="23"/>
      <c r="E42" s="1"/>
      <c r="F42" s="2"/>
      <c r="G42" s="2"/>
      <c r="H42" s="31"/>
      <c r="I42" s="18"/>
      <c r="J42" s="2"/>
      <c r="K42" s="2"/>
      <c r="L42" s="2"/>
      <c r="M42" s="157"/>
      <c r="N42" s="23"/>
      <c r="O42" s="1"/>
      <c r="P42" s="1"/>
      <c r="Q42" s="1"/>
      <c r="R42" s="24"/>
      <c r="S42" s="90">
        <f t="shared" si="0"/>
        <v>0</v>
      </c>
    </row>
    <row r="43" spans="2:19" x14ac:dyDescent="0.35">
      <c r="B43" s="226"/>
      <c r="C43" s="16" t="s">
        <v>42</v>
      </c>
      <c r="D43" s="23"/>
      <c r="E43" s="1"/>
      <c r="F43" s="1"/>
      <c r="G43" s="1"/>
      <c r="H43" s="24">
        <v>1</v>
      </c>
      <c r="I43" s="18"/>
      <c r="J43" s="1"/>
      <c r="K43" s="1"/>
      <c r="L43" s="1"/>
      <c r="M43" s="4"/>
      <c r="N43" s="23"/>
      <c r="O43" s="1"/>
      <c r="P43" s="1"/>
      <c r="Q43" s="1"/>
      <c r="R43" s="24"/>
      <c r="S43" s="90">
        <f t="shared" si="0"/>
        <v>1</v>
      </c>
    </row>
    <row r="44" spans="2:19" x14ac:dyDescent="0.35">
      <c r="B44" s="221">
        <v>2013</v>
      </c>
      <c r="C44" s="165" t="s">
        <v>1</v>
      </c>
      <c r="D44" s="27"/>
      <c r="E44" s="8"/>
      <c r="F44" s="8">
        <v>1</v>
      </c>
      <c r="G44" s="8">
        <v>1</v>
      </c>
      <c r="H44" s="28">
        <v>3</v>
      </c>
      <c r="I44" s="20"/>
      <c r="J44" s="8"/>
      <c r="K44" s="8"/>
      <c r="L44" s="8"/>
      <c r="M44" s="34"/>
      <c r="N44" s="27"/>
      <c r="O44" s="8"/>
      <c r="P44" s="8"/>
      <c r="Q44" s="8"/>
      <c r="R44" s="28"/>
      <c r="S44" s="176">
        <f>SUM(S45:S48)</f>
        <v>5</v>
      </c>
    </row>
    <row r="45" spans="2:19" x14ac:dyDescent="0.35">
      <c r="B45" s="222"/>
      <c r="C45" s="140" t="s">
        <v>15</v>
      </c>
      <c r="D45" s="27"/>
      <c r="E45" s="148"/>
      <c r="F45" s="148"/>
      <c r="G45" s="148">
        <v>1</v>
      </c>
      <c r="H45" s="151">
        <v>3</v>
      </c>
      <c r="I45" s="20"/>
      <c r="J45" s="148"/>
      <c r="K45" s="148"/>
      <c r="L45" s="148"/>
      <c r="M45" s="34"/>
      <c r="N45" s="27"/>
      <c r="O45" s="8"/>
      <c r="P45" s="8"/>
      <c r="Q45" s="8"/>
      <c r="R45" s="28"/>
      <c r="S45" s="41">
        <f t="shared" si="0"/>
        <v>4</v>
      </c>
    </row>
    <row r="46" spans="2:19" x14ac:dyDescent="0.35">
      <c r="B46" s="222"/>
      <c r="C46" s="140" t="s">
        <v>41</v>
      </c>
      <c r="D46" s="27"/>
      <c r="E46" s="148"/>
      <c r="F46" s="148"/>
      <c r="G46" s="148"/>
      <c r="H46" s="151"/>
      <c r="I46" s="20"/>
      <c r="J46" s="8"/>
      <c r="K46" s="8"/>
      <c r="L46" s="8"/>
      <c r="M46" s="34"/>
      <c r="N46" s="27"/>
      <c r="O46" s="8"/>
      <c r="P46" s="8"/>
      <c r="Q46" s="8"/>
      <c r="R46" s="28"/>
      <c r="S46" s="41">
        <f t="shared" si="0"/>
        <v>0</v>
      </c>
    </row>
    <row r="47" spans="2:19" x14ac:dyDescent="0.35">
      <c r="B47" s="222"/>
      <c r="C47" s="140" t="s">
        <v>3</v>
      </c>
      <c r="D47" s="27"/>
      <c r="E47" s="148"/>
      <c r="F47" s="148">
        <v>1</v>
      </c>
      <c r="G47" s="148"/>
      <c r="H47" s="151"/>
      <c r="I47" s="20"/>
      <c r="J47" s="148"/>
      <c r="K47" s="148"/>
      <c r="L47" s="148"/>
      <c r="M47" s="158"/>
      <c r="N47" s="27"/>
      <c r="O47" s="8"/>
      <c r="P47" s="8"/>
      <c r="Q47" s="8"/>
      <c r="R47" s="28"/>
      <c r="S47" s="41">
        <f t="shared" si="0"/>
        <v>1</v>
      </c>
    </row>
    <row r="48" spans="2:19" x14ac:dyDescent="0.35">
      <c r="B48" s="223"/>
      <c r="C48" s="140" t="s">
        <v>42</v>
      </c>
      <c r="D48" s="27"/>
      <c r="E48" s="148"/>
      <c r="F48" s="148"/>
      <c r="G48" s="148"/>
      <c r="H48" s="151"/>
      <c r="I48" s="20"/>
      <c r="J48" s="8"/>
      <c r="K48" s="8"/>
      <c r="L48" s="8"/>
      <c r="M48" s="34"/>
      <c r="N48" s="27"/>
      <c r="O48" s="8"/>
      <c r="P48" s="8"/>
      <c r="Q48" s="8"/>
      <c r="R48" s="28"/>
      <c r="S48" s="41">
        <f t="shared" si="0"/>
        <v>0</v>
      </c>
    </row>
    <row r="49" spans="2:19" s="66" customFormat="1" x14ac:dyDescent="0.35">
      <c r="B49" s="224">
        <v>2014</v>
      </c>
      <c r="C49" s="164" t="s">
        <v>1</v>
      </c>
      <c r="D49" s="166"/>
      <c r="E49" s="45"/>
      <c r="F49" s="45"/>
      <c r="G49" s="45"/>
      <c r="H49" s="46">
        <v>1</v>
      </c>
      <c r="I49" s="167"/>
      <c r="J49" s="45"/>
      <c r="K49" s="45">
        <v>2</v>
      </c>
      <c r="L49" s="45">
        <v>1</v>
      </c>
      <c r="M49" s="84"/>
      <c r="N49" s="166"/>
      <c r="O49" s="45"/>
      <c r="P49" s="45"/>
      <c r="Q49" s="45"/>
      <c r="R49" s="46"/>
      <c r="S49" s="177">
        <f>SUM(S50:S53)</f>
        <v>4</v>
      </c>
    </row>
    <row r="50" spans="2:19" x14ac:dyDescent="0.35">
      <c r="B50" s="225"/>
      <c r="C50" s="16" t="s">
        <v>15</v>
      </c>
      <c r="D50" s="23"/>
      <c r="E50" s="1"/>
      <c r="F50" s="2"/>
      <c r="G50" s="2"/>
      <c r="H50" s="31">
        <v>1</v>
      </c>
      <c r="I50" s="22"/>
      <c r="J50" s="2"/>
      <c r="K50" s="2">
        <v>1</v>
      </c>
      <c r="L50" s="2"/>
      <c r="M50" s="86"/>
      <c r="N50" s="23"/>
      <c r="O50" s="1"/>
      <c r="P50" s="1"/>
      <c r="Q50" s="1"/>
      <c r="R50" s="24"/>
      <c r="S50" s="90">
        <f t="shared" si="0"/>
        <v>2</v>
      </c>
    </row>
    <row r="51" spans="2:19" x14ac:dyDescent="0.35">
      <c r="B51" s="225"/>
      <c r="C51" s="16" t="s">
        <v>41</v>
      </c>
      <c r="D51" s="23"/>
      <c r="E51" s="1"/>
      <c r="F51" s="2"/>
      <c r="G51" s="2"/>
      <c r="H51" s="31"/>
      <c r="I51" s="18"/>
      <c r="J51" s="1"/>
      <c r="K51" s="1"/>
      <c r="L51" s="1">
        <v>1</v>
      </c>
      <c r="M51" s="4"/>
      <c r="N51" s="23"/>
      <c r="O51" s="1"/>
      <c r="P51" s="1"/>
      <c r="Q51" s="1"/>
      <c r="R51" s="24"/>
      <c r="S51" s="90">
        <f t="shared" si="0"/>
        <v>1</v>
      </c>
    </row>
    <row r="52" spans="2:19" x14ac:dyDescent="0.35">
      <c r="B52" s="225"/>
      <c r="C52" s="16" t="s">
        <v>3</v>
      </c>
      <c r="D52" s="23"/>
      <c r="E52" s="1"/>
      <c r="F52" s="2"/>
      <c r="G52" s="2"/>
      <c r="H52" s="31"/>
      <c r="I52" s="18"/>
      <c r="J52" s="2"/>
      <c r="K52" s="2">
        <v>1</v>
      </c>
      <c r="L52" s="2"/>
      <c r="M52" s="157"/>
      <c r="N52" s="23"/>
      <c r="O52" s="1"/>
      <c r="P52" s="1"/>
      <c r="Q52" s="1"/>
      <c r="R52" s="24"/>
      <c r="S52" s="90">
        <f t="shared" si="0"/>
        <v>1</v>
      </c>
    </row>
    <row r="53" spans="2:19" x14ac:dyDescent="0.35">
      <c r="B53" s="226"/>
      <c r="C53" s="16" t="s">
        <v>42</v>
      </c>
      <c r="D53" s="23"/>
      <c r="E53" s="1"/>
      <c r="F53" s="1"/>
      <c r="G53" s="1"/>
      <c r="H53" s="24"/>
      <c r="I53" s="18"/>
      <c r="J53" s="1"/>
      <c r="K53" s="1"/>
      <c r="L53" s="1"/>
      <c r="M53" s="4"/>
      <c r="N53" s="23"/>
      <c r="O53" s="1"/>
      <c r="P53" s="1"/>
      <c r="Q53" s="1"/>
      <c r="R53" s="24"/>
      <c r="S53" s="90">
        <f t="shared" si="0"/>
        <v>0</v>
      </c>
    </row>
    <row r="54" spans="2:19" x14ac:dyDescent="0.35">
      <c r="B54" s="221">
        <v>2015</v>
      </c>
      <c r="C54" s="165" t="s">
        <v>1</v>
      </c>
      <c r="D54" s="27"/>
      <c r="E54" s="8"/>
      <c r="F54" s="8">
        <v>1</v>
      </c>
      <c r="G54" s="8"/>
      <c r="H54" s="28">
        <v>3</v>
      </c>
      <c r="I54" s="20"/>
      <c r="J54" s="8">
        <v>1</v>
      </c>
      <c r="K54" s="8">
        <v>1</v>
      </c>
      <c r="L54" s="8"/>
      <c r="M54" s="34"/>
      <c r="N54" s="27"/>
      <c r="O54" s="8"/>
      <c r="P54" s="8"/>
      <c r="Q54" s="8"/>
      <c r="R54" s="28"/>
      <c r="S54" s="176">
        <f>SUM(S55:S58)</f>
        <v>6</v>
      </c>
    </row>
    <row r="55" spans="2:19" x14ac:dyDescent="0.35">
      <c r="B55" s="222"/>
      <c r="C55" s="140" t="s">
        <v>15</v>
      </c>
      <c r="D55" s="27"/>
      <c r="E55" s="8"/>
      <c r="F55" s="148"/>
      <c r="G55" s="148"/>
      <c r="H55" s="151">
        <v>1</v>
      </c>
      <c r="I55" s="20"/>
      <c r="J55" s="148">
        <v>1</v>
      </c>
      <c r="K55" s="148">
        <v>1</v>
      </c>
      <c r="L55" s="148"/>
      <c r="M55" s="159"/>
      <c r="N55" s="27"/>
      <c r="O55" s="8"/>
      <c r="P55" s="8"/>
      <c r="Q55" s="8"/>
      <c r="R55" s="28"/>
      <c r="S55" s="41">
        <f t="shared" si="0"/>
        <v>3</v>
      </c>
    </row>
    <row r="56" spans="2:19" x14ac:dyDescent="0.35">
      <c r="B56" s="222"/>
      <c r="C56" s="140" t="s">
        <v>41</v>
      </c>
      <c r="D56" s="27"/>
      <c r="E56" s="8"/>
      <c r="F56" s="148">
        <v>1</v>
      </c>
      <c r="G56" s="148"/>
      <c r="H56" s="151"/>
      <c r="I56" s="20"/>
      <c r="J56" s="8"/>
      <c r="K56" s="8"/>
      <c r="L56" s="8"/>
      <c r="M56" s="34"/>
      <c r="N56" s="27"/>
      <c r="O56" s="8"/>
      <c r="P56" s="8"/>
      <c r="Q56" s="8"/>
      <c r="R56" s="28"/>
      <c r="S56" s="41">
        <f t="shared" si="0"/>
        <v>1</v>
      </c>
    </row>
    <row r="57" spans="2:19" x14ac:dyDescent="0.35">
      <c r="B57" s="222"/>
      <c r="C57" s="140" t="s">
        <v>3</v>
      </c>
      <c r="D57" s="27"/>
      <c r="E57" s="8"/>
      <c r="F57" s="148"/>
      <c r="G57" s="148"/>
      <c r="H57" s="151">
        <v>1</v>
      </c>
      <c r="I57" s="20"/>
      <c r="J57" s="148"/>
      <c r="K57" s="148"/>
      <c r="L57" s="148"/>
      <c r="M57" s="158"/>
      <c r="N57" s="27"/>
      <c r="O57" s="8"/>
      <c r="P57" s="8"/>
      <c r="Q57" s="8"/>
      <c r="R57" s="28"/>
      <c r="S57" s="41">
        <f t="shared" si="0"/>
        <v>1</v>
      </c>
    </row>
    <row r="58" spans="2:19" x14ac:dyDescent="0.35">
      <c r="B58" s="223"/>
      <c r="C58" s="140" t="s">
        <v>42</v>
      </c>
      <c r="D58" s="27"/>
      <c r="E58" s="8"/>
      <c r="F58" s="8"/>
      <c r="G58" s="8"/>
      <c r="H58" s="28">
        <v>1</v>
      </c>
      <c r="I58" s="20"/>
      <c r="J58" s="8"/>
      <c r="K58" s="8"/>
      <c r="L58" s="8"/>
      <c r="M58" s="34"/>
      <c r="N58" s="27"/>
      <c r="O58" s="8"/>
      <c r="P58" s="8"/>
      <c r="Q58" s="8"/>
      <c r="R58" s="28"/>
      <c r="S58" s="41">
        <f t="shared" si="0"/>
        <v>1</v>
      </c>
    </row>
    <row r="59" spans="2:19" s="66" customFormat="1" x14ac:dyDescent="0.35">
      <c r="B59" s="224">
        <v>2016</v>
      </c>
      <c r="C59" s="164" t="s">
        <v>1</v>
      </c>
      <c r="D59" s="166"/>
      <c r="E59" s="45"/>
      <c r="F59" s="45"/>
      <c r="G59" s="45"/>
      <c r="H59" s="46">
        <v>1</v>
      </c>
      <c r="I59" s="167"/>
      <c r="J59" s="45"/>
      <c r="K59" s="45"/>
      <c r="L59" s="45"/>
      <c r="M59" s="84"/>
      <c r="N59" s="166"/>
      <c r="O59" s="45"/>
      <c r="P59" s="45"/>
      <c r="Q59" s="45"/>
      <c r="R59" s="46"/>
      <c r="S59" s="177">
        <f>SUM(S60:S63)</f>
        <v>1</v>
      </c>
    </row>
    <row r="60" spans="2:19" x14ac:dyDescent="0.35">
      <c r="B60" s="225"/>
      <c r="C60" s="16" t="s">
        <v>15</v>
      </c>
      <c r="D60" s="23"/>
      <c r="E60" s="1"/>
      <c r="F60" s="2"/>
      <c r="G60" s="2"/>
      <c r="H60" s="31"/>
      <c r="I60" s="22"/>
      <c r="J60" s="2"/>
      <c r="K60" s="2"/>
      <c r="L60" s="2"/>
      <c r="M60" s="86"/>
      <c r="N60" s="23"/>
      <c r="O60" s="1"/>
      <c r="P60" s="1"/>
      <c r="Q60" s="1"/>
      <c r="R60" s="24"/>
      <c r="S60" s="90">
        <f t="shared" si="0"/>
        <v>0</v>
      </c>
    </row>
    <row r="61" spans="2:19" x14ac:dyDescent="0.35">
      <c r="B61" s="225"/>
      <c r="C61" s="16" t="s">
        <v>41</v>
      </c>
      <c r="D61" s="23"/>
      <c r="E61" s="1"/>
      <c r="F61" s="2"/>
      <c r="G61" s="2"/>
      <c r="H61" s="31"/>
      <c r="I61" s="18"/>
      <c r="J61" s="1"/>
      <c r="K61" s="1"/>
      <c r="L61" s="1"/>
      <c r="M61" s="4"/>
      <c r="N61" s="23"/>
      <c r="O61" s="1"/>
      <c r="P61" s="1"/>
      <c r="Q61" s="1"/>
      <c r="R61" s="24"/>
      <c r="S61" s="90">
        <f t="shared" si="0"/>
        <v>0</v>
      </c>
    </row>
    <row r="62" spans="2:19" x14ac:dyDescent="0.35">
      <c r="B62" s="225"/>
      <c r="C62" s="16" t="s">
        <v>3</v>
      </c>
      <c r="D62" s="23"/>
      <c r="E62" s="1"/>
      <c r="F62" s="2"/>
      <c r="G62" s="2"/>
      <c r="H62" s="31">
        <v>1</v>
      </c>
      <c r="I62" s="22"/>
      <c r="J62" s="2"/>
      <c r="K62" s="2"/>
      <c r="L62" s="2"/>
      <c r="M62" s="86"/>
      <c r="N62" s="23"/>
      <c r="O62" s="1"/>
      <c r="P62" s="1"/>
      <c r="Q62" s="1"/>
      <c r="R62" s="24"/>
      <c r="S62" s="90">
        <f t="shared" si="0"/>
        <v>1</v>
      </c>
    </row>
    <row r="63" spans="2:19" x14ac:dyDescent="0.35">
      <c r="B63" s="226"/>
      <c r="C63" s="16" t="s">
        <v>42</v>
      </c>
      <c r="D63" s="23"/>
      <c r="E63" s="1"/>
      <c r="F63" s="2"/>
      <c r="G63" s="2"/>
      <c r="H63" s="31"/>
      <c r="I63" s="22"/>
      <c r="J63" s="2"/>
      <c r="K63" s="2"/>
      <c r="L63" s="2"/>
      <c r="M63" s="86"/>
      <c r="N63" s="23"/>
      <c r="O63" s="1"/>
      <c r="P63" s="1"/>
      <c r="Q63" s="1"/>
      <c r="R63" s="24"/>
      <c r="S63" s="90">
        <f t="shared" si="0"/>
        <v>0</v>
      </c>
    </row>
    <row r="64" spans="2:19" x14ac:dyDescent="0.35">
      <c r="B64" s="134"/>
      <c r="C64" s="134" t="s">
        <v>12</v>
      </c>
      <c r="D64" s="142"/>
      <c r="E64" s="143"/>
      <c r="F64" s="143"/>
      <c r="G64" s="143"/>
      <c r="H64" s="144"/>
      <c r="I64" s="145"/>
      <c r="J64" s="143"/>
      <c r="K64" s="143"/>
      <c r="L64" s="143"/>
      <c r="M64" s="146"/>
      <c r="N64" s="142"/>
      <c r="O64" s="143"/>
      <c r="P64" s="143"/>
      <c r="Q64" s="143"/>
      <c r="R64" s="144"/>
      <c r="S64" s="89"/>
    </row>
    <row r="65" spans="2:19" s="66" customFormat="1" x14ac:dyDescent="0.35">
      <c r="B65" s="218">
        <v>2012</v>
      </c>
      <c r="C65" s="164" t="s">
        <v>1</v>
      </c>
      <c r="D65" s="168"/>
      <c r="E65" s="169"/>
      <c r="F65" s="169"/>
      <c r="G65" s="169"/>
      <c r="H65" s="170">
        <v>1</v>
      </c>
      <c r="I65" s="171">
        <v>1</v>
      </c>
      <c r="J65" s="169">
        <v>1</v>
      </c>
      <c r="K65" s="169"/>
      <c r="L65" s="169"/>
      <c r="M65" s="172"/>
      <c r="N65" s="168"/>
      <c r="O65" s="169"/>
      <c r="P65" s="169"/>
      <c r="Q65" s="169"/>
      <c r="R65" s="170"/>
      <c r="S65" s="178">
        <f>SUM(S66:S69)</f>
        <v>3</v>
      </c>
    </row>
    <row r="66" spans="2:19" x14ac:dyDescent="0.35">
      <c r="B66" s="219"/>
      <c r="C66" s="16" t="s">
        <v>15</v>
      </c>
      <c r="D66" s="23"/>
      <c r="E66" s="1"/>
      <c r="F66" s="2"/>
      <c r="G66" s="2"/>
      <c r="H66" s="152">
        <v>1</v>
      </c>
      <c r="I66" s="22">
        <v>1</v>
      </c>
      <c r="J66" s="2">
        <v>1</v>
      </c>
      <c r="K66" s="2"/>
      <c r="L66" s="2"/>
      <c r="M66" s="4"/>
      <c r="N66" s="23"/>
      <c r="O66" s="1"/>
      <c r="P66" s="1"/>
      <c r="Q66" s="1"/>
      <c r="R66" s="24"/>
      <c r="S66" s="90">
        <f>SUM(D66:R66)</f>
        <v>3</v>
      </c>
    </row>
    <row r="67" spans="2:19" x14ac:dyDescent="0.35">
      <c r="B67" s="219"/>
      <c r="C67" s="16" t="s">
        <v>41</v>
      </c>
      <c r="D67" s="23"/>
      <c r="E67" s="1"/>
      <c r="F67" s="2"/>
      <c r="G67" s="2"/>
      <c r="H67" s="31"/>
      <c r="I67" s="18"/>
      <c r="J67" s="1"/>
      <c r="K67" s="1"/>
      <c r="L67" s="1"/>
      <c r="M67" s="4"/>
      <c r="N67" s="23"/>
      <c r="O67" s="1"/>
      <c r="P67" s="1"/>
      <c r="Q67" s="1"/>
      <c r="R67" s="24"/>
      <c r="S67" s="90">
        <f>SUM(D67:R67)</f>
        <v>0</v>
      </c>
    </row>
    <row r="68" spans="2:19" x14ac:dyDescent="0.35">
      <c r="B68" s="219"/>
      <c r="C68" s="16" t="s">
        <v>3</v>
      </c>
      <c r="D68" s="23"/>
      <c r="E68" s="1"/>
      <c r="F68" s="2"/>
      <c r="G68" s="2"/>
      <c r="H68" s="31"/>
      <c r="I68" s="22"/>
      <c r="J68" s="2"/>
      <c r="K68" s="2"/>
      <c r="L68" s="2"/>
      <c r="M68" s="86"/>
      <c r="N68" s="23"/>
      <c r="O68" s="1"/>
      <c r="P68" s="1"/>
      <c r="Q68" s="1"/>
      <c r="R68" s="24"/>
      <c r="S68" s="90">
        <f>SUM(D68:R68)</f>
        <v>0</v>
      </c>
    </row>
    <row r="69" spans="2:19" x14ac:dyDescent="0.35">
      <c r="B69" s="220"/>
      <c r="C69" s="16" t="s">
        <v>42</v>
      </c>
      <c r="D69" s="23"/>
      <c r="E69" s="1"/>
      <c r="F69" s="2"/>
      <c r="G69" s="2"/>
      <c r="H69" s="31"/>
      <c r="I69" s="149"/>
      <c r="J69" s="1"/>
      <c r="K69" s="1"/>
      <c r="L69" s="1"/>
      <c r="M69" s="4"/>
      <c r="N69" s="23"/>
      <c r="O69" s="1"/>
      <c r="P69" s="1"/>
      <c r="Q69" s="1"/>
      <c r="R69" s="24"/>
      <c r="S69" s="90">
        <f>SUM(D69:R69)</f>
        <v>0</v>
      </c>
    </row>
    <row r="70" spans="2:19" x14ac:dyDescent="0.35">
      <c r="B70" s="221">
        <v>2013</v>
      </c>
      <c r="C70" s="165" t="s">
        <v>1</v>
      </c>
      <c r="D70" s="27"/>
      <c r="E70" s="8"/>
      <c r="F70" s="8">
        <v>1</v>
      </c>
      <c r="G70" s="8"/>
      <c r="H70" s="28"/>
      <c r="I70" s="20">
        <v>2</v>
      </c>
      <c r="J70" s="8"/>
      <c r="K70" s="8"/>
      <c r="L70" s="8"/>
      <c r="M70" s="34"/>
      <c r="N70" s="27"/>
      <c r="O70" s="8"/>
      <c r="P70" s="8"/>
      <c r="Q70" s="8"/>
      <c r="R70" s="28"/>
      <c r="S70" s="176">
        <f>SUM(S71:S74)</f>
        <v>3</v>
      </c>
    </row>
    <row r="71" spans="2:19" x14ac:dyDescent="0.35">
      <c r="B71" s="222"/>
      <c r="C71" s="140" t="s">
        <v>15</v>
      </c>
      <c r="D71" s="153"/>
      <c r="E71" s="148"/>
      <c r="F71" s="148">
        <v>1</v>
      </c>
      <c r="G71" s="148"/>
      <c r="H71" s="151"/>
      <c r="I71" s="150">
        <v>1</v>
      </c>
      <c r="J71" s="148"/>
      <c r="K71" s="148"/>
      <c r="L71" s="148"/>
      <c r="M71" s="34"/>
      <c r="N71" s="27"/>
      <c r="O71" s="8"/>
      <c r="P71" s="8"/>
      <c r="Q71" s="8"/>
      <c r="R71" s="28"/>
      <c r="S71" s="41">
        <f>SUM(D71:R71)</f>
        <v>2</v>
      </c>
    </row>
    <row r="72" spans="2:19" x14ac:dyDescent="0.35">
      <c r="B72" s="222"/>
      <c r="C72" s="140" t="s">
        <v>41</v>
      </c>
      <c r="D72" s="153"/>
      <c r="E72" s="148"/>
      <c r="F72" s="148"/>
      <c r="G72" s="148"/>
      <c r="H72" s="151"/>
      <c r="I72" s="20">
        <v>1</v>
      </c>
      <c r="J72" s="8"/>
      <c r="K72" s="8"/>
      <c r="L72" s="8"/>
      <c r="M72" s="34"/>
      <c r="N72" s="27"/>
      <c r="O72" s="8"/>
      <c r="P72" s="8"/>
      <c r="Q72" s="8"/>
      <c r="R72" s="28"/>
      <c r="S72" s="41">
        <f>SUM(D72:R72)</f>
        <v>1</v>
      </c>
    </row>
    <row r="73" spans="2:19" x14ac:dyDescent="0.35">
      <c r="B73" s="222"/>
      <c r="C73" s="140" t="s">
        <v>3</v>
      </c>
      <c r="D73" s="153"/>
      <c r="E73" s="148"/>
      <c r="F73" s="148"/>
      <c r="G73" s="148"/>
      <c r="H73" s="151"/>
      <c r="I73" s="150"/>
      <c r="J73" s="148"/>
      <c r="K73" s="148"/>
      <c r="L73" s="148"/>
      <c r="M73" s="158"/>
      <c r="N73" s="27"/>
      <c r="O73" s="8"/>
      <c r="P73" s="8"/>
      <c r="Q73" s="8"/>
      <c r="R73" s="28"/>
      <c r="S73" s="41">
        <f>SUM(D73:R73)</f>
        <v>0</v>
      </c>
    </row>
    <row r="74" spans="2:19" x14ac:dyDescent="0.35">
      <c r="B74" s="223"/>
      <c r="C74" s="140" t="s">
        <v>42</v>
      </c>
      <c r="D74" s="27"/>
      <c r="E74" s="8"/>
      <c r="F74" s="8"/>
      <c r="G74" s="8"/>
      <c r="H74" s="28"/>
      <c r="I74" s="20"/>
      <c r="J74" s="8"/>
      <c r="K74" s="8"/>
      <c r="L74" s="8"/>
      <c r="M74" s="34"/>
      <c r="N74" s="27"/>
      <c r="O74" s="8"/>
      <c r="P74" s="8"/>
      <c r="Q74" s="8"/>
      <c r="R74" s="28"/>
      <c r="S74" s="41">
        <f>SUM(D74:R74)</f>
        <v>0</v>
      </c>
    </row>
    <row r="75" spans="2:19" s="66" customFormat="1" x14ac:dyDescent="0.35">
      <c r="B75" s="224">
        <v>2014</v>
      </c>
      <c r="C75" s="164" t="s">
        <v>1</v>
      </c>
      <c r="D75" s="166"/>
      <c r="E75" s="45"/>
      <c r="F75" s="45"/>
      <c r="G75" s="45"/>
      <c r="H75" s="46"/>
      <c r="I75" s="167"/>
      <c r="J75" s="45"/>
      <c r="K75" s="45">
        <v>1</v>
      </c>
      <c r="L75" s="45"/>
      <c r="M75" s="84">
        <v>1</v>
      </c>
      <c r="N75" s="166"/>
      <c r="O75" s="45"/>
      <c r="P75" s="45"/>
      <c r="Q75" s="45"/>
      <c r="R75" s="46"/>
      <c r="S75" s="177">
        <f>SUM(S76:S79)</f>
        <v>2</v>
      </c>
    </row>
    <row r="76" spans="2:19" x14ac:dyDescent="0.35">
      <c r="B76" s="225"/>
      <c r="C76" s="16" t="s">
        <v>15</v>
      </c>
      <c r="D76" s="23"/>
      <c r="E76" s="1"/>
      <c r="F76" s="2"/>
      <c r="G76" s="2"/>
      <c r="H76" s="31"/>
      <c r="I76" s="22"/>
      <c r="J76" s="2"/>
      <c r="K76" s="2"/>
      <c r="L76" s="2"/>
      <c r="M76" s="86"/>
      <c r="N76" s="23"/>
      <c r="O76" s="1"/>
      <c r="P76" s="1"/>
      <c r="Q76" s="1"/>
      <c r="R76" s="24"/>
      <c r="S76" s="90">
        <f>SUM(D76:R76)</f>
        <v>0</v>
      </c>
    </row>
    <row r="77" spans="2:19" x14ac:dyDescent="0.35">
      <c r="B77" s="225"/>
      <c r="C77" s="16" t="s">
        <v>41</v>
      </c>
      <c r="D77" s="23"/>
      <c r="E77" s="1"/>
      <c r="F77" s="2"/>
      <c r="G77" s="2"/>
      <c r="H77" s="31"/>
      <c r="I77" s="22"/>
      <c r="J77" s="2"/>
      <c r="K77" s="2">
        <v>1</v>
      </c>
      <c r="L77" s="2"/>
      <c r="M77" s="86">
        <v>1</v>
      </c>
      <c r="N77" s="23"/>
      <c r="O77" s="1"/>
      <c r="P77" s="1"/>
      <c r="Q77" s="1"/>
      <c r="R77" s="24"/>
      <c r="S77" s="90">
        <f>SUM(D77:R77)</f>
        <v>2</v>
      </c>
    </row>
    <row r="78" spans="2:19" x14ac:dyDescent="0.35">
      <c r="B78" s="225"/>
      <c r="C78" s="16" t="s">
        <v>3</v>
      </c>
      <c r="D78" s="23"/>
      <c r="E78" s="1"/>
      <c r="F78" s="2"/>
      <c r="G78" s="2"/>
      <c r="H78" s="31"/>
      <c r="I78" s="22"/>
      <c r="J78" s="2"/>
      <c r="K78" s="2"/>
      <c r="L78" s="2"/>
      <c r="M78" s="86"/>
      <c r="N78" s="161"/>
      <c r="O78" s="1"/>
      <c r="P78" s="1"/>
      <c r="Q78" s="1"/>
      <c r="R78" s="24"/>
      <c r="S78" s="90">
        <f t="shared" ref="S78:S89" si="1">SUM(D78:R78)</f>
        <v>0</v>
      </c>
    </row>
    <row r="79" spans="2:19" x14ac:dyDescent="0.35">
      <c r="B79" s="226"/>
      <c r="C79" s="16" t="s">
        <v>42</v>
      </c>
      <c r="D79" s="23"/>
      <c r="E79" s="1"/>
      <c r="F79" s="1"/>
      <c r="G79" s="1"/>
      <c r="H79" s="24"/>
      <c r="I79" s="22"/>
      <c r="J79" s="2"/>
      <c r="K79" s="2"/>
      <c r="L79" s="2"/>
      <c r="M79" s="86"/>
      <c r="N79" s="23"/>
      <c r="O79" s="1"/>
      <c r="P79" s="1"/>
      <c r="Q79" s="1"/>
      <c r="R79" s="24"/>
      <c r="S79" s="90">
        <f t="shared" si="1"/>
        <v>0</v>
      </c>
    </row>
    <row r="80" spans="2:19" x14ac:dyDescent="0.35">
      <c r="B80" s="221">
        <v>2015</v>
      </c>
      <c r="C80" s="165" t="s">
        <v>1</v>
      </c>
      <c r="D80" s="27"/>
      <c r="E80" s="8"/>
      <c r="F80" s="8"/>
      <c r="G80" s="8"/>
      <c r="H80" s="28"/>
      <c r="I80" s="20"/>
      <c r="J80" s="8">
        <v>1</v>
      </c>
      <c r="K80" s="8">
        <v>3</v>
      </c>
      <c r="L80" s="8">
        <v>1</v>
      </c>
      <c r="M80" s="34"/>
      <c r="N80" s="27"/>
      <c r="O80" s="8"/>
      <c r="P80" s="8"/>
      <c r="Q80" s="8"/>
      <c r="R80" s="28"/>
      <c r="S80" s="176">
        <f>SUM(S81:S84)</f>
        <v>5</v>
      </c>
    </row>
    <row r="81" spans="2:19" x14ac:dyDescent="0.35">
      <c r="B81" s="222"/>
      <c r="C81" s="140" t="s">
        <v>15</v>
      </c>
      <c r="D81" s="27"/>
      <c r="E81" s="8"/>
      <c r="F81" s="148"/>
      <c r="G81" s="148"/>
      <c r="H81" s="151"/>
      <c r="I81" s="150"/>
      <c r="J81" s="148">
        <v>1</v>
      </c>
      <c r="K81" s="148">
        <v>2</v>
      </c>
      <c r="L81" s="148">
        <v>1</v>
      </c>
      <c r="M81" s="159"/>
      <c r="N81" s="27"/>
      <c r="O81" s="8"/>
      <c r="P81" s="8"/>
      <c r="Q81" s="8"/>
      <c r="R81" s="28"/>
      <c r="S81" s="41">
        <f t="shared" si="1"/>
        <v>4</v>
      </c>
    </row>
    <row r="82" spans="2:19" x14ac:dyDescent="0.35">
      <c r="B82" s="222"/>
      <c r="C82" s="140" t="s">
        <v>41</v>
      </c>
      <c r="D82" s="27"/>
      <c r="E82" s="8"/>
      <c r="F82" s="148"/>
      <c r="G82" s="148"/>
      <c r="H82" s="151"/>
      <c r="I82" s="150"/>
      <c r="J82" s="148"/>
      <c r="K82" s="148"/>
      <c r="L82" s="148"/>
      <c r="M82" s="159"/>
      <c r="N82" s="27"/>
      <c r="O82" s="8"/>
      <c r="P82" s="8"/>
      <c r="Q82" s="8"/>
      <c r="R82" s="28"/>
      <c r="S82" s="41">
        <f t="shared" si="1"/>
        <v>0</v>
      </c>
    </row>
    <row r="83" spans="2:19" x14ac:dyDescent="0.35">
      <c r="B83" s="222"/>
      <c r="C83" s="140" t="s">
        <v>3</v>
      </c>
      <c r="D83" s="27"/>
      <c r="E83" s="8"/>
      <c r="F83" s="148"/>
      <c r="G83" s="148"/>
      <c r="H83" s="151"/>
      <c r="I83" s="150"/>
      <c r="J83" s="148"/>
      <c r="K83" s="148">
        <v>1</v>
      </c>
      <c r="L83" s="148"/>
      <c r="M83" s="159"/>
      <c r="N83" s="27"/>
      <c r="O83" s="8"/>
      <c r="P83" s="8"/>
      <c r="Q83" s="8"/>
      <c r="R83" s="28"/>
      <c r="S83" s="41">
        <f t="shared" si="1"/>
        <v>1</v>
      </c>
    </row>
    <row r="84" spans="2:19" x14ac:dyDescent="0.35">
      <c r="B84" s="223"/>
      <c r="C84" s="140" t="s">
        <v>42</v>
      </c>
      <c r="D84" s="27"/>
      <c r="E84" s="8"/>
      <c r="F84" s="8"/>
      <c r="G84" s="8"/>
      <c r="H84" s="28"/>
      <c r="I84" s="20"/>
      <c r="J84" s="8"/>
      <c r="K84" s="8"/>
      <c r="L84" s="8"/>
      <c r="M84" s="34"/>
      <c r="N84" s="27"/>
      <c r="O84" s="8"/>
      <c r="P84" s="8"/>
      <c r="Q84" s="8"/>
      <c r="R84" s="28"/>
      <c r="S84" s="41">
        <f t="shared" si="1"/>
        <v>0</v>
      </c>
    </row>
    <row r="85" spans="2:19" s="66" customFormat="1" x14ac:dyDescent="0.35">
      <c r="B85" s="224">
        <v>2016</v>
      </c>
      <c r="C85" s="164" t="s">
        <v>1</v>
      </c>
      <c r="D85" s="166"/>
      <c r="E85" s="45"/>
      <c r="F85" s="45"/>
      <c r="G85" s="45"/>
      <c r="H85" s="46"/>
      <c r="I85" s="167"/>
      <c r="J85" s="45"/>
      <c r="K85" s="45"/>
      <c r="L85" s="45">
        <v>2</v>
      </c>
      <c r="M85" s="84"/>
      <c r="N85" s="166"/>
      <c r="O85" s="45"/>
      <c r="P85" s="45"/>
      <c r="Q85" s="45"/>
      <c r="R85" s="46"/>
      <c r="S85" s="177">
        <f>SUM(S86:S89)</f>
        <v>2</v>
      </c>
    </row>
    <row r="86" spans="2:19" x14ac:dyDescent="0.35">
      <c r="B86" s="225"/>
      <c r="C86" s="16" t="s">
        <v>15</v>
      </c>
      <c r="D86" s="23"/>
      <c r="E86" s="1"/>
      <c r="F86" s="2"/>
      <c r="G86" s="2"/>
      <c r="H86" s="31"/>
      <c r="I86" s="22"/>
      <c r="J86" s="2"/>
      <c r="K86" s="2"/>
      <c r="L86" s="2"/>
      <c r="M86" s="86"/>
      <c r="N86" s="23"/>
      <c r="O86" s="1"/>
      <c r="P86" s="1"/>
      <c r="Q86" s="1"/>
      <c r="R86" s="24"/>
      <c r="S86" s="90">
        <f t="shared" si="1"/>
        <v>0</v>
      </c>
    </row>
    <row r="87" spans="2:19" x14ac:dyDescent="0.35">
      <c r="B87" s="225"/>
      <c r="C87" s="16" t="s">
        <v>41</v>
      </c>
      <c r="D87" s="23"/>
      <c r="E87" s="1"/>
      <c r="F87" s="2"/>
      <c r="G87" s="2"/>
      <c r="H87" s="31"/>
      <c r="I87" s="22"/>
      <c r="J87" s="2"/>
      <c r="K87" s="2"/>
      <c r="L87" s="2"/>
      <c r="M87" s="86"/>
      <c r="N87" s="23"/>
      <c r="O87" s="1"/>
      <c r="P87" s="1"/>
      <c r="Q87" s="1"/>
      <c r="R87" s="24"/>
      <c r="S87" s="90">
        <f t="shared" si="1"/>
        <v>0</v>
      </c>
    </row>
    <row r="88" spans="2:19" x14ac:dyDescent="0.35">
      <c r="B88" s="225"/>
      <c r="C88" s="16" t="s">
        <v>3</v>
      </c>
      <c r="D88" s="23"/>
      <c r="E88" s="1"/>
      <c r="F88" s="2"/>
      <c r="G88" s="2"/>
      <c r="H88" s="31"/>
      <c r="I88" s="22"/>
      <c r="J88" s="2"/>
      <c r="K88" s="2"/>
      <c r="L88" s="2"/>
      <c r="M88" s="86"/>
      <c r="N88" s="23"/>
      <c r="O88" s="1"/>
      <c r="P88" s="1"/>
      <c r="Q88" s="1"/>
      <c r="R88" s="24"/>
      <c r="S88" s="90">
        <f t="shared" si="1"/>
        <v>0</v>
      </c>
    </row>
    <row r="89" spans="2:19" x14ac:dyDescent="0.35">
      <c r="B89" s="226"/>
      <c r="C89" s="16" t="s">
        <v>42</v>
      </c>
      <c r="D89" s="23"/>
      <c r="E89" s="1"/>
      <c r="F89" s="2"/>
      <c r="G89" s="2"/>
      <c r="H89" s="31"/>
      <c r="I89" s="22"/>
      <c r="J89" s="2"/>
      <c r="K89" s="2"/>
      <c r="L89" s="2">
        <v>2</v>
      </c>
      <c r="M89" s="86"/>
      <c r="N89" s="23"/>
      <c r="O89" s="1"/>
      <c r="P89" s="1"/>
      <c r="Q89" s="1"/>
      <c r="R89" s="24"/>
      <c r="S89" s="90">
        <f t="shared" si="1"/>
        <v>2</v>
      </c>
    </row>
    <row r="90" spans="2:19" x14ac:dyDescent="0.35">
      <c r="B90" s="141"/>
      <c r="C90" s="141" t="s">
        <v>14</v>
      </c>
      <c r="D90" s="142"/>
      <c r="E90" s="143"/>
      <c r="F90" s="143"/>
      <c r="G90" s="143"/>
      <c r="H90" s="144"/>
      <c r="I90" s="145"/>
      <c r="J90" s="143"/>
      <c r="K90" s="143"/>
      <c r="L90" s="143"/>
      <c r="M90" s="146"/>
      <c r="N90" s="142"/>
      <c r="O90" s="143"/>
      <c r="P90" s="143"/>
      <c r="Q90" s="143"/>
      <c r="R90" s="144"/>
      <c r="S90" s="89"/>
    </row>
    <row r="91" spans="2:19" s="66" customFormat="1" x14ac:dyDescent="0.35">
      <c r="B91" s="218">
        <v>2012</v>
      </c>
      <c r="C91" s="164" t="s">
        <v>1</v>
      </c>
      <c r="D91" s="168"/>
      <c r="E91" s="169"/>
      <c r="F91" s="169">
        <v>1</v>
      </c>
      <c r="G91" s="169"/>
      <c r="H91" s="170"/>
      <c r="I91" s="171">
        <v>1</v>
      </c>
      <c r="J91" s="169"/>
      <c r="K91" s="169"/>
      <c r="L91" s="169"/>
      <c r="M91" s="172"/>
      <c r="N91" s="168"/>
      <c r="O91" s="169"/>
      <c r="P91" s="169"/>
      <c r="Q91" s="169"/>
      <c r="R91" s="170"/>
      <c r="S91" s="178">
        <f>SUM(S92:S95)</f>
        <v>2</v>
      </c>
    </row>
    <row r="92" spans="2:19" x14ac:dyDescent="0.35">
      <c r="B92" s="219"/>
      <c r="C92" s="16" t="s">
        <v>15</v>
      </c>
      <c r="D92" s="23"/>
      <c r="E92" s="1"/>
      <c r="F92" s="2">
        <v>1</v>
      </c>
      <c r="G92" s="2"/>
      <c r="H92" s="31"/>
      <c r="I92" s="22">
        <v>1</v>
      </c>
      <c r="J92" s="2"/>
      <c r="K92" s="2"/>
      <c r="L92" s="2"/>
      <c r="M92" s="4"/>
      <c r="N92" s="23"/>
      <c r="O92" s="1"/>
      <c r="P92" s="1"/>
      <c r="Q92" s="1"/>
      <c r="R92" s="24"/>
      <c r="S92" s="90">
        <f t="shared" ref="S92:S115" si="2">SUM(D92:R92)</f>
        <v>2</v>
      </c>
    </row>
    <row r="93" spans="2:19" x14ac:dyDescent="0.35">
      <c r="B93" s="219"/>
      <c r="C93" s="16" t="s">
        <v>41</v>
      </c>
      <c r="D93" s="23"/>
      <c r="E93" s="1"/>
      <c r="F93" s="2"/>
      <c r="G93" s="2"/>
      <c r="H93" s="31"/>
      <c r="I93" s="18"/>
      <c r="J93" s="1"/>
      <c r="K93" s="1"/>
      <c r="L93" s="1"/>
      <c r="M93" s="4"/>
      <c r="N93" s="23"/>
      <c r="O93" s="1"/>
      <c r="P93" s="1"/>
      <c r="Q93" s="1"/>
      <c r="R93" s="24"/>
      <c r="S93" s="90">
        <f t="shared" si="2"/>
        <v>0</v>
      </c>
    </row>
    <row r="94" spans="2:19" x14ac:dyDescent="0.35">
      <c r="B94" s="219"/>
      <c r="C94" s="16" t="s">
        <v>3</v>
      </c>
      <c r="D94" s="23"/>
      <c r="E94" s="1"/>
      <c r="F94" s="2"/>
      <c r="G94" s="2"/>
      <c r="H94" s="31"/>
      <c r="I94" s="18"/>
      <c r="J94" s="2"/>
      <c r="K94" s="2"/>
      <c r="L94" s="2"/>
      <c r="M94" s="86"/>
      <c r="N94" s="23"/>
      <c r="O94" s="1"/>
      <c r="P94" s="1"/>
      <c r="Q94" s="1"/>
      <c r="R94" s="24"/>
      <c r="S94" s="90">
        <f t="shared" si="2"/>
        <v>0</v>
      </c>
    </row>
    <row r="95" spans="2:19" x14ac:dyDescent="0.35">
      <c r="B95" s="220"/>
      <c r="C95" s="16" t="s">
        <v>42</v>
      </c>
      <c r="D95" s="23"/>
      <c r="E95" s="1"/>
      <c r="F95" s="1"/>
      <c r="G95" s="1"/>
      <c r="H95" s="24"/>
      <c r="I95" s="18"/>
      <c r="J95" s="1"/>
      <c r="K95" s="1"/>
      <c r="L95" s="1"/>
      <c r="M95" s="4"/>
      <c r="N95" s="23"/>
      <c r="O95" s="1"/>
      <c r="P95" s="1"/>
      <c r="Q95" s="1"/>
      <c r="R95" s="24"/>
      <c r="S95" s="90">
        <f t="shared" si="2"/>
        <v>0</v>
      </c>
    </row>
    <row r="96" spans="2:19" x14ac:dyDescent="0.35">
      <c r="B96" s="221">
        <v>2013</v>
      </c>
      <c r="C96" s="165" t="s">
        <v>1</v>
      </c>
      <c r="D96" s="27"/>
      <c r="E96" s="8"/>
      <c r="F96" s="8">
        <v>1</v>
      </c>
      <c r="G96" s="8"/>
      <c r="H96" s="28">
        <v>1</v>
      </c>
      <c r="I96" s="20"/>
      <c r="J96" s="8"/>
      <c r="K96" s="8"/>
      <c r="L96" s="8"/>
      <c r="M96" s="34"/>
      <c r="N96" s="27"/>
      <c r="O96" s="8"/>
      <c r="P96" s="8"/>
      <c r="Q96" s="8"/>
      <c r="R96" s="28"/>
      <c r="S96" s="176">
        <f>SUM(S97:S100)</f>
        <v>2</v>
      </c>
    </row>
    <row r="97" spans="2:19" x14ac:dyDescent="0.35">
      <c r="B97" s="222"/>
      <c r="C97" s="140" t="s">
        <v>15</v>
      </c>
      <c r="D97" s="27"/>
      <c r="E97" s="148"/>
      <c r="F97" s="148">
        <v>1</v>
      </c>
      <c r="G97" s="148"/>
      <c r="H97" s="151">
        <v>1</v>
      </c>
      <c r="I97" s="20"/>
      <c r="J97" s="148"/>
      <c r="K97" s="148"/>
      <c r="L97" s="148"/>
      <c r="M97" s="34"/>
      <c r="N97" s="27"/>
      <c r="O97" s="8"/>
      <c r="P97" s="8"/>
      <c r="Q97" s="8"/>
      <c r="R97" s="28"/>
      <c r="S97" s="41">
        <f t="shared" si="2"/>
        <v>2</v>
      </c>
    </row>
    <row r="98" spans="2:19" x14ac:dyDescent="0.35">
      <c r="B98" s="222"/>
      <c r="C98" s="140" t="s">
        <v>41</v>
      </c>
      <c r="D98" s="27"/>
      <c r="E98" s="8"/>
      <c r="F98" s="148"/>
      <c r="G98" s="148"/>
      <c r="H98" s="151"/>
      <c r="I98" s="20"/>
      <c r="J98" s="8"/>
      <c r="K98" s="8"/>
      <c r="L98" s="8"/>
      <c r="M98" s="34"/>
      <c r="N98" s="27"/>
      <c r="O98" s="8"/>
      <c r="P98" s="8"/>
      <c r="Q98" s="8"/>
      <c r="R98" s="28"/>
      <c r="S98" s="41">
        <f t="shared" si="2"/>
        <v>0</v>
      </c>
    </row>
    <row r="99" spans="2:19" x14ac:dyDescent="0.35">
      <c r="B99" s="222"/>
      <c r="C99" s="140" t="s">
        <v>3</v>
      </c>
      <c r="D99" s="27"/>
      <c r="E99" s="8"/>
      <c r="F99" s="148"/>
      <c r="G99" s="148"/>
      <c r="H99" s="151"/>
      <c r="I99" s="20"/>
      <c r="J99" s="148"/>
      <c r="K99" s="148"/>
      <c r="L99" s="148"/>
      <c r="M99" s="158"/>
      <c r="N99" s="27"/>
      <c r="O99" s="8"/>
      <c r="P99" s="8"/>
      <c r="Q99" s="8"/>
      <c r="R99" s="28"/>
      <c r="S99" s="41">
        <f t="shared" si="2"/>
        <v>0</v>
      </c>
    </row>
    <row r="100" spans="2:19" x14ac:dyDescent="0.35">
      <c r="B100" s="223"/>
      <c r="C100" s="140" t="s">
        <v>42</v>
      </c>
      <c r="D100" s="27"/>
      <c r="E100" s="8"/>
      <c r="F100" s="8"/>
      <c r="G100" s="8"/>
      <c r="H100" s="28"/>
      <c r="I100" s="20"/>
      <c r="J100" s="8"/>
      <c r="K100" s="8"/>
      <c r="L100" s="8"/>
      <c r="M100" s="34"/>
      <c r="N100" s="27"/>
      <c r="O100" s="8"/>
      <c r="P100" s="8"/>
      <c r="Q100" s="8"/>
      <c r="R100" s="28"/>
      <c r="S100" s="41">
        <f t="shared" si="2"/>
        <v>0</v>
      </c>
    </row>
    <row r="101" spans="2:19" s="66" customFormat="1" x14ac:dyDescent="0.35">
      <c r="B101" s="224">
        <v>2014</v>
      </c>
      <c r="C101" s="164" t="s">
        <v>1</v>
      </c>
      <c r="D101" s="166"/>
      <c r="E101" s="45"/>
      <c r="F101" s="45"/>
      <c r="G101" s="45"/>
      <c r="H101" s="46"/>
      <c r="I101" s="167"/>
      <c r="J101" s="45"/>
      <c r="K101" s="45">
        <v>2</v>
      </c>
      <c r="L101" s="45"/>
      <c r="M101" s="84"/>
      <c r="N101" s="166"/>
      <c r="O101" s="45"/>
      <c r="P101" s="45"/>
      <c r="Q101" s="45"/>
      <c r="R101" s="46"/>
      <c r="S101" s="177">
        <f>SUM(S102:S105)</f>
        <v>2</v>
      </c>
    </row>
    <row r="102" spans="2:19" x14ac:dyDescent="0.35">
      <c r="B102" s="225"/>
      <c r="C102" s="16" t="s">
        <v>15</v>
      </c>
      <c r="D102" s="23"/>
      <c r="E102" s="1"/>
      <c r="F102" s="2"/>
      <c r="G102" s="2"/>
      <c r="H102" s="31"/>
      <c r="I102" s="22"/>
      <c r="J102" s="2"/>
      <c r="K102" s="2">
        <v>2</v>
      </c>
      <c r="L102" s="2"/>
      <c r="M102" s="86"/>
      <c r="N102" s="23"/>
      <c r="O102" s="1"/>
      <c r="P102" s="1"/>
      <c r="Q102" s="1"/>
      <c r="R102" s="24"/>
      <c r="S102" s="90">
        <f t="shared" si="2"/>
        <v>2</v>
      </c>
    </row>
    <row r="103" spans="2:19" x14ac:dyDescent="0.35">
      <c r="B103" s="225"/>
      <c r="C103" s="16" t="s">
        <v>41</v>
      </c>
      <c r="D103" s="23"/>
      <c r="E103" s="1"/>
      <c r="F103" s="2"/>
      <c r="G103" s="2"/>
      <c r="H103" s="31"/>
      <c r="I103" s="18"/>
      <c r="J103" s="1"/>
      <c r="K103" s="1"/>
      <c r="L103" s="1"/>
      <c r="M103" s="4"/>
      <c r="N103" s="23"/>
      <c r="O103" s="1"/>
      <c r="P103" s="1"/>
      <c r="Q103" s="1"/>
      <c r="R103" s="24"/>
      <c r="S103" s="90">
        <f t="shared" si="2"/>
        <v>0</v>
      </c>
    </row>
    <row r="104" spans="2:19" x14ac:dyDescent="0.35">
      <c r="B104" s="225"/>
      <c r="C104" s="16" t="s">
        <v>3</v>
      </c>
      <c r="D104" s="23"/>
      <c r="E104" s="1"/>
      <c r="F104" s="2"/>
      <c r="G104" s="2"/>
      <c r="H104" s="31"/>
      <c r="I104" s="18"/>
      <c r="J104" s="2"/>
      <c r="K104" s="2"/>
      <c r="L104" s="2"/>
      <c r="M104" s="157"/>
      <c r="N104" s="23"/>
      <c r="O104" s="1"/>
      <c r="P104" s="1"/>
      <c r="Q104" s="1"/>
      <c r="R104" s="24"/>
      <c r="S104" s="90">
        <f t="shared" si="2"/>
        <v>0</v>
      </c>
    </row>
    <row r="105" spans="2:19" x14ac:dyDescent="0.35">
      <c r="B105" s="226"/>
      <c r="C105" s="16" t="s">
        <v>42</v>
      </c>
      <c r="D105" s="23"/>
      <c r="E105" s="1"/>
      <c r="F105" s="1"/>
      <c r="G105" s="1"/>
      <c r="H105" s="24"/>
      <c r="I105" s="18"/>
      <c r="J105" s="1"/>
      <c r="K105" s="1"/>
      <c r="L105" s="1"/>
      <c r="M105" s="4"/>
      <c r="N105" s="23"/>
      <c r="O105" s="1"/>
      <c r="P105" s="1"/>
      <c r="Q105" s="1"/>
      <c r="R105" s="24"/>
      <c r="S105" s="90">
        <f t="shared" si="2"/>
        <v>0</v>
      </c>
    </row>
    <row r="106" spans="2:19" x14ac:dyDescent="0.35">
      <c r="B106" s="221">
        <v>2015</v>
      </c>
      <c r="C106" s="165" t="s">
        <v>1</v>
      </c>
      <c r="D106" s="27"/>
      <c r="E106" s="8"/>
      <c r="F106" s="8"/>
      <c r="G106" s="8"/>
      <c r="H106" s="28"/>
      <c r="I106" s="20"/>
      <c r="J106" s="8">
        <v>2</v>
      </c>
      <c r="K106" s="8">
        <v>2</v>
      </c>
      <c r="L106" s="8">
        <v>1</v>
      </c>
      <c r="M106" s="34">
        <v>1</v>
      </c>
      <c r="N106" s="27"/>
      <c r="O106" s="8"/>
      <c r="P106" s="8"/>
      <c r="Q106" s="8"/>
      <c r="R106" s="28"/>
      <c r="S106" s="176">
        <f>SUM(S107:S110)</f>
        <v>6</v>
      </c>
    </row>
    <row r="107" spans="2:19" x14ac:dyDescent="0.35">
      <c r="B107" s="222"/>
      <c r="C107" s="140" t="s">
        <v>15</v>
      </c>
      <c r="D107" s="27"/>
      <c r="E107" s="8"/>
      <c r="F107" s="148"/>
      <c r="G107" s="148"/>
      <c r="H107" s="151"/>
      <c r="I107" s="150"/>
      <c r="J107" s="148">
        <v>1</v>
      </c>
      <c r="K107" s="148">
        <v>2</v>
      </c>
      <c r="L107" s="148">
        <v>1</v>
      </c>
      <c r="M107" s="34">
        <v>1</v>
      </c>
      <c r="N107" s="27"/>
      <c r="O107" s="8"/>
      <c r="P107" s="8"/>
      <c r="Q107" s="8"/>
      <c r="R107" s="28"/>
      <c r="S107" s="41">
        <f t="shared" si="2"/>
        <v>5</v>
      </c>
    </row>
    <row r="108" spans="2:19" x14ac:dyDescent="0.35">
      <c r="B108" s="222"/>
      <c r="C108" s="140" t="s">
        <v>41</v>
      </c>
      <c r="D108" s="27"/>
      <c r="E108" s="8"/>
      <c r="F108" s="148"/>
      <c r="G108" s="148"/>
      <c r="H108" s="151"/>
      <c r="I108" s="20"/>
      <c r="J108" s="8"/>
      <c r="K108" s="8"/>
      <c r="L108" s="8"/>
      <c r="M108" s="34"/>
      <c r="N108" s="27"/>
      <c r="O108" s="8"/>
      <c r="P108" s="8"/>
      <c r="Q108" s="8"/>
      <c r="R108" s="28"/>
      <c r="S108" s="41">
        <f t="shared" si="2"/>
        <v>0</v>
      </c>
    </row>
    <row r="109" spans="2:19" x14ac:dyDescent="0.35">
      <c r="B109" s="222"/>
      <c r="C109" s="140" t="s">
        <v>3</v>
      </c>
      <c r="D109" s="27"/>
      <c r="E109" s="8"/>
      <c r="F109" s="148"/>
      <c r="G109" s="148"/>
      <c r="H109" s="151"/>
      <c r="I109" s="20"/>
      <c r="J109" s="148">
        <v>1</v>
      </c>
      <c r="K109" s="148"/>
      <c r="L109" s="148"/>
      <c r="M109" s="158"/>
      <c r="N109" s="27"/>
      <c r="O109" s="8"/>
      <c r="P109" s="8"/>
      <c r="Q109" s="8"/>
      <c r="R109" s="28"/>
      <c r="S109" s="41">
        <f t="shared" si="2"/>
        <v>1</v>
      </c>
    </row>
    <row r="110" spans="2:19" x14ac:dyDescent="0.35">
      <c r="B110" s="223"/>
      <c r="C110" s="140" t="s">
        <v>42</v>
      </c>
      <c r="D110" s="27"/>
      <c r="E110" s="8"/>
      <c r="F110" s="8"/>
      <c r="G110" s="8"/>
      <c r="H110" s="28"/>
      <c r="I110" s="20"/>
      <c r="J110" s="8"/>
      <c r="K110" s="8"/>
      <c r="L110" s="8"/>
      <c r="M110" s="34"/>
      <c r="N110" s="27"/>
      <c r="O110" s="8"/>
      <c r="P110" s="8"/>
      <c r="Q110" s="8"/>
      <c r="R110" s="28"/>
      <c r="S110" s="41">
        <f t="shared" si="2"/>
        <v>0</v>
      </c>
    </row>
    <row r="111" spans="2:19" s="66" customFormat="1" x14ac:dyDescent="0.35">
      <c r="B111" s="224">
        <v>2016</v>
      </c>
      <c r="C111" s="164" t="s">
        <v>1</v>
      </c>
      <c r="D111" s="166"/>
      <c r="E111" s="45"/>
      <c r="F111" s="45"/>
      <c r="G111" s="45"/>
      <c r="H111" s="46"/>
      <c r="I111" s="167">
        <v>1</v>
      </c>
      <c r="J111" s="45">
        <v>1</v>
      </c>
      <c r="K111" s="45"/>
      <c r="L111" s="45"/>
      <c r="M111" s="84"/>
      <c r="N111" s="166"/>
      <c r="O111" s="45"/>
      <c r="P111" s="45"/>
      <c r="Q111" s="45"/>
      <c r="R111" s="46"/>
      <c r="S111" s="177">
        <f>SUM(S112:S115)</f>
        <v>2</v>
      </c>
    </row>
    <row r="112" spans="2:19" x14ac:dyDescent="0.35">
      <c r="B112" s="225"/>
      <c r="C112" s="16" t="s">
        <v>15</v>
      </c>
      <c r="D112" s="23"/>
      <c r="E112" s="1"/>
      <c r="F112" s="2"/>
      <c r="G112" s="2"/>
      <c r="H112" s="31"/>
      <c r="I112" s="18"/>
      <c r="J112" s="2">
        <v>1</v>
      </c>
      <c r="K112" s="2"/>
      <c r="L112" s="2"/>
      <c r="M112" s="86"/>
      <c r="N112" s="23"/>
      <c r="O112" s="1"/>
      <c r="P112" s="1"/>
      <c r="Q112" s="1"/>
      <c r="R112" s="24"/>
      <c r="S112" s="90">
        <f t="shared" si="2"/>
        <v>1</v>
      </c>
    </row>
    <row r="113" spans="2:19" x14ac:dyDescent="0.35">
      <c r="B113" s="225"/>
      <c r="C113" s="16" t="s">
        <v>41</v>
      </c>
      <c r="D113" s="23"/>
      <c r="E113" s="1"/>
      <c r="F113" s="2"/>
      <c r="G113" s="2"/>
      <c r="H113" s="31"/>
      <c r="I113" s="18"/>
      <c r="J113" s="1"/>
      <c r="K113" s="1"/>
      <c r="L113" s="1"/>
      <c r="M113" s="4"/>
      <c r="N113" s="23"/>
      <c r="O113" s="1"/>
      <c r="P113" s="1"/>
      <c r="Q113" s="1"/>
      <c r="R113" s="24"/>
      <c r="S113" s="90">
        <f t="shared" si="2"/>
        <v>0</v>
      </c>
    </row>
    <row r="114" spans="2:19" x14ac:dyDescent="0.35">
      <c r="B114" s="225"/>
      <c r="C114" s="16" t="s">
        <v>3</v>
      </c>
      <c r="D114" s="23"/>
      <c r="E114" s="1"/>
      <c r="F114" s="2"/>
      <c r="G114" s="2"/>
      <c r="H114" s="31"/>
      <c r="I114" s="18"/>
      <c r="J114" s="2"/>
      <c r="K114" s="2"/>
      <c r="L114" s="2"/>
      <c r="M114" s="157"/>
      <c r="N114" s="23"/>
      <c r="O114" s="1"/>
      <c r="P114" s="1"/>
      <c r="Q114" s="1"/>
      <c r="R114" s="24"/>
      <c r="S114" s="90">
        <f t="shared" si="2"/>
        <v>0</v>
      </c>
    </row>
    <row r="115" spans="2:19" ht="15" thickBot="1" x14ac:dyDescent="0.4">
      <c r="B115" s="227"/>
      <c r="C115" s="179" t="s">
        <v>42</v>
      </c>
      <c r="D115" s="154"/>
      <c r="E115" s="155"/>
      <c r="F115" s="155"/>
      <c r="G115" s="155"/>
      <c r="H115" s="156"/>
      <c r="I115" s="180">
        <v>1</v>
      </c>
      <c r="J115" s="155"/>
      <c r="K115" s="155"/>
      <c r="L115" s="155"/>
      <c r="M115" s="181"/>
      <c r="N115" s="154"/>
      <c r="O115" s="155"/>
      <c r="P115" s="155"/>
      <c r="Q115" s="155"/>
      <c r="R115" s="156"/>
      <c r="S115" s="174">
        <f t="shared" si="2"/>
        <v>1</v>
      </c>
    </row>
  </sheetData>
  <mergeCells count="23">
    <mergeCell ref="B101:B105"/>
    <mergeCell ref="B106:B110"/>
    <mergeCell ref="B111:B115"/>
    <mergeCell ref="B75:B79"/>
    <mergeCell ref="B80:B84"/>
    <mergeCell ref="B85:B89"/>
    <mergeCell ref="B91:B95"/>
    <mergeCell ref="B96:B100"/>
    <mergeCell ref="B49:B53"/>
    <mergeCell ref="B54:B58"/>
    <mergeCell ref="B59:B63"/>
    <mergeCell ref="B65:B69"/>
    <mergeCell ref="B70:B74"/>
    <mergeCell ref="B23:B27"/>
    <mergeCell ref="B28:B32"/>
    <mergeCell ref="B33:B37"/>
    <mergeCell ref="B39:B43"/>
    <mergeCell ref="B44:B48"/>
    <mergeCell ref="D4:H4"/>
    <mergeCell ref="I4:M4"/>
    <mergeCell ref="N4:R4"/>
    <mergeCell ref="B13:B17"/>
    <mergeCell ref="B18:B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2D12C-3D69-45E9-8C61-E9BF520C001A}">
  <dimension ref="B2:I18"/>
  <sheetViews>
    <sheetView workbookViewId="0">
      <selection activeCell="H29" sqref="H29"/>
    </sheetView>
  </sheetViews>
  <sheetFormatPr defaultRowHeight="14.5" x14ac:dyDescent="0.35"/>
  <cols>
    <col min="2" max="2" width="15" customWidth="1"/>
    <col min="3" max="3" width="24.26953125" customWidth="1"/>
    <col min="4" max="4" width="23" customWidth="1"/>
    <col min="5" max="5" width="11.54296875" bestFit="1" customWidth="1"/>
    <col min="6" max="6" width="12.453125" bestFit="1" customWidth="1"/>
    <col min="7" max="7" width="19.1796875" bestFit="1" customWidth="1"/>
    <col min="8" max="8" width="17.26953125" style="197" customWidth="1"/>
    <col min="9" max="9" width="19.81640625" customWidth="1"/>
  </cols>
  <sheetData>
    <row r="2" spans="2:9" x14ac:dyDescent="0.35">
      <c r="B2" s="10" t="s">
        <v>66</v>
      </c>
    </row>
    <row r="4" spans="2:9" ht="43.5" x14ac:dyDescent="0.35">
      <c r="B4" s="198" t="s">
        <v>65</v>
      </c>
      <c r="C4" s="199" t="s">
        <v>80</v>
      </c>
      <c r="D4" s="199" t="s">
        <v>79</v>
      </c>
      <c r="E4" s="211" t="s">
        <v>71</v>
      </c>
      <c r="F4" s="211" t="s">
        <v>72</v>
      </c>
      <c r="G4" s="211" t="s">
        <v>74</v>
      </c>
      <c r="H4" s="210" t="s">
        <v>81</v>
      </c>
      <c r="I4" s="210" t="s">
        <v>73</v>
      </c>
    </row>
    <row r="5" spans="2:9" x14ac:dyDescent="0.35">
      <c r="B5" s="126">
        <v>2013</v>
      </c>
      <c r="C5" s="126">
        <v>57</v>
      </c>
      <c r="D5" s="126">
        <v>471</v>
      </c>
      <c r="E5" s="111">
        <v>221</v>
      </c>
      <c r="F5" s="111">
        <v>225</v>
      </c>
      <c r="G5" s="111">
        <v>25</v>
      </c>
      <c r="H5" s="126">
        <v>26</v>
      </c>
      <c r="I5" s="111">
        <v>22</v>
      </c>
    </row>
    <row r="6" spans="2:9" x14ac:dyDescent="0.35">
      <c r="B6" s="200">
        <v>2014</v>
      </c>
      <c r="C6" s="200">
        <v>58</v>
      </c>
      <c r="D6" s="200">
        <v>564</v>
      </c>
      <c r="E6" s="201">
        <v>223</v>
      </c>
      <c r="F6" s="201">
        <v>332</v>
      </c>
      <c r="G6" s="201">
        <v>9</v>
      </c>
      <c r="H6" s="126">
        <v>5</v>
      </c>
      <c r="I6" s="201">
        <v>12</v>
      </c>
    </row>
    <row r="7" spans="2:9" x14ac:dyDescent="0.35">
      <c r="B7" s="200">
        <v>2015</v>
      </c>
      <c r="C7" s="200">
        <v>49</v>
      </c>
      <c r="D7" s="200">
        <v>648</v>
      </c>
      <c r="E7" s="201">
        <v>186</v>
      </c>
      <c r="F7" s="201">
        <v>451</v>
      </c>
      <c r="G7" s="201">
        <v>11</v>
      </c>
      <c r="H7" s="126">
        <v>5</v>
      </c>
      <c r="I7" s="201">
        <v>11</v>
      </c>
    </row>
    <row r="8" spans="2:9" x14ac:dyDescent="0.35">
      <c r="B8" s="200">
        <v>2016</v>
      </c>
      <c r="C8" s="200">
        <v>61</v>
      </c>
      <c r="D8" s="200">
        <v>620</v>
      </c>
      <c r="E8" s="126">
        <v>187</v>
      </c>
      <c r="F8" s="126">
        <v>199</v>
      </c>
      <c r="G8" s="126">
        <v>234</v>
      </c>
      <c r="H8" s="126">
        <v>2</v>
      </c>
      <c r="I8" s="126">
        <v>1</v>
      </c>
    </row>
    <row r="10" spans="2:9" x14ac:dyDescent="0.35">
      <c r="B10" s="10" t="s">
        <v>53</v>
      </c>
    </row>
    <row r="11" spans="2:9" x14ac:dyDescent="0.35">
      <c r="B11" s="195" t="s">
        <v>67</v>
      </c>
    </row>
    <row r="12" spans="2:9" x14ac:dyDescent="0.35">
      <c r="B12" s="195" t="s">
        <v>77</v>
      </c>
    </row>
    <row r="13" spans="2:9" x14ac:dyDescent="0.35">
      <c r="B13" t="s">
        <v>75</v>
      </c>
    </row>
    <row r="14" spans="2:9" x14ac:dyDescent="0.35">
      <c r="B14" t="s">
        <v>76</v>
      </c>
    </row>
    <row r="15" spans="2:9" x14ac:dyDescent="0.35">
      <c r="B15" t="s">
        <v>68</v>
      </c>
    </row>
    <row r="16" spans="2:9" x14ac:dyDescent="0.35">
      <c r="B16" t="s">
        <v>69</v>
      </c>
    </row>
    <row r="17" spans="2:2" x14ac:dyDescent="0.35">
      <c r="B17" t="s">
        <v>70</v>
      </c>
    </row>
    <row r="18" spans="2:2" x14ac:dyDescent="0.35">
      <c r="B18" t="s">
        <v>78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84E99-BDAF-433C-B44B-21B0ED63D286}">
  <sheetPr>
    <pageSetUpPr fitToPage="1"/>
  </sheetPr>
  <dimension ref="B1:T55"/>
  <sheetViews>
    <sheetView tabSelected="1" topLeftCell="A23" workbookViewId="0">
      <selection activeCell="B56" sqref="B56"/>
    </sheetView>
  </sheetViews>
  <sheetFormatPr defaultRowHeight="14.5" x14ac:dyDescent="0.35"/>
  <cols>
    <col min="2" max="2" width="67.7265625" bestFit="1" customWidth="1"/>
  </cols>
  <sheetData>
    <row r="1" spans="2:18" x14ac:dyDescent="0.35">
      <c r="C1" s="10" t="s">
        <v>53</v>
      </c>
    </row>
    <row r="2" spans="2:18" x14ac:dyDescent="0.35">
      <c r="C2" t="s">
        <v>52</v>
      </c>
    </row>
    <row r="3" spans="2:18" x14ac:dyDescent="0.35">
      <c r="C3" t="s">
        <v>19</v>
      </c>
    </row>
    <row r="4" spans="2:18" x14ac:dyDescent="0.35">
      <c r="B4" s="10" t="s">
        <v>18</v>
      </c>
      <c r="C4" t="s">
        <v>20</v>
      </c>
    </row>
    <row r="5" spans="2:18" x14ac:dyDescent="0.35">
      <c r="B5" s="10"/>
      <c r="C5" t="s">
        <v>54</v>
      </c>
    </row>
    <row r="6" spans="2:18" ht="15" thickBot="1" x14ac:dyDescent="0.4">
      <c r="B6" s="10"/>
    </row>
    <row r="7" spans="2:18" x14ac:dyDescent="0.35">
      <c r="B7" s="70"/>
      <c r="C7" s="214" t="s">
        <v>24</v>
      </c>
      <c r="D7" s="214"/>
      <c r="E7" s="214"/>
      <c r="F7" s="214"/>
      <c r="G7" s="214"/>
      <c r="H7" s="71"/>
    </row>
    <row r="8" spans="2:18" x14ac:dyDescent="0.35">
      <c r="B8" s="72"/>
      <c r="C8" s="51" t="s">
        <v>0</v>
      </c>
      <c r="D8" s="51" t="s">
        <v>5</v>
      </c>
      <c r="E8" s="51" t="s">
        <v>6</v>
      </c>
      <c r="F8" s="51" t="s">
        <v>7</v>
      </c>
      <c r="G8" s="51" t="s">
        <v>8</v>
      </c>
      <c r="H8" s="73" t="s">
        <v>1</v>
      </c>
    </row>
    <row r="9" spans="2:18" x14ac:dyDescent="0.35">
      <c r="B9" s="59" t="s">
        <v>2</v>
      </c>
      <c r="C9" s="56"/>
      <c r="D9" s="56"/>
      <c r="E9" s="57"/>
      <c r="F9" s="57"/>
      <c r="G9" s="57"/>
      <c r="H9" s="60"/>
    </row>
    <row r="10" spans="2:18" x14ac:dyDescent="0.35">
      <c r="B10" s="61" t="s">
        <v>25</v>
      </c>
      <c r="C10" s="58">
        <v>1419</v>
      </c>
      <c r="D10" s="58">
        <v>5680</v>
      </c>
      <c r="E10" s="58">
        <v>8083</v>
      </c>
      <c r="F10" s="58">
        <v>4220</v>
      </c>
      <c r="G10" s="58">
        <v>3221</v>
      </c>
      <c r="H10" s="62">
        <f>SUM(C10:G10)</f>
        <v>22623</v>
      </c>
    </row>
    <row r="11" spans="2:18" ht="15" thickBot="1" x14ac:dyDescent="0.4">
      <c r="B11" s="63" t="s">
        <v>26</v>
      </c>
      <c r="C11" s="64">
        <v>1048</v>
      </c>
      <c r="D11" s="64">
        <v>5095</v>
      </c>
      <c r="E11" s="64">
        <v>6905</v>
      </c>
      <c r="F11" s="64">
        <v>3712</v>
      </c>
      <c r="G11" s="64">
        <v>2823</v>
      </c>
      <c r="H11" s="65">
        <f>SUM(C11:G11)</f>
        <v>19583</v>
      </c>
    </row>
    <row r="12" spans="2:18" ht="15" thickBot="1" x14ac:dyDescent="0.4"/>
    <row r="13" spans="2:18" x14ac:dyDescent="0.35">
      <c r="B13" s="48"/>
      <c r="C13" s="213" t="s">
        <v>9</v>
      </c>
      <c r="D13" s="214"/>
      <c r="E13" s="214"/>
      <c r="F13" s="214"/>
      <c r="G13" s="215"/>
      <c r="H13" s="216" t="s">
        <v>10</v>
      </c>
      <c r="I13" s="214"/>
      <c r="J13" s="214"/>
      <c r="K13" s="214"/>
      <c r="L13" s="217"/>
      <c r="M13" s="213" t="s">
        <v>39</v>
      </c>
      <c r="N13" s="214"/>
      <c r="O13" s="214"/>
      <c r="P13" s="214"/>
      <c r="Q13" s="215"/>
      <c r="R13" s="49"/>
    </row>
    <row r="14" spans="2:18" x14ac:dyDescent="0.35">
      <c r="B14" s="133" t="s">
        <v>24</v>
      </c>
      <c r="C14" s="50" t="s">
        <v>0</v>
      </c>
      <c r="D14" s="51" t="s">
        <v>5</v>
      </c>
      <c r="E14" s="51" t="s">
        <v>6</v>
      </c>
      <c r="F14" s="51" t="s">
        <v>7</v>
      </c>
      <c r="G14" s="52" t="s">
        <v>8</v>
      </c>
      <c r="H14" s="53" t="s">
        <v>0</v>
      </c>
      <c r="I14" s="51" t="s">
        <v>5</v>
      </c>
      <c r="J14" s="51" t="s">
        <v>6</v>
      </c>
      <c r="K14" s="51" t="s">
        <v>7</v>
      </c>
      <c r="L14" s="54" t="s">
        <v>8</v>
      </c>
      <c r="M14" s="50" t="s">
        <v>0</v>
      </c>
      <c r="N14" s="51" t="s">
        <v>5</v>
      </c>
      <c r="O14" s="51" t="s">
        <v>6</v>
      </c>
      <c r="P14" s="51" t="s">
        <v>7</v>
      </c>
      <c r="Q14" s="52" t="s">
        <v>8</v>
      </c>
      <c r="R14" s="55" t="s">
        <v>1</v>
      </c>
    </row>
    <row r="15" spans="2:18" x14ac:dyDescent="0.35">
      <c r="B15" s="14" t="s">
        <v>13</v>
      </c>
      <c r="C15" s="78"/>
      <c r="D15" s="67"/>
      <c r="E15" s="67"/>
      <c r="F15" s="67"/>
      <c r="G15" s="79"/>
      <c r="H15" s="76"/>
      <c r="I15" s="67"/>
      <c r="J15" s="67"/>
      <c r="K15" s="67"/>
      <c r="L15" s="83"/>
      <c r="M15" s="78"/>
      <c r="N15" s="67"/>
      <c r="O15" s="67"/>
      <c r="P15" s="67"/>
      <c r="Q15" s="79"/>
      <c r="R15" s="130"/>
    </row>
    <row r="16" spans="2:18" x14ac:dyDescent="0.35">
      <c r="B16" s="42" t="s">
        <v>84</v>
      </c>
      <c r="C16" s="25"/>
      <c r="D16" s="3"/>
      <c r="E16" s="3">
        <v>2</v>
      </c>
      <c r="F16" s="3">
        <v>18</v>
      </c>
      <c r="G16" s="26">
        <v>47</v>
      </c>
      <c r="H16" s="19"/>
      <c r="I16" s="3">
        <v>2</v>
      </c>
      <c r="J16" s="3">
        <v>42</v>
      </c>
      <c r="K16" s="3">
        <v>41</v>
      </c>
      <c r="L16" s="5">
        <v>33</v>
      </c>
      <c r="M16" s="25">
        <v>41</v>
      </c>
      <c r="N16" s="3">
        <v>55</v>
      </c>
      <c r="O16" s="3">
        <v>22</v>
      </c>
      <c r="P16" s="3">
        <v>3</v>
      </c>
      <c r="Q16" s="26">
        <v>3</v>
      </c>
      <c r="R16" s="36">
        <f>SUM(C16:Q16)</f>
        <v>309</v>
      </c>
    </row>
    <row r="17" spans="2:20" x14ac:dyDescent="0.35">
      <c r="B17" s="13" t="s">
        <v>40</v>
      </c>
      <c r="C17" s="25"/>
      <c r="D17" s="3"/>
      <c r="E17" s="3">
        <v>14</v>
      </c>
      <c r="F17" s="3">
        <v>86</v>
      </c>
      <c r="G17" s="26">
        <v>215</v>
      </c>
      <c r="H17" s="19"/>
      <c r="I17" s="3">
        <v>3</v>
      </c>
      <c r="J17" s="3">
        <v>168</v>
      </c>
      <c r="K17" s="3">
        <v>172</v>
      </c>
      <c r="L17" s="5">
        <v>155</v>
      </c>
      <c r="M17" s="25">
        <v>66</v>
      </c>
      <c r="N17" s="3">
        <v>256</v>
      </c>
      <c r="O17" s="3">
        <v>175</v>
      </c>
      <c r="P17" s="3">
        <v>87</v>
      </c>
      <c r="Q17" s="26">
        <v>118</v>
      </c>
      <c r="R17" s="36">
        <f>SUM(C17:Q17)</f>
        <v>1515</v>
      </c>
    </row>
    <row r="18" spans="2:20" x14ac:dyDescent="0.35">
      <c r="B18" s="14" t="s">
        <v>23</v>
      </c>
      <c r="C18" s="80"/>
      <c r="D18" s="68"/>
      <c r="E18" s="68"/>
      <c r="F18" s="68"/>
      <c r="G18" s="32"/>
      <c r="H18" s="7"/>
      <c r="I18" s="68"/>
      <c r="J18" s="68"/>
      <c r="K18" s="68"/>
      <c r="L18" s="6"/>
      <c r="M18" s="80"/>
      <c r="N18" s="68"/>
      <c r="O18" s="68"/>
      <c r="P18" s="68"/>
      <c r="Q18" s="32"/>
      <c r="R18" s="37"/>
    </row>
    <row r="19" spans="2:20" x14ac:dyDescent="0.35">
      <c r="B19" s="15" t="s">
        <v>48</v>
      </c>
      <c r="C19" s="27"/>
      <c r="D19" s="8"/>
      <c r="E19" s="8"/>
      <c r="F19" s="8">
        <v>6</v>
      </c>
      <c r="G19" s="28">
        <v>10</v>
      </c>
      <c r="H19" s="20"/>
      <c r="I19" s="8"/>
      <c r="J19" s="8">
        <v>11</v>
      </c>
      <c r="K19" s="8">
        <v>6</v>
      </c>
      <c r="L19" s="34">
        <v>4</v>
      </c>
      <c r="M19" s="27">
        <v>1</v>
      </c>
      <c r="N19" s="8">
        <v>2</v>
      </c>
      <c r="O19" s="8">
        <v>6</v>
      </c>
      <c r="P19" s="8">
        <v>2</v>
      </c>
      <c r="Q19" s="28"/>
      <c r="R19" s="38">
        <f>SUM(C19:Q19)</f>
        <v>48</v>
      </c>
    </row>
    <row r="20" spans="2:20" x14ac:dyDescent="0.35">
      <c r="B20" s="16" t="s">
        <v>15</v>
      </c>
      <c r="C20" s="23"/>
      <c r="D20" s="1"/>
      <c r="E20" s="1"/>
      <c r="F20" s="1">
        <v>6</v>
      </c>
      <c r="G20" s="24">
        <v>10</v>
      </c>
      <c r="H20" s="18"/>
      <c r="I20" s="1"/>
      <c r="J20" s="1">
        <v>8</v>
      </c>
      <c r="K20" s="1">
        <v>6</v>
      </c>
      <c r="L20" s="4">
        <v>3</v>
      </c>
      <c r="M20" s="23">
        <v>1</v>
      </c>
      <c r="N20" s="1">
        <v>2</v>
      </c>
      <c r="O20" s="1">
        <v>6</v>
      </c>
      <c r="P20" s="1">
        <v>2</v>
      </c>
      <c r="Q20" s="24"/>
      <c r="R20" s="43">
        <f t="shared" ref="R20:R38" si="0">SUM(C20:Q20)</f>
        <v>44</v>
      </c>
      <c r="T20" s="44"/>
    </row>
    <row r="21" spans="2:20" x14ac:dyDescent="0.35">
      <c r="B21" s="16" t="s">
        <v>16</v>
      </c>
      <c r="C21" s="23"/>
      <c r="D21" s="1"/>
      <c r="E21" s="1"/>
      <c r="F21" s="1"/>
      <c r="G21" s="24"/>
      <c r="H21" s="18"/>
      <c r="I21" s="1"/>
      <c r="J21" s="1">
        <v>1</v>
      </c>
      <c r="K21" s="1"/>
      <c r="L21" s="4">
        <v>1</v>
      </c>
      <c r="M21" s="23"/>
      <c r="N21" s="1"/>
      <c r="O21" s="1"/>
      <c r="P21" s="1"/>
      <c r="Q21" s="24"/>
      <c r="R21" s="43">
        <f t="shared" si="0"/>
        <v>2</v>
      </c>
      <c r="T21" s="44"/>
    </row>
    <row r="22" spans="2:20" x14ac:dyDescent="0.35">
      <c r="B22" s="16" t="s">
        <v>3</v>
      </c>
      <c r="C22" s="23"/>
      <c r="D22" s="1"/>
      <c r="E22" s="1"/>
      <c r="F22" s="1"/>
      <c r="G22" s="24"/>
      <c r="H22" s="18"/>
      <c r="I22" s="1"/>
      <c r="J22" s="1"/>
      <c r="K22" s="1"/>
      <c r="L22" s="4"/>
      <c r="M22" s="23"/>
      <c r="N22" s="1"/>
      <c r="O22" s="1"/>
      <c r="P22" s="1"/>
      <c r="Q22" s="24"/>
      <c r="R22" s="43">
        <f t="shared" si="0"/>
        <v>0</v>
      </c>
      <c r="T22" s="44"/>
    </row>
    <row r="23" spans="2:20" x14ac:dyDescent="0.35">
      <c r="B23" s="16" t="s">
        <v>17</v>
      </c>
      <c r="C23" s="23"/>
      <c r="D23" s="1"/>
      <c r="E23" s="1"/>
      <c r="F23" s="1"/>
      <c r="G23" s="24"/>
      <c r="H23" s="18"/>
      <c r="I23" s="1"/>
      <c r="J23" s="1">
        <v>2</v>
      </c>
      <c r="K23" s="1"/>
      <c r="L23" s="4"/>
      <c r="M23" s="23"/>
      <c r="N23" s="1"/>
      <c r="O23" s="1"/>
      <c r="P23" s="1"/>
      <c r="Q23" s="24"/>
      <c r="R23" s="43">
        <f t="shared" si="0"/>
        <v>2</v>
      </c>
      <c r="T23" s="44"/>
    </row>
    <row r="24" spans="2:20" x14ac:dyDescent="0.35">
      <c r="B24" s="17" t="s">
        <v>49</v>
      </c>
      <c r="C24" s="29"/>
      <c r="D24" s="9"/>
      <c r="E24" s="9"/>
      <c r="F24" s="9">
        <v>3</v>
      </c>
      <c r="G24" s="30">
        <v>5</v>
      </c>
      <c r="H24" s="21"/>
      <c r="I24" s="9"/>
      <c r="J24" s="9">
        <v>2</v>
      </c>
      <c r="K24" s="9">
        <v>2</v>
      </c>
      <c r="L24" s="35">
        <v>2</v>
      </c>
      <c r="M24" s="29"/>
      <c r="N24" s="9"/>
      <c r="O24" s="9">
        <v>3</v>
      </c>
      <c r="P24" s="9">
        <v>2</v>
      </c>
      <c r="Q24" s="30"/>
      <c r="R24" s="38">
        <f t="shared" si="0"/>
        <v>19</v>
      </c>
    </row>
    <row r="25" spans="2:20" x14ac:dyDescent="0.35">
      <c r="B25" s="16" t="s">
        <v>15</v>
      </c>
      <c r="C25" s="23"/>
      <c r="D25" s="1"/>
      <c r="E25" s="1"/>
      <c r="F25" s="1">
        <v>3</v>
      </c>
      <c r="G25" s="24">
        <v>5</v>
      </c>
      <c r="H25" s="18"/>
      <c r="I25" s="1"/>
      <c r="J25" s="1">
        <v>1</v>
      </c>
      <c r="K25" s="1">
        <v>2</v>
      </c>
      <c r="L25" s="4">
        <v>1</v>
      </c>
      <c r="M25" s="23"/>
      <c r="N25" s="1"/>
      <c r="O25" s="1">
        <v>3</v>
      </c>
      <c r="P25" s="1">
        <v>2</v>
      </c>
      <c r="Q25" s="24"/>
      <c r="R25" s="43">
        <f t="shared" si="0"/>
        <v>17</v>
      </c>
    </row>
    <row r="26" spans="2:20" x14ac:dyDescent="0.35">
      <c r="B26" s="16" t="s">
        <v>16</v>
      </c>
      <c r="C26" s="23"/>
      <c r="D26" s="1"/>
      <c r="E26" s="1"/>
      <c r="F26" s="1"/>
      <c r="G26" s="24"/>
      <c r="H26" s="18"/>
      <c r="I26" s="1"/>
      <c r="J26" s="1"/>
      <c r="K26" s="1"/>
      <c r="L26" s="4">
        <v>1</v>
      </c>
      <c r="M26" s="23"/>
      <c r="N26" s="1"/>
      <c r="O26" s="1"/>
      <c r="P26" s="1"/>
      <c r="Q26" s="24"/>
      <c r="R26" s="43">
        <f t="shared" si="0"/>
        <v>1</v>
      </c>
    </row>
    <row r="27" spans="2:20" x14ac:dyDescent="0.35">
      <c r="B27" s="16" t="s">
        <v>3</v>
      </c>
      <c r="C27" s="23"/>
      <c r="D27" s="1"/>
      <c r="E27" s="1"/>
      <c r="F27" s="1"/>
      <c r="G27" s="24"/>
      <c r="H27" s="18"/>
      <c r="I27" s="1"/>
      <c r="J27" s="1"/>
      <c r="K27" s="1"/>
      <c r="L27" s="4"/>
      <c r="M27" s="23"/>
      <c r="N27" s="1"/>
      <c r="O27" s="1"/>
      <c r="P27" s="1"/>
      <c r="Q27" s="24"/>
      <c r="R27" s="43">
        <f t="shared" si="0"/>
        <v>0</v>
      </c>
    </row>
    <row r="28" spans="2:20" x14ac:dyDescent="0.35">
      <c r="B28" s="16" t="s">
        <v>17</v>
      </c>
      <c r="C28" s="23"/>
      <c r="D28" s="1"/>
      <c r="E28" s="1"/>
      <c r="F28" s="1"/>
      <c r="G28" s="24"/>
      <c r="H28" s="18"/>
      <c r="I28" s="1"/>
      <c r="J28" s="1">
        <v>1</v>
      </c>
      <c r="K28" s="1"/>
      <c r="L28" s="4"/>
      <c r="M28" s="23"/>
      <c r="N28" s="1"/>
      <c r="O28" s="1"/>
      <c r="P28" s="1"/>
      <c r="Q28" s="24"/>
      <c r="R28" s="43">
        <f t="shared" si="0"/>
        <v>1</v>
      </c>
    </row>
    <row r="29" spans="2:20" x14ac:dyDescent="0.35">
      <c r="B29" s="15" t="s">
        <v>50</v>
      </c>
      <c r="C29" s="29"/>
      <c r="D29" s="9"/>
      <c r="E29" s="9">
        <v>2</v>
      </c>
      <c r="F29" s="9">
        <v>12</v>
      </c>
      <c r="G29" s="30">
        <v>36</v>
      </c>
      <c r="H29" s="21"/>
      <c r="I29" s="9">
        <v>2</v>
      </c>
      <c r="J29" s="9">
        <v>29</v>
      </c>
      <c r="K29" s="9">
        <v>33</v>
      </c>
      <c r="L29" s="35">
        <v>29</v>
      </c>
      <c r="M29" s="29">
        <v>36</v>
      </c>
      <c r="N29" s="9">
        <v>49</v>
      </c>
      <c r="O29" s="9">
        <v>16</v>
      </c>
      <c r="P29" s="9">
        <v>1</v>
      </c>
      <c r="Q29" s="30">
        <v>3</v>
      </c>
      <c r="R29" s="38">
        <f t="shared" si="0"/>
        <v>248</v>
      </c>
    </row>
    <row r="30" spans="2:20" x14ac:dyDescent="0.35">
      <c r="B30" s="16" t="s">
        <v>15</v>
      </c>
      <c r="C30" s="23"/>
      <c r="D30" s="1"/>
      <c r="E30" s="1">
        <v>2</v>
      </c>
      <c r="F30" s="1">
        <v>12</v>
      </c>
      <c r="G30" s="24">
        <v>31</v>
      </c>
      <c r="H30" s="18"/>
      <c r="I30" s="1">
        <v>2</v>
      </c>
      <c r="J30" s="1">
        <v>28</v>
      </c>
      <c r="K30" s="1">
        <v>30</v>
      </c>
      <c r="L30" s="4">
        <v>26</v>
      </c>
      <c r="M30" s="23">
        <v>34</v>
      </c>
      <c r="N30" s="1">
        <v>48</v>
      </c>
      <c r="O30" s="1">
        <v>16</v>
      </c>
      <c r="P30" s="1">
        <v>1</v>
      </c>
      <c r="Q30" s="24">
        <v>2</v>
      </c>
      <c r="R30" s="43">
        <f t="shared" si="0"/>
        <v>232</v>
      </c>
    </row>
    <row r="31" spans="2:20" x14ac:dyDescent="0.35">
      <c r="B31" s="16" t="s">
        <v>16</v>
      </c>
      <c r="C31" s="23"/>
      <c r="D31" s="1"/>
      <c r="E31" s="1"/>
      <c r="F31" s="1"/>
      <c r="G31" s="24"/>
      <c r="H31" s="18"/>
      <c r="I31" s="1"/>
      <c r="J31" s="1">
        <v>1</v>
      </c>
      <c r="K31" s="45">
        <v>1</v>
      </c>
      <c r="L31" s="84">
        <v>2</v>
      </c>
      <c r="M31" s="23">
        <v>1</v>
      </c>
      <c r="N31" s="1">
        <v>1</v>
      </c>
      <c r="O31" s="1"/>
      <c r="P31" s="1"/>
      <c r="Q31" s="24"/>
      <c r="R31" s="43">
        <f t="shared" si="0"/>
        <v>6</v>
      </c>
    </row>
    <row r="32" spans="2:20" x14ac:dyDescent="0.35">
      <c r="B32" s="16" t="s">
        <v>3</v>
      </c>
      <c r="C32" s="23"/>
      <c r="D32" s="1"/>
      <c r="E32" s="1"/>
      <c r="F32" s="1"/>
      <c r="G32" s="24">
        <v>1</v>
      </c>
      <c r="H32" s="18"/>
      <c r="I32" s="1"/>
      <c r="J32" s="1"/>
      <c r="K32" s="1"/>
      <c r="L32" s="4"/>
      <c r="M32" s="23"/>
      <c r="N32" s="1"/>
      <c r="O32" s="1"/>
      <c r="P32" s="1"/>
      <c r="Q32" s="24"/>
      <c r="R32" s="43">
        <f t="shared" si="0"/>
        <v>1</v>
      </c>
    </row>
    <row r="33" spans="2:18" x14ac:dyDescent="0.35">
      <c r="B33" s="16" t="s">
        <v>22</v>
      </c>
      <c r="C33" s="23"/>
      <c r="D33" s="1"/>
      <c r="E33" s="1"/>
      <c r="F33" s="1"/>
      <c r="G33" s="24">
        <v>4</v>
      </c>
      <c r="H33" s="18"/>
      <c r="I33" s="1"/>
      <c r="J33" s="1"/>
      <c r="K33" s="1">
        <v>2</v>
      </c>
      <c r="L33" s="4">
        <v>1</v>
      </c>
      <c r="M33" s="23">
        <v>1</v>
      </c>
      <c r="N33" s="1"/>
      <c r="O33" s="1"/>
      <c r="P33" s="1"/>
      <c r="Q33" s="24">
        <v>1</v>
      </c>
      <c r="R33" s="43">
        <f t="shared" si="0"/>
        <v>9</v>
      </c>
    </row>
    <row r="34" spans="2:18" x14ac:dyDescent="0.35">
      <c r="B34" s="17" t="s">
        <v>51</v>
      </c>
      <c r="C34" s="29"/>
      <c r="D34" s="9"/>
      <c r="E34" s="9"/>
      <c r="F34" s="9"/>
      <c r="G34" s="30">
        <v>1</v>
      </c>
      <c r="H34" s="21"/>
      <c r="I34" s="9"/>
      <c r="J34" s="9">
        <v>2</v>
      </c>
      <c r="K34" s="9">
        <v>2</v>
      </c>
      <c r="L34" s="35"/>
      <c r="M34" s="29">
        <v>4</v>
      </c>
      <c r="N34" s="9">
        <v>4</v>
      </c>
      <c r="O34" s="9"/>
      <c r="P34" s="9"/>
      <c r="Q34" s="30"/>
      <c r="R34" s="38">
        <f t="shared" si="0"/>
        <v>13</v>
      </c>
    </row>
    <row r="35" spans="2:18" x14ac:dyDescent="0.35">
      <c r="B35" s="16" t="s">
        <v>15</v>
      </c>
      <c r="C35" s="23"/>
      <c r="D35" s="1"/>
      <c r="E35" s="1"/>
      <c r="F35" s="1"/>
      <c r="G35" s="24">
        <v>1</v>
      </c>
      <c r="H35" s="18"/>
      <c r="I35" s="1"/>
      <c r="J35" s="1">
        <v>2</v>
      </c>
      <c r="K35" s="1">
        <v>2</v>
      </c>
      <c r="L35" s="4"/>
      <c r="M35" s="23">
        <v>4</v>
      </c>
      <c r="N35" s="1">
        <v>4</v>
      </c>
      <c r="O35" s="1"/>
      <c r="P35" s="1"/>
      <c r="Q35" s="24"/>
      <c r="R35" s="43">
        <f t="shared" si="0"/>
        <v>13</v>
      </c>
    </row>
    <row r="36" spans="2:18" x14ac:dyDescent="0.35">
      <c r="B36" s="16" t="s">
        <v>16</v>
      </c>
      <c r="C36" s="23"/>
      <c r="D36" s="1"/>
      <c r="E36" s="1"/>
      <c r="F36" s="1"/>
      <c r="G36" s="24"/>
      <c r="H36" s="18"/>
      <c r="I36" s="1"/>
      <c r="J36" s="1"/>
      <c r="K36" s="1"/>
      <c r="L36" s="4"/>
      <c r="M36" s="23"/>
      <c r="N36" s="1"/>
      <c r="O36" s="1"/>
      <c r="P36" s="1"/>
      <c r="Q36" s="24"/>
      <c r="R36" s="43">
        <f t="shared" si="0"/>
        <v>0</v>
      </c>
    </row>
    <row r="37" spans="2:18" x14ac:dyDescent="0.35">
      <c r="B37" s="16" t="s">
        <v>3</v>
      </c>
      <c r="C37" s="23"/>
      <c r="D37" s="1"/>
      <c r="E37" s="1"/>
      <c r="F37" s="1"/>
      <c r="G37" s="24"/>
      <c r="H37" s="18"/>
      <c r="I37" s="1"/>
      <c r="J37" s="1"/>
      <c r="K37" s="1"/>
      <c r="L37" s="4"/>
      <c r="M37" s="23"/>
      <c r="N37" s="1"/>
      <c r="O37" s="1"/>
      <c r="P37" s="1"/>
      <c r="Q37" s="24"/>
      <c r="R37" s="43">
        <f t="shared" si="0"/>
        <v>0</v>
      </c>
    </row>
    <row r="38" spans="2:18" x14ac:dyDescent="0.35">
      <c r="B38" s="16" t="s">
        <v>17</v>
      </c>
      <c r="C38" s="23"/>
      <c r="D38" s="1"/>
      <c r="E38" s="1"/>
      <c r="F38" s="1"/>
      <c r="G38" s="24"/>
      <c r="H38" s="18"/>
      <c r="I38" s="1"/>
      <c r="J38" s="1"/>
      <c r="K38" s="1"/>
      <c r="L38" s="4"/>
      <c r="M38" s="23"/>
      <c r="N38" s="1"/>
      <c r="O38" s="1"/>
      <c r="P38" s="1"/>
      <c r="Q38" s="24"/>
      <c r="R38" s="43">
        <f t="shared" si="0"/>
        <v>0</v>
      </c>
    </row>
    <row r="39" spans="2:18" x14ac:dyDescent="0.35">
      <c r="B39" s="93" t="s">
        <v>4</v>
      </c>
      <c r="C39" s="94"/>
      <c r="D39" s="95"/>
      <c r="E39" s="95"/>
      <c r="F39" s="95"/>
      <c r="G39" s="96"/>
      <c r="H39" s="97"/>
      <c r="I39" s="95"/>
      <c r="J39" s="95"/>
      <c r="K39" s="95"/>
      <c r="L39" s="98"/>
      <c r="M39" s="94"/>
      <c r="N39" s="95"/>
      <c r="O39" s="95"/>
      <c r="P39" s="95"/>
      <c r="Q39" s="96"/>
      <c r="R39" s="131"/>
    </row>
    <row r="40" spans="2:18" x14ac:dyDescent="0.35">
      <c r="B40" s="100" t="s">
        <v>32</v>
      </c>
      <c r="C40" s="81"/>
      <c r="D40" s="69"/>
      <c r="E40" s="69"/>
      <c r="F40" s="69"/>
      <c r="G40" s="82"/>
      <c r="H40" s="77"/>
      <c r="I40" s="69"/>
      <c r="J40" s="69"/>
      <c r="K40" s="69"/>
      <c r="L40" s="85"/>
      <c r="M40" s="81"/>
      <c r="N40" s="69"/>
      <c r="O40" s="69"/>
      <c r="P40" s="69"/>
      <c r="Q40" s="82"/>
      <c r="R40" s="132"/>
    </row>
    <row r="41" spans="2:18" x14ac:dyDescent="0.35">
      <c r="B41" s="12" t="s">
        <v>34</v>
      </c>
      <c r="C41" s="108" t="s">
        <v>30</v>
      </c>
      <c r="D41" s="99">
        <v>5</v>
      </c>
      <c r="E41" s="99">
        <v>98</v>
      </c>
      <c r="F41" s="99">
        <v>434</v>
      </c>
      <c r="G41" s="109">
        <v>703</v>
      </c>
      <c r="H41" s="101" t="s">
        <v>30</v>
      </c>
      <c r="I41" s="2">
        <v>15</v>
      </c>
      <c r="J41" s="2">
        <v>1218</v>
      </c>
      <c r="K41" s="2">
        <v>986</v>
      </c>
      <c r="L41" s="86">
        <v>572</v>
      </c>
      <c r="M41" s="108" t="s">
        <v>30</v>
      </c>
      <c r="N41" s="2">
        <v>4896</v>
      </c>
      <c r="O41" s="2">
        <v>5547</v>
      </c>
      <c r="P41" s="2">
        <v>2246</v>
      </c>
      <c r="Q41" s="31">
        <v>1512</v>
      </c>
      <c r="R41" s="36">
        <f t="shared" ref="R41:R47" si="1">SUM(C41:Q41)</f>
        <v>18232</v>
      </c>
    </row>
    <row r="42" spans="2:18" x14ac:dyDescent="0.35">
      <c r="B42" s="11" t="s">
        <v>35</v>
      </c>
      <c r="C42" s="108" t="s">
        <v>30</v>
      </c>
      <c r="D42" s="2">
        <v>3</v>
      </c>
      <c r="E42" s="2">
        <v>86</v>
      </c>
      <c r="F42" s="2">
        <v>393</v>
      </c>
      <c r="G42" s="31">
        <v>607</v>
      </c>
      <c r="H42" s="101" t="s">
        <v>30</v>
      </c>
      <c r="I42" s="2">
        <v>12</v>
      </c>
      <c r="J42" s="2">
        <v>1103</v>
      </c>
      <c r="K42" s="2">
        <v>892</v>
      </c>
      <c r="L42" s="86">
        <v>497</v>
      </c>
      <c r="M42" s="108" t="s">
        <v>30</v>
      </c>
      <c r="N42" s="2">
        <v>556</v>
      </c>
      <c r="O42" s="2">
        <v>1091</v>
      </c>
      <c r="P42" s="2">
        <v>314</v>
      </c>
      <c r="Q42" s="31">
        <v>236</v>
      </c>
      <c r="R42" s="36">
        <f t="shared" si="1"/>
        <v>5790</v>
      </c>
    </row>
    <row r="43" spans="2:18" x14ac:dyDescent="0.35">
      <c r="B43" s="11" t="s">
        <v>27</v>
      </c>
      <c r="C43" s="108" t="s">
        <v>30</v>
      </c>
      <c r="D43" s="2">
        <v>2</v>
      </c>
      <c r="E43" s="2">
        <v>81</v>
      </c>
      <c r="F43" s="2">
        <v>360</v>
      </c>
      <c r="G43" s="31">
        <v>520</v>
      </c>
      <c r="H43" s="101" t="s">
        <v>30</v>
      </c>
      <c r="I43" s="2">
        <v>12</v>
      </c>
      <c r="J43" s="2">
        <v>1035</v>
      </c>
      <c r="K43" s="2">
        <v>837</v>
      </c>
      <c r="L43" s="86">
        <v>447</v>
      </c>
      <c r="M43" s="108" t="s">
        <v>30</v>
      </c>
      <c r="N43" s="2">
        <v>507</v>
      </c>
      <c r="O43" s="2">
        <v>1040</v>
      </c>
      <c r="P43" s="2">
        <v>287</v>
      </c>
      <c r="Q43" s="31">
        <v>211</v>
      </c>
      <c r="R43" s="36">
        <f t="shared" si="1"/>
        <v>5339</v>
      </c>
    </row>
    <row r="44" spans="2:18" x14ac:dyDescent="0.35">
      <c r="B44" s="11" t="s">
        <v>28</v>
      </c>
      <c r="C44" s="108" t="s">
        <v>30</v>
      </c>
      <c r="D44" s="2">
        <v>2</v>
      </c>
      <c r="E44" s="2">
        <v>77</v>
      </c>
      <c r="F44" s="2">
        <v>341</v>
      </c>
      <c r="G44" s="31">
        <v>478</v>
      </c>
      <c r="H44" s="101" t="s">
        <v>30</v>
      </c>
      <c r="I44" s="2">
        <v>11</v>
      </c>
      <c r="J44" s="2">
        <v>996</v>
      </c>
      <c r="K44" s="2">
        <v>804</v>
      </c>
      <c r="L44" s="86">
        <v>413</v>
      </c>
      <c r="M44" s="108" t="s">
        <v>30</v>
      </c>
      <c r="N44" s="2">
        <v>455</v>
      </c>
      <c r="O44" s="2">
        <v>953</v>
      </c>
      <c r="P44" s="2">
        <v>243</v>
      </c>
      <c r="Q44" s="31">
        <v>159</v>
      </c>
      <c r="R44" s="36">
        <f t="shared" si="1"/>
        <v>4932</v>
      </c>
    </row>
    <row r="45" spans="2:18" x14ac:dyDescent="0.35">
      <c r="B45" s="11" t="s">
        <v>29</v>
      </c>
      <c r="C45" s="108" t="s">
        <v>30</v>
      </c>
      <c r="D45" s="2">
        <v>2</v>
      </c>
      <c r="E45" s="2">
        <v>67</v>
      </c>
      <c r="F45" s="2">
        <v>305</v>
      </c>
      <c r="G45" s="31">
        <v>402</v>
      </c>
      <c r="H45" s="101" t="s">
        <v>30</v>
      </c>
      <c r="I45" s="2">
        <v>8</v>
      </c>
      <c r="J45" s="2">
        <v>847</v>
      </c>
      <c r="K45" s="2">
        <v>685</v>
      </c>
      <c r="L45" s="86">
        <v>341</v>
      </c>
      <c r="M45" s="108" t="s">
        <v>30</v>
      </c>
      <c r="N45" s="2">
        <v>413</v>
      </c>
      <c r="O45" s="2">
        <v>846</v>
      </c>
      <c r="P45" s="2">
        <v>202</v>
      </c>
      <c r="Q45" s="31">
        <v>125</v>
      </c>
      <c r="R45" s="36">
        <f t="shared" si="1"/>
        <v>4243</v>
      </c>
    </row>
    <row r="46" spans="2:18" x14ac:dyDescent="0.35">
      <c r="B46" s="11" t="s">
        <v>31</v>
      </c>
      <c r="C46" s="108" t="s">
        <v>30</v>
      </c>
      <c r="D46" s="3"/>
      <c r="E46" s="3"/>
      <c r="F46" s="2">
        <v>6</v>
      </c>
      <c r="G46" s="31">
        <v>7</v>
      </c>
      <c r="H46" s="101" t="s">
        <v>30</v>
      </c>
      <c r="I46" s="3"/>
      <c r="J46" s="2">
        <v>9</v>
      </c>
      <c r="K46" s="2">
        <v>7</v>
      </c>
      <c r="L46" s="86">
        <v>8</v>
      </c>
      <c r="M46" s="108" t="s">
        <v>30</v>
      </c>
      <c r="N46" s="2">
        <v>36</v>
      </c>
      <c r="O46" s="2">
        <v>43</v>
      </c>
      <c r="P46" s="2">
        <v>34</v>
      </c>
      <c r="Q46" s="31">
        <v>24</v>
      </c>
      <c r="R46" s="36">
        <f t="shared" si="1"/>
        <v>174</v>
      </c>
    </row>
    <row r="47" spans="2:18" x14ac:dyDescent="0.35">
      <c r="B47" s="11" t="s">
        <v>47</v>
      </c>
      <c r="C47" s="108" t="s">
        <v>30</v>
      </c>
      <c r="D47" s="47"/>
      <c r="E47" s="47"/>
      <c r="F47" s="2">
        <v>4</v>
      </c>
      <c r="G47" s="31">
        <v>6</v>
      </c>
      <c r="H47" s="101" t="s">
        <v>30</v>
      </c>
      <c r="I47" s="47"/>
      <c r="J47" s="2">
        <v>6</v>
      </c>
      <c r="K47" s="2">
        <v>5</v>
      </c>
      <c r="L47" s="86">
        <v>6</v>
      </c>
      <c r="M47" s="108" t="s">
        <v>30</v>
      </c>
      <c r="N47" s="2">
        <v>33</v>
      </c>
      <c r="O47" s="2">
        <v>28</v>
      </c>
      <c r="P47" s="2">
        <v>22</v>
      </c>
      <c r="Q47" s="31">
        <v>16</v>
      </c>
      <c r="R47" s="36">
        <f t="shared" si="1"/>
        <v>126</v>
      </c>
    </row>
    <row r="48" spans="2:18" x14ac:dyDescent="0.35">
      <c r="B48" s="102" t="s">
        <v>33</v>
      </c>
      <c r="C48" s="110"/>
      <c r="D48" s="104"/>
      <c r="E48" s="104"/>
      <c r="F48" s="105"/>
      <c r="G48" s="106"/>
      <c r="H48" s="103"/>
      <c r="I48" s="104"/>
      <c r="J48" s="105"/>
      <c r="K48" s="105"/>
      <c r="L48" s="107"/>
      <c r="M48" s="110"/>
      <c r="N48" s="105"/>
      <c r="O48" s="105"/>
      <c r="P48" s="105"/>
      <c r="Q48" s="106"/>
      <c r="R48" s="132"/>
    </row>
    <row r="49" spans="2:18" x14ac:dyDescent="0.35">
      <c r="B49" s="75" t="s">
        <v>36</v>
      </c>
      <c r="C49" s="108" t="s">
        <v>30</v>
      </c>
      <c r="D49" s="111" t="s">
        <v>30</v>
      </c>
      <c r="E49" s="111" t="s">
        <v>30</v>
      </c>
      <c r="F49" s="112" t="s">
        <v>30</v>
      </c>
      <c r="G49" s="113" t="s">
        <v>30</v>
      </c>
      <c r="H49" s="114" t="s">
        <v>30</v>
      </c>
      <c r="I49" s="111" t="s">
        <v>30</v>
      </c>
      <c r="J49" s="112" t="s">
        <v>30</v>
      </c>
      <c r="K49" s="112" t="s">
        <v>30</v>
      </c>
      <c r="L49" s="115" t="s">
        <v>30</v>
      </c>
      <c r="M49" s="33">
        <v>73</v>
      </c>
      <c r="N49" s="124" t="s">
        <v>30</v>
      </c>
      <c r="O49" s="124" t="s">
        <v>30</v>
      </c>
      <c r="P49" s="124" t="s">
        <v>30</v>
      </c>
      <c r="Q49" s="125" t="s">
        <v>30</v>
      </c>
      <c r="R49" s="36">
        <f>SUM(C49:Q49)</f>
        <v>73</v>
      </c>
    </row>
    <row r="50" spans="2:18" x14ac:dyDescent="0.35">
      <c r="B50" s="75" t="s">
        <v>37</v>
      </c>
      <c r="C50" s="108" t="s">
        <v>30</v>
      </c>
      <c r="D50" s="111" t="s">
        <v>30</v>
      </c>
      <c r="E50" s="111" t="s">
        <v>30</v>
      </c>
      <c r="F50" s="111" t="s">
        <v>30</v>
      </c>
      <c r="G50" s="116" t="s">
        <v>30</v>
      </c>
      <c r="H50" s="114" t="s">
        <v>30</v>
      </c>
      <c r="I50" s="111" t="s">
        <v>30</v>
      </c>
      <c r="J50" s="111" t="s">
        <v>30</v>
      </c>
      <c r="K50" s="111" t="s">
        <v>30</v>
      </c>
      <c r="L50" s="117" t="s">
        <v>30</v>
      </c>
      <c r="M50" s="74">
        <v>22</v>
      </c>
      <c r="N50" s="126" t="s">
        <v>30</v>
      </c>
      <c r="O50" s="126" t="s">
        <v>30</v>
      </c>
      <c r="P50" s="126" t="s">
        <v>30</v>
      </c>
      <c r="Q50" s="127" t="s">
        <v>30</v>
      </c>
      <c r="R50" s="36">
        <f>SUM(C50:Q50)</f>
        <v>22</v>
      </c>
    </row>
    <row r="51" spans="2:18" ht="15" thickBot="1" x14ac:dyDescent="0.4">
      <c r="B51" s="92" t="s">
        <v>38</v>
      </c>
      <c r="C51" s="123" t="s">
        <v>30</v>
      </c>
      <c r="D51" s="118" t="s">
        <v>30</v>
      </c>
      <c r="E51" s="118" t="s">
        <v>30</v>
      </c>
      <c r="F51" s="118" t="s">
        <v>30</v>
      </c>
      <c r="G51" s="119" t="s">
        <v>30</v>
      </c>
      <c r="H51" s="120" t="s">
        <v>30</v>
      </c>
      <c r="I51" s="121" t="s">
        <v>30</v>
      </c>
      <c r="J51" s="121" t="s">
        <v>30</v>
      </c>
      <c r="K51" s="121" t="s">
        <v>30</v>
      </c>
      <c r="L51" s="122" t="s">
        <v>30</v>
      </c>
      <c r="M51" s="91">
        <v>18</v>
      </c>
      <c r="N51" s="128" t="s">
        <v>30</v>
      </c>
      <c r="O51" s="128" t="s">
        <v>30</v>
      </c>
      <c r="P51" s="128" t="s">
        <v>30</v>
      </c>
      <c r="Q51" s="129" t="s">
        <v>30</v>
      </c>
      <c r="R51" s="39">
        <f>SUM(C51:Q51)</f>
        <v>18</v>
      </c>
    </row>
    <row r="54" spans="2:18" x14ac:dyDescent="0.35">
      <c r="B54" s="212" t="s">
        <v>85</v>
      </c>
    </row>
    <row r="55" spans="2:18" x14ac:dyDescent="0.35">
      <c r="B55" s="212" t="s">
        <v>89</v>
      </c>
      <c r="C55">
        <f>R16/H11*100000</f>
        <v>1577.8991982842263</v>
      </c>
    </row>
  </sheetData>
  <mergeCells count="4">
    <mergeCell ref="C13:G13"/>
    <mergeCell ref="H13:L13"/>
    <mergeCell ref="M13:Q13"/>
    <mergeCell ref="C7:G7"/>
  </mergeCells>
  <pageMargins left="0.25" right="0.25" top="0.75" bottom="0.75" header="0.3" footer="0.3"/>
  <pageSetup scale="5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4C7B3-5A59-4575-BC48-D1A929B703A4}">
  <dimension ref="B1:L38"/>
  <sheetViews>
    <sheetView zoomScale="90" zoomScaleNormal="90" workbookViewId="0">
      <selection activeCell="B34" sqref="B34"/>
    </sheetView>
  </sheetViews>
  <sheetFormatPr defaultRowHeight="14.5" x14ac:dyDescent="0.35"/>
  <cols>
    <col min="2" max="2" width="63.453125" customWidth="1"/>
  </cols>
  <sheetData>
    <row r="1" spans="2:12" x14ac:dyDescent="0.35">
      <c r="C1" s="10" t="s">
        <v>53</v>
      </c>
    </row>
    <row r="2" spans="2:12" x14ac:dyDescent="0.35">
      <c r="C2" s="195" t="s">
        <v>60</v>
      </c>
    </row>
    <row r="3" spans="2:12" x14ac:dyDescent="0.35">
      <c r="B3" s="10" t="s">
        <v>56</v>
      </c>
      <c r="C3" t="s">
        <v>62</v>
      </c>
    </row>
    <row r="4" spans="2:12" x14ac:dyDescent="0.35">
      <c r="B4" s="10"/>
      <c r="C4" t="s">
        <v>59</v>
      </c>
    </row>
    <row r="5" spans="2:12" x14ac:dyDescent="0.35">
      <c r="C5" t="s">
        <v>82</v>
      </c>
    </row>
    <row r="6" spans="2:12" ht="51.75" customHeight="1" x14ac:dyDescent="0.35">
      <c r="C6" s="231" t="s">
        <v>83</v>
      </c>
      <c r="D6" s="231"/>
      <c r="E6" s="231"/>
      <c r="F6" s="231"/>
      <c r="G6" s="231"/>
      <c r="H6" s="231"/>
      <c r="I6" s="231"/>
      <c r="J6" s="231"/>
      <c r="K6" s="231"/>
      <c r="L6" s="231"/>
    </row>
    <row r="7" spans="2:12" ht="15" thickBot="1" x14ac:dyDescent="0.4"/>
    <row r="8" spans="2:12" x14ac:dyDescent="0.35">
      <c r="B8" s="184"/>
      <c r="C8" s="228" t="s">
        <v>9</v>
      </c>
      <c r="D8" s="229"/>
      <c r="E8" s="230"/>
      <c r="F8" s="228" t="s">
        <v>10</v>
      </c>
      <c r="G8" s="229"/>
      <c r="H8" s="230"/>
      <c r="I8" s="49"/>
    </row>
    <row r="9" spans="2:12" x14ac:dyDescent="0.35">
      <c r="B9" s="185"/>
      <c r="C9" s="50" t="s">
        <v>6</v>
      </c>
      <c r="D9" s="51" t="s">
        <v>7</v>
      </c>
      <c r="E9" s="52" t="s">
        <v>8</v>
      </c>
      <c r="F9" s="51" t="s">
        <v>6</v>
      </c>
      <c r="G9" s="51" t="s">
        <v>7</v>
      </c>
      <c r="H9" s="54" t="s">
        <v>8</v>
      </c>
      <c r="I9" s="55" t="s">
        <v>1</v>
      </c>
    </row>
    <row r="10" spans="2:12" x14ac:dyDescent="0.35">
      <c r="B10" s="203" t="s">
        <v>2</v>
      </c>
      <c r="C10" s="204"/>
      <c r="D10" s="205"/>
      <c r="E10" s="206"/>
      <c r="F10" s="205"/>
      <c r="G10" s="207"/>
      <c r="H10" s="208"/>
      <c r="I10" s="209"/>
    </row>
    <row r="11" spans="2:12" ht="15" thickBot="1" x14ac:dyDescent="0.4">
      <c r="B11" s="11" t="s">
        <v>64</v>
      </c>
      <c r="C11" s="23">
        <v>85</v>
      </c>
      <c r="D11" s="1">
        <v>432</v>
      </c>
      <c r="E11" s="24">
        <v>580</v>
      </c>
      <c r="F11" s="1">
        <v>2594</v>
      </c>
      <c r="G11" s="1">
        <v>1028</v>
      </c>
      <c r="H11" s="4">
        <v>447</v>
      </c>
      <c r="I11" s="36">
        <f>SUM(C11:H11)</f>
        <v>5166</v>
      </c>
    </row>
    <row r="12" spans="2:12" x14ac:dyDescent="0.35">
      <c r="B12" s="186" t="s">
        <v>13</v>
      </c>
      <c r="C12" s="187"/>
      <c r="D12" s="188"/>
      <c r="E12" s="189"/>
      <c r="F12" s="188"/>
      <c r="G12" s="190"/>
      <c r="H12" s="191"/>
      <c r="I12" s="196"/>
    </row>
    <row r="13" spans="2:12" x14ac:dyDescent="0.35">
      <c r="B13" s="12" t="s">
        <v>61</v>
      </c>
      <c r="C13" s="23">
        <v>2</v>
      </c>
      <c r="D13" s="1">
        <v>7</v>
      </c>
      <c r="E13" s="24">
        <v>9</v>
      </c>
      <c r="F13" s="1">
        <v>9</v>
      </c>
      <c r="G13" s="1">
        <v>8</v>
      </c>
      <c r="H13" s="4">
        <v>4</v>
      </c>
      <c r="I13" s="36">
        <f>SUM(C13:H13)</f>
        <v>39</v>
      </c>
    </row>
    <row r="14" spans="2:12" x14ac:dyDescent="0.35">
      <c r="B14" s="13" t="s">
        <v>40</v>
      </c>
      <c r="C14" s="25">
        <v>5</v>
      </c>
      <c r="D14" s="3">
        <v>50</v>
      </c>
      <c r="E14" s="26">
        <v>83</v>
      </c>
      <c r="F14" s="3">
        <v>110</v>
      </c>
      <c r="G14" s="3">
        <v>78</v>
      </c>
      <c r="H14" s="5">
        <v>60</v>
      </c>
      <c r="I14" s="36">
        <f>SUM(C14:H14)</f>
        <v>386</v>
      </c>
    </row>
    <row r="15" spans="2:12" x14ac:dyDescent="0.35">
      <c r="B15" s="14" t="s">
        <v>58</v>
      </c>
      <c r="C15" s="192"/>
      <c r="D15" s="193"/>
      <c r="E15" s="194"/>
      <c r="F15" s="193"/>
      <c r="G15" s="7"/>
      <c r="H15" s="6"/>
      <c r="I15" s="37"/>
    </row>
    <row r="16" spans="2:12" x14ac:dyDescent="0.35">
      <c r="B16" s="15" t="s">
        <v>57</v>
      </c>
      <c r="C16" s="27">
        <v>1</v>
      </c>
      <c r="D16" s="8">
        <v>4</v>
      </c>
      <c r="E16" s="28">
        <v>3</v>
      </c>
      <c r="F16" s="8">
        <v>2</v>
      </c>
      <c r="G16" s="8">
        <v>3</v>
      </c>
      <c r="H16" s="34">
        <v>1</v>
      </c>
      <c r="I16" s="38">
        <f>SUM(C16:H16)</f>
        <v>14</v>
      </c>
    </row>
    <row r="17" spans="2:9" x14ac:dyDescent="0.35">
      <c r="B17" s="16" t="s">
        <v>15</v>
      </c>
      <c r="C17" s="23">
        <v>1</v>
      </c>
      <c r="D17" s="1">
        <v>4</v>
      </c>
      <c r="E17" s="24">
        <v>3</v>
      </c>
      <c r="F17" s="1">
        <v>2</v>
      </c>
      <c r="G17" s="1">
        <v>3</v>
      </c>
      <c r="H17" s="4"/>
      <c r="I17" s="36">
        <f>SUM(C17:H17)</f>
        <v>13</v>
      </c>
    </row>
    <row r="18" spans="2:9" x14ac:dyDescent="0.35">
      <c r="B18" s="16" t="s">
        <v>16</v>
      </c>
      <c r="C18" s="23"/>
      <c r="D18" s="1"/>
      <c r="E18" s="24"/>
      <c r="F18" s="1"/>
      <c r="G18" s="1"/>
      <c r="H18" s="4"/>
      <c r="I18" s="36"/>
    </row>
    <row r="19" spans="2:9" x14ac:dyDescent="0.35">
      <c r="B19" s="16" t="s">
        <v>3</v>
      </c>
      <c r="C19" s="23"/>
      <c r="D19" s="1"/>
      <c r="E19" s="24"/>
      <c r="F19" s="1"/>
      <c r="G19" s="1"/>
      <c r="H19" s="4"/>
      <c r="I19" s="36"/>
    </row>
    <row r="20" spans="2:9" x14ac:dyDescent="0.35">
      <c r="B20" s="16" t="s">
        <v>63</v>
      </c>
      <c r="C20" s="23"/>
      <c r="D20" s="1"/>
      <c r="E20" s="24"/>
      <c r="F20" s="1"/>
      <c r="G20" s="1"/>
      <c r="H20" s="4">
        <v>1</v>
      </c>
      <c r="I20" s="36">
        <v>1</v>
      </c>
    </row>
    <row r="21" spans="2:9" x14ac:dyDescent="0.35">
      <c r="B21" s="17" t="s">
        <v>11</v>
      </c>
      <c r="C21" s="29"/>
      <c r="D21" s="9">
        <v>3</v>
      </c>
      <c r="E21" s="30">
        <v>2</v>
      </c>
      <c r="F21" s="9">
        <v>1</v>
      </c>
      <c r="G21" s="9">
        <v>1</v>
      </c>
      <c r="H21" s="35"/>
      <c r="I21" s="38">
        <f>SUM(D21:H21)</f>
        <v>7</v>
      </c>
    </row>
    <row r="22" spans="2:9" x14ac:dyDescent="0.35">
      <c r="B22" s="16" t="s">
        <v>15</v>
      </c>
      <c r="C22" s="23"/>
      <c r="D22" s="1">
        <v>3</v>
      </c>
      <c r="E22" s="24">
        <v>2</v>
      </c>
      <c r="F22" s="1">
        <v>1</v>
      </c>
      <c r="G22" s="1">
        <v>1</v>
      </c>
      <c r="H22" s="4"/>
      <c r="I22" s="36">
        <f>SUM(D22:H22)</f>
        <v>7</v>
      </c>
    </row>
    <row r="23" spans="2:9" x14ac:dyDescent="0.35">
      <c r="B23" s="16" t="s">
        <v>16</v>
      </c>
      <c r="C23" s="23"/>
      <c r="D23" s="1"/>
      <c r="E23" s="24"/>
      <c r="F23" s="1"/>
      <c r="G23" s="1"/>
      <c r="H23" s="4"/>
      <c r="I23" s="36"/>
    </row>
    <row r="24" spans="2:9" x14ac:dyDescent="0.35">
      <c r="B24" s="16" t="s">
        <v>3</v>
      </c>
      <c r="C24" s="23"/>
      <c r="D24" s="1"/>
      <c r="E24" s="24"/>
      <c r="F24" s="1"/>
      <c r="G24" s="1"/>
      <c r="H24" s="4"/>
      <c r="I24" s="36"/>
    </row>
    <row r="25" spans="2:9" x14ac:dyDescent="0.35">
      <c r="B25" s="16" t="s">
        <v>63</v>
      </c>
      <c r="C25" s="23"/>
      <c r="D25" s="1"/>
      <c r="E25" s="24"/>
      <c r="F25" s="1"/>
      <c r="G25" s="1"/>
      <c r="H25" s="4"/>
      <c r="I25" s="36"/>
    </row>
    <row r="26" spans="2:9" x14ac:dyDescent="0.35">
      <c r="B26" s="15" t="s">
        <v>12</v>
      </c>
      <c r="C26" s="29">
        <v>1</v>
      </c>
      <c r="D26" s="9">
        <v>3</v>
      </c>
      <c r="E26" s="30">
        <v>6</v>
      </c>
      <c r="F26" s="9">
        <v>7</v>
      </c>
      <c r="G26" s="9">
        <v>5</v>
      </c>
      <c r="H26" s="35">
        <v>3</v>
      </c>
      <c r="I26" s="38">
        <f>SUM(C26:H26)</f>
        <v>25</v>
      </c>
    </row>
    <row r="27" spans="2:9" x14ac:dyDescent="0.35">
      <c r="B27" s="16" t="s">
        <v>15</v>
      </c>
      <c r="C27" s="23">
        <v>1</v>
      </c>
      <c r="D27" s="1">
        <v>3</v>
      </c>
      <c r="E27" s="24">
        <v>4</v>
      </c>
      <c r="F27" s="1">
        <v>7</v>
      </c>
      <c r="G27" s="1">
        <v>3</v>
      </c>
      <c r="H27" s="4">
        <v>2</v>
      </c>
      <c r="I27" s="36">
        <f>SUM(C27:H27)</f>
        <v>20</v>
      </c>
    </row>
    <row r="28" spans="2:9" x14ac:dyDescent="0.35">
      <c r="B28" s="16" t="s">
        <v>16</v>
      </c>
      <c r="C28" s="23"/>
      <c r="D28" s="1"/>
      <c r="E28" s="24"/>
      <c r="F28" s="1"/>
      <c r="G28" s="1"/>
      <c r="H28" s="4">
        <v>1</v>
      </c>
      <c r="I28" s="36">
        <v>1</v>
      </c>
    </row>
    <row r="29" spans="2:9" x14ac:dyDescent="0.35">
      <c r="B29" s="16" t="s">
        <v>3</v>
      </c>
      <c r="C29" s="23"/>
      <c r="D29" s="1"/>
      <c r="E29" s="24">
        <v>1</v>
      </c>
      <c r="F29" s="1"/>
      <c r="G29" s="1">
        <v>1</v>
      </c>
      <c r="H29" s="4"/>
      <c r="I29" s="36">
        <f>SUM(C29:H29)</f>
        <v>2</v>
      </c>
    </row>
    <row r="30" spans="2:9" ht="15" thickBot="1" x14ac:dyDescent="0.4">
      <c r="B30" s="179" t="s">
        <v>63</v>
      </c>
      <c r="C30" s="154"/>
      <c r="D30" s="155"/>
      <c r="E30" s="156">
        <v>1</v>
      </c>
      <c r="F30" s="155"/>
      <c r="G30" s="155">
        <v>1</v>
      </c>
      <c r="H30" s="181"/>
      <c r="I30" s="39">
        <f>SUM(C30:H30)</f>
        <v>2</v>
      </c>
    </row>
    <row r="33" spans="2:3" x14ac:dyDescent="0.35">
      <c r="B33" s="202" t="s">
        <v>85</v>
      </c>
    </row>
    <row r="34" spans="2:3" x14ac:dyDescent="0.35">
      <c r="B34" t="s">
        <v>90</v>
      </c>
      <c r="C34">
        <f>I13/I11*100000</f>
        <v>754.93612078977935</v>
      </c>
    </row>
    <row r="36" spans="2:3" x14ac:dyDescent="0.35">
      <c r="B36" t="s">
        <v>86</v>
      </c>
    </row>
    <row r="37" spans="2:3" x14ac:dyDescent="0.35">
      <c r="B37" t="s">
        <v>88</v>
      </c>
      <c r="C37">
        <f>E13/E11*100000</f>
        <v>1551.7241379310344</v>
      </c>
    </row>
    <row r="38" spans="2:3" x14ac:dyDescent="0.35">
      <c r="B38" t="s">
        <v>87</v>
      </c>
      <c r="C38">
        <f>F13/F11*100000</f>
        <v>346.95451040863531</v>
      </c>
    </row>
  </sheetData>
  <mergeCells count="3">
    <mergeCell ref="C8:E8"/>
    <mergeCell ref="F8:H8"/>
    <mergeCell ref="C6:L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Baseline data-Majuro 2012-2016</vt:lpstr>
      <vt:lpstr>Baseline data-Ebeye 2012-2016</vt:lpstr>
      <vt:lpstr>Baseline data-Other 2012-2016</vt:lpstr>
      <vt:lpstr>Baseline LTBI data</vt:lpstr>
      <vt:lpstr>Majuro Intervention- 2018</vt:lpstr>
      <vt:lpstr>Ebeye Intervention - 2017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</dc:creator>
  <cp:lastModifiedBy>Bridget Williams</cp:lastModifiedBy>
  <cp:lastPrinted>2019-12-16T23:09:23Z</cp:lastPrinted>
  <dcterms:created xsi:type="dcterms:W3CDTF">2019-12-15T04:06:00Z</dcterms:created>
  <dcterms:modified xsi:type="dcterms:W3CDTF">2020-02-24T06:01:31Z</dcterms:modified>
</cp:coreProperties>
</file>