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40" i="1" l="1"/>
  <c r="P7" i="2" l="1"/>
  <c r="O7" i="2"/>
  <c r="N7" i="2"/>
  <c r="M7" i="2"/>
  <c r="L7" i="2"/>
  <c r="K7" i="2"/>
  <c r="J7" i="2"/>
  <c r="B35" i="1"/>
  <c r="B13" i="1"/>
</calcChain>
</file>

<file path=xl/sharedStrings.xml><?xml version="1.0" encoding="utf-8"?>
<sst xmlns="http://schemas.openxmlformats.org/spreadsheetml/2006/main" count="111" uniqueCount="95">
  <si>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</si>
  <si>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</si>
  <si>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</si>
  <si>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</si>
  <si>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</si>
  <si>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</si>
  <si>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</si>
  <si>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</si>
  <si>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</si>
  <si>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</si>
  <si>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</si>
  <si>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</si>
  <si>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</si>
  <si>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</si>
  <si>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</si>
  <si>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</si>
  <si>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</si>
  <si>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</si>
  <si>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</si>
  <si>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</si>
  <si>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</si>
  <si>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</si>
  <si>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</si>
  <si>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</si>
  <si>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</si>
  <si>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</si>
  <si>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</si>
  <si>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</si>
  <si>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</si>
  <si>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</si>
  <si>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</si>
  <si>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</si>
  <si>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</si>
  <si>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</si>
  <si>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</si>
  <si>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</si>
  <si>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</si>
  <si>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</si>
  <si>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</si>
  <si>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</si>
  <si>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</si>
  <si>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</si>
  <si>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</si>
  <si>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</si>
  <si>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</si>
  <si>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</si>
  <si>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</si>
  <si>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</si>
  <si>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</si>
  <si>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</si>
  <si>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</si>
  <si>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</si>
  <si>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</si>
  <si>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</si>
  <si>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</si>
  <si>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</si>
  <si>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</si>
  <si>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</si>
  <si>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</si>
  <si>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</si>
  <si>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</si>
  <si>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</si>
  <si>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</si>
  <si>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</si>
  <si>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</si>
  <si>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</si>
  <si>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</si>
  <si>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</si>
  <si>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</si>
  <si>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</si>
  <si>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</si>
  <si>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</si>
  <si>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</si>
  <si>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</si>
  <si>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</si>
  <si>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</si>
  <si>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</si>
  <si>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</si>
  <si>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</si>
  <si>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</si>
  <si>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</si>
  <si>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</si>
  <si>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</si>
  <si>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</si>
  <si>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</si>
  <si>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</si>
  <si>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</si>
  <si>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</si>
  <si>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</si>
  <si>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</si>
  <si>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</si>
  <si>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scenario_15</t>
  </si>
  <si>
    <t>int_timeperiod_shortcourse_mdr</t>
  </si>
  <si>
    <t>int_prop_detection_ngo_ruralpoor</t>
  </si>
  <si>
    <t>int_prop_detection_dots_contributor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</si>
</sst>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 applyBorder="1"/>
    <xf numFmtId="0" fontId="4" fillId="0" borderId="0" xfId="662" applyFont="1" applyBorder="1"/>
    <xf numFmtId="0" fontId="4" fillId="0" borderId="0" xfId="662" applyFont="1" applyBorder="1" applyAlignment="1">
      <alignment horizontal="center"/>
    </xf>
    <xf numFmtId="0" fontId="2" fillId="0" borderId="0" xfId="241"/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60"/>
  <sheetViews>
    <sheetView tabSelected="1" topLeftCell="A8" zoomScaleNormal="100" workbookViewId="0">
      <selection activeCell="G25" sqref="G25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2.2999999999999998</v>
      </c>
      <c r="C2" s="14">
        <v>1.5</v>
      </c>
      <c r="D2" s="14">
        <v>40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7500000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92</v>
      </c>
      <c r="B14" s="13">
        <v>1</v>
      </c>
      <c r="C14" s="13"/>
      <c r="D14" s="13"/>
    </row>
    <row r="15" spans="1:7" x14ac:dyDescent="0.3">
      <c r="A15" s="12" t="s">
        <v>14</v>
      </c>
      <c r="B15" s="13">
        <v>0.89</v>
      </c>
      <c r="C15" s="13"/>
      <c r="D15" s="13"/>
      <c r="E15" s="14" t="s">
        <v>15</v>
      </c>
    </row>
    <row r="16" spans="1:7" x14ac:dyDescent="0.3">
      <c r="A16" s="10" t="s">
        <v>16</v>
      </c>
      <c r="B16" s="21">
        <v>1950</v>
      </c>
      <c r="C16" s="21"/>
      <c r="D16" s="21"/>
      <c r="E16" s="14" t="s">
        <v>17</v>
      </c>
    </row>
    <row r="17" spans="1:5" x14ac:dyDescent="0.3">
      <c r="A17" s="14" t="s">
        <v>18</v>
      </c>
      <c r="B17" s="16">
        <v>2000</v>
      </c>
    </row>
    <row r="18" spans="1:5" x14ac:dyDescent="0.3">
      <c r="A18" s="14" t="s">
        <v>19</v>
      </c>
      <c r="B18" s="16">
        <v>6</v>
      </c>
    </row>
    <row r="19" spans="1:5" x14ac:dyDescent="0.3">
      <c r="A19" s="14" t="s">
        <v>20</v>
      </c>
      <c r="B19" s="16">
        <v>13</v>
      </c>
    </row>
    <row r="20" spans="1:5" x14ac:dyDescent="0.3">
      <c r="A20" s="14" t="s">
        <v>21</v>
      </c>
      <c r="B20" s="16">
        <v>0.6</v>
      </c>
    </row>
    <row r="21" spans="1:5" x14ac:dyDescent="0.3">
      <c r="A21" s="14" t="s">
        <v>22</v>
      </c>
      <c r="B21" s="16">
        <v>0.03</v>
      </c>
    </row>
    <row r="22" spans="1:5" x14ac:dyDescent="0.3">
      <c r="A22" s="14" t="s">
        <v>23</v>
      </c>
      <c r="B22" s="16">
        <v>0.03</v>
      </c>
    </row>
    <row r="23" spans="1:5" x14ac:dyDescent="0.3">
      <c r="A23" s="27" t="s">
        <v>93</v>
      </c>
      <c r="B23" s="27">
        <v>0.25</v>
      </c>
      <c r="C23" s="27">
        <v>0.15</v>
      </c>
      <c r="D23" s="27">
        <v>0.35</v>
      </c>
      <c r="E23" s="27"/>
    </row>
    <row r="24" spans="1:5" x14ac:dyDescent="0.3">
      <c r="A24" s="27" t="s">
        <v>94</v>
      </c>
      <c r="B24" s="27">
        <v>0.08</v>
      </c>
      <c r="C24" s="27">
        <v>0.05</v>
      </c>
      <c r="D24" s="27">
        <v>0.12</v>
      </c>
      <c r="E24" s="27"/>
    </row>
    <row r="25" spans="1:5" x14ac:dyDescent="0.3">
      <c r="A25" s="14" t="s">
        <v>24</v>
      </c>
      <c r="B25" s="16">
        <v>92</v>
      </c>
      <c r="E25" s="14" t="s">
        <v>25</v>
      </c>
    </row>
    <row r="26" spans="1:5" x14ac:dyDescent="0.3">
      <c r="A26" s="14" t="s">
        <v>26</v>
      </c>
      <c r="B26" s="16">
        <v>0</v>
      </c>
    </row>
    <row r="27" spans="1:5" x14ac:dyDescent="0.3">
      <c r="A27" s="14" t="s">
        <v>27</v>
      </c>
      <c r="B27" s="16">
        <v>0</v>
      </c>
    </row>
    <row r="28" spans="1:5" x14ac:dyDescent="0.3">
      <c r="A28" s="14" t="s">
        <v>28</v>
      </c>
      <c r="B28" s="16">
        <v>0</v>
      </c>
    </row>
    <row r="29" spans="1:5" x14ac:dyDescent="0.3">
      <c r="A29" s="14" t="s">
        <v>29</v>
      </c>
      <c r="B29" s="16">
        <v>1</v>
      </c>
    </row>
    <row r="30" spans="1:5" x14ac:dyDescent="0.3">
      <c r="A30" s="14" t="s">
        <v>30</v>
      </c>
      <c r="B30" s="16">
        <v>857</v>
      </c>
      <c r="E30" s="14" t="s">
        <v>25</v>
      </c>
    </row>
    <row r="31" spans="1:5" x14ac:dyDescent="0.3">
      <c r="A31" s="14" t="s">
        <v>31</v>
      </c>
      <c r="B31" s="16">
        <v>0</v>
      </c>
    </row>
    <row r="32" spans="1:5" x14ac:dyDescent="0.3">
      <c r="A32" s="14" t="s">
        <v>32</v>
      </c>
      <c r="B32" s="16">
        <v>0</v>
      </c>
    </row>
    <row r="33" spans="1:5" x14ac:dyDescent="0.3">
      <c r="A33" s="14" t="s">
        <v>33</v>
      </c>
      <c r="B33" s="16">
        <v>0</v>
      </c>
    </row>
    <row r="34" spans="1:5" x14ac:dyDescent="0.3">
      <c r="A34" s="14" t="s">
        <v>34</v>
      </c>
      <c r="B34" s="16">
        <v>1</v>
      </c>
    </row>
    <row r="35" spans="1:5" x14ac:dyDescent="0.3">
      <c r="A35" s="14" t="s">
        <v>86</v>
      </c>
      <c r="B35" s="14">
        <f>1.02+67.12</f>
        <v>68.14</v>
      </c>
      <c r="E35" s="14" t="s">
        <v>35</v>
      </c>
    </row>
    <row r="36" spans="1:5" x14ac:dyDescent="0.3">
      <c r="A36" s="14" t="s">
        <v>87</v>
      </c>
      <c r="B36" s="14">
        <v>0</v>
      </c>
    </row>
    <row r="37" spans="1:5" x14ac:dyDescent="0.3">
      <c r="A37" s="14" t="s">
        <v>88</v>
      </c>
      <c r="B37" s="14">
        <v>8028</v>
      </c>
      <c r="E37" s="14" t="s">
        <v>36</v>
      </c>
    </row>
    <row r="38" spans="1:5" x14ac:dyDescent="0.3">
      <c r="A38" s="14" t="s">
        <v>89</v>
      </c>
      <c r="B38" s="14">
        <v>1</v>
      </c>
    </row>
    <row r="39" spans="1:5" x14ac:dyDescent="0.3">
      <c r="A39" s="14" t="s">
        <v>90</v>
      </c>
      <c r="B39" s="14">
        <v>1</v>
      </c>
    </row>
    <row r="40" spans="1:5" x14ac:dyDescent="0.3">
      <c r="A40" s="14" t="s">
        <v>37</v>
      </c>
      <c r="B40" s="23">
        <f>6094-7861</f>
        <v>-1767</v>
      </c>
    </row>
    <row r="41" spans="1:5" x14ac:dyDescent="0.3">
      <c r="A41" s="14" t="s">
        <v>38</v>
      </c>
      <c r="B41" s="22">
        <v>0</v>
      </c>
    </row>
    <row r="42" spans="1:5" x14ac:dyDescent="0.3">
      <c r="A42" s="14" t="s">
        <v>39</v>
      </c>
      <c r="B42" s="14">
        <v>0</v>
      </c>
    </row>
    <row r="43" spans="1:5" x14ac:dyDescent="0.3">
      <c r="A43" s="14" t="s">
        <v>40</v>
      </c>
      <c r="B43" s="14">
        <v>0.9</v>
      </c>
    </row>
    <row r="44" spans="1:5" x14ac:dyDescent="0.3">
      <c r="A44" s="14" t="s">
        <v>41</v>
      </c>
      <c r="B44" s="14">
        <v>751</v>
      </c>
    </row>
    <row r="45" spans="1:5" x14ac:dyDescent="0.3">
      <c r="A45" s="14" t="s">
        <v>42</v>
      </c>
      <c r="B45" s="14">
        <v>0</v>
      </c>
    </row>
    <row r="46" spans="1:5" x14ac:dyDescent="0.3">
      <c r="A46" s="14" t="s">
        <v>43</v>
      </c>
      <c r="B46" s="14">
        <v>0</v>
      </c>
    </row>
    <row r="47" spans="1:5" x14ac:dyDescent="0.3">
      <c r="A47" s="14" t="s">
        <v>44</v>
      </c>
      <c r="B47" s="14">
        <v>0</v>
      </c>
    </row>
    <row r="48" spans="1:5" x14ac:dyDescent="0.3">
      <c r="A48" s="14" t="s">
        <v>45</v>
      </c>
      <c r="B48" s="14">
        <v>1</v>
      </c>
    </row>
    <row r="49" spans="1:5" x14ac:dyDescent="0.3">
      <c r="A49" s="14" t="s">
        <v>46</v>
      </c>
      <c r="B49" s="14">
        <v>862</v>
      </c>
    </row>
    <row r="50" spans="1:5" x14ac:dyDescent="0.3">
      <c r="A50" s="14" t="s">
        <v>47</v>
      </c>
      <c r="B50" s="14">
        <v>0</v>
      </c>
    </row>
    <row r="51" spans="1:5" x14ac:dyDescent="0.3">
      <c r="A51" s="14" t="s">
        <v>48</v>
      </c>
      <c r="B51" s="14">
        <v>0</v>
      </c>
    </row>
    <row r="52" spans="1:5" x14ac:dyDescent="0.3">
      <c r="A52" s="14" t="s">
        <v>49</v>
      </c>
      <c r="B52" s="14">
        <v>0</v>
      </c>
    </row>
    <row r="53" spans="1:5" x14ac:dyDescent="0.3">
      <c r="A53" s="14" t="s">
        <v>50</v>
      </c>
      <c r="B53" s="14">
        <v>1</v>
      </c>
    </row>
    <row r="54" spans="1:5" x14ac:dyDescent="0.3">
      <c r="A54" t="s">
        <v>51</v>
      </c>
      <c r="B54">
        <v>0.98131072044477996</v>
      </c>
    </row>
    <row r="55" spans="1:5" x14ac:dyDescent="0.3">
      <c r="A55" t="s">
        <v>52</v>
      </c>
      <c r="B55">
        <v>0.70077298513799691</v>
      </c>
    </row>
    <row r="56" spans="1:5" x14ac:dyDescent="0.3">
      <c r="A56" t="s">
        <v>53</v>
      </c>
      <c r="B56">
        <v>3.0599132140241752</v>
      </c>
    </row>
    <row r="59" spans="1:5" customFormat="1" x14ac:dyDescent="0.3">
      <c r="A59" s="14"/>
      <c r="B59" s="16"/>
      <c r="C59" s="14"/>
      <c r="D59" s="14"/>
      <c r="E59" s="14"/>
    </row>
    <row r="60" spans="1:5" customFormat="1" x14ac:dyDescent="0.3">
      <c r="A60" s="14"/>
      <c r="B60" s="16"/>
      <c r="C60" s="14"/>
      <c r="D60" s="14"/>
      <c r="E60" s="14"/>
    </row>
  </sheetData>
  <dataValidations count="5">
    <dataValidation type="whole" allowBlank="1" showInputMessage="1" showErrorMessage="1" sqref="B3 B9:B10 F9:G10" xr:uid="{00000000-0002-0000-0000-000000000000}">
      <formula1>0</formula1>
      <formula2>10000000000</formula2>
    </dataValidation>
    <dataValidation type="decimal" allowBlank="1" showInputMessage="1" showErrorMessage="1" sqref="B2 F2:G6" xr:uid="{00000000-0002-0000-0000-000001000000}">
      <formula1>0</formula1>
      <formula2>1000</formula2>
    </dataValidation>
    <dataValidation type="decimal" allowBlank="1" showInputMessage="1" showErrorMessage="1" sqref="B7 F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: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3" width="14.44140625" style="6" customWidth="1"/>
    <col min="24" max="16384" width="9.109375" style="6"/>
  </cols>
  <sheetData>
    <row r="1" spans="1:24" s="1" customFormat="1" x14ac:dyDescent="0.3">
      <c r="A1" s="17" t="s">
        <v>54</v>
      </c>
      <c r="B1" s="8" t="s">
        <v>55</v>
      </c>
      <c r="C1" s="8" t="s">
        <v>56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85</v>
      </c>
      <c r="X1" s="1" t="s">
        <v>91</v>
      </c>
    </row>
    <row r="2" spans="1:24" x14ac:dyDescent="0.3">
      <c r="A2" s="18" t="s">
        <v>63</v>
      </c>
      <c r="B2" s="4" t="s">
        <v>64</v>
      </c>
      <c r="P2" s="6">
        <v>0</v>
      </c>
      <c r="Q2" s="6">
        <v>50</v>
      </c>
      <c r="S2" s="9"/>
      <c r="T2" s="9"/>
    </row>
    <row r="3" spans="1:24" x14ac:dyDescent="0.3">
      <c r="A3" s="18" t="s">
        <v>65</v>
      </c>
      <c r="B3" s="4" t="s">
        <v>64</v>
      </c>
      <c r="G3" s="6">
        <v>0</v>
      </c>
      <c r="I3" s="6">
        <v>60</v>
      </c>
      <c r="K3" s="6">
        <v>95</v>
      </c>
      <c r="S3" s="9"/>
      <c r="T3" s="9"/>
    </row>
    <row r="4" spans="1:24" x14ac:dyDescent="0.3">
      <c r="A4" s="18" t="s">
        <v>66</v>
      </c>
      <c r="B4" s="4" t="s">
        <v>64</v>
      </c>
      <c r="G4" s="6">
        <v>0</v>
      </c>
      <c r="I4" s="6">
        <v>60</v>
      </c>
      <c r="K4" s="6">
        <v>95</v>
      </c>
      <c r="S4" s="9"/>
      <c r="T4" s="9"/>
      <c r="U4" s="9"/>
    </row>
    <row r="5" spans="1:24" x14ac:dyDescent="0.3">
      <c r="A5" s="18" t="s">
        <v>67</v>
      </c>
      <c r="B5" s="4" t="s">
        <v>64</v>
      </c>
      <c r="G5" s="6">
        <v>0</v>
      </c>
      <c r="K5" s="6">
        <v>50</v>
      </c>
      <c r="S5" s="9">
        <v>100</v>
      </c>
      <c r="T5" s="9"/>
      <c r="U5" s="9"/>
    </row>
    <row r="6" spans="1:24" x14ac:dyDescent="0.3">
      <c r="A6" s="18" t="s">
        <v>68</v>
      </c>
      <c r="B6" s="4" t="s">
        <v>64</v>
      </c>
      <c r="G6" s="6">
        <v>0</v>
      </c>
      <c r="K6" s="6">
        <v>100</v>
      </c>
      <c r="S6" s="9"/>
      <c r="T6" s="9"/>
      <c r="U6" s="9"/>
    </row>
    <row r="7" spans="1:24" x14ac:dyDescent="0.3">
      <c r="A7" s="18" t="s">
        <v>69</v>
      </c>
      <c r="B7" s="4" t="s">
        <v>64</v>
      </c>
      <c r="D7" s="19"/>
      <c r="I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4" x14ac:dyDescent="0.3">
      <c r="A8" s="18" t="s">
        <v>70</v>
      </c>
      <c r="B8" s="4" t="s">
        <v>64</v>
      </c>
      <c r="P8" s="6">
        <v>100</v>
      </c>
      <c r="S8" s="9"/>
      <c r="T8" s="9"/>
      <c r="V8" s="9">
        <v>0</v>
      </c>
      <c r="X8" s="6">
        <v>0</v>
      </c>
    </row>
    <row r="9" spans="1:24" x14ac:dyDescent="0.3">
      <c r="A9" s="18" t="s">
        <v>71</v>
      </c>
      <c r="B9" s="4" t="s">
        <v>64</v>
      </c>
      <c r="P9" s="6">
        <v>100</v>
      </c>
      <c r="S9" s="9"/>
      <c r="T9" s="9"/>
      <c r="U9" s="9">
        <v>0</v>
      </c>
      <c r="V9" s="9">
        <v>0</v>
      </c>
      <c r="X9" s="6">
        <v>0</v>
      </c>
    </row>
    <row r="10" spans="1:24" x14ac:dyDescent="0.3">
      <c r="A10" s="18" t="s">
        <v>72</v>
      </c>
      <c r="B10" s="4" t="s">
        <v>64</v>
      </c>
      <c r="P10" s="6">
        <v>0</v>
      </c>
      <c r="S10" s="9"/>
      <c r="T10" s="9">
        <v>100</v>
      </c>
      <c r="V10" s="9"/>
    </row>
    <row r="11" spans="1:24" x14ac:dyDescent="0.3">
      <c r="A11" s="18" t="s">
        <v>73</v>
      </c>
      <c r="B11" s="4" t="s">
        <v>64</v>
      </c>
      <c r="P11" s="6">
        <v>0</v>
      </c>
      <c r="S11" s="9"/>
      <c r="T11" s="9">
        <v>100</v>
      </c>
      <c r="V11" s="9"/>
    </row>
    <row r="12" spans="1:24" x14ac:dyDescent="0.3">
      <c r="A12" s="18" t="s">
        <v>74</v>
      </c>
      <c r="B12" s="4" t="s">
        <v>64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8" t="s">
        <v>75</v>
      </c>
      <c r="B13" s="4" t="s">
        <v>64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4" x14ac:dyDescent="0.3">
      <c r="A14" s="18" t="s">
        <v>76</v>
      </c>
      <c r="B14" s="4" t="s">
        <v>64</v>
      </c>
      <c r="G14" s="6">
        <v>1</v>
      </c>
      <c r="P14" s="6">
        <v>1</v>
      </c>
    </row>
    <row r="15" spans="1:24" x14ac:dyDescent="0.3">
      <c r="A15" s="18" t="s">
        <v>77</v>
      </c>
      <c r="B15" s="4" t="s">
        <v>64</v>
      </c>
      <c r="G15" s="6">
        <v>8</v>
      </c>
      <c r="P15" s="6">
        <v>8</v>
      </c>
      <c r="W15" s="6">
        <v>5.0999999999999996</v>
      </c>
    </row>
    <row r="16" spans="1:24" x14ac:dyDescent="0.3">
      <c r="A16" s="18" t="s">
        <v>78</v>
      </c>
      <c r="B16" s="4" t="s">
        <v>79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7"/>
      <c r="I23" s="7"/>
      <c r="J23" s="7"/>
    </row>
    <row r="24" spans="5:23" x14ac:dyDescent="0.3">
      <c r="H24" s="7"/>
      <c r="I24" s="7"/>
      <c r="J24" s="7"/>
      <c r="Q24" s="24"/>
      <c r="R24" s="24"/>
      <c r="S24" s="24"/>
      <c r="T24" s="24"/>
      <c r="U24" s="24"/>
      <c r="V24" s="24"/>
      <c r="W24" s="24"/>
    </row>
    <row r="25" spans="5:23" x14ac:dyDescent="0.3">
      <c r="H25" s="7"/>
      <c r="I25" s="7"/>
      <c r="J25" s="7"/>
      <c r="Q25" s="25"/>
      <c r="R25" s="25"/>
      <c r="S25" s="26"/>
      <c r="T25" s="26"/>
      <c r="U25" s="25"/>
      <c r="V25" s="25"/>
      <c r="W25" s="25"/>
    </row>
    <row r="26" spans="5:23" x14ac:dyDescent="0.3">
      <c r="Q26" s="25"/>
      <c r="R26" s="25"/>
      <c r="S26" s="26"/>
      <c r="T26" s="26"/>
      <c r="U26" s="25"/>
      <c r="V26" s="25"/>
      <c r="W26" s="25"/>
    </row>
    <row r="27" spans="5:23" x14ac:dyDescent="0.3">
      <c r="S27" s="9"/>
      <c r="T27" s="9"/>
      <c r="U27" s="9"/>
    </row>
    <row r="28" spans="5:23" x14ac:dyDescent="0.3">
      <c r="S28" s="9"/>
      <c r="T28" s="9"/>
      <c r="U28" s="9"/>
    </row>
    <row r="29" spans="5:23" x14ac:dyDescent="0.3">
      <c r="S29" s="9"/>
      <c r="T29" s="9"/>
      <c r="U29" s="9"/>
    </row>
    <row r="31" spans="5:23" x14ac:dyDescent="0.3">
      <c r="S31" s="9"/>
      <c r="T31" s="9"/>
      <c r="V31" s="9"/>
    </row>
    <row r="32" spans="5:23" x14ac:dyDescent="0.3">
      <c r="S32" s="9"/>
      <c r="T32" s="9"/>
      <c r="U32" s="9"/>
      <c r="V32" s="9"/>
    </row>
    <row r="33" spans="19:22" x14ac:dyDescent="0.3">
      <c r="S33" s="9"/>
      <c r="T33" s="9"/>
      <c r="V33" s="9"/>
    </row>
    <row r="34" spans="19:22" x14ac:dyDescent="0.3">
      <c r="S34" s="9"/>
      <c r="T34" s="9"/>
      <c r="V34" s="9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79</v>
      </c>
      <c r="B2" t="b">
        <v>1</v>
      </c>
      <c r="C2" t="s">
        <v>80</v>
      </c>
      <c r="D2" t="s">
        <v>81</v>
      </c>
    </row>
    <row r="3" spans="1:4" x14ac:dyDescent="0.3">
      <c r="A3" t="s">
        <v>64</v>
      </c>
      <c r="B3" t="b">
        <v>0</v>
      </c>
      <c r="C3" t="s">
        <v>82</v>
      </c>
    </row>
    <row r="4" spans="1:4" x14ac:dyDescent="0.3">
      <c r="A4" t="s">
        <v>83</v>
      </c>
      <c r="C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2018-02-22T23:50:14Z</dcterms:modified>
  <cp:category/>
  <dc:identifier/>
  <cp:contentStatus/>
  <dc:language/>
  <cp:version/>
</cp:coreProperties>
</file>