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5" windowWidth="20370" windowHeight="7530" tabRatio="807" activeTab="2"/>
  </bookViews>
  <sheets>
    <sheet name="model_attributes" sheetId="4" r:id="rId1"/>
    <sheet name="miscellaneous_constants" sheetId="1" r:id="rId2"/>
    <sheet name="time_variants" sheetId="2" r:id="rId3"/>
    <sheet name="dropdown_lists" sheetId="3" r:id="rId4"/>
  </sheets>
  <calcPr calcId="145621"/>
</workbook>
</file>

<file path=xl/calcChain.xml><?xml version="1.0" encoding="utf-8"?>
<calcChain xmlns="http://schemas.openxmlformats.org/spreadsheetml/2006/main">
  <c r="E26" i="2" l="1"/>
</calcChain>
</file>

<file path=xl/sharedStrings.xml><?xml version="1.0" encoding="utf-8"?>
<sst xmlns="http://schemas.openxmlformats.org/spreadsheetml/2006/main" count="152" uniqueCount="90">
  <si>
    <t>program_rate_restart_presenting</t>
  </si>
  <si>
    <t>timepoint_introduce_xdr</t>
  </si>
  <si>
    <t>program_rate_start_treatment</t>
  </si>
  <si>
    <t>program_prop_lowquality</t>
  </si>
  <si>
    <t>program_rate_leavelowquality</t>
  </si>
  <si>
    <t>parameter</t>
  </si>
  <si>
    <t>value</t>
  </si>
  <si>
    <t>tb_n_contact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</si>
  <si>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</si>
  <si>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</si>
  <si>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</si>
  <si>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</si>
  <si>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</si>
  <si>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</si>
  <si>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</si>
  <si>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</si>
  <si>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</si>
  <si>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program_cost_vaccination</t>
  </si>
  <si>
    <t>program_cost_detect</t>
  </si>
  <si>
    <t>program_cost_algorithm_sensitivity</t>
  </si>
  <si>
    <t>program_cost_lowquality</t>
  </si>
  <si>
    <t>program_cost_firstline_dst</t>
  </si>
  <si>
    <t>program_cost_secondline_dst</t>
  </si>
  <si>
    <t>na</t>
  </si>
  <si>
    <t>program_prop_treatment_success</t>
  </si>
  <si>
    <t>program_cost_treatment_success</t>
  </si>
  <si>
    <t>program_prop_treatment_death</t>
  </si>
  <si>
    <t>program_cost_treatment_death</t>
  </si>
  <si>
    <t>program_prop_treatment_success_mdr</t>
  </si>
  <si>
    <t>program_cost_treatment_success_mdr</t>
  </si>
  <si>
    <t>program_prop_treatment_death_mdr</t>
  </si>
  <si>
    <t>program_cost_treatment_death_mdr</t>
  </si>
  <si>
    <t>program_prop_treatment_success_xdr</t>
  </si>
  <si>
    <t>program_cost_treatment_success_xdr</t>
  </si>
  <si>
    <t>program_prop_treatment_death_xdr</t>
  </si>
  <si>
    <t>program_cost_treatment_death_xdr</t>
  </si>
  <si>
    <t>attribute</t>
  </si>
  <si>
    <t>n_comorbidities</t>
  </si>
  <si>
    <t>start_time</t>
  </si>
  <si>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</si>
  <si>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</si>
  <si>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</si>
  <si>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</si>
  <si>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</si>
  <si>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</si>
  <si>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</si>
  <si>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age_stratification</t>
  </si>
  <si>
    <t>consecutive age breakpoints</t>
  </si>
  <si>
    <t>description</t>
  </si>
  <si>
    <t>evidence for value</t>
  </si>
  <si>
    <t>Effective contact rate for TB</t>
  </si>
  <si>
    <t>Inverse of time period that detected patients have to wait before starting treatment</t>
  </si>
  <si>
    <t>Rate at which patients who were told they didn't have TB turn up again to the health system</t>
  </si>
  <si>
    <t>Calendar year that XDR-TB first emerged</t>
  </si>
  <si>
    <t>Rate at which patients change from the low quality to the high quality health system</t>
  </si>
  <si>
    <t>integration</t>
  </si>
  <si>
    <t>explicit</t>
  </si>
  <si>
    <t>scipy</t>
  </si>
  <si>
    <t>single value needed</t>
  </si>
  <si>
    <t>first value</t>
  </si>
  <si>
    <t>value at iteration</t>
  </si>
  <si>
    <t>value at second iteration</t>
  </si>
  <si>
    <t>population</t>
  </si>
  <si>
    <t>susceptible_fully</t>
  </si>
  <si>
    <t>active</t>
  </si>
  <si>
    <t>start_compartments</t>
  </si>
  <si>
    <t>fitting_method</t>
  </si>
  <si>
    <t>program_timeperiod_await_treatment</t>
  </si>
  <si>
    <t>program_cost_await_treatment</t>
  </si>
  <si>
    <t>scenario_1</t>
  </si>
  <si>
    <t>scenario_end_time</t>
  </si>
  <si>
    <t>current_time</t>
  </si>
  <si>
    <t>scenarios_to_run</t>
  </si>
  <si>
    <t>scenario_2</t>
  </si>
  <si>
    <t>scenario_start_time</t>
  </si>
  <si>
    <t>scenario_full_time</t>
  </si>
  <si>
    <t>time_step</t>
  </si>
  <si>
    <t>Proportion of TB-related deaths not already under treatment that are correctly reported as such</t>
  </si>
  <si>
    <t>smoothness</t>
  </si>
  <si>
    <t>default_smoothness</t>
  </si>
  <si>
    <t>start_mdr_introduce_period</t>
  </si>
  <si>
    <t>end_mdr_introduce_period</t>
  </si>
  <si>
    <t>Calendar year that MDR-TB first begins to emerge</t>
  </si>
  <si>
    <t>Calendar year that MDR-TB amplification reaches full parameter value</t>
  </si>
  <si>
    <t>program_prop_death_reporting</t>
  </si>
  <si>
    <t>tb_prop_smearpos</t>
  </si>
  <si>
    <t>tb_prop_smearneg</t>
  </si>
  <si>
    <t>time_variant</t>
  </si>
  <si>
    <t>demo_life_expectancy</t>
  </si>
  <si>
    <t>demo_rate_birth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</si>
</sst>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5">
    <xf numFmtId="0" fontId="0" fillId="0" borderId="0" xfId="0"/>
    <xf numFmtId="0" fontId="6" fillId="0" borderId="0" xfId="0" applyFont="1"/>
    <xf numFmtId="0" fontId="7" fillId="0" borderId="6" xfId="0" applyFont="1" applyBorder="1"/>
    <xf numFmtId="0" fontId="8" fillId="0" borderId="5" xfId="0" applyFont="1" applyBorder="1"/>
    <xf numFmtId="0" fontId="8" fillId="0" borderId="7" xfId="0" applyFont="1" applyBorder="1"/>
    <xf numFmtId="0" fontId="8" fillId="0" borderId="4" xfId="0" applyFont="1" applyBorder="1"/>
    <xf numFmtId="0" fontId="7" fillId="4" borderId="6" xfId="0" applyFont="1" applyFill="1" applyBorder="1"/>
    <xf numFmtId="0" fontId="6" fillId="4" borderId="0" xfId="0" applyFont="1" applyFill="1"/>
    <xf numFmtId="0" fontId="7" fillId="6" borderId="6" xfId="0" applyFont="1" applyFill="1" applyBorder="1"/>
    <xf numFmtId="0" fontId="6" fillId="6" borderId="0" xfId="0" applyFont="1" applyFill="1"/>
    <xf numFmtId="0" fontId="7" fillId="8" borderId="6" xfId="0" applyFont="1" applyFill="1" applyBorder="1"/>
    <xf numFmtId="0" fontId="6" fillId="8" borderId="0" xfId="0" applyFont="1" applyFill="1"/>
    <xf numFmtId="0" fontId="7" fillId="9" borderId="6" xfId="0" applyFont="1" applyFill="1" applyBorder="1"/>
    <xf numFmtId="0" fontId="6" fillId="9" borderId="0" xfId="0" applyFont="1" applyFill="1"/>
    <xf numFmtId="0" fontId="7" fillId="10" borderId="6" xfId="0" applyFont="1" applyFill="1" applyBorder="1"/>
    <xf numFmtId="0" fontId="6" fillId="10" borderId="0" xfId="0" applyFont="1" applyFill="1"/>
    <xf numFmtId="0" fontId="7" fillId="11" borderId="6" xfId="0" applyFont="1" applyFill="1" applyBorder="1"/>
    <xf numFmtId="0" fontId="6" fillId="11" borderId="0" xfId="0" applyFont="1" applyFill="1"/>
    <xf numFmtId="0" fontId="9" fillId="4" borderId="3" xfId="0" applyFont="1" applyFill="1" applyBorder="1"/>
    <xf numFmtId="0" fontId="9" fillId="6" borderId="3" xfId="0" applyFont="1" applyFill="1" applyBorder="1"/>
    <xf numFmtId="0" fontId="9" fillId="8" borderId="3" xfId="0" applyFont="1" applyFill="1" applyBorder="1"/>
    <xf numFmtId="0" fontId="9" fillId="9" borderId="3" xfId="0" applyFont="1" applyFill="1" applyBorder="1"/>
    <xf numFmtId="0" fontId="9" fillId="10" borderId="3" xfId="0" applyFont="1" applyFill="1" applyBorder="1"/>
    <xf numFmtId="0" fontId="9" fillId="11" borderId="3" xfId="0" applyFont="1" applyFill="1" applyBorder="1"/>
    <xf numFmtId="0" fontId="9" fillId="0" borderId="3" xfId="0" applyFont="1" applyBorder="1"/>
    <xf numFmtId="0" fontId="9" fillId="13" borderId="3" xfId="0" applyFont="1" applyFill="1" applyBorder="1"/>
    <xf numFmtId="0" fontId="7" fillId="13" borderId="6" xfId="0" applyFont="1" applyFill="1" applyBorder="1"/>
    <xf numFmtId="0" fontId="6" fillId="13" borderId="0" xfId="0" applyFont="1" applyFill="1"/>
    <xf numFmtId="0" fontId="10" fillId="5" borderId="0" xfId="0" applyFont="1" applyFill="1"/>
    <xf numFmtId="0" fontId="10" fillId="7" borderId="0" xfId="0" applyFont="1" applyFill="1"/>
    <xf numFmtId="0" fontId="10" fillId="12" borderId="0" xfId="0" applyFont="1" applyFill="1"/>
    <xf numFmtId="0" fontId="10" fillId="14" borderId="0" xfId="0" applyFont="1" applyFill="1"/>
    <xf numFmtId="0" fontId="11" fillId="0" borderId="5" xfId="0" applyFont="1" applyBorder="1"/>
    <xf numFmtId="0" fontId="11" fillId="0" borderId="4" xfId="0" applyFont="1" applyBorder="1"/>
    <xf numFmtId="0" fontId="0" fillId="11" borderId="3" xfId="0" applyFill="1" applyBorder="1"/>
    <xf numFmtId="0" fontId="0" fillId="13" borderId="3" xfId="0" applyFill="1" applyBorder="1"/>
    <xf numFmtId="0" fontId="0" fillId="11" borderId="0" xfId="0" applyFill="1" applyBorder="1"/>
    <xf numFmtId="0" fontId="0" fillId="11" borderId="4" xfId="0" applyFill="1" applyBorder="1"/>
    <xf numFmtId="0" fontId="0" fillId="11" borderId="5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0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8" borderId="11" xfId="0" applyFill="1" applyBorder="1"/>
    <xf numFmtId="0" fontId="0" fillId="8" borderId="8" xfId="0" applyFill="1" applyBorder="1"/>
    <xf numFmtId="0" fontId="0" fillId="0" borderId="0" xfId="0" applyFill="1" applyBorder="1"/>
    <xf numFmtId="0" fontId="11" fillId="0" borderId="0" xfId="0" applyFont="1"/>
    <xf numFmtId="0" fontId="0" fillId="11" borderId="3" xfId="0" applyFont="1" applyFill="1" applyBorder="1"/>
    <xf numFmtId="0" fontId="0" fillId="11" borderId="5" xfId="0" applyFont="1" applyFill="1" applyBorder="1"/>
    <xf numFmtId="0" fontId="0" fillId="13" borderId="3" xfId="0" applyFont="1" applyFill="1" applyBorder="1"/>
    <xf numFmtId="0" fontId="0" fillId="6" borderId="9" xfId="0" applyFont="1" applyFill="1" applyBorder="1"/>
    <xf numFmtId="0" fontId="0" fillId="6" borderId="3" xfId="0" applyFont="1" applyFill="1" applyBorder="1"/>
    <xf numFmtId="0" fontId="0" fillId="6" borderId="5" xfId="0" applyFont="1" applyFill="1" applyBorder="1"/>
    <xf numFmtId="0" fontId="0" fillId="0" borderId="3" xfId="0" applyFont="1" applyBorder="1"/>
    <xf numFmtId="0" fontId="0" fillId="8" borderId="8" xfId="0" applyFont="1" applyFill="1" applyBorder="1"/>
    <xf numFmtId="0" fontId="12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0" fillId="0" borderId="0" xfId="0" applyFont="1" applyFill="1" applyBorder="1"/>
    <xf numFmtId="0" fontId="12" fillId="0" borderId="0" xfId="2" applyFont="1" applyFill="1" applyBorder="1"/>
    <xf numFmtId="0" fontId="12" fillId="0" borderId="0" xfId="0" applyFont="1" applyFill="1" applyBorder="1"/>
    <xf numFmtId="2" fontId="6" fillId="0" borderId="3" xfId="1" applyNumberFormat="1" applyFont="1" applyFill="1" applyBorder="1" applyProtection="1">
      <protection locked="0"/>
    </xf>
    <xf numFmtId="2" fontId="6" fillId="0" borderId="3" xfId="2" applyNumberFormat="1" applyFont="1" applyFill="1" applyBorder="1"/>
    <xf numFmtId="2" fontId="6" fillId="0" borderId="3" xfId="0" applyNumberFormat="1" applyFont="1" applyFill="1" applyBorder="1"/>
    <xf numFmtId="0" fontId="8" fillId="0" borderId="4" xfId="0" applyFont="1" applyFill="1" applyBorder="1"/>
    <xf numFmtId="2" fontId="8" fillId="0" borderId="5" xfId="0" applyNumberFormat="1" applyFont="1" applyFill="1" applyBorder="1"/>
    <xf numFmtId="0" fontId="0" fillId="10" borderId="3" xfId="0" applyFont="1" applyFill="1" applyBorder="1"/>
    <xf numFmtId="0" fontId="11" fillId="0" borderId="8" xfId="0" applyFont="1" applyBorder="1"/>
    <xf numFmtId="0" fontId="0" fillId="0" borderId="0" xfId="0" applyFill="1"/>
    <xf numFmtId="0" fontId="0" fillId="13" borderId="9" xfId="0" applyFont="1" applyFill="1" applyBorder="1"/>
    <xf numFmtId="0" fontId="0" fillId="13" borderId="9" xfId="0" applyFill="1" applyBorder="1"/>
    <xf numFmtId="0" fontId="11" fillId="0" borderId="3" xfId="0" applyFont="1" applyFill="1" applyBorder="1"/>
    <xf numFmtId="0" fontId="11" fillId="0" borderId="0" xfId="0" applyFont="1" applyFill="1" applyBorder="1"/>
    <xf numFmtId="0" fontId="0" fillId="10" borderId="7" xfId="0" applyFill="1" applyBorder="1"/>
    <xf numFmtId="0" fontId="0" fillId="9" borderId="12" xfId="0" applyFont="1" applyFill="1" applyBorder="1"/>
    <xf numFmtId="0" fontId="0" fillId="9" borderId="13" xfId="0" applyFont="1" applyFill="1" applyBorder="1"/>
    <xf numFmtId="0" fontId="0" fillId="9" borderId="14" xfId="0" applyFill="1" applyBorder="1"/>
    <xf numFmtId="0" fontId="0" fillId="9" borderId="7" xfId="0" applyFill="1" applyBorder="1"/>
    <xf numFmtId="0" fontId="0" fillId="8" borderId="14" xfId="0" applyFont="1" applyFill="1" applyBorder="1"/>
    <xf numFmtId="0" fontId="0" fillId="8" borderId="7" xfId="0" applyFont="1" applyFill="1" applyBorder="1"/>
    <xf numFmtId="0" fontId="0" fillId="8" borderId="5" xfId="0" applyFill="1" applyBorder="1"/>
    <xf numFmtId="0" fontId="11" fillId="0" borderId="0" xfId="0" applyFont="1" applyFill="1"/>
    <xf numFmtId="11" fontId="0" fillId="8" borderId="9" xfId="0" applyNumberFormat="1" applyFill="1" applyBorder="1"/>
    <xf numFmtId="0" fontId="9" fillId="15" borderId="3" xfId="0" applyFont="1" applyFill="1" applyBorder="1"/>
    <xf numFmtId="0" fontId="7" fillId="15" borderId="6" xfId="0" applyFont="1" applyFill="1" applyBorder="1"/>
    <xf numFmtId="0" fontId="6" fillId="15" borderId="0" xfId="0" applyFont="1" applyFill="1"/>
    <xf numFmtId="0" fontId="10" fillId="15" borderId="0" xfId="0" applyFont="1" applyFill="1"/>
    <xf numFmtId="0" fontId="0" fillId="16" borderId="15" xfId="0" applyFont="1" applyFill="1" applyBorder="1"/>
    <xf numFmtId="0" fontId="0" fillId="16" borderId="11" xfId="0" applyFill="1" applyBorder="1"/>
    <xf numFmtId="0" fontId="0" fillId="16" borderId="8" xfId="0" applyFill="1" applyBorder="1"/>
    <xf numFmtId="0" fontId="0" fillId="13" borderId="6" xfId="0" applyFill="1" applyBorder="1"/>
    <xf numFmtId="0" fontId="0" fillId="10" borderId="16" xfId="0" applyFont="1" applyFill="1" applyBorder="1"/>
    <xf numFmtId="0" fontId="0" fillId="10" borderId="15" xfId="0" applyFill="1" applyBorder="1"/>
    <xf numFmtId="0" fontId="6" fillId="5" borderId="0" xfId="0" applyFont="1" applyFill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J24"/>
  <sheetViews>
    <sheetView workbookViewId="0">
      <selection activeCell="B8" sqref="B8"/>
    </sheetView>
  </sheetViews>
  <sheetFormatPr defaultRowHeight="15" x14ac:dyDescent="0.25"/>
  <cols>
    <col min="1" max="1" width="21.7109375" style="55" bestFit="1" customWidth="1"/>
    <col min="2" max="2" width="10.42578125" bestFit="1" customWidth="1"/>
    <col min="3" max="3" width="17.5703125" bestFit="1" customWidth="1"/>
    <col min="4" max="4" width="25" bestFit="1" customWidth="1"/>
  </cols>
  <sheetData>
    <row r="1" spans="1:4" s="33" customFormat="1" x14ac:dyDescent="0.25">
      <c r="A1" s="32" t="s">
        <v>36</v>
      </c>
      <c r="B1" s="33" t="s">
        <v>59</v>
      </c>
      <c r="C1" s="33" t="s">
        <v>60</v>
      </c>
      <c r="D1" s="32" t="s">
        <v>61</v>
      </c>
    </row>
    <row r="2" spans="1:4" x14ac:dyDescent="0.25">
      <c r="A2" s="49" t="s">
        <v>40</v>
      </c>
      <c r="B2" s="36">
        <v>3</v>
      </c>
      <c r="C2" s="36"/>
      <c r="D2" s="34"/>
    </row>
    <row r="3" spans="1:4" x14ac:dyDescent="0.25">
      <c r="A3" s="49" t="s">
        <v>41</v>
      </c>
      <c r="B3" s="36">
        <v>0</v>
      </c>
      <c r="C3" s="36"/>
      <c r="D3" s="34"/>
    </row>
    <row r="4" spans="1:4" x14ac:dyDescent="0.25">
      <c r="A4" s="50" t="s">
        <v>37</v>
      </c>
      <c r="B4" s="37">
        <v>0</v>
      </c>
      <c r="C4" s="37"/>
      <c r="D4" s="38"/>
    </row>
    <row r="5" spans="1:4" x14ac:dyDescent="0.25">
      <c r="A5" s="52" t="s">
        <v>42</v>
      </c>
      <c r="B5" s="39" t="b">
        <v>0</v>
      </c>
      <c r="C5" s="40"/>
    </row>
    <row r="6" spans="1:4" x14ac:dyDescent="0.25">
      <c r="A6" s="53" t="s">
        <v>43</v>
      </c>
      <c r="B6" s="41" t="b">
        <v>0</v>
      </c>
      <c r="C6" s="42"/>
    </row>
    <row r="7" spans="1:4" x14ac:dyDescent="0.25">
      <c r="A7" s="54" t="s">
        <v>44</v>
      </c>
      <c r="B7" s="43" t="b">
        <v>0</v>
      </c>
      <c r="C7" s="44"/>
    </row>
    <row r="8" spans="1:4" x14ac:dyDescent="0.25">
      <c r="A8" s="88" t="s">
        <v>72</v>
      </c>
      <c r="B8" s="89">
        <v>1</v>
      </c>
      <c r="C8" s="89">
        <v>2</v>
      </c>
      <c r="D8" s="90"/>
    </row>
    <row r="9" spans="1:4" s="82" customFormat="1" x14ac:dyDescent="0.25">
      <c r="A9" s="72" t="s">
        <v>65</v>
      </c>
      <c r="B9" s="73" t="s">
        <v>62</v>
      </c>
      <c r="C9" s="73"/>
    </row>
    <row r="10" spans="1:4" x14ac:dyDescent="0.25">
      <c r="A10" s="79" t="s">
        <v>63</v>
      </c>
      <c r="B10" s="83">
        <v>457200</v>
      </c>
      <c r="C10" s="47"/>
    </row>
    <row r="11" spans="1:4" x14ac:dyDescent="0.25">
      <c r="A11" s="80" t="s">
        <v>64</v>
      </c>
      <c r="B11" s="81">
        <v>3</v>
      </c>
      <c r="C11" s="47"/>
    </row>
    <row r="12" spans="1:4" s="69" customFormat="1" x14ac:dyDescent="0.25">
      <c r="A12" s="72" t="s">
        <v>36</v>
      </c>
      <c r="B12" s="73" t="s">
        <v>58</v>
      </c>
      <c r="C12" s="47"/>
    </row>
    <row r="13" spans="1:4" x14ac:dyDescent="0.25">
      <c r="A13" s="70" t="s">
        <v>38</v>
      </c>
      <c r="B13" s="71">
        <v>1900</v>
      </c>
    </row>
    <row r="14" spans="1:4" x14ac:dyDescent="0.25">
      <c r="A14" s="51" t="s">
        <v>39</v>
      </c>
      <c r="B14" s="35">
        <v>1990</v>
      </c>
    </row>
    <row r="15" spans="1:4" x14ac:dyDescent="0.25">
      <c r="A15" s="51" t="s">
        <v>71</v>
      </c>
      <c r="B15" s="35">
        <v>2015</v>
      </c>
    </row>
    <row r="16" spans="1:4" x14ac:dyDescent="0.25">
      <c r="A16" s="51" t="s">
        <v>74</v>
      </c>
      <c r="B16" s="35">
        <v>2016</v>
      </c>
    </row>
    <row r="17" spans="1:10" x14ac:dyDescent="0.25">
      <c r="A17" s="51" t="s">
        <v>75</v>
      </c>
      <c r="B17" s="35">
        <v>2019</v>
      </c>
    </row>
    <row r="18" spans="1:10" x14ac:dyDescent="0.25">
      <c r="A18" s="51" t="s">
        <v>70</v>
      </c>
      <c r="B18" s="91">
        <v>2035</v>
      </c>
    </row>
    <row r="19" spans="1:10" x14ac:dyDescent="0.25">
      <c r="A19" s="92" t="s">
        <v>76</v>
      </c>
      <c r="B19" s="93">
        <v>0.1</v>
      </c>
    </row>
    <row r="20" spans="1:10" x14ac:dyDescent="0.25">
      <c r="A20" s="75" t="s">
        <v>66</v>
      </c>
      <c r="B20" s="77">
        <v>5</v>
      </c>
    </row>
    <row r="21" spans="1:10" x14ac:dyDescent="0.25">
      <c r="A21" s="76" t="s">
        <v>79</v>
      </c>
      <c r="B21" s="78">
        <v>1</v>
      </c>
    </row>
    <row r="22" spans="1:10" x14ac:dyDescent="0.25">
      <c r="A22" s="67" t="s">
        <v>55</v>
      </c>
      <c r="B22" s="74" t="s">
        <v>56</v>
      </c>
    </row>
    <row r="23" spans="1:10" s="48" customFormat="1" x14ac:dyDescent="0.25">
      <c r="A23" s="68" t="s">
        <v>46</v>
      </c>
      <c r="B23" s="48" t="s">
        <v>47</v>
      </c>
    </row>
    <row r="24" spans="1:10" x14ac:dyDescent="0.25">
      <c r="A24" s="56" t="s">
        <v>45</v>
      </c>
      <c r="B24" s="45"/>
      <c r="C24" s="45"/>
      <c r="D24" s="45"/>
      <c r="E24" s="46"/>
      <c r="F24" s="47"/>
      <c r="G24" s="47"/>
      <c r="H24" s="47"/>
      <c r="I24" s="47"/>
      <c r="J24" s="47"/>
    </row>
  </sheetData>
  <dataValidations xWindow="363" yWindow="440" count="8">
    <dataValidation type="decimal" allowBlank="1" showInputMessage="1" showErrorMessage="1" promptTitle="Time to do recent graphs from" prompt="Calendar year that output graphs for recent time start from." sqref="B14:B17">
      <formula1>-10000</formula1>
      <formula2>3000</formula2>
    </dataValidation>
    <dataValidation type="decimal" allowBlank="1" showInputMessage="1" showErrorMessage="1" promptTitle="Time to start model" prompt="Enter the calendar year that the model runs from." sqref="B13">
      <formula1>-10000</formula1>
      <formula2>3000</formula2>
    </dataValidation>
    <dataValidation type="whole" allowBlank="1" showInputMessage="1" showErrorMessage="1" promptTitle="Organ stratification" prompt="Number of organs allowed (0: no stratification, 2: smear-positive and smear-negative, 3: smear-positive, smear-negative and extra-pulmonary)." sqref="B2:D2">
      <formula1>0</formula1>
      <formula2>3</formula2>
    </dataValidation>
    <dataValidation allowBlank="1" showInputMessage="1" showErrorMessage="1" promptTitle="Strains" prompt="Number of strains (0: single strain model, 2: DS-TB and MDR-TB, 3: DS-TB, MDR-TB and XDR-TB)." sqref="B3:D3"/>
    <dataValidation allowBlank="1" showInputMessage="1" showErrorMessage="1" promptTitle="Comorbidities" prompt="Number of comorbidities (currently up to three, but will be revised as model develops)." sqref="B4:D4"/>
    <dataValidation type="decimal" allowBlank="1" showInputMessage="1" showErrorMessage="1" promptTitle="Function smoothness" prompt="From zero up, with zero being exact fit and higher values being greater smoothness." sqref="B20:B21">
      <formula1>0</formula1>
      <formula2>1000</formula2>
    </dataValidation>
    <dataValidation allowBlank="1" showInputMessage="1" showErrorMessage="1" promptTitle="Age breakpoints" prompt="Enter consecutively increasing age breakpoints to create age strata. (Can enter any number, don't enter zero and no upper limit is needed.)" sqref="B24:E24"/>
    <dataValidation allowBlank="1" showErrorMessage="1" sqref="B9:C12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7">
        <x14:dataValidation type="list" allowBlank="1" showInputMessage="1" showErrorMessage="1" promptTitle="Low quality care access" prompt="Whether to incorporate low quality care access into the model.">
          <x14:formula1>
            <xm:f>dropdown_lists!$B$2:$B$3</xm:f>
          </x14:formula1>
          <xm:sqref>B5</xm:sqref>
        </x14:dataValidation>
        <x14:dataValidation type="list" allowBlank="1" showInputMessage="1" showErrorMessage="1" promptTitle="Low quality care access" prompt="Whether to incorporate low quality care access into the model.">
          <x14:formula1>
            <xm:f>dropdown_lists!$B$2:$B$4</xm:f>
          </x14:formula1>
          <xm:sqref>C5</xm:sqref>
        </x14:dataValidation>
        <x14:dataValidation type="list" allowBlank="1" showInputMessage="1" showErrorMessage="1" promptTitle="Amplification" prompt="Whether amplification to progressively more resistant strains permitted.">
          <x14:formula1>
            <xm:f>dropdown_lists!$B$2:$B$4</xm:f>
          </x14:formula1>
          <xm:sqref>C6</xm:sqref>
        </x14:dataValidation>
        <x14:dataValidation type="list" allowBlank="1" showInputMessage="1" showErrorMessage="1" promptTitle="Amplification" prompt="Whether amplification to progressively more resistant strains permitted.">
          <x14:formula1>
            <xm:f>dropdown_lists!$B$2:$B$3</xm:f>
          </x14:formula1>
          <xm:sqref>B6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dropdown_lists!$B$2:$B$3</xm:f>
          </x14:formula1>
          <xm:sqref>B7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dropdown_lists!$B$2:$B$4</xm:f>
          </x14:formula1>
          <xm:sqref>C7</xm:sqref>
        </x14:dataValidation>
        <x14:dataValidation type="list" allowBlank="1" showInputMessage="1" showErrorMessage="1" promptTitle="Integration" prompt="Which integration package. Explicitly coded or Scipy's integration package.">
          <x14:formula1>
            <xm:f>dropdown_lists!$C$2:$C$3</xm:f>
          </x14:formula1>
          <xm:sqref>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9"/>
  <sheetViews>
    <sheetView zoomScale="110" zoomScaleNormal="110" workbookViewId="0">
      <selection activeCell="B3" sqref="B3"/>
    </sheetView>
  </sheetViews>
  <sheetFormatPr defaultRowHeight="15" x14ac:dyDescent="0.25"/>
  <cols>
    <col min="1" max="1" width="48.28515625" style="61" bestFit="1" customWidth="1"/>
    <col min="2" max="2" width="10.85546875" style="64" customWidth="1"/>
    <col min="3" max="3" width="84.28515625" style="59" bestFit="1" customWidth="1"/>
    <col min="4" max="4" width="17.7109375" style="59" bestFit="1" customWidth="1"/>
    <col min="5" max="16384" width="9.140625" style="59"/>
  </cols>
  <sheetData>
    <row r="1" spans="1:4" s="65" customFormat="1" x14ac:dyDescent="0.25">
      <c r="A1" s="65" t="s">
        <v>5</v>
      </c>
      <c r="B1" s="66" t="s">
        <v>6</v>
      </c>
      <c r="C1" s="65" t="s">
        <v>48</v>
      </c>
      <c r="D1" s="65" t="s">
        <v>49</v>
      </c>
    </row>
    <row r="2" spans="1:4" s="58" customFormat="1" x14ac:dyDescent="0.25">
      <c r="A2" s="57" t="s">
        <v>7</v>
      </c>
      <c r="B2" s="62">
        <v>6.7</v>
      </c>
      <c r="C2" s="58" t="s">
        <v>50</v>
      </c>
    </row>
    <row r="3" spans="1:4" x14ac:dyDescent="0.25">
      <c r="A3" s="57" t="s">
        <v>2</v>
      </c>
      <c r="B3" s="62">
        <v>26</v>
      </c>
      <c r="C3" s="59" t="s">
        <v>51</v>
      </c>
    </row>
    <row r="4" spans="1:4" x14ac:dyDescent="0.25">
      <c r="A4" s="57" t="s">
        <v>0</v>
      </c>
      <c r="B4" s="62">
        <v>4</v>
      </c>
      <c r="C4" s="59" t="s">
        <v>52</v>
      </c>
    </row>
    <row r="5" spans="1:4" x14ac:dyDescent="0.25">
      <c r="A5" s="57" t="s">
        <v>80</v>
      </c>
      <c r="B5" s="62">
        <v>1945</v>
      </c>
      <c r="C5" s="59" t="s">
        <v>82</v>
      </c>
    </row>
    <row r="6" spans="1:4" x14ac:dyDescent="0.25">
      <c r="A6" s="57" t="s">
        <v>81</v>
      </c>
      <c r="B6" s="62">
        <v>1955</v>
      </c>
      <c r="C6" s="59" t="s">
        <v>83</v>
      </c>
    </row>
    <row r="7" spans="1:4" x14ac:dyDescent="0.25">
      <c r="A7" s="57" t="s">
        <v>1</v>
      </c>
      <c r="B7" s="62">
        <v>2050</v>
      </c>
      <c r="C7" s="59" t="s">
        <v>53</v>
      </c>
    </row>
    <row r="8" spans="1:4" x14ac:dyDescent="0.25">
      <c r="A8" s="57" t="s">
        <v>4</v>
      </c>
      <c r="B8" s="62">
        <v>2</v>
      </c>
      <c r="C8" s="59" t="s">
        <v>54</v>
      </c>
    </row>
    <row r="9" spans="1:4" x14ac:dyDescent="0.25">
      <c r="A9" s="60" t="s">
        <v>84</v>
      </c>
      <c r="B9" s="63">
        <v>0.32</v>
      </c>
      <c r="C9" s="59" t="s">
        <v>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C31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4" sqref="I14"/>
    </sheetView>
  </sheetViews>
  <sheetFormatPr defaultRowHeight="15" x14ac:dyDescent="0.25"/>
  <cols>
    <col min="1" max="1" width="47.42578125" style="24" bestFit="1" customWidth="1"/>
    <col min="2" max="2" width="11" style="2" bestFit="1" customWidth="1"/>
    <col min="3" max="4" width="11" style="2" customWidth="1"/>
    <col min="5" max="5" width="7.42578125" style="1" customWidth="1"/>
    <col min="6" max="6" width="7.42578125" style="1" bestFit="1" customWidth="1"/>
    <col min="7" max="7" width="7" style="1" customWidth="1"/>
    <col min="8" max="9" width="7.42578125" style="1" bestFit="1" customWidth="1"/>
    <col min="10" max="10" width="7.42578125" style="1" customWidth="1"/>
    <col min="11" max="12" width="7.42578125" style="1" bestFit="1" customWidth="1"/>
    <col min="13" max="13" width="7.7109375" style="1" customWidth="1"/>
    <col min="14" max="17" width="7.42578125" style="1" bestFit="1" customWidth="1"/>
    <col min="18" max="18" width="7.28515625" style="1" customWidth="1"/>
    <col min="19" max="22" width="7.42578125" style="1" bestFit="1" customWidth="1"/>
    <col min="23" max="24" width="7.42578125" style="1" customWidth="1"/>
    <col min="25" max="25" width="7.42578125" style="1" bestFit="1" customWidth="1"/>
    <col min="26" max="26" width="7.140625" style="1" customWidth="1"/>
    <col min="27" max="38" width="7.42578125" style="1" bestFit="1" customWidth="1"/>
    <col min="39" max="39" width="8" style="1" customWidth="1"/>
    <col min="40" max="46" width="7.42578125" style="1" bestFit="1" customWidth="1"/>
    <col min="47" max="47" width="8" style="1" customWidth="1"/>
    <col min="48" max="48" width="7.42578125" style="1" bestFit="1" customWidth="1"/>
    <col min="49" max="49" width="6.28515625" style="1" bestFit="1" customWidth="1"/>
    <col min="50" max="51" width="7.42578125" style="1" bestFit="1" customWidth="1"/>
    <col min="52" max="52" width="7.85546875" style="1" customWidth="1"/>
    <col min="53" max="53" width="7.42578125" style="1" bestFit="1" customWidth="1"/>
    <col min="54" max="16384" width="9.140625" style="1"/>
  </cols>
  <sheetData>
    <row r="1" spans="1:55" s="5" customFormat="1" x14ac:dyDescent="0.25">
      <c r="A1" s="3" t="s">
        <v>16</v>
      </c>
      <c r="B1" s="4" t="s">
        <v>15</v>
      </c>
      <c r="C1" s="4" t="s">
        <v>78</v>
      </c>
      <c r="D1" s="4" t="s">
        <v>87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1970</v>
      </c>
      <c r="M1" s="5">
        <v>1975</v>
      </c>
      <c r="N1" s="5">
        <v>1976</v>
      </c>
      <c r="O1" s="5">
        <v>1977</v>
      </c>
      <c r="P1" s="5">
        <v>1978</v>
      </c>
      <c r="Q1" s="5">
        <v>1979</v>
      </c>
      <c r="R1" s="5">
        <v>1980</v>
      </c>
      <c r="S1" s="5">
        <v>1981</v>
      </c>
      <c r="T1" s="5">
        <v>1982</v>
      </c>
      <c r="U1" s="5">
        <v>1983</v>
      </c>
      <c r="V1" s="5">
        <v>1984</v>
      </c>
      <c r="W1" s="5">
        <v>1985</v>
      </c>
      <c r="X1" s="5">
        <v>1986</v>
      </c>
      <c r="Y1" s="5">
        <v>1987</v>
      </c>
      <c r="Z1" s="5">
        <v>1988</v>
      </c>
      <c r="AA1" s="5">
        <v>1989</v>
      </c>
      <c r="AB1" s="5">
        <v>1990</v>
      </c>
      <c r="AC1" s="5">
        <v>1991</v>
      </c>
      <c r="AD1" s="5">
        <v>1992</v>
      </c>
      <c r="AE1" s="5">
        <v>1993</v>
      </c>
      <c r="AF1" s="5">
        <v>1994</v>
      </c>
      <c r="AG1" s="5">
        <v>1995</v>
      </c>
      <c r="AH1" s="5">
        <v>1996</v>
      </c>
      <c r="AI1" s="5">
        <v>1997</v>
      </c>
      <c r="AJ1" s="5">
        <v>1998</v>
      </c>
      <c r="AK1" s="5">
        <v>1999</v>
      </c>
      <c r="AL1" s="5">
        <v>2000</v>
      </c>
      <c r="AM1" s="5">
        <v>2001</v>
      </c>
      <c r="AN1" s="5">
        <v>2002</v>
      </c>
      <c r="AO1" s="5">
        <v>2003</v>
      </c>
      <c r="AP1" s="5">
        <v>2004</v>
      </c>
      <c r="AQ1" s="5">
        <v>2005</v>
      </c>
      <c r="AR1" s="5">
        <v>2006</v>
      </c>
      <c r="AS1" s="5">
        <v>2007</v>
      </c>
      <c r="AT1" s="5">
        <v>2008</v>
      </c>
      <c r="AU1" s="5">
        <v>2009</v>
      </c>
      <c r="AV1" s="5">
        <v>2010</v>
      </c>
      <c r="AW1" s="5">
        <v>2011</v>
      </c>
      <c r="AX1" s="5">
        <v>2012</v>
      </c>
      <c r="AY1" s="5">
        <v>2013</v>
      </c>
      <c r="AZ1" s="5">
        <v>2014</v>
      </c>
      <c r="BA1" s="5">
        <v>2015</v>
      </c>
      <c r="BB1" s="5" t="s">
        <v>69</v>
      </c>
      <c r="BC1" s="5" t="s">
        <v>73</v>
      </c>
    </row>
    <row r="2" spans="1:55" s="7" customFormat="1" x14ac:dyDescent="0.25">
      <c r="A2" s="18" t="s">
        <v>8</v>
      </c>
      <c r="B2" s="6" t="s">
        <v>13</v>
      </c>
      <c r="C2" s="6">
        <v>1</v>
      </c>
      <c r="D2" s="6" t="s">
        <v>13</v>
      </c>
      <c r="H2" s="7">
        <v>0</v>
      </c>
      <c r="J2" s="7">
        <v>25</v>
      </c>
      <c r="M2" s="7">
        <v>40</v>
      </c>
      <c r="R2" s="28"/>
      <c r="S2" s="28"/>
      <c r="T2" s="28"/>
      <c r="U2" s="28"/>
      <c r="V2" s="28"/>
      <c r="W2" s="28"/>
      <c r="X2" s="28">
        <v>1</v>
      </c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B2" s="7">
        <v>99</v>
      </c>
      <c r="BC2" s="7">
        <v>99</v>
      </c>
    </row>
    <row r="3" spans="1:55" s="7" customFormat="1" x14ac:dyDescent="0.25">
      <c r="A3" s="18" t="s">
        <v>17</v>
      </c>
      <c r="B3" s="6" t="s">
        <v>23</v>
      </c>
      <c r="C3" s="6"/>
      <c r="D3" s="6" t="s">
        <v>23</v>
      </c>
      <c r="H3" s="7">
        <v>0</v>
      </c>
      <c r="J3" s="7">
        <v>10000000</v>
      </c>
      <c r="M3" s="7">
        <v>15040500</v>
      </c>
      <c r="W3" s="7">
        <v>39034561</v>
      </c>
      <c r="X3" s="7">
        <v>1</v>
      </c>
    </row>
    <row r="4" spans="1:55" s="9" customFormat="1" x14ac:dyDescent="0.25">
      <c r="A4" s="19" t="s">
        <v>9</v>
      </c>
      <c r="B4" s="8" t="s">
        <v>13</v>
      </c>
      <c r="C4" s="8">
        <v>5</v>
      </c>
      <c r="D4" s="8" t="s">
        <v>13</v>
      </c>
      <c r="F4" s="9">
        <v>0</v>
      </c>
      <c r="K4" s="9">
        <v>10</v>
      </c>
      <c r="T4" s="9">
        <v>30</v>
      </c>
      <c r="X4" s="9">
        <v>1</v>
      </c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B4" s="9">
        <v>70</v>
      </c>
      <c r="BC4" s="9">
        <v>60</v>
      </c>
    </row>
    <row r="5" spans="1:55" s="9" customFormat="1" x14ac:dyDescent="0.25">
      <c r="A5" s="19" t="s">
        <v>18</v>
      </c>
      <c r="B5" s="8" t="s">
        <v>23</v>
      </c>
      <c r="C5" s="8"/>
      <c r="D5" s="8" t="s">
        <v>23</v>
      </c>
      <c r="F5" s="9">
        <v>0</v>
      </c>
      <c r="X5" s="9">
        <v>1</v>
      </c>
    </row>
    <row r="6" spans="1:55" s="11" customFormat="1" x14ac:dyDescent="0.25">
      <c r="A6" s="20" t="s">
        <v>10</v>
      </c>
      <c r="B6" s="10" t="s">
        <v>14</v>
      </c>
      <c r="C6" s="10">
        <v>1</v>
      </c>
      <c r="D6" s="10" t="s">
        <v>13</v>
      </c>
      <c r="G6" s="11">
        <v>70</v>
      </c>
      <c r="J6" s="11">
        <v>80</v>
      </c>
      <c r="X6" s="11">
        <v>1</v>
      </c>
      <c r="Z6" s="11">
        <v>82</v>
      </c>
      <c r="AM6" s="11">
        <v>84</v>
      </c>
      <c r="AZ6" s="11">
        <v>85</v>
      </c>
      <c r="BB6" s="11">
        <v>85</v>
      </c>
      <c r="BC6" s="11">
        <v>85</v>
      </c>
    </row>
    <row r="7" spans="1:55" s="11" customFormat="1" x14ac:dyDescent="0.25">
      <c r="A7" s="20" t="s">
        <v>19</v>
      </c>
      <c r="B7" s="10" t="s">
        <v>23</v>
      </c>
      <c r="C7" s="10"/>
      <c r="D7" s="10" t="s">
        <v>23</v>
      </c>
      <c r="G7" s="11">
        <v>1005000</v>
      </c>
      <c r="J7" s="11">
        <v>2040504</v>
      </c>
      <c r="X7" s="11">
        <v>1</v>
      </c>
      <c r="Z7" s="11">
        <v>4049504</v>
      </c>
    </row>
    <row r="8" spans="1:55" s="13" customFormat="1" x14ac:dyDescent="0.25">
      <c r="A8" s="21" t="s">
        <v>3</v>
      </c>
      <c r="B8" s="12" t="s">
        <v>14</v>
      </c>
      <c r="C8" s="12">
        <v>1</v>
      </c>
      <c r="D8" s="12" t="s">
        <v>13</v>
      </c>
      <c r="H8" s="13">
        <v>30</v>
      </c>
      <c r="K8" s="13">
        <v>40</v>
      </c>
      <c r="X8" s="13">
        <v>1</v>
      </c>
      <c r="AB8" s="13">
        <v>40</v>
      </c>
    </row>
    <row r="9" spans="1:55" s="13" customFormat="1" x14ac:dyDescent="0.25">
      <c r="A9" s="21" t="s">
        <v>20</v>
      </c>
      <c r="B9" s="12" t="s">
        <v>23</v>
      </c>
      <c r="C9" s="12"/>
      <c r="D9" s="12" t="s">
        <v>23</v>
      </c>
      <c r="X9" s="13">
        <v>1</v>
      </c>
    </row>
    <row r="10" spans="1:55" s="15" customFormat="1" x14ac:dyDescent="0.25">
      <c r="A10" s="22" t="s">
        <v>11</v>
      </c>
      <c r="B10" s="14" t="s">
        <v>14</v>
      </c>
      <c r="C10" s="14">
        <v>1</v>
      </c>
      <c r="D10" s="14" t="s">
        <v>13</v>
      </c>
      <c r="R10" s="15">
        <v>30</v>
      </c>
      <c r="X10" s="15">
        <v>1</v>
      </c>
      <c r="AB10" s="15">
        <v>40</v>
      </c>
      <c r="AL10" s="15">
        <v>50</v>
      </c>
    </row>
    <row r="11" spans="1:55" s="15" customFormat="1" x14ac:dyDescent="0.25">
      <c r="A11" s="22" t="s">
        <v>21</v>
      </c>
      <c r="B11" s="14" t="s">
        <v>23</v>
      </c>
      <c r="C11" s="14"/>
      <c r="D11" s="14" t="s">
        <v>23</v>
      </c>
      <c r="X11" s="15">
        <v>1</v>
      </c>
    </row>
    <row r="12" spans="1:55" s="17" customFormat="1" x14ac:dyDescent="0.25">
      <c r="A12" s="23" t="s">
        <v>12</v>
      </c>
      <c r="B12" s="16" t="s">
        <v>14</v>
      </c>
      <c r="C12" s="16">
        <v>1</v>
      </c>
      <c r="D12" s="16" t="s">
        <v>13</v>
      </c>
      <c r="I12" s="17">
        <v>7</v>
      </c>
      <c r="W12" s="17">
        <v>0</v>
      </c>
      <c r="X12" s="17">
        <v>1</v>
      </c>
      <c r="AG12" s="17">
        <v>50</v>
      </c>
      <c r="AL12" s="17">
        <v>70</v>
      </c>
    </row>
    <row r="13" spans="1:55" s="17" customFormat="1" x14ac:dyDescent="0.25">
      <c r="A13" s="23" t="s">
        <v>22</v>
      </c>
      <c r="B13" s="16" t="s">
        <v>23</v>
      </c>
      <c r="C13" s="16"/>
      <c r="D13" s="16" t="s">
        <v>23</v>
      </c>
      <c r="X13" s="17">
        <v>1</v>
      </c>
    </row>
    <row r="14" spans="1:55" s="13" customFormat="1" x14ac:dyDescent="0.25">
      <c r="A14" s="21" t="s">
        <v>24</v>
      </c>
      <c r="B14" s="12" t="s">
        <v>13</v>
      </c>
      <c r="C14" s="12">
        <v>1</v>
      </c>
      <c r="D14" s="12" t="s">
        <v>13</v>
      </c>
      <c r="I14" s="13">
        <v>0</v>
      </c>
      <c r="R14" s="13">
        <v>30</v>
      </c>
      <c r="X14" s="13">
        <v>50</v>
      </c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BB14" s="13">
        <v>90</v>
      </c>
      <c r="BC14" s="13">
        <v>90</v>
      </c>
    </row>
    <row r="15" spans="1:55" s="13" customFormat="1" x14ac:dyDescent="0.25">
      <c r="A15" s="21" t="s">
        <v>25</v>
      </c>
      <c r="B15" s="12" t="s">
        <v>23</v>
      </c>
      <c r="C15" s="12"/>
      <c r="D15" s="12" t="s">
        <v>23</v>
      </c>
      <c r="I15" s="13">
        <v>0</v>
      </c>
      <c r="R15" s="13">
        <v>1926492</v>
      </c>
      <c r="X15" s="13">
        <v>4573928</v>
      </c>
      <c r="AM15" s="13">
        <v>9382947</v>
      </c>
      <c r="AU15" s="13">
        <v>52431253</v>
      </c>
    </row>
    <row r="16" spans="1:55" s="13" customFormat="1" x14ac:dyDescent="0.25">
      <c r="A16" s="21" t="s">
        <v>26</v>
      </c>
      <c r="B16" s="12" t="s">
        <v>13</v>
      </c>
      <c r="C16" s="12">
        <v>1</v>
      </c>
      <c r="D16" s="12" t="s">
        <v>13</v>
      </c>
      <c r="I16" s="13">
        <v>0</v>
      </c>
      <c r="R16" s="13">
        <v>15</v>
      </c>
      <c r="X16" s="13">
        <v>12</v>
      </c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BB16" s="13">
        <v>2</v>
      </c>
    </row>
    <row r="17" spans="1:52" s="13" customFormat="1" x14ac:dyDescent="0.25">
      <c r="A17" s="21" t="s">
        <v>27</v>
      </c>
      <c r="B17" s="12" t="s">
        <v>23</v>
      </c>
      <c r="C17" s="12"/>
      <c r="D17" s="12" t="s">
        <v>23</v>
      </c>
      <c r="I17" s="13">
        <v>0</v>
      </c>
      <c r="X17" s="13">
        <v>1</v>
      </c>
    </row>
    <row r="18" spans="1:52" s="27" customFormat="1" x14ac:dyDescent="0.25">
      <c r="A18" s="25" t="s">
        <v>28</v>
      </c>
      <c r="B18" s="26" t="s">
        <v>13</v>
      </c>
      <c r="C18" s="26">
        <v>1</v>
      </c>
      <c r="D18" s="26" t="s">
        <v>13</v>
      </c>
      <c r="I18" s="27">
        <v>0</v>
      </c>
      <c r="R18" s="27">
        <v>15</v>
      </c>
      <c r="X18" s="27">
        <v>30</v>
      </c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27">
        <v>50</v>
      </c>
    </row>
    <row r="19" spans="1:52" s="27" customFormat="1" x14ac:dyDescent="0.25">
      <c r="A19" s="25" t="s">
        <v>29</v>
      </c>
      <c r="B19" s="26" t="s">
        <v>23</v>
      </c>
      <c r="C19" s="26"/>
      <c r="D19" s="26" t="s">
        <v>23</v>
      </c>
      <c r="I19" s="27">
        <v>0</v>
      </c>
      <c r="R19" s="27">
        <v>492549</v>
      </c>
      <c r="X19" s="27">
        <v>256491</v>
      </c>
      <c r="AM19" s="27">
        <v>9382947</v>
      </c>
      <c r="AU19" s="27">
        <v>52431253</v>
      </c>
    </row>
    <row r="20" spans="1:52" s="27" customFormat="1" x14ac:dyDescent="0.25">
      <c r="A20" s="25" t="s">
        <v>30</v>
      </c>
      <c r="B20" s="26" t="s">
        <v>13</v>
      </c>
      <c r="C20" s="26">
        <v>1</v>
      </c>
      <c r="D20" s="26" t="s">
        <v>13</v>
      </c>
      <c r="I20" s="27">
        <v>0</v>
      </c>
      <c r="R20" s="27">
        <v>55</v>
      </c>
      <c r="X20" s="27">
        <v>50</v>
      </c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27">
        <v>20</v>
      </c>
    </row>
    <row r="21" spans="1:52" s="27" customFormat="1" x14ac:dyDescent="0.25">
      <c r="A21" s="25" t="s">
        <v>31</v>
      </c>
      <c r="B21" s="26" t="s">
        <v>23</v>
      </c>
      <c r="C21" s="26"/>
      <c r="D21" s="26" t="s">
        <v>23</v>
      </c>
      <c r="I21" s="27">
        <v>0</v>
      </c>
      <c r="X21" s="27">
        <v>1</v>
      </c>
    </row>
    <row r="22" spans="1:52" s="9" customFormat="1" x14ac:dyDescent="0.25">
      <c r="A22" s="19" t="s">
        <v>32</v>
      </c>
      <c r="B22" s="8" t="s">
        <v>13</v>
      </c>
      <c r="C22" s="8">
        <v>1</v>
      </c>
      <c r="D22" s="8" t="s">
        <v>13</v>
      </c>
      <c r="I22" s="9">
        <v>0</v>
      </c>
      <c r="R22" s="9">
        <v>5</v>
      </c>
      <c r="X22" s="9">
        <v>15</v>
      </c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9">
        <v>30</v>
      </c>
    </row>
    <row r="23" spans="1:52" s="9" customFormat="1" x14ac:dyDescent="0.25">
      <c r="A23" s="19" t="s">
        <v>33</v>
      </c>
      <c r="B23" s="8" t="s">
        <v>23</v>
      </c>
      <c r="C23" s="8"/>
      <c r="D23" s="8" t="s">
        <v>23</v>
      </c>
      <c r="I23" s="9">
        <v>0</v>
      </c>
      <c r="R23" s="9">
        <v>0</v>
      </c>
      <c r="X23" s="9">
        <v>0</v>
      </c>
      <c r="AM23" s="9">
        <v>0</v>
      </c>
      <c r="AU23" s="9">
        <v>0</v>
      </c>
    </row>
    <row r="24" spans="1:52" s="9" customFormat="1" x14ac:dyDescent="0.25">
      <c r="A24" s="19" t="s">
        <v>34</v>
      </c>
      <c r="B24" s="8" t="s">
        <v>13</v>
      </c>
      <c r="C24" s="8">
        <v>1</v>
      </c>
      <c r="D24" s="8" t="s">
        <v>13</v>
      </c>
      <c r="I24" s="9">
        <v>0</v>
      </c>
      <c r="R24" s="9">
        <v>65</v>
      </c>
      <c r="X24" s="9">
        <v>62</v>
      </c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9">
        <v>35</v>
      </c>
    </row>
    <row r="25" spans="1:52" s="9" customFormat="1" x14ac:dyDescent="0.25">
      <c r="A25" s="19" t="s">
        <v>35</v>
      </c>
      <c r="B25" s="8" t="s">
        <v>23</v>
      </c>
      <c r="C25" s="8"/>
      <c r="D25" s="8" t="s">
        <v>23</v>
      </c>
      <c r="I25" s="9">
        <v>0</v>
      </c>
      <c r="X25" s="9">
        <v>1</v>
      </c>
    </row>
    <row r="26" spans="1:52" s="86" customFormat="1" x14ac:dyDescent="0.25">
      <c r="A26" s="84" t="s">
        <v>67</v>
      </c>
      <c r="B26" s="85" t="s">
        <v>13</v>
      </c>
      <c r="C26" s="85">
        <v>1</v>
      </c>
      <c r="D26" s="85" t="s">
        <v>13</v>
      </c>
      <c r="E26" s="86">
        <f>1/26</f>
        <v>3.8461538461538464E-2</v>
      </c>
      <c r="X26" s="86">
        <v>1</v>
      </c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6">
        <v>0.04</v>
      </c>
    </row>
    <row r="27" spans="1:52" s="86" customFormat="1" x14ac:dyDescent="0.25">
      <c r="A27" s="84" t="s">
        <v>68</v>
      </c>
      <c r="B27" s="85" t="s">
        <v>23</v>
      </c>
      <c r="C27" s="85"/>
      <c r="D27" s="85" t="s">
        <v>23</v>
      </c>
      <c r="I27" s="86">
        <v>0</v>
      </c>
      <c r="R27" s="86">
        <v>532947</v>
      </c>
      <c r="X27" s="86">
        <v>9283747</v>
      </c>
      <c r="AZ27" s="86">
        <v>739284639</v>
      </c>
    </row>
    <row r="28" spans="1:52" s="7" customFormat="1" x14ac:dyDescent="0.25">
      <c r="A28" s="18" t="s">
        <v>88</v>
      </c>
      <c r="B28" s="6" t="s">
        <v>13</v>
      </c>
      <c r="C28" s="6">
        <v>1</v>
      </c>
      <c r="D28" s="6" t="s">
        <v>14</v>
      </c>
      <c r="AB28" s="94"/>
      <c r="AL28" s="94"/>
      <c r="AR28" s="94"/>
      <c r="AS28" s="94"/>
      <c r="AT28" s="94"/>
      <c r="AU28" s="94"/>
      <c r="AV28" s="94"/>
      <c r="AW28" s="94"/>
      <c r="AX28" s="94"/>
      <c r="AY28" s="94"/>
      <c r="AZ28" s="94"/>
    </row>
    <row r="29" spans="1:52" s="7" customFormat="1" x14ac:dyDescent="0.25">
      <c r="A29" s="18" t="s">
        <v>89</v>
      </c>
      <c r="B29" s="6" t="s">
        <v>13</v>
      </c>
      <c r="C29" s="6">
        <v>1</v>
      </c>
      <c r="D29" s="6" t="s">
        <v>13</v>
      </c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</row>
    <row r="30" spans="1:52" s="7" customFormat="1" x14ac:dyDescent="0.25">
      <c r="A30" s="18" t="s">
        <v>85</v>
      </c>
      <c r="B30" s="6" t="s">
        <v>13</v>
      </c>
      <c r="C30" s="6">
        <v>1</v>
      </c>
      <c r="D30" s="6" t="s">
        <v>13</v>
      </c>
    </row>
    <row r="31" spans="1:52" s="7" customFormat="1" x14ac:dyDescent="0.25">
      <c r="A31" s="18" t="s">
        <v>86</v>
      </c>
      <c r="B31" s="6" t="s">
        <v>13</v>
      </c>
      <c r="C31" s="6">
        <v>1</v>
      </c>
      <c r="D31" s="6" t="s">
        <v>13</v>
      </c>
    </row>
  </sheetData>
  <dataValidations xWindow="343" yWindow="238" count="4">
    <dataValidation type="decimal" allowBlank="1" showInputMessage="1" showErrorMessage="1" sqref="E26:BC26 E16:BC16 E14:BC14 E12:BC12 E10:BC10 E24:BC24 E22:BC22 E20:BC20 E18:BC18 E8:BC8 E6:BC6 E4:BC4 E2:BC2">
      <formula1>0</formula1>
      <formula2>100</formula2>
    </dataValidation>
    <dataValidation type="decimal" allowBlank="1" showInputMessage="1" showErrorMessage="1" sqref="E27:BC27 E25:BC25 E23:BC23 E21:BC21 E19:BC19 E17:BC17 E15:BC15 E13:BC13 E11:BC11 E9:BC9 E7:BC7 E5:BC5 E3:BC3">
      <formula1>0</formula1>
      <formula2>100000000000000000000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  <dataValidation allowBlank="1" showErrorMessage="1" sqref="C1 D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43" yWindow="238" count="3">
        <x14:dataValidation type="list" allowBlank="1" showInputMessage="1" showErrorMessage="1">
          <x14:formula1>
            <xm:f>dropdown_lists!$A$2:$A$4</xm:f>
          </x14:formula1>
          <xm:sqref>B2:B27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D2:D27 D29:D1048576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dropdown_lists!$A$3</xm:f>
          </x14:formula1>
          <xm:sqref>D28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C4" sqref="C4"/>
    </sheetView>
  </sheetViews>
  <sheetFormatPr defaultRowHeight="15" x14ac:dyDescent="0.25"/>
  <sheetData>
    <row r="2" spans="1:3" x14ac:dyDescent="0.25">
      <c r="A2" t="s">
        <v>13</v>
      </c>
      <c r="B2" t="b">
        <v>1</v>
      </c>
      <c r="C2" t="s">
        <v>56</v>
      </c>
    </row>
    <row r="3" spans="1:3" x14ac:dyDescent="0.25">
      <c r="A3" t="s">
        <v>14</v>
      </c>
      <c r="B3" t="b">
        <v>0</v>
      </c>
      <c r="C3" t="s">
        <v>57</v>
      </c>
    </row>
    <row r="4" spans="1:3" x14ac:dyDescent="0.25">
      <c r="A4" t="s">
        <v>23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model_attributes</vt:lpstr>
      <vt:lpstr>miscellaneous_constants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2016-06-10T02:50:51Z</dcterms:modified>
</cp:coreProperties>
</file>