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66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B17" i="2" l="1"/>
</calcChain>
</file>

<file path=xl/sharedStrings.xml><?xml version="1.0" encoding="utf-8"?>
<sst xmlns="http://schemas.openxmlformats.org/spreadsheetml/2006/main" count="78" uniqueCount="44">
  <si>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</si>
  <si>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</si>
  <si>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</si>
  <si>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</si>
  <si>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</si>
  <si>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</si>
  <si>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</si>
  <si>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</si>
  <si>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</si>
  <si>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</si>
  <si>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</si>
  <si>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</si>
  <si>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</si>
  <si>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</si>
  <si>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</si>
  <si>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</si>
  <si>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</si>
  <si>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</si>
  <si>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</si>
  <si>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</si>
  <si>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</si>
  <si>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</si>
  <si>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</si>
  <si>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</si>
  <si>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</si>
  <si>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</si>
  <si>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</si>
  <si>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</si>
  <si>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</si>
  <si>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</si>
  <si>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</si>
  <si>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</si>
  <si>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</si>
  <si>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</si>
  <si>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</si>
  <si>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program_perc_ipt_age0to5</t>
  </si>
  <si>
    <t>transmission_modifier</t>
  </si>
  <si>
    <t>age_breakpoints</t>
  </si>
  <si>
    <t>program_prop_child_reporting</t>
  </si>
  <si>
    <t>program_perc_shortcourse_mdr</t>
  </si>
  <si>
    <t>comorb_perc_prison</t>
  </si>
  <si>
    <t>program_perc_smearacf_prison</t>
  </si>
  <si>
    <t>comorb_perc_indigenous</t>
  </si>
  <si>
    <t>program_perc_smearacf_indigenous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</si>
</sst>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9"/>
  <sheetViews>
    <sheetView zoomScaleNormal="100" workbookViewId="0">
      <selection activeCell="B14" sqref="B14"/>
    </sheetView>
  </sheetViews>
  <sheetFormatPr defaultColWidth="9.140625" defaultRowHeight="15" x14ac:dyDescent="0.25"/>
  <cols>
    <col min="1" max="1" width="51.5703125" style="21" customWidth="1"/>
    <col min="2" max="2" width="16.7109375" style="24" customWidth="1"/>
    <col min="3" max="5" width="9.140625" style="21"/>
    <col min="6" max="6" width="13.85546875" style="21" bestFit="1" customWidth="1"/>
    <col min="7" max="7" width="16.85546875" style="21" bestFit="1" customWidth="1"/>
    <col min="8" max="8" width="15.7109375" style="21" bestFit="1" customWidth="1"/>
    <col min="9" max="16384" width="9.140625" style="21"/>
  </cols>
  <sheetData>
    <row r="1" spans="1:7" s="2" customFormat="1" x14ac:dyDescent="0.25">
      <c r="A1" s="2" t="s">
        <v>0</v>
      </c>
      <c r="B1" s="3" t="s">
        <v>1</v>
      </c>
    </row>
    <row r="2" spans="1:7" s="18" customFormat="1" x14ac:dyDescent="0.25">
      <c r="A2" s="16" t="s">
        <v>2</v>
      </c>
      <c r="B2" s="17">
        <v>40</v>
      </c>
      <c r="F2" s="17"/>
      <c r="G2" s="17"/>
    </row>
    <row r="3" spans="1:7" s="18" customFormat="1" x14ac:dyDescent="0.25">
      <c r="A3" s="19" t="s">
        <v>11</v>
      </c>
      <c r="B3" s="20">
        <v>0.35</v>
      </c>
      <c r="F3" s="20"/>
      <c r="G3" s="20"/>
    </row>
    <row r="4" spans="1:7" s="18" customFormat="1" x14ac:dyDescent="0.25">
      <c r="A4" s="19" t="s">
        <v>38</v>
      </c>
      <c r="B4" s="20">
        <v>0.4</v>
      </c>
      <c r="F4" s="20"/>
      <c r="G4" s="20"/>
    </row>
    <row r="5" spans="1:7" s="18" customFormat="1" x14ac:dyDescent="0.25">
      <c r="A5" s="21" t="s">
        <v>13</v>
      </c>
      <c r="B5" s="22">
        <v>44000000</v>
      </c>
      <c r="F5" s="23"/>
      <c r="G5" s="23"/>
    </row>
    <row r="6" spans="1:7" s="18" customFormat="1" x14ac:dyDescent="0.25">
      <c r="A6" s="21" t="s">
        <v>37</v>
      </c>
      <c r="B6" s="22">
        <v>5</v>
      </c>
      <c r="C6" s="18">
        <v>15</v>
      </c>
      <c r="F6" s="23"/>
      <c r="G6" s="23"/>
    </row>
    <row r="7" spans="1:7" x14ac:dyDescent="0.25">
      <c r="A7" s="21" t="s">
        <v>32</v>
      </c>
      <c r="B7" s="24">
        <v>4.5999999999999996</v>
      </c>
      <c r="D7" s="21" t="s">
        <v>33</v>
      </c>
    </row>
    <row r="8" spans="1:7" x14ac:dyDescent="0.25">
      <c r="A8" s="16"/>
      <c r="B8" s="17"/>
    </row>
    <row r="9" spans="1:7" x14ac:dyDescent="0.25">
      <c r="A9" s="16"/>
      <c r="B9" s="17"/>
    </row>
  </sheetData>
  <dataValidations count="4">
    <dataValidation type="whole" allowBlank="1" showInputMessage="1" showErrorMessage="1" sqref="B5:B6 F5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I18"/>
  <sheetViews>
    <sheetView tabSelected="1" zoomScale="70" zoomScaleNormal="70" workbookViewId="0">
      <pane xSplit="2" ySplit="1" topLeftCell="AW2" activePane="bottomRight" state="frozen"/>
      <selection pane="topRight" activeCell="C1" sqref="C1"/>
      <selection pane="bottomLeft" activeCell="A2" sqref="A2"/>
      <selection pane="bottomRight" activeCell="BA26" sqref="BA26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5" width="14" style="7" customWidth="1"/>
    <col min="56" max="61" width="14.42578125" style="7" bestFit="1" customWidth="1"/>
    <col min="62" max="16384" width="9.140625" style="7"/>
  </cols>
  <sheetData>
    <row r="1" spans="1:61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18</v>
      </c>
    </row>
    <row r="2" spans="1:61" s="9" customFormat="1" x14ac:dyDescent="0.25">
      <c r="A2" s="4" t="s">
        <v>24</v>
      </c>
      <c r="B2" s="12" t="s">
        <v>3</v>
      </c>
      <c r="C2" s="12">
        <v>0.1</v>
      </c>
      <c r="D2" s="12" t="s">
        <v>3</v>
      </c>
      <c r="E2" s="1"/>
      <c r="BC2" s="13"/>
    </row>
    <row r="3" spans="1:61" s="9" customFormat="1" x14ac:dyDescent="0.25">
      <c r="A3" s="4" t="s">
        <v>35</v>
      </c>
      <c r="B3" s="5" t="s">
        <v>3</v>
      </c>
      <c r="C3" s="5">
        <v>1</v>
      </c>
      <c r="D3" s="5" t="s">
        <v>3</v>
      </c>
      <c r="E3" s="6"/>
      <c r="F3" s="7"/>
      <c r="G3" s="7"/>
      <c r="H3" s="7"/>
      <c r="I3" s="7"/>
      <c r="J3" s="7"/>
      <c r="K3" s="7">
        <v>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>
        <v>0</v>
      </c>
      <c r="BE3" s="13"/>
    </row>
    <row r="4" spans="1:61" x14ac:dyDescent="0.25">
      <c r="A4" s="4" t="s">
        <v>25</v>
      </c>
      <c r="B4" s="5" t="s">
        <v>4</v>
      </c>
      <c r="C4" s="5">
        <v>1</v>
      </c>
      <c r="D4" s="5" t="s">
        <v>3</v>
      </c>
      <c r="F4" s="7">
        <v>5</v>
      </c>
      <c r="AM4" s="7">
        <v>10</v>
      </c>
      <c r="AR4" s="7">
        <v>15</v>
      </c>
      <c r="AW4" s="7">
        <v>30</v>
      </c>
      <c r="BC4" s="7">
        <v>15</v>
      </c>
    </row>
    <row r="5" spans="1:61" x14ac:dyDescent="0.25">
      <c r="A5" s="4" t="s">
        <v>29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1" x14ac:dyDescent="0.25">
      <c r="A6" s="4" t="s">
        <v>30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1" s="9" customFormat="1" x14ac:dyDescent="0.25">
      <c r="A7" s="4" t="s">
        <v>26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D7" s="13">
        <v>75</v>
      </c>
    </row>
    <row r="8" spans="1:61" x14ac:dyDescent="0.25">
      <c r="A8" s="4" t="s">
        <v>27</v>
      </c>
      <c r="B8" s="5" t="s">
        <v>3</v>
      </c>
      <c r="C8" s="5">
        <v>1</v>
      </c>
      <c r="D8" s="5" t="s">
        <v>3</v>
      </c>
      <c r="BA8" s="7">
        <v>0</v>
      </c>
      <c r="BE8" s="7">
        <v>50</v>
      </c>
      <c r="BF8" s="14"/>
      <c r="BG8" s="14"/>
    </row>
    <row r="9" spans="1:61" x14ac:dyDescent="0.25">
      <c r="A9" s="4" t="s">
        <v>28</v>
      </c>
      <c r="B9" s="5" t="s">
        <v>3</v>
      </c>
      <c r="C9" s="5">
        <v>1</v>
      </c>
      <c r="D9" s="5" t="s">
        <v>3</v>
      </c>
      <c r="BA9" s="7">
        <v>0</v>
      </c>
      <c r="BF9" s="14">
        <v>50</v>
      </c>
      <c r="BG9" s="14"/>
    </row>
    <row r="10" spans="1:61" x14ac:dyDescent="0.25">
      <c r="A10" s="4" t="s">
        <v>41</v>
      </c>
      <c r="B10" s="5" t="s">
        <v>4</v>
      </c>
      <c r="C10" s="5">
        <v>1</v>
      </c>
      <c r="D10" s="5" t="s">
        <v>3</v>
      </c>
      <c r="BA10" s="7">
        <v>0</v>
      </c>
      <c r="BF10" s="14"/>
      <c r="BG10" s="14">
        <v>75</v>
      </c>
    </row>
    <row r="11" spans="1:61" x14ac:dyDescent="0.25">
      <c r="A11" s="4" t="s">
        <v>43</v>
      </c>
      <c r="B11" s="5" t="s">
        <v>4</v>
      </c>
      <c r="C11" s="5">
        <v>1</v>
      </c>
      <c r="D11" s="5" t="s">
        <v>3</v>
      </c>
      <c r="BA11" s="7">
        <v>0</v>
      </c>
      <c r="BF11" s="14"/>
      <c r="BG11" s="14"/>
      <c r="BH11" s="7">
        <v>75</v>
      </c>
    </row>
    <row r="12" spans="1:61" x14ac:dyDescent="0.25">
      <c r="A12" s="4" t="s">
        <v>39</v>
      </c>
      <c r="B12" s="5" t="s">
        <v>4</v>
      </c>
      <c r="C12" s="5">
        <v>1</v>
      </c>
      <c r="D12" s="5" t="s">
        <v>3</v>
      </c>
      <c r="BA12" s="7">
        <v>0</v>
      </c>
      <c r="BF12" s="14"/>
      <c r="BG12" s="14"/>
      <c r="BI12" s="7">
        <v>75</v>
      </c>
    </row>
    <row r="13" spans="1:61" x14ac:dyDescent="0.25">
      <c r="A13" s="4" t="s">
        <v>23</v>
      </c>
      <c r="B13" s="5" t="s">
        <v>3</v>
      </c>
      <c r="C13" s="5">
        <v>1</v>
      </c>
      <c r="D13" s="5" t="s">
        <v>3</v>
      </c>
      <c r="E13" s="6">
        <v>1</v>
      </c>
      <c r="F13" s="15">
        <v>1</v>
      </c>
      <c r="G13" s="15">
        <v>1.1289570744394</v>
      </c>
      <c r="H13" s="15">
        <v>1.42215881727406</v>
      </c>
      <c r="I13" s="15">
        <v>1.90118931222233</v>
      </c>
      <c r="J13" s="15">
        <v>2.3081073919986701</v>
      </c>
      <c r="K13" s="15">
        <v>2.4974653103104298</v>
      </c>
      <c r="L13" s="15">
        <v>2.9115458645382701</v>
      </c>
      <c r="M13" s="15">
        <v>3.90623450399154</v>
      </c>
      <c r="N13" s="15">
        <v>4.1703507493909102</v>
      </c>
      <c r="O13" s="15">
        <v>4.55399078719985</v>
      </c>
      <c r="P13" s="15">
        <v>5.0047790229916798</v>
      </c>
      <c r="Q13" s="15">
        <v>5.3718558386314896</v>
      </c>
      <c r="R13" s="15">
        <v>6.3137212289735496</v>
      </c>
      <c r="S13" s="15">
        <v>7.4628507238053698</v>
      </c>
      <c r="T13" s="15">
        <v>8.4391855224587609</v>
      </c>
      <c r="U13" s="15">
        <v>9.3018160392078606</v>
      </c>
      <c r="V13" s="15">
        <v>10.2347283365258</v>
      </c>
      <c r="W13" s="15">
        <v>15.386785740408699</v>
      </c>
      <c r="X13" s="15">
        <v>18.9416113416321</v>
      </c>
      <c r="Y13" s="15">
        <v>19.1590871369295</v>
      </c>
      <c r="Z13" s="15">
        <v>19.938817427385899</v>
      </c>
      <c r="AA13" s="15">
        <v>22.702351313969601</v>
      </c>
      <c r="AB13" s="15">
        <v>25.481798063623799</v>
      </c>
      <c r="AC13" s="15">
        <v>28.584806362378998</v>
      </c>
      <c r="AD13" s="15">
        <v>34.090656984785603</v>
      </c>
      <c r="AE13" s="15">
        <v>37.0398409405256</v>
      </c>
      <c r="AF13" s="15">
        <v>39.527551867219898</v>
      </c>
      <c r="AG13" s="15">
        <v>43.633070539419101</v>
      </c>
      <c r="AH13" s="15">
        <v>46.6140802213001</v>
      </c>
      <c r="AI13" s="15">
        <v>50.0989972337483</v>
      </c>
      <c r="AJ13" s="15">
        <v>52.899661134163203</v>
      </c>
      <c r="AK13" s="15">
        <v>57.784910096818798</v>
      </c>
      <c r="AL13" s="15">
        <v>61.2167842323652</v>
      </c>
      <c r="AM13" s="15">
        <v>63.651452282157699</v>
      </c>
      <c r="AN13" s="15">
        <v>67.053941908713696</v>
      </c>
      <c r="AO13" s="15">
        <v>68.8796680497925</v>
      </c>
      <c r="AP13" s="15">
        <v>70.456431535269701</v>
      </c>
      <c r="AQ13" s="15">
        <v>73.858921161825705</v>
      </c>
      <c r="AR13" s="15">
        <v>78.6721991701245</v>
      </c>
      <c r="AS13" s="15">
        <v>82.987551867219906</v>
      </c>
      <c r="AT13" s="15">
        <v>85.394190871369304</v>
      </c>
      <c r="AU13" s="15">
        <v>92.448132780083</v>
      </c>
      <c r="AV13" s="15">
        <v>96.348547717842294</v>
      </c>
      <c r="AW13" s="15">
        <v>100</v>
      </c>
      <c r="AX13" s="15">
        <v>104.647302904564</v>
      </c>
      <c r="AY13" s="15">
        <v>107.966804979253</v>
      </c>
      <c r="AZ13" s="15">
        <v>111.203319502075</v>
      </c>
      <c r="BA13" s="15">
        <v>115.767634854772</v>
      </c>
      <c r="BB13" s="15">
        <v>117.42738589211601</v>
      </c>
    </row>
    <row r="14" spans="1:61" x14ac:dyDescent="0.25">
      <c r="A14" s="4" t="s">
        <v>31</v>
      </c>
      <c r="B14" s="5" t="s">
        <v>4</v>
      </c>
      <c r="C14" s="5">
        <v>1</v>
      </c>
      <c r="D14" s="5" t="s">
        <v>3</v>
      </c>
      <c r="AB14" s="7">
        <v>0</v>
      </c>
      <c r="AK14" s="7">
        <v>3.1</v>
      </c>
      <c r="AP14" s="7">
        <v>4.4000000000000004</v>
      </c>
      <c r="AU14" s="7">
        <v>5.2</v>
      </c>
      <c r="AZ14" s="7">
        <v>5.4</v>
      </c>
      <c r="BB14" s="7">
        <v>5.9</v>
      </c>
    </row>
    <row r="15" spans="1:61" x14ac:dyDescent="0.25">
      <c r="A15" s="4" t="s">
        <v>34</v>
      </c>
      <c r="B15" s="5" t="s">
        <v>3</v>
      </c>
      <c r="C15" s="5">
        <v>1</v>
      </c>
      <c r="D15" s="5" t="s">
        <v>3</v>
      </c>
      <c r="BB15" s="7">
        <v>0.1</v>
      </c>
    </row>
    <row r="16" spans="1:61" x14ac:dyDescent="0.25">
      <c r="A16" s="4" t="s">
        <v>40</v>
      </c>
      <c r="B16" s="5" t="s">
        <v>4</v>
      </c>
      <c r="C16" s="5">
        <v>1</v>
      </c>
      <c r="D16" s="5" t="s">
        <v>3</v>
      </c>
      <c r="AW16" s="7">
        <v>0.112</v>
      </c>
      <c r="BB16" s="7">
        <v>0.153</v>
      </c>
    </row>
    <row r="17" spans="1:54" x14ac:dyDescent="0.25">
      <c r="A17" s="4" t="s">
        <v>42</v>
      </c>
      <c r="B17" s="5" t="s">
        <v>4</v>
      </c>
      <c r="C17" s="5">
        <v>1</v>
      </c>
      <c r="D17" s="5" t="s">
        <v>3</v>
      </c>
      <c r="BB17" s="7">
        <f xml:space="preserve"> 7/98*100</f>
        <v>7.1428571428571423</v>
      </c>
    </row>
    <row r="18" spans="1:54" x14ac:dyDescent="0.25">
      <c r="A18" s="4" t="s">
        <v>36</v>
      </c>
      <c r="B18" s="5" t="s">
        <v>4</v>
      </c>
      <c r="C18" s="5">
        <v>1</v>
      </c>
      <c r="D18" s="5" t="s">
        <v>3</v>
      </c>
      <c r="E18" s="6">
        <v>1</v>
      </c>
      <c r="AH18" s="7">
        <v>1</v>
      </c>
      <c r="AM18" s="7">
        <v>0.75</v>
      </c>
      <c r="AR18" s="7">
        <v>0.62</v>
      </c>
    </row>
  </sheetData>
  <dataValidations xWindow="382" yWindow="552" count="4">
    <dataValidation type="decimal" allowBlank="1" showInputMessage="1" showErrorMessage="1" sqref="BC7:BD7 F3:BA3">
      <formula1>0</formula1>
      <formula2>100000000000000000000</formula2>
    </dataValidation>
    <dataValidation allowBlank="1" showErrorMessage="1" sqref="C1:D1"/>
    <dataValidation type="decimal" allowBlank="1" showInputMessage="1" showErrorMessage="1" sqref="BB2:BD6 F2:BA2 F7:BB7 F4:BA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4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 D4:D1048576</xm:sqref>
        </x14:dataValidation>
        <x14:dataValidation type="list" allowBlank="1" showInputMessage="1" showErrorMessage="1">
          <x14:formula1>
            <xm:f>dropdown_lists!$A$2:$A$4</xm:f>
          </x14:formula1>
          <xm:sqref>B2 B4:B7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D3</xm:sqref>
        </x14:dataValidation>
        <x14:dataValidation type="list" allowBlank="1" showInputMessage="1" showErrorMessage="1">
          <x14:formula1>
            <xm:f>[1]dropdown_lists!#REF!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2016-11-26T04:52:09Z</cp:lastPrinted>
  <dcterms:created xsi:type="dcterms:W3CDTF">2015-10-21T04:45:12Z</dcterms:created>
  <dcterms:modified xsi:type="dcterms:W3CDTF">2016-11-26T04:58:47Z</dcterms:modified>
</cp:coreProperties>
</file>