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3367574-9B86-4F65-93BF-2167F1516A0C}" xr6:coauthVersionLast="47" xr6:coauthVersionMax="47" xr10:uidLastSave="{00000000-0000-0000-0000-000000000000}"/>
  <bookViews>
    <workbookView xWindow="-120" yWindow="-120" windowWidth="38640" windowHeight="21240" xr2:uid="{668340FB-E258-43DD-94FE-5CA80D8C70A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68" i="1"/>
  <c r="E70" i="1"/>
  <c r="E69" i="1"/>
  <c r="F65" i="1"/>
  <c r="B65" i="1"/>
  <c r="B35" i="1"/>
  <c r="F63" i="1"/>
  <c r="D63" i="1"/>
  <c r="F62" i="1"/>
  <c r="D62" i="1"/>
  <c r="D58" i="1"/>
  <c r="D59" i="1"/>
  <c r="D60" i="1"/>
  <c r="D61" i="1"/>
  <c r="F58" i="1"/>
  <c r="F59" i="1"/>
  <c r="F60" i="1"/>
  <c r="F61" i="1"/>
  <c r="F7" i="1"/>
  <c r="F49" i="1"/>
  <c r="F50" i="1"/>
  <c r="F51" i="1"/>
  <c r="F52" i="1"/>
  <c r="F53" i="1"/>
  <c r="F54" i="1"/>
  <c r="F55" i="1"/>
  <c r="F56" i="1"/>
  <c r="F57" i="1"/>
  <c r="F39" i="1"/>
  <c r="F43" i="1" s="1"/>
  <c r="F40" i="1"/>
  <c r="F41" i="1"/>
  <c r="F48" i="1"/>
  <c r="D49" i="1"/>
  <c r="D50" i="1"/>
  <c r="D51" i="1"/>
  <c r="D52" i="1"/>
  <c r="D53" i="1"/>
  <c r="D54" i="1"/>
  <c r="D55" i="1"/>
  <c r="D56" i="1"/>
  <c r="D57" i="1"/>
  <c r="D48" i="1"/>
  <c r="D15" i="1"/>
  <c r="D14" i="1"/>
  <c r="D4" i="1"/>
  <c r="D3" i="1"/>
  <c r="D20" i="1"/>
  <c r="D21" i="1"/>
  <c r="D22" i="1"/>
  <c r="D23" i="1"/>
  <c r="D24" i="1"/>
  <c r="D25" i="1"/>
  <c r="D26" i="1"/>
  <c r="D27" i="1"/>
  <c r="D28" i="1"/>
  <c r="D29" i="1"/>
  <c r="D30" i="1"/>
  <c r="D41" i="1"/>
  <c r="D43" i="1" s="1"/>
  <c r="D40" i="1"/>
  <c r="D19" i="1"/>
  <c r="D13" i="1"/>
  <c r="D39" i="1"/>
  <c r="C35" i="1"/>
  <c r="B43" i="1"/>
  <c r="D18" i="1"/>
  <c r="D16" i="1"/>
  <c r="D17" i="1"/>
  <c r="D12" i="1"/>
  <c r="B7" i="1"/>
  <c r="D5" i="1"/>
  <c r="D65" i="1" l="1"/>
  <c r="D35" i="1"/>
  <c r="D7" i="1"/>
  <c r="I10" i="1" l="1"/>
</calcChain>
</file>

<file path=xl/sharedStrings.xml><?xml version="1.0" encoding="utf-8"?>
<sst xmlns="http://schemas.openxmlformats.org/spreadsheetml/2006/main" count="74" uniqueCount="59">
  <si>
    <t xml:space="preserve">ilość </t>
  </si>
  <si>
    <t>cena</t>
  </si>
  <si>
    <t>wartość całości</t>
  </si>
  <si>
    <t>sumy</t>
  </si>
  <si>
    <t>Kapsuły</t>
  </si>
  <si>
    <t>Naklejki</t>
  </si>
  <si>
    <t>fnatic (gold)</t>
  </si>
  <si>
    <t>Navi (foil)</t>
  </si>
  <si>
    <t>Tyloo (foil)</t>
  </si>
  <si>
    <t>Tyloo (holo)</t>
  </si>
  <si>
    <t>Astralis (foil)</t>
  </si>
  <si>
    <t>OG (foil)</t>
  </si>
  <si>
    <t>wszystko</t>
  </si>
  <si>
    <t xml:space="preserve">Skrzynie </t>
  </si>
  <si>
    <t>Broken Fang</t>
  </si>
  <si>
    <t>Navi (gold)</t>
  </si>
  <si>
    <t>Spirit(foil)</t>
  </si>
  <si>
    <t>liquid(holo)</t>
  </si>
  <si>
    <t>BIG(foil)</t>
  </si>
  <si>
    <t>VirtusPro(gold)</t>
  </si>
  <si>
    <t>liquid(foil)</t>
  </si>
  <si>
    <t>Godsent(foil)</t>
  </si>
  <si>
    <t>100 thieves(gold)</t>
  </si>
  <si>
    <t>north(foil)</t>
  </si>
  <si>
    <t>boom(foil)</t>
  </si>
  <si>
    <t>north(gold)</t>
  </si>
  <si>
    <t>100 thieves(foil)</t>
  </si>
  <si>
    <t>prisma</t>
  </si>
  <si>
    <t>revolver</t>
  </si>
  <si>
    <t>Astralis(gold)</t>
  </si>
  <si>
    <t>GODSENT(gold)</t>
  </si>
  <si>
    <t>Boom(gold)</t>
  </si>
  <si>
    <t>wydane</t>
  </si>
  <si>
    <t>kupione za</t>
  </si>
  <si>
    <t>kupione łącznie za</t>
  </si>
  <si>
    <t>iem rio 2022 + 3 tokens</t>
  </si>
  <si>
    <t>stockholm challengers capsule</t>
  </si>
  <si>
    <t>stockholm contenders capsule</t>
  </si>
  <si>
    <t>antwerp challengers autograph</t>
  </si>
  <si>
    <t>antwerp legends autograph</t>
  </si>
  <si>
    <t>antwerp champions autograph</t>
  </si>
  <si>
    <t>suma</t>
  </si>
  <si>
    <t>rmr pretendenci</t>
  </si>
  <si>
    <t>rmr legendy</t>
  </si>
  <si>
    <t>2019 legends autograph</t>
  </si>
  <si>
    <t>2019 returning autograph</t>
  </si>
  <si>
    <t>2019 berlin minor autograph</t>
  </si>
  <si>
    <t>stockholm legends capsule</t>
  </si>
  <si>
    <t>Rio 2022 Challengers Sticker Capsule</t>
  </si>
  <si>
    <t>Rio 2022 Champions Autograph Capsule</t>
  </si>
  <si>
    <t>Rio 2022 Contenders Sticker Capsule</t>
  </si>
  <si>
    <t>Rio 2022 Legends Autograph Capsule</t>
  </si>
  <si>
    <t>Rio 2022 Legends Sticker Capsule</t>
  </si>
  <si>
    <t>Antwerp 2022 Legends Sticker</t>
  </si>
  <si>
    <t>Antwerp 2022 Contenders Sticker Capsule</t>
  </si>
  <si>
    <t>Antwerp 2022 Challengers Sticker Capsule</t>
  </si>
  <si>
    <t>Antwerp 2022 Contenders Autograph Capsule</t>
  </si>
  <si>
    <t>Astralis (holo)</t>
  </si>
  <si>
    <t>rmr contenders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</si>
</sst>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C284-3330-4225-B8BB-828B03F1D046}">
  <dimension ref="A1:I73"/>
  <sheetViews>
    <sheetView tabSelected="1" workbookViewId="0">
      <selection activeCell="A61" sqref="A61"/>
    </sheetView>
  </sheetViews>
  <sheetFormatPr defaultRowHeight="15" x14ac:dyDescent="0.25"/>
  <cols>
    <col min="1" max="1" width="50.28515625" customWidth="1"/>
    <col min="4" max="4" width="17.85546875" customWidth="1"/>
    <col min="5" max="5" width="12.5703125" customWidth="1"/>
    <col min="6" max="6" width="19" customWidth="1"/>
  </cols>
  <sheetData>
    <row r="1" spans="1:9" x14ac:dyDescent="0.25">
      <c r="A1" t="s">
        <v>4</v>
      </c>
    </row>
    <row r="2" spans="1:9" x14ac:dyDescent="0.25">
      <c r="B2" t="s">
        <v>0</v>
      </c>
      <c r="C2" t="s">
        <v>1</v>
      </c>
      <c r="D2" t="s">
        <v>2</v>
      </c>
      <c r="E2" t="s">
        <v>33</v>
      </c>
      <c r="F2" t="s">
        <v>34</v>
      </c>
    </row>
    <row r="3" spans="1:9" x14ac:dyDescent="0.25">
      <c r="A3" t="s">
        <v>58</v>
      </c>
      <c r="B3">
        <v>65</v>
      </c>
      <c r="C3" s="1">
        <v>2.76</v>
      </c>
      <c r="D3">
        <f>B3*C3</f>
        <v>179.39999999999998</v>
      </c>
      <c r="E3">
        <v>1</v>
      </c>
      <c r="F3">
        <v>85</v>
      </c>
    </row>
    <row r="4" spans="1:9" x14ac:dyDescent="0.25">
      <c r="A4" t="s">
        <v>43</v>
      </c>
      <c r="B4">
        <v>68</v>
      </c>
      <c r="C4" s="1">
        <v>2.2999999999999998</v>
      </c>
      <c r="D4">
        <f>B4*C4</f>
        <v>156.39999999999998</v>
      </c>
      <c r="E4">
        <v>1</v>
      </c>
      <c r="F4">
        <v>85</v>
      </c>
    </row>
    <row r="5" spans="1:9" x14ac:dyDescent="0.25">
      <c r="A5" t="s">
        <v>42</v>
      </c>
      <c r="B5">
        <v>77</v>
      </c>
      <c r="C5" s="1">
        <v>2.33</v>
      </c>
      <c r="D5">
        <f t="shared" ref="D5" si="0">B5*C5</f>
        <v>179.41</v>
      </c>
      <c r="E5">
        <v>1</v>
      </c>
      <c r="F5">
        <v>85</v>
      </c>
    </row>
    <row r="7" spans="1:9" x14ac:dyDescent="0.25">
      <c r="A7" t="s">
        <v>3</v>
      </c>
      <c r="B7">
        <f>SUM(B3:B6)</f>
        <v>210</v>
      </c>
      <c r="D7">
        <f>SUM(D3:D5)</f>
        <v>515.20999999999992</v>
      </c>
      <c r="F7">
        <f t="shared" ref="F7" si="1">SUM(F3:F5)</f>
        <v>255</v>
      </c>
      <c r="H7" t="s">
        <v>32</v>
      </c>
      <c r="I7">
        <v>1500</v>
      </c>
    </row>
    <row r="10" spans="1:9" x14ac:dyDescent="0.25">
      <c r="A10" t="s">
        <v>5</v>
      </c>
      <c r="H10" t="s">
        <v>12</v>
      </c>
      <c r="I10">
        <f>SUM(D35+D7+D43+D65)</f>
        <v>4323.49</v>
      </c>
    </row>
    <row r="11" spans="1:9" x14ac:dyDescent="0.25">
      <c r="B11" t="s">
        <v>0</v>
      </c>
      <c r="C11" t="s">
        <v>1</v>
      </c>
      <c r="D11" t="s">
        <v>2</v>
      </c>
    </row>
    <row r="12" spans="1:9" x14ac:dyDescent="0.25">
      <c r="A12" t="s">
        <v>6</v>
      </c>
      <c r="B12">
        <v>1</v>
      </c>
      <c r="C12">
        <v>30</v>
      </c>
      <c r="D12">
        <f t="shared" ref="D12:D18" si="2">B12*C12</f>
        <v>30</v>
      </c>
    </row>
    <row r="13" spans="1:9" x14ac:dyDescent="0.25">
      <c r="A13" t="s">
        <v>25</v>
      </c>
      <c r="B13">
        <v>2</v>
      </c>
      <c r="C13">
        <v>32</v>
      </c>
      <c r="D13">
        <f t="shared" si="2"/>
        <v>64</v>
      </c>
    </row>
    <row r="14" spans="1:9" x14ac:dyDescent="0.25">
      <c r="A14" t="s">
        <v>30</v>
      </c>
      <c r="B14">
        <v>1</v>
      </c>
      <c r="C14">
        <v>26</v>
      </c>
      <c r="D14">
        <f t="shared" si="2"/>
        <v>26</v>
      </c>
    </row>
    <row r="15" spans="1:9" x14ac:dyDescent="0.25">
      <c r="A15" t="s">
        <v>31</v>
      </c>
      <c r="B15">
        <v>1</v>
      </c>
      <c r="C15">
        <v>31</v>
      </c>
      <c r="D15">
        <f t="shared" si="2"/>
        <v>31</v>
      </c>
    </row>
    <row r="16" spans="1:9" x14ac:dyDescent="0.25">
      <c r="A16" t="s">
        <v>22</v>
      </c>
      <c r="B16">
        <v>2</v>
      </c>
      <c r="C16">
        <v>29</v>
      </c>
      <c r="D16">
        <f t="shared" si="2"/>
        <v>58</v>
      </c>
    </row>
    <row r="17" spans="1:4" x14ac:dyDescent="0.25">
      <c r="A17" t="s">
        <v>15</v>
      </c>
      <c r="B17">
        <v>2</v>
      </c>
      <c r="C17">
        <v>44</v>
      </c>
      <c r="D17">
        <f t="shared" si="2"/>
        <v>88</v>
      </c>
    </row>
    <row r="18" spans="1:4" x14ac:dyDescent="0.25">
      <c r="A18" t="s">
        <v>19</v>
      </c>
      <c r="B18">
        <v>1</v>
      </c>
      <c r="C18">
        <v>37</v>
      </c>
      <c r="D18">
        <f t="shared" si="2"/>
        <v>37</v>
      </c>
    </row>
    <row r="19" spans="1:4" x14ac:dyDescent="0.25">
      <c r="A19" t="s">
        <v>29</v>
      </c>
      <c r="B19">
        <v>1</v>
      </c>
      <c r="C19">
        <v>32</v>
      </c>
      <c r="D19">
        <f t="shared" ref="D19" si="3">B19*C19</f>
        <v>32</v>
      </c>
    </row>
    <row r="20" spans="1:4" x14ac:dyDescent="0.25">
      <c r="A20" t="s">
        <v>23</v>
      </c>
      <c r="B20">
        <v>8</v>
      </c>
      <c r="C20">
        <v>9.4</v>
      </c>
      <c r="D20">
        <f t="shared" ref="D20:D22" si="4">B20*C20</f>
        <v>75.2</v>
      </c>
    </row>
    <row r="21" spans="1:4" x14ac:dyDescent="0.25">
      <c r="A21" t="s">
        <v>26</v>
      </c>
      <c r="B21">
        <v>4</v>
      </c>
      <c r="C21">
        <v>3.2</v>
      </c>
      <c r="D21">
        <f t="shared" si="4"/>
        <v>12.8</v>
      </c>
    </row>
    <row r="22" spans="1:4" x14ac:dyDescent="0.25">
      <c r="A22" t="s">
        <v>11</v>
      </c>
      <c r="B22">
        <v>1</v>
      </c>
      <c r="C22">
        <v>3</v>
      </c>
      <c r="D22">
        <f t="shared" si="4"/>
        <v>3</v>
      </c>
    </row>
    <row r="23" spans="1:4" x14ac:dyDescent="0.25">
      <c r="A23" t="s">
        <v>8</v>
      </c>
      <c r="B23">
        <v>2</v>
      </c>
      <c r="C23">
        <v>26</v>
      </c>
      <c r="D23">
        <f>B23*C23</f>
        <v>52</v>
      </c>
    </row>
    <row r="24" spans="1:4" x14ac:dyDescent="0.25">
      <c r="A24" t="s">
        <v>10</v>
      </c>
      <c r="B24">
        <v>2</v>
      </c>
      <c r="C24">
        <v>8</v>
      </c>
      <c r="D24">
        <f>B24*C24</f>
        <v>16</v>
      </c>
    </row>
    <row r="25" spans="1:4" x14ac:dyDescent="0.25">
      <c r="A25" t="s">
        <v>16</v>
      </c>
      <c r="B25">
        <v>1</v>
      </c>
      <c r="C25">
        <v>11</v>
      </c>
      <c r="D25">
        <f t="shared" ref="D25" si="5">B25*C25</f>
        <v>11</v>
      </c>
    </row>
    <row r="26" spans="1:4" x14ac:dyDescent="0.25">
      <c r="A26" t="s">
        <v>24</v>
      </c>
      <c r="B26">
        <v>4</v>
      </c>
      <c r="C26">
        <v>4.4000000000000004</v>
      </c>
      <c r="D26">
        <f>B26*C26</f>
        <v>17.600000000000001</v>
      </c>
    </row>
    <row r="27" spans="1:4" x14ac:dyDescent="0.25">
      <c r="A27" t="s">
        <v>18</v>
      </c>
      <c r="B27">
        <v>3</v>
      </c>
      <c r="C27">
        <v>4</v>
      </c>
      <c r="D27">
        <f t="shared" ref="D27" si="6">B27*C27</f>
        <v>12</v>
      </c>
    </row>
    <row r="28" spans="1:4" x14ac:dyDescent="0.25">
      <c r="A28" t="s">
        <v>7</v>
      </c>
      <c r="B28">
        <v>6</v>
      </c>
      <c r="C28">
        <v>10</v>
      </c>
      <c r="D28">
        <f>B28*C28</f>
        <v>60</v>
      </c>
    </row>
    <row r="29" spans="1:4" x14ac:dyDescent="0.25">
      <c r="A29" t="s">
        <v>20</v>
      </c>
      <c r="B29">
        <v>1</v>
      </c>
      <c r="C29">
        <v>11</v>
      </c>
      <c r="D29">
        <f t="shared" ref="D29:D30" si="7">B29*C29</f>
        <v>11</v>
      </c>
    </row>
    <row r="30" spans="1:4" x14ac:dyDescent="0.25">
      <c r="A30" t="s">
        <v>21</v>
      </c>
      <c r="B30">
        <v>1</v>
      </c>
      <c r="C30">
        <v>4</v>
      </c>
      <c r="D30">
        <f t="shared" si="7"/>
        <v>4</v>
      </c>
    </row>
    <row r="31" spans="1:4" x14ac:dyDescent="0.25">
      <c r="A31" t="s">
        <v>17</v>
      </c>
      <c r="B31">
        <v>3</v>
      </c>
      <c r="C31">
        <v>9</v>
      </c>
    </row>
    <row r="32" spans="1:4" x14ac:dyDescent="0.25">
      <c r="A32" t="s">
        <v>57</v>
      </c>
      <c r="B32">
        <v>3</v>
      </c>
      <c r="C32">
        <v>5</v>
      </c>
    </row>
    <row r="33" spans="1:6" x14ac:dyDescent="0.25">
      <c r="A33" t="s">
        <v>9</v>
      </c>
      <c r="B33">
        <v>3</v>
      </c>
      <c r="C33">
        <v>17</v>
      </c>
    </row>
    <row r="35" spans="1:6" x14ac:dyDescent="0.25">
      <c r="A35" t="s">
        <v>3</v>
      </c>
      <c r="B35">
        <f>SUM(B12:B33)</f>
        <v>53</v>
      </c>
      <c r="C35">
        <f>SUM(C12:C29)</f>
        <v>350.99999999999994</v>
      </c>
      <c r="D35">
        <f>SUM(D12:D32)</f>
        <v>640.6</v>
      </c>
    </row>
    <row r="37" spans="1:6" x14ac:dyDescent="0.25">
      <c r="A37" t="s">
        <v>13</v>
      </c>
    </row>
    <row r="38" spans="1:6" x14ac:dyDescent="0.25">
      <c r="B38" t="s">
        <v>0</v>
      </c>
      <c r="C38" t="s">
        <v>1</v>
      </c>
      <c r="D38" t="s">
        <v>2</v>
      </c>
      <c r="E38" t="s">
        <v>33</v>
      </c>
      <c r="F38" t="s">
        <v>34</v>
      </c>
    </row>
    <row r="39" spans="1:6" x14ac:dyDescent="0.25">
      <c r="A39" t="s">
        <v>14</v>
      </c>
      <c r="B39">
        <v>7</v>
      </c>
      <c r="C39" s="1">
        <v>14.6</v>
      </c>
      <c r="D39">
        <f>B39*C39</f>
        <v>102.2</v>
      </c>
      <c r="E39">
        <v>1.64</v>
      </c>
      <c r="F39" s="1">
        <f t="shared" ref="F39:F41" si="8">(B39*E39)</f>
        <v>11.479999999999999</v>
      </c>
    </row>
    <row r="40" spans="1:6" x14ac:dyDescent="0.25">
      <c r="A40" t="s">
        <v>27</v>
      </c>
      <c r="B40">
        <v>50</v>
      </c>
      <c r="C40">
        <v>2.04</v>
      </c>
      <c r="D40">
        <f>B40*C40</f>
        <v>102</v>
      </c>
      <c r="E40">
        <v>0.26</v>
      </c>
      <c r="F40" s="1">
        <f t="shared" si="8"/>
        <v>13</v>
      </c>
    </row>
    <row r="41" spans="1:6" x14ac:dyDescent="0.25">
      <c r="A41" t="s">
        <v>28</v>
      </c>
      <c r="B41">
        <v>20</v>
      </c>
      <c r="C41">
        <v>5.56</v>
      </c>
      <c r="D41">
        <f>B41*C41</f>
        <v>111.19999999999999</v>
      </c>
      <c r="E41">
        <v>0.47</v>
      </c>
      <c r="F41" s="1">
        <f t="shared" si="8"/>
        <v>9.3999999999999986</v>
      </c>
    </row>
    <row r="42" spans="1:6" x14ac:dyDescent="0.25">
      <c r="F42" s="1"/>
    </row>
    <row r="43" spans="1:6" x14ac:dyDescent="0.25">
      <c r="A43" t="s">
        <v>3</v>
      </c>
      <c r="B43">
        <f>SUM(B22:B37)</f>
        <v>83</v>
      </c>
      <c r="D43">
        <f>SUM(D39:D41)</f>
        <v>315.39999999999998</v>
      </c>
      <c r="F43">
        <f t="shared" ref="F43" si="9">SUM(F39:F40)</f>
        <v>24.479999999999997</v>
      </c>
    </row>
    <row r="44" spans="1:6" x14ac:dyDescent="0.25">
      <c r="F44" s="1"/>
    </row>
    <row r="45" spans="1:6" x14ac:dyDescent="0.25">
      <c r="F45" s="1"/>
    </row>
    <row r="46" spans="1:6" x14ac:dyDescent="0.25">
      <c r="A46">
        <v>2023</v>
      </c>
      <c r="F46" s="1"/>
    </row>
    <row r="47" spans="1:6" x14ac:dyDescent="0.25">
      <c r="B47" t="s">
        <v>0</v>
      </c>
      <c r="C47" t="s">
        <v>1</v>
      </c>
      <c r="D47" t="s">
        <v>2</v>
      </c>
      <c r="E47" t="s">
        <v>33</v>
      </c>
      <c r="F47" t="s">
        <v>34</v>
      </c>
    </row>
    <row r="48" spans="1:6" x14ac:dyDescent="0.25">
      <c r="A48" s="2" t="s">
        <v>48</v>
      </c>
      <c r="B48">
        <v>18</v>
      </c>
      <c r="C48">
        <v>4.84</v>
      </c>
      <c r="D48">
        <f>(B48*C48)</f>
        <v>87.12</v>
      </c>
      <c r="E48">
        <v>1.25</v>
      </c>
      <c r="F48" s="1">
        <f>(B48*E48)</f>
        <v>22.5</v>
      </c>
    </row>
    <row r="49" spans="1:6" x14ac:dyDescent="0.25">
      <c r="A49" s="3" t="s">
        <v>49</v>
      </c>
      <c r="B49">
        <v>18</v>
      </c>
      <c r="C49">
        <v>3.7</v>
      </c>
      <c r="D49">
        <f t="shared" ref="D49:D63" si="10">(B49*C49)</f>
        <v>66.600000000000009</v>
      </c>
      <c r="E49">
        <v>1.25</v>
      </c>
      <c r="F49" s="1">
        <f t="shared" ref="F49:F63" si="11">(B49*E49)</f>
        <v>22.5</v>
      </c>
    </row>
    <row r="50" spans="1:6" x14ac:dyDescent="0.25">
      <c r="A50" s="3" t="s">
        <v>50</v>
      </c>
      <c r="B50">
        <v>17</v>
      </c>
      <c r="C50">
        <v>5</v>
      </c>
      <c r="D50">
        <f t="shared" si="10"/>
        <v>85</v>
      </c>
      <c r="E50">
        <v>1.25</v>
      </c>
      <c r="F50" s="1">
        <f t="shared" si="11"/>
        <v>21.25</v>
      </c>
    </row>
    <row r="51" spans="1:6" x14ac:dyDescent="0.25">
      <c r="A51" s="3" t="s">
        <v>51</v>
      </c>
      <c r="B51">
        <v>1</v>
      </c>
      <c r="C51">
        <v>3.7</v>
      </c>
      <c r="D51">
        <f t="shared" si="10"/>
        <v>3.7</v>
      </c>
      <c r="E51">
        <v>1.25</v>
      </c>
      <c r="F51" s="1">
        <f t="shared" si="11"/>
        <v>1.25</v>
      </c>
    </row>
    <row r="52" spans="1:6" x14ac:dyDescent="0.25">
      <c r="A52" s="4" t="s">
        <v>52</v>
      </c>
      <c r="B52">
        <v>18</v>
      </c>
      <c r="C52">
        <v>4</v>
      </c>
      <c r="D52">
        <f t="shared" si="10"/>
        <v>72</v>
      </c>
      <c r="E52">
        <v>1.25</v>
      </c>
      <c r="F52" s="1">
        <f t="shared" si="11"/>
        <v>22.5</v>
      </c>
    </row>
    <row r="53" spans="1:6" x14ac:dyDescent="0.25">
      <c r="A53" t="s">
        <v>35</v>
      </c>
      <c r="B53">
        <v>1</v>
      </c>
      <c r="C53">
        <v>149</v>
      </c>
      <c r="D53">
        <f t="shared" si="10"/>
        <v>149</v>
      </c>
      <c r="E53">
        <v>60</v>
      </c>
      <c r="F53" s="1">
        <f t="shared" si="11"/>
        <v>60</v>
      </c>
    </row>
    <row r="54" spans="1:6" x14ac:dyDescent="0.25">
      <c r="A54" t="s">
        <v>36</v>
      </c>
      <c r="B54">
        <v>3</v>
      </c>
      <c r="C54">
        <v>51.6</v>
      </c>
      <c r="D54">
        <f t="shared" si="10"/>
        <v>154.80000000000001</v>
      </c>
      <c r="E54">
        <v>1.25</v>
      </c>
      <c r="F54" s="1">
        <f t="shared" si="11"/>
        <v>3.75</v>
      </c>
    </row>
    <row r="55" spans="1:6" x14ac:dyDescent="0.25">
      <c r="A55" t="s">
        <v>37</v>
      </c>
      <c r="B55">
        <v>6</v>
      </c>
      <c r="C55">
        <v>28</v>
      </c>
      <c r="D55">
        <f t="shared" si="10"/>
        <v>168</v>
      </c>
      <c r="E55">
        <v>1.25</v>
      </c>
      <c r="F55" s="1">
        <f t="shared" si="11"/>
        <v>7.5</v>
      </c>
    </row>
    <row r="56" spans="1:6" x14ac:dyDescent="0.25">
      <c r="A56" t="s">
        <v>47</v>
      </c>
      <c r="B56">
        <v>11</v>
      </c>
      <c r="C56">
        <v>15</v>
      </c>
      <c r="D56">
        <f t="shared" si="10"/>
        <v>165</v>
      </c>
      <c r="E56">
        <v>1.25</v>
      </c>
      <c r="F56" s="1">
        <f t="shared" si="11"/>
        <v>13.75</v>
      </c>
    </row>
    <row r="57" spans="1:6" x14ac:dyDescent="0.25">
      <c r="A57" s="3" t="s">
        <v>53</v>
      </c>
      <c r="B57">
        <v>61</v>
      </c>
      <c r="C57">
        <v>9.68</v>
      </c>
      <c r="D57">
        <f t="shared" si="10"/>
        <v>590.48</v>
      </c>
      <c r="E57">
        <v>1.25</v>
      </c>
      <c r="F57" s="1">
        <f t="shared" si="11"/>
        <v>76.25</v>
      </c>
    </row>
    <row r="58" spans="1:6" x14ac:dyDescent="0.25">
      <c r="A58" s="4" t="s">
        <v>38</v>
      </c>
      <c r="B58">
        <v>21</v>
      </c>
      <c r="C58">
        <v>5.49</v>
      </c>
      <c r="D58">
        <f t="shared" si="10"/>
        <v>115.29</v>
      </c>
      <c r="E58">
        <v>1.25</v>
      </c>
      <c r="F58" s="1">
        <f t="shared" si="11"/>
        <v>26.25</v>
      </c>
    </row>
    <row r="59" spans="1:6" x14ac:dyDescent="0.25">
      <c r="A59" s="4" t="s">
        <v>39</v>
      </c>
      <c r="B59">
        <v>21</v>
      </c>
      <c r="C59">
        <v>5.64</v>
      </c>
      <c r="D59">
        <f t="shared" si="10"/>
        <v>118.44</v>
      </c>
      <c r="E59">
        <v>1.25</v>
      </c>
      <c r="F59" s="1">
        <f t="shared" si="11"/>
        <v>26.25</v>
      </c>
    </row>
    <row r="60" spans="1:6" x14ac:dyDescent="0.25">
      <c r="A60" s="3" t="s">
        <v>54</v>
      </c>
      <c r="B60">
        <v>66</v>
      </c>
      <c r="C60">
        <v>6.73</v>
      </c>
      <c r="D60">
        <f t="shared" si="10"/>
        <v>444.18</v>
      </c>
      <c r="E60">
        <v>1.25</v>
      </c>
      <c r="F60" s="1">
        <f t="shared" si="11"/>
        <v>82.5</v>
      </c>
    </row>
    <row r="61" spans="1:6" x14ac:dyDescent="0.25">
      <c r="A61" s="3" t="s">
        <v>55</v>
      </c>
      <c r="B61">
        <v>66</v>
      </c>
      <c r="C61">
        <v>5.12</v>
      </c>
      <c r="D61">
        <f t="shared" si="10"/>
        <v>337.92</v>
      </c>
      <c r="E61">
        <v>1.25</v>
      </c>
      <c r="F61" s="1">
        <f t="shared" si="11"/>
        <v>82.5</v>
      </c>
    </row>
    <row r="62" spans="1:6" x14ac:dyDescent="0.25">
      <c r="A62" s="4" t="s">
        <v>40</v>
      </c>
      <c r="B62">
        <v>41</v>
      </c>
      <c r="C62">
        <v>4.5</v>
      </c>
      <c r="D62">
        <f t="shared" si="10"/>
        <v>184.5</v>
      </c>
      <c r="E62">
        <v>1.25</v>
      </c>
      <c r="F62" s="1">
        <f t="shared" si="11"/>
        <v>51.25</v>
      </c>
    </row>
    <row r="63" spans="1:6" x14ac:dyDescent="0.25">
      <c r="A63" s="3" t="s">
        <v>56</v>
      </c>
      <c r="B63">
        <v>21</v>
      </c>
      <c r="C63">
        <v>5.25</v>
      </c>
      <c r="D63">
        <f t="shared" si="10"/>
        <v>110.25</v>
      </c>
      <c r="E63">
        <v>1.25</v>
      </c>
      <c r="F63" s="1">
        <f t="shared" si="11"/>
        <v>26.25</v>
      </c>
    </row>
    <row r="65" spans="1:6" x14ac:dyDescent="0.25">
      <c r="A65" t="s">
        <v>41</v>
      </c>
      <c r="B65">
        <f>SUM(B48:B63)</f>
        <v>390</v>
      </c>
      <c r="D65">
        <f>SUM(D48:D63)</f>
        <v>2852.28</v>
      </c>
      <c r="F65">
        <f t="shared" ref="F65" si="12">SUM(F48:F63)</f>
        <v>546.25</v>
      </c>
    </row>
    <row r="68" spans="1:6" x14ac:dyDescent="0.25">
      <c r="A68" t="s">
        <v>46</v>
      </c>
      <c r="C68">
        <v>5</v>
      </c>
      <c r="D68">
        <v>4.76</v>
      </c>
      <c r="E68">
        <f>PRODUCT(C68:D68)</f>
        <v>23.799999999999997</v>
      </c>
    </row>
    <row r="69" spans="1:6" x14ac:dyDescent="0.25">
      <c r="A69" t="s">
        <v>44</v>
      </c>
      <c r="C69">
        <v>5</v>
      </c>
      <c r="D69">
        <v>4.04</v>
      </c>
      <c r="E69">
        <f t="shared" ref="E69:E70" si="13">PRODUCT(C69:D69)</f>
        <v>20.2</v>
      </c>
    </row>
    <row r="70" spans="1:6" x14ac:dyDescent="0.25">
      <c r="A70" t="s">
        <v>45</v>
      </c>
      <c r="C70">
        <v>4</v>
      </c>
      <c r="D70">
        <v>3.95</v>
      </c>
      <c r="E70">
        <f t="shared" si="13"/>
        <v>15.8</v>
      </c>
    </row>
    <row r="73" spans="1:6" x14ac:dyDescent="0.25">
      <c r="E73">
        <f>SUM(E68:E70)</f>
        <v>59.8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Władziński</dc:creator>
  <cp:lastModifiedBy>HARDPC</cp:lastModifiedBy>
  <dcterms:created xsi:type="dcterms:W3CDTF">2021-04-10T14:40:15Z</dcterms:created>
  <dcterms:modified xsi:type="dcterms:W3CDTF">2023-03-27T19:57:10Z</dcterms:modified>
</cp:coreProperties>
</file>