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js\js sandbox\GDP-force\data\"/>
    </mc:Choice>
  </mc:AlternateContent>
  <xr:revisionPtr revIDLastSave="0" documentId="13_ncr:1_{C774545E-30DC-406E-9621-DB54D3F75105}" xr6:coauthVersionLast="47" xr6:coauthVersionMax="47" xr10:uidLastSave="{00000000-0000-0000-0000-000000000000}"/>
  <bookViews>
    <workbookView xWindow="28680" yWindow="-120" windowWidth="29040" windowHeight="15840" activeTab="1" xr2:uid="{436F18EA-026D-49F1-8A83-CEC51EF943A4}"/>
  </bookViews>
  <sheets>
    <sheet name="consumption" sheetId="1" r:id="rId1"/>
    <sheet name="generation" sheetId="2" r:id="rId2"/>
  </sheets>
  <definedNames>
    <definedName name="_xlnm._FilterDatabase" localSheetId="0" hidden="1">consumption!$A$1:$M$52</definedName>
    <definedName name="_xlnm._FilterDatabase" localSheetId="1" hidden="1">generation!$A$1:$H$1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C42" i="2"/>
  <c r="D42" i="2"/>
  <c r="E42" i="2"/>
  <c r="F42" i="2"/>
  <c r="G42" i="2"/>
  <c r="H42" i="2"/>
  <c r="C43" i="2"/>
  <c r="D43" i="2"/>
  <c r="E43" i="2"/>
  <c r="F43" i="2"/>
  <c r="G43" i="2"/>
  <c r="H43" i="2"/>
  <c r="C44" i="2"/>
  <c r="D44" i="2"/>
  <c r="E44" i="2"/>
  <c r="F44" i="2"/>
  <c r="G44" i="2"/>
  <c r="H44" i="2"/>
  <c r="C45" i="2"/>
  <c r="D45" i="2"/>
  <c r="E45" i="2"/>
  <c r="F45" i="2"/>
  <c r="G45" i="2"/>
  <c r="H45" i="2"/>
  <c r="C46" i="2"/>
  <c r="D46" i="2"/>
  <c r="E46" i="2"/>
  <c r="F46" i="2"/>
  <c r="G46" i="2"/>
  <c r="H46" i="2"/>
  <c r="C47" i="2"/>
  <c r="D47" i="2"/>
  <c r="E47" i="2"/>
  <c r="F47" i="2"/>
  <c r="G47" i="2"/>
  <c r="H47" i="2"/>
  <c r="C48" i="2"/>
  <c r="D48" i="2"/>
  <c r="E48" i="2"/>
  <c r="F48" i="2"/>
  <c r="G48" i="2"/>
  <c r="H48" i="2"/>
  <c r="C49" i="2"/>
  <c r="D49" i="2"/>
  <c r="E49" i="2"/>
  <c r="F49" i="2"/>
  <c r="G49" i="2"/>
  <c r="H49" i="2"/>
  <c r="C50" i="2"/>
  <c r="D50" i="2"/>
  <c r="E50" i="2"/>
  <c r="F50" i="2"/>
  <c r="G50" i="2"/>
  <c r="H50" i="2"/>
  <c r="C51" i="2"/>
  <c r="D51" i="2"/>
  <c r="E51" i="2"/>
  <c r="F51" i="2"/>
  <c r="G51" i="2"/>
  <c r="H51" i="2"/>
  <c r="C52" i="2"/>
  <c r="D52" i="2"/>
  <c r="E52" i="2"/>
  <c r="F52" i="2"/>
  <c r="G52" i="2"/>
  <c r="H52" i="2"/>
  <c r="D2" i="2"/>
  <c r="E2" i="2"/>
  <c r="F2" i="2"/>
  <c r="G2" i="2"/>
  <c r="H2" i="2"/>
  <c r="C2" i="2"/>
</calcChain>
</file>

<file path=xl/sharedStrings.xml><?xml version="1.0" encoding="utf-8"?>
<sst xmlns="http://schemas.openxmlformats.org/spreadsheetml/2006/main" count="232" uniqueCount="128">
  <si>
    <t>state full</t>
  </si>
  <si>
    <t>state</t>
  </si>
  <si>
    <t>Wyoming</t>
  </si>
  <si>
    <t>WY</t>
  </si>
  <si>
    <t>Wisconsin</t>
  </si>
  <si>
    <t>WI</t>
  </si>
  <si>
    <t>West Virginia</t>
  </si>
  <si>
    <t>WV</t>
  </si>
  <si>
    <t xml:space="preserve">Washington </t>
  </si>
  <si>
    <t>WA</t>
  </si>
  <si>
    <t>Virginia</t>
  </si>
  <si>
    <t>VA</t>
  </si>
  <si>
    <t xml:space="preserve">Vermont </t>
  </si>
  <si>
    <t>VT</t>
  </si>
  <si>
    <t>Utah</t>
  </si>
  <si>
    <t>UT</t>
  </si>
  <si>
    <t>Texas</t>
  </si>
  <si>
    <t>TX</t>
  </si>
  <si>
    <t>Tennessee</t>
  </si>
  <si>
    <t>TN</t>
  </si>
  <si>
    <t>South Dakota</t>
  </si>
  <si>
    <t>SD</t>
  </si>
  <si>
    <t>South Carolina</t>
  </si>
  <si>
    <t>SC</t>
  </si>
  <si>
    <t>Rhode Island</t>
  </si>
  <si>
    <t>RI</t>
  </si>
  <si>
    <t>Pennsylvania</t>
  </si>
  <si>
    <t>PA</t>
  </si>
  <si>
    <t>Oregon</t>
  </si>
  <si>
    <t>OR</t>
  </si>
  <si>
    <t>Oklahoma</t>
  </si>
  <si>
    <t>OK</t>
  </si>
  <si>
    <t>Ohio</t>
  </si>
  <si>
    <t>OH</t>
  </si>
  <si>
    <t>North Dakota</t>
  </si>
  <si>
    <t>ND</t>
  </si>
  <si>
    <t>North Carolina</t>
  </si>
  <si>
    <t>NC</t>
  </si>
  <si>
    <t>New York</t>
  </si>
  <si>
    <t>NY</t>
  </si>
  <si>
    <t>New Mexico</t>
  </si>
  <si>
    <t>NM</t>
  </si>
  <si>
    <t>New Jersey</t>
  </si>
  <si>
    <t>NJ</t>
  </si>
  <si>
    <t>New Hampshire</t>
  </si>
  <si>
    <t>NH</t>
  </si>
  <si>
    <t>Nevada</t>
  </si>
  <si>
    <t>NV</t>
  </si>
  <si>
    <t>Nebraska</t>
  </si>
  <si>
    <t>NE</t>
  </si>
  <si>
    <t>Montana</t>
  </si>
  <si>
    <t>MT</t>
  </si>
  <si>
    <t>Missouri</t>
  </si>
  <si>
    <t>MO</t>
  </si>
  <si>
    <t>Mississippi</t>
  </si>
  <si>
    <t>MS</t>
  </si>
  <si>
    <t>Minnesota</t>
  </si>
  <si>
    <t>MN</t>
  </si>
  <si>
    <t>Michigan</t>
  </si>
  <si>
    <t>MI</t>
  </si>
  <si>
    <t>Maryland</t>
  </si>
  <si>
    <t>MD</t>
  </si>
  <si>
    <t>Maine</t>
  </si>
  <si>
    <t>ME</t>
  </si>
  <si>
    <t>Louisiana</t>
  </si>
  <si>
    <t>LA</t>
  </si>
  <si>
    <t>Kentucky</t>
  </si>
  <si>
    <t>KY</t>
  </si>
  <si>
    <t>Kansas</t>
  </si>
  <si>
    <t>KS</t>
  </si>
  <si>
    <t>Iowa</t>
  </si>
  <si>
    <t>IA</t>
  </si>
  <si>
    <t>Indiana</t>
  </si>
  <si>
    <t>IN</t>
  </si>
  <si>
    <t>Illinois</t>
  </si>
  <si>
    <t>IL</t>
  </si>
  <si>
    <t>Idaho</t>
  </si>
  <si>
    <t>ID</t>
  </si>
  <si>
    <t>Hawaii</t>
  </si>
  <si>
    <t>HI</t>
  </si>
  <si>
    <t>Georgia</t>
  </si>
  <si>
    <t>GA</t>
  </si>
  <si>
    <t>Florida</t>
  </si>
  <si>
    <t>FL</t>
  </si>
  <si>
    <t>District of Columbia</t>
  </si>
  <si>
    <t>DC</t>
  </si>
  <si>
    <t>Delaware</t>
  </si>
  <si>
    <t>DE</t>
  </si>
  <si>
    <t>Connecticut</t>
  </si>
  <si>
    <t>CT</t>
  </si>
  <si>
    <t>Colorado</t>
  </si>
  <si>
    <t>CO</t>
  </si>
  <si>
    <t>California</t>
  </si>
  <si>
    <t>CA</t>
  </si>
  <si>
    <t>Arkansas</t>
  </si>
  <si>
    <t>AR</t>
  </si>
  <si>
    <t>Arizona</t>
  </si>
  <si>
    <t>AZ</t>
  </si>
  <si>
    <t>Alabama</t>
  </si>
  <si>
    <t>AL</t>
  </si>
  <si>
    <t>electricityGenerated</t>
  </si>
  <si>
    <t>rejected</t>
  </si>
  <si>
    <t>residential</t>
  </si>
  <si>
    <t>commercial</t>
  </si>
  <si>
    <t>industrial</t>
  </si>
  <si>
    <t>imports</t>
  </si>
  <si>
    <t>totalElectricity</t>
  </si>
  <si>
    <t>rejected_pct</t>
  </si>
  <si>
    <t>residential_pct</t>
  </si>
  <si>
    <t>commercial_pct</t>
  </si>
  <si>
    <t>industrial_pct</t>
  </si>
  <si>
    <t>Alaska</t>
  </si>
  <si>
    <t>AK</t>
  </si>
  <si>
    <t>MA</t>
  </si>
  <si>
    <t>Massachusetts</t>
  </si>
  <si>
    <t>gen_petroleum</t>
  </si>
  <si>
    <t>gen_naturalGas</t>
  </si>
  <si>
    <t>gen_coal</t>
  </si>
  <si>
    <t>gen_nuclear</t>
  </si>
  <si>
    <t>gen_hydroelectric</t>
  </si>
  <si>
    <t>gen_nonhydroRenewables</t>
  </si>
  <si>
    <t>gen_total</t>
  </si>
  <si>
    <t>gen_petroleum_pct</t>
  </si>
  <si>
    <t>gen_naturalGas_pct</t>
  </si>
  <si>
    <t>gen_coal_pct</t>
  </si>
  <si>
    <t>gen_nuclear_pct</t>
  </si>
  <si>
    <t>gen_hydroelectric_pct</t>
  </si>
  <si>
    <t>gen_nonhydroRenewables_pct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</si>
</sst>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0FAE-91F3-4EBC-B851-90A89D0A0D50}">
  <dimension ref="A1:M52"/>
  <sheetViews>
    <sheetView workbookViewId="0">
      <pane ySplit="1" topLeftCell="A2" activePane="bottomLeft" state="frozen"/>
      <selection pane="bottomLeft" activeCell="D1" sqref="D1:M1048576"/>
    </sheetView>
  </sheetViews>
  <sheetFormatPr defaultRowHeight="15" x14ac:dyDescent="0.25"/>
  <cols>
    <col min="1" max="1" width="18.7109375" style="1" bestFit="1" customWidth="1"/>
    <col min="2" max="2" width="5.42578125" style="1" bestFit="1" customWidth="1"/>
    <col min="3" max="3" width="19.5703125" style="1" bestFit="1" customWidth="1"/>
    <col min="4" max="13" width="16.85546875" style="1" customWidth="1"/>
    <col min="14" max="16384" width="9.140625" style="1"/>
  </cols>
  <sheetData>
    <row r="1" spans="1:13" x14ac:dyDescent="0.25">
      <c r="A1" s="1" t="s">
        <v>0</v>
      </c>
      <c r="B1" s="1" t="s">
        <v>1</v>
      </c>
      <c r="C1" s="1" t="s">
        <v>100</v>
      </c>
      <c r="D1" s="1" t="s">
        <v>105</v>
      </c>
      <c r="E1" s="1" t="s">
        <v>106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107</v>
      </c>
      <c r="K1" s="1" t="s">
        <v>108</v>
      </c>
      <c r="L1" s="1" t="s">
        <v>109</v>
      </c>
      <c r="M1" s="1" t="s">
        <v>110</v>
      </c>
    </row>
    <row r="2" spans="1:13" x14ac:dyDescent="0.25">
      <c r="A2" s="1" t="s">
        <v>111</v>
      </c>
      <c r="B2" s="1" t="s">
        <v>112</v>
      </c>
      <c r="C2" s="1">
        <v>55.6</v>
      </c>
      <c r="D2" s="1">
        <v>0</v>
      </c>
      <c r="E2" s="1">
        <v>55.6</v>
      </c>
      <c r="F2" s="1">
        <v>35.200000000000003</v>
      </c>
      <c r="G2" s="1">
        <v>6.7</v>
      </c>
      <c r="H2" s="1">
        <v>9</v>
      </c>
      <c r="I2" s="1">
        <v>4.5999999999999996</v>
      </c>
      <c r="J2" s="1">
        <v>0.6331</v>
      </c>
      <c r="K2" s="1">
        <v>0.1205</v>
      </c>
      <c r="L2" s="1">
        <v>0.16189999999999999</v>
      </c>
      <c r="M2" s="1">
        <v>8.2699999999999996E-2</v>
      </c>
    </row>
    <row r="3" spans="1:13" x14ac:dyDescent="0.25">
      <c r="A3" s="1" t="s">
        <v>98</v>
      </c>
      <c r="B3" s="1" t="s">
        <v>99</v>
      </c>
      <c r="C3" s="1">
        <v>1282</v>
      </c>
      <c r="D3" s="1">
        <v>-152</v>
      </c>
      <c r="E3" s="1">
        <v>1130</v>
      </c>
      <c r="F3" s="1">
        <v>822</v>
      </c>
      <c r="G3" s="1">
        <v>113</v>
      </c>
      <c r="H3" s="1">
        <v>80.099999999999994</v>
      </c>
      <c r="I3" s="1">
        <v>115</v>
      </c>
      <c r="J3" s="1">
        <v>0.72740000000000005</v>
      </c>
      <c r="K3" s="1">
        <v>0.1</v>
      </c>
      <c r="L3" s="1">
        <v>7.0900000000000005E-2</v>
      </c>
      <c r="M3" s="1">
        <v>0.1018</v>
      </c>
    </row>
    <row r="4" spans="1:13" x14ac:dyDescent="0.25">
      <c r="A4" s="1" t="s">
        <v>94</v>
      </c>
      <c r="B4" s="1" t="s">
        <v>95</v>
      </c>
      <c r="C4" s="1">
        <v>621</v>
      </c>
      <c r="D4" s="1">
        <v>-48.3</v>
      </c>
      <c r="E4" s="1">
        <v>572.70000000000005</v>
      </c>
      <c r="F4" s="1">
        <v>404</v>
      </c>
      <c r="G4" s="1">
        <v>65</v>
      </c>
      <c r="H4" s="1">
        <v>41.9</v>
      </c>
      <c r="I4" s="1">
        <v>61.6</v>
      </c>
      <c r="J4" s="1">
        <v>0.70540000000000003</v>
      </c>
      <c r="K4" s="1">
        <v>0.1135</v>
      </c>
      <c r="L4" s="1">
        <v>7.3200000000000001E-2</v>
      </c>
      <c r="M4" s="1">
        <v>0.1076</v>
      </c>
    </row>
    <row r="5" spans="1:13" x14ac:dyDescent="0.25">
      <c r="A5" s="1" t="s">
        <v>96</v>
      </c>
      <c r="B5" s="1" t="s">
        <v>97</v>
      </c>
      <c r="C5" s="1">
        <v>1066</v>
      </c>
      <c r="D5" s="1">
        <v>-98.7</v>
      </c>
      <c r="E5" s="1">
        <v>967.3</v>
      </c>
      <c r="F5" s="1">
        <v>707</v>
      </c>
      <c r="G5" s="1">
        <v>118</v>
      </c>
      <c r="H5" s="1">
        <v>101</v>
      </c>
      <c r="I5" s="1">
        <v>47.7</v>
      </c>
      <c r="J5" s="1">
        <v>0.73089999999999999</v>
      </c>
      <c r="K5" s="1">
        <v>0.122</v>
      </c>
      <c r="L5" s="1">
        <v>0.10440000000000001</v>
      </c>
      <c r="M5" s="1">
        <v>4.9299999999999997E-2</v>
      </c>
    </row>
    <row r="6" spans="1:13" x14ac:dyDescent="0.25">
      <c r="A6" s="1" t="s">
        <v>92</v>
      </c>
      <c r="B6" s="1" t="s">
        <v>93</v>
      </c>
      <c r="C6" s="1">
        <v>1608</v>
      </c>
      <c r="D6" s="1">
        <v>305</v>
      </c>
      <c r="E6" s="1">
        <v>1913</v>
      </c>
      <c r="F6" s="1">
        <v>1042</v>
      </c>
      <c r="G6" s="1">
        <v>304</v>
      </c>
      <c r="H6" s="1">
        <v>395</v>
      </c>
      <c r="I6" s="1">
        <v>170</v>
      </c>
      <c r="J6" s="1">
        <v>0.54469999999999996</v>
      </c>
      <c r="K6" s="1">
        <v>0.15890000000000001</v>
      </c>
      <c r="L6" s="1">
        <v>0.20649999999999999</v>
      </c>
      <c r="M6" s="1">
        <v>8.8900000000000007E-2</v>
      </c>
    </row>
    <row r="7" spans="1:13" x14ac:dyDescent="0.25">
      <c r="A7" s="1" t="s">
        <v>90</v>
      </c>
      <c r="B7" s="1" t="s">
        <v>91</v>
      </c>
      <c r="C7" s="1">
        <v>535</v>
      </c>
      <c r="D7" s="1">
        <v>14.5</v>
      </c>
      <c r="E7" s="1">
        <v>549.5</v>
      </c>
      <c r="F7" s="1">
        <v>357</v>
      </c>
      <c r="G7" s="1">
        <v>65.8</v>
      </c>
      <c r="H7" s="1">
        <v>71.7</v>
      </c>
      <c r="I7" s="1">
        <v>54.8</v>
      </c>
      <c r="J7" s="1">
        <v>0.64970000000000006</v>
      </c>
      <c r="K7" s="1">
        <v>0.1197</v>
      </c>
      <c r="L7" s="1">
        <v>0.1305</v>
      </c>
      <c r="M7" s="1">
        <v>9.9699999999999997E-2</v>
      </c>
    </row>
    <row r="8" spans="1:13" x14ac:dyDescent="0.25">
      <c r="A8" s="1" t="s">
        <v>88</v>
      </c>
      <c r="B8" s="1" t="s">
        <v>89</v>
      </c>
      <c r="C8" s="1">
        <v>342</v>
      </c>
      <c r="D8" s="1">
        <v>-28.3</v>
      </c>
      <c r="E8" s="1">
        <v>313.7</v>
      </c>
      <c r="F8" s="1">
        <v>216</v>
      </c>
      <c r="G8" s="1">
        <v>44.6</v>
      </c>
      <c r="H8" s="1">
        <v>42.2</v>
      </c>
      <c r="I8" s="1">
        <v>11</v>
      </c>
      <c r="J8" s="1">
        <v>0.68859999999999999</v>
      </c>
      <c r="K8" s="1">
        <v>0.14219999999999999</v>
      </c>
      <c r="L8" s="1">
        <v>0.13450000000000001</v>
      </c>
      <c r="M8" s="1">
        <v>3.5099999999999999E-2</v>
      </c>
    </row>
    <row r="9" spans="1:13" x14ac:dyDescent="0.25">
      <c r="A9" s="1" t="s">
        <v>84</v>
      </c>
      <c r="B9" s="1" t="s">
        <v>85</v>
      </c>
      <c r="C9" s="1">
        <v>0</v>
      </c>
      <c r="D9" s="1">
        <v>38</v>
      </c>
      <c r="E9" s="1">
        <v>38</v>
      </c>
      <c r="F9" s="1">
        <v>0</v>
      </c>
      <c r="G9" s="1">
        <v>8.8000000000000007</v>
      </c>
      <c r="H9" s="1">
        <v>28.1</v>
      </c>
      <c r="I9" s="1">
        <v>0.66</v>
      </c>
      <c r="J9" s="1">
        <v>0</v>
      </c>
      <c r="K9" s="1">
        <v>0.2316</v>
      </c>
      <c r="L9" s="1">
        <v>0.73950000000000005</v>
      </c>
      <c r="M9" s="1">
        <v>1.7399999999999999E-2</v>
      </c>
    </row>
    <row r="10" spans="1:13" x14ac:dyDescent="0.25">
      <c r="A10" s="1" t="s">
        <v>86</v>
      </c>
      <c r="B10" s="1" t="s">
        <v>87</v>
      </c>
      <c r="C10" s="1">
        <v>44.9</v>
      </c>
      <c r="D10" s="1">
        <v>24.4</v>
      </c>
      <c r="E10" s="1">
        <v>69.3</v>
      </c>
      <c r="F10" s="1">
        <v>29.1</v>
      </c>
      <c r="G10" s="1">
        <v>17.3</v>
      </c>
      <c r="H10" s="1">
        <v>14.8</v>
      </c>
      <c r="I10" s="1">
        <v>8.1</v>
      </c>
      <c r="J10" s="1">
        <v>0.4199</v>
      </c>
      <c r="K10" s="1">
        <v>0.24959999999999999</v>
      </c>
      <c r="L10" s="1">
        <v>0.21360000000000001</v>
      </c>
      <c r="M10" s="1">
        <v>0.1169</v>
      </c>
    </row>
    <row r="11" spans="1:13" x14ac:dyDescent="0.25">
      <c r="A11" s="1" t="s">
        <v>82</v>
      </c>
      <c r="B11" s="1" t="s">
        <v>83</v>
      </c>
      <c r="C11" s="1">
        <v>2024</v>
      </c>
      <c r="D11" s="1">
        <v>49.4</v>
      </c>
      <c r="E11" s="1">
        <v>2073.4</v>
      </c>
      <c r="F11" s="1">
        <v>1258</v>
      </c>
      <c r="G11" s="1">
        <v>428</v>
      </c>
      <c r="H11" s="1">
        <v>328</v>
      </c>
      <c r="I11" s="1">
        <v>58.4</v>
      </c>
      <c r="J11" s="1">
        <v>0.60670000000000002</v>
      </c>
      <c r="K11" s="1">
        <v>0.2064</v>
      </c>
      <c r="L11" s="1">
        <v>0.15820000000000001</v>
      </c>
      <c r="M11" s="1">
        <v>2.8199999999999999E-2</v>
      </c>
    </row>
    <row r="12" spans="1:13" x14ac:dyDescent="0.25">
      <c r="A12" s="1" t="s">
        <v>80</v>
      </c>
      <c r="B12" s="1" t="s">
        <v>81</v>
      </c>
      <c r="C12" s="1">
        <v>1141</v>
      </c>
      <c r="D12" s="1">
        <v>82.5</v>
      </c>
      <c r="E12" s="1">
        <v>1223.5</v>
      </c>
      <c r="F12" s="1">
        <v>746</v>
      </c>
      <c r="G12" s="1">
        <v>204</v>
      </c>
      <c r="H12" s="1">
        <v>161</v>
      </c>
      <c r="I12" s="1">
        <v>112</v>
      </c>
      <c r="J12" s="1">
        <v>0.60970000000000002</v>
      </c>
      <c r="K12" s="1">
        <v>0.16669999999999999</v>
      </c>
      <c r="L12" s="1">
        <v>0.13159999999999999</v>
      </c>
      <c r="M12" s="1">
        <v>9.1499999999999998E-2</v>
      </c>
    </row>
    <row r="13" spans="1:13" x14ac:dyDescent="0.25">
      <c r="A13" s="1" t="s">
        <v>78</v>
      </c>
      <c r="B13" s="1" t="s">
        <v>79</v>
      </c>
      <c r="C13" s="1">
        <v>89.7</v>
      </c>
      <c r="D13" s="1">
        <v>0</v>
      </c>
      <c r="E13" s="1">
        <v>89.7</v>
      </c>
      <c r="F13" s="1">
        <v>57.9</v>
      </c>
      <c r="G13" s="1">
        <v>9.1999999999999993</v>
      </c>
      <c r="H13" s="1">
        <v>10.3</v>
      </c>
      <c r="I13" s="1">
        <v>12.3</v>
      </c>
      <c r="J13" s="1">
        <v>0.64549999999999996</v>
      </c>
      <c r="K13" s="1">
        <v>0.1026</v>
      </c>
      <c r="L13" s="1">
        <v>0.1148</v>
      </c>
      <c r="M13" s="1">
        <v>0.1371</v>
      </c>
    </row>
    <row r="14" spans="1:13" x14ac:dyDescent="0.25">
      <c r="A14" s="1" t="s">
        <v>70</v>
      </c>
      <c r="B14" s="1" t="s">
        <v>71</v>
      </c>
      <c r="C14" s="1">
        <v>582</v>
      </c>
      <c r="D14" s="1">
        <v>-23.5</v>
      </c>
      <c r="E14" s="1">
        <v>558.5</v>
      </c>
      <c r="F14" s="1">
        <v>384</v>
      </c>
      <c r="G14" s="1">
        <v>50.6</v>
      </c>
      <c r="H14" s="1">
        <v>42.4</v>
      </c>
      <c r="I14" s="1">
        <v>81.7</v>
      </c>
      <c r="J14" s="1">
        <v>0.68759999999999999</v>
      </c>
      <c r="K14" s="1">
        <v>9.06E-2</v>
      </c>
      <c r="L14" s="1">
        <v>7.5899999999999995E-2</v>
      </c>
      <c r="M14" s="1">
        <v>0.14630000000000001</v>
      </c>
    </row>
    <row r="15" spans="1:13" x14ac:dyDescent="0.25">
      <c r="A15" s="1" t="s">
        <v>76</v>
      </c>
      <c r="B15" s="1" t="s">
        <v>77</v>
      </c>
      <c r="C15" s="1">
        <v>157</v>
      </c>
      <c r="D15" s="1">
        <v>26.2</v>
      </c>
      <c r="E15" s="1">
        <v>183.2</v>
      </c>
      <c r="F15" s="1">
        <v>102</v>
      </c>
      <c r="G15" s="1">
        <v>28.8</v>
      </c>
      <c r="H15" s="1">
        <v>22</v>
      </c>
      <c r="I15" s="1">
        <v>30.3</v>
      </c>
      <c r="J15" s="1">
        <v>0.55679999999999996</v>
      </c>
      <c r="K15" s="1">
        <v>0.15720000000000001</v>
      </c>
      <c r="L15" s="1">
        <v>0.1201</v>
      </c>
      <c r="M15" s="1">
        <v>0.16539999999999999</v>
      </c>
    </row>
    <row r="16" spans="1:13" x14ac:dyDescent="0.25">
      <c r="A16" s="1" t="s">
        <v>74</v>
      </c>
      <c r="B16" s="1" t="s">
        <v>75</v>
      </c>
      <c r="C16" s="1">
        <v>1906</v>
      </c>
      <c r="D16" s="1">
        <v>-113</v>
      </c>
      <c r="E16" s="1">
        <v>1793</v>
      </c>
      <c r="F16" s="1">
        <v>1306</v>
      </c>
      <c r="G16" s="1">
        <v>161</v>
      </c>
      <c r="H16" s="1">
        <v>173</v>
      </c>
      <c r="I16" s="1">
        <v>151</v>
      </c>
      <c r="J16" s="1">
        <v>0.72840000000000005</v>
      </c>
      <c r="K16" s="1">
        <v>8.9800000000000005E-2</v>
      </c>
      <c r="L16" s="1">
        <v>9.6500000000000002E-2</v>
      </c>
      <c r="M16" s="1">
        <v>8.4199999999999997E-2</v>
      </c>
    </row>
    <row r="17" spans="1:13" x14ac:dyDescent="0.25">
      <c r="A17" s="1" t="s">
        <v>72</v>
      </c>
      <c r="B17" s="1" t="s">
        <v>73</v>
      </c>
      <c r="C17" s="1">
        <v>1093</v>
      </c>
      <c r="D17" s="1">
        <v>10.9</v>
      </c>
      <c r="E17" s="1">
        <v>1103.9000000000001</v>
      </c>
      <c r="F17" s="1">
        <v>749</v>
      </c>
      <c r="G17" s="1">
        <v>118</v>
      </c>
      <c r="H17" s="1">
        <v>82.9</v>
      </c>
      <c r="I17" s="1">
        <v>155</v>
      </c>
      <c r="J17" s="1">
        <v>0.67849999999999999</v>
      </c>
      <c r="K17" s="1">
        <v>0.1069</v>
      </c>
      <c r="L17" s="1">
        <v>7.51E-2</v>
      </c>
      <c r="M17" s="1">
        <v>0.1404</v>
      </c>
    </row>
    <row r="18" spans="1:13" x14ac:dyDescent="0.25">
      <c r="A18" s="1" t="s">
        <v>68</v>
      </c>
      <c r="B18" s="1" t="s">
        <v>69</v>
      </c>
      <c r="C18" s="1">
        <v>524</v>
      </c>
      <c r="D18" s="1">
        <v>-24.5</v>
      </c>
      <c r="E18" s="1">
        <v>499.5</v>
      </c>
      <c r="F18" s="1">
        <v>356</v>
      </c>
      <c r="G18" s="1">
        <v>48.4</v>
      </c>
      <c r="H18" s="1">
        <v>55.2</v>
      </c>
      <c r="I18" s="1">
        <v>39.9</v>
      </c>
      <c r="J18" s="1">
        <v>0.7127</v>
      </c>
      <c r="K18" s="1">
        <v>9.69E-2</v>
      </c>
      <c r="L18" s="1">
        <v>0.1105</v>
      </c>
      <c r="M18" s="1">
        <v>7.9899999999999999E-2</v>
      </c>
    </row>
    <row r="19" spans="1:13" x14ac:dyDescent="0.25">
      <c r="A19" s="1" t="s">
        <v>66</v>
      </c>
      <c r="B19" s="1" t="s">
        <v>67</v>
      </c>
      <c r="C19" s="1">
        <v>797</v>
      </c>
      <c r="D19" s="1">
        <v>8.1</v>
      </c>
      <c r="E19" s="1">
        <v>805.1</v>
      </c>
      <c r="F19" s="1">
        <v>543</v>
      </c>
      <c r="G19" s="1">
        <v>94.6</v>
      </c>
      <c r="H19" s="1">
        <v>68.2</v>
      </c>
      <c r="I19" s="1">
        <v>98.7</v>
      </c>
      <c r="J19" s="1">
        <v>0.67449999999999999</v>
      </c>
      <c r="K19" s="1">
        <v>0.11749999999999999</v>
      </c>
      <c r="L19" s="1">
        <v>8.4699999999999998E-2</v>
      </c>
      <c r="M19" s="1">
        <v>0.1226</v>
      </c>
    </row>
    <row r="20" spans="1:13" x14ac:dyDescent="0.25">
      <c r="A20" s="1" t="s">
        <v>64</v>
      </c>
      <c r="B20" s="1" t="s">
        <v>65</v>
      </c>
      <c r="C20" s="1">
        <v>681</v>
      </c>
      <c r="D20" s="1">
        <v>65.2</v>
      </c>
      <c r="E20" s="1">
        <v>746.2</v>
      </c>
      <c r="F20" s="1">
        <v>425</v>
      </c>
      <c r="G20" s="1">
        <v>109</v>
      </c>
      <c r="H20" s="1">
        <v>84.2</v>
      </c>
      <c r="I20" s="1">
        <v>128</v>
      </c>
      <c r="J20" s="1">
        <v>0.5696</v>
      </c>
      <c r="K20" s="1">
        <v>0.14610000000000001</v>
      </c>
      <c r="L20" s="1">
        <v>0.1128</v>
      </c>
      <c r="M20" s="1">
        <v>0.17150000000000001</v>
      </c>
    </row>
    <row r="21" spans="1:13" x14ac:dyDescent="0.25">
      <c r="A21" s="1" t="s">
        <v>114</v>
      </c>
      <c r="B21" s="1" t="s">
        <v>113</v>
      </c>
      <c r="C21" s="1">
        <v>230</v>
      </c>
      <c r="D21" s="1">
        <v>102</v>
      </c>
      <c r="E21" s="1">
        <v>332</v>
      </c>
      <c r="F21" s="1">
        <v>150</v>
      </c>
      <c r="G21" s="1">
        <v>69.2</v>
      </c>
      <c r="H21" s="1">
        <v>88.6</v>
      </c>
      <c r="I21" s="1">
        <v>22.9</v>
      </c>
      <c r="J21" s="1">
        <v>0.45179999999999998</v>
      </c>
      <c r="K21" s="1">
        <v>0.2084</v>
      </c>
      <c r="L21" s="1">
        <v>0.26690000000000003</v>
      </c>
      <c r="M21" s="1">
        <v>6.9000000000000006E-2</v>
      </c>
    </row>
    <row r="22" spans="1:13" x14ac:dyDescent="0.25">
      <c r="A22" s="1" t="s">
        <v>60</v>
      </c>
      <c r="B22" s="1" t="s">
        <v>61</v>
      </c>
      <c r="C22" s="1">
        <v>415</v>
      </c>
      <c r="D22" s="1">
        <v>75.099999999999994</v>
      </c>
      <c r="E22" s="1">
        <v>490.1</v>
      </c>
      <c r="F22" s="1">
        <v>279</v>
      </c>
      <c r="G22" s="1">
        <v>96</v>
      </c>
      <c r="H22" s="1">
        <v>101</v>
      </c>
      <c r="I22" s="1">
        <v>13.2</v>
      </c>
      <c r="J22" s="1">
        <v>0.56930000000000003</v>
      </c>
      <c r="K22" s="1">
        <v>0.19589999999999999</v>
      </c>
      <c r="L22" s="1">
        <v>0.20610000000000001</v>
      </c>
      <c r="M22" s="1">
        <v>2.69E-2</v>
      </c>
    </row>
    <row r="23" spans="1:13" x14ac:dyDescent="0.25">
      <c r="A23" s="1" t="s">
        <v>62</v>
      </c>
      <c r="B23" s="1" t="s">
        <v>63</v>
      </c>
      <c r="C23" s="1">
        <v>95.5</v>
      </c>
      <c r="D23" s="1">
        <v>4.3</v>
      </c>
      <c r="E23" s="1">
        <v>99.8</v>
      </c>
      <c r="F23" s="1">
        <v>57.7</v>
      </c>
      <c r="G23" s="1">
        <v>16.600000000000001</v>
      </c>
      <c r="H23" s="1">
        <v>15.2</v>
      </c>
      <c r="I23" s="1">
        <v>10.4</v>
      </c>
      <c r="J23" s="1">
        <v>0.57820000000000005</v>
      </c>
      <c r="K23" s="1">
        <v>0.1663</v>
      </c>
      <c r="L23" s="1">
        <v>0.15229999999999999</v>
      </c>
      <c r="M23" s="1">
        <v>0.1042</v>
      </c>
    </row>
    <row r="24" spans="1:13" x14ac:dyDescent="0.25">
      <c r="A24" s="1" t="s">
        <v>58</v>
      </c>
      <c r="B24" s="1" t="s">
        <v>59</v>
      </c>
      <c r="C24" s="1">
        <v>1141</v>
      </c>
      <c r="D24" s="1">
        <v>-23.1</v>
      </c>
      <c r="E24" s="1">
        <v>1117.9000000000001</v>
      </c>
      <c r="F24" s="1">
        <v>760</v>
      </c>
      <c r="G24" s="1">
        <v>120</v>
      </c>
      <c r="H24" s="1">
        <v>133</v>
      </c>
      <c r="I24" s="1">
        <v>105</v>
      </c>
      <c r="J24" s="1">
        <v>0.67979999999999996</v>
      </c>
      <c r="K24" s="1">
        <v>0.10730000000000001</v>
      </c>
      <c r="L24" s="1">
        <v>0.11899999999999999</v>
      </c>
      <c r="M24" s="1">
        <v>9.3899999999999997E-2</v>
      </c>
    </row>
    <row r="25" spans="1:13" x14ac:dyDescent="0.25">
      <c r="A25" s="1" t="s">
        <v>56</v>
      </c>
      <c r="B25" s="1" t="s">
        <v>57</v>
      </c>
      <c r="C25" s="1">
        <v>596</v>
      </c>
      <c r="D25" s="1">
        <v>33.799999999999997</v>
      </c>
      <c r="E25" s="1">
        <v>629.79999999999995</v>
      </c>
      <c r="F25" s="1">
        <v>395</v>
      </c>
      <c r="G25" s="1">
        <v>77.900000000000006</v>
      </c>
      <c r="H25" s="1">
        <v>79.8</v>
      </c>
      <c r="I25" s="1">
        <v>76.7</v>
      </c>
      <c r="J25" s="1">
        <v>0.62719999999999998</v>
      </c>
      <c r="K25" s="1">
        <v>0.1237</v>
      </c>
      <c r="L25" s="1">
        <v>0.12670000000000001</v>
      </c>
      <c r="M25" s="1">
        <v>0.12180000000000001</v>
      </c>
    </row>
    <row r="26" spans="1:13" x14ac:dyDescent="0.25">
      <c r="A26" s="1" t="s">
        <v>52</v>
      </c>
      <c r="B26" s="1" t="s">
        <v>53</v>
      </c>
      <c r="C26" s="1">
        <v>862</v>
      </c>
      <c r="D26" s="1">
        <v>6.1</v>
      </c>
      <c r="E26" s="1">
        <v>868.1</v>
      </c>
      <c r="F26" s="1">
        <v>588</v>
      </c>
      <c r="G26" s="1">
        <v>128</v>
      </c>
      <c r="H26" s="1">
        <v>106</v>
      </c>
      <c r="I26" s="1">
        <v>45.7</v>
      </c>
      <c r="J26" s="1">
        <v>0.67730000000000001</v>
      </c>
      <c r="K26" s="1">
        <v>0.1474</v>
      </c>
      <c r="L26" s="1">
        <v>0.1221</v>
      </c>
      <c r="M26" s="1">
        <v>5.2600000000000001E-2</v>
      </c>
    </row>
    <row r="27" spans="1:13" x14ac:dyDescent="0.25">
      <c r="A27" s="1" t="s">
        <v>54</v>
      </c>
      <c r="B27" s="1" t="s">
        <v>55</v>
      </c>
      <c r="C27" s="1">
        <v>513</v>
      </c>
      <c r="D27" s="1">
        <v>-28.5</v>
      </c>
      <c r="E27" s="1">
        <v>484.5</v>
      </c>
      <c r="F27" s="1">
        <v>313</v>
      </c>
      <c r="G27" s="1">
        <v>65.900000000000006</v>
      </c>
      <c r="H27" s="1">
        <v>49.6</v>
      </c>
      <c r="I27" s="1">
        <v>56.5</v>
      </c>
      <c r="J27" s="1">
        <v>0.64600000000000002</v>
      </c>
      <c r="K27" s="1">
        <v>0.13600000000000001</v>
      </c>
      <c r="L27" s="1">
        <v>0.1024</v>
      </c>
      <c r="M27" s="1">
        <v>0.1166</v>
      </c>
    </row>
    <row r="28" spans="1:13" x14ac:dyDescent="0.25">
      <c r="A28" s="1" t="s">
        <v>50</v>
      </c>
      <c r="B28" s="1" t="s">
        <v>51</v>
      </c>
      <c r="C28" s="1">
        <v>284</v>
      </c>
      <c r="D28" s="1">
        <v>-41.3</v>
      </c>
      <c r="E28" s="1">
        <v>242.7</v>
      </c>
      <c r="F28" s="1">
        <v>192</v>
      </c>
      <c r="G28" s="1">
        <v>17.7</v>
      </c>
      <c r="H28" s="1">
        <v>16.8</v>
      </c>
      <c r="I28" s="1">
        <v>16.100000000000001</v>
      </c>
      <c r="J28" s="1">
        <v>0.79110000000000003</v>
      </c>
      <c r="K28" s="1">
        <v>7.2900000000000006E-2</v>
      </c>
      <c r="L28" s="1">
        <v>6.9199999999999998E-2</v>
      </c>
      <c r="M28" s="1">
        <v>6.6299999999999998E-2</v>
      </c>
    </row>
    <row r="29" spans="1:13" x14ac:dyDescent="0.25">
      <c r="A29" s="1" t="s">
        <v>36</v>
      </c>
      <c r="B29" s="1" t="s">
        <v>37</v>
      </c>
      <c r="C29" s="1">
        <v>1238</v>
      </c>
      <c r="D29" s="1">
        <v>48</v>
      </c>
      <c r="E29" s="1">
        <v>1286</v>
      </c>
      <c r="F29" s="1">
        <v>814</v>
      </c>
      <c r="G29" s="1">
        <v>210</v>
      </c>
      <c r="H29" s="1">
        <v>168</v>
      </c>
      <c r="I29" s="1">
        <v>93.4</v>
      </c>
      <c r="J29" s="1">
        <v>0.63300000000000001</v>
      </c>
      <c r="K29" s="1">
        <v>0.1633</v>
      </c>
      <c r="L29" s="1">
        <v>0.13059999999999999</v>
      </c>
      <c r="M29" s="1">
        <v>7.2599999999999998E-2</v>
      </c>
    </row>
    <row r="30" spans="1:13" x14ac:dyDescent="0.25">
      <c r="A30" s="1" t="s">
        <v>34</v>
      </c>
      <c r="B30" s="1" t="s">
        <v>35</v>
      </c>
      <c r="C30" s="1">
        <v>448</v>
      </c>
      <c r="D30" s="1">
        <v>-72.599999999999994</v>
      </c>
      <c r="E30" s="1">
        <v>375.4</v>
      </c>
      <c r="F30" s="1">
        <v>305</v>
      </c>
      <c r="G30" s="1">
        <v>17.5</v>
      </c>
      <c r="H30" s="1">
        <v>23.3</v>
      </c>
      <c r="I30" s="1">
        <v>29.7</v>
      </c>
      <c r="J30" s="1">
        <v>0.8125</v>
      </c>
      <c r="K30" s="1">
        <v>4.6600000000000003E-2</v>
      </c>
      <c r="L30" s="1">
        <v>6.2100000000000002E-2</v>
      </c>
      <c r="M30" s="1">
        <v>7.9100000000000004E-2</v>
      </c>
    </row>
    <row r="31" spans="1:13" x14ac:dyDescent="0.25">
      <c r="A31" s="1" t="s">
        <v>48</v>
      </c>
      <c r="B31" s="1" t="s">
        <v>49</v>
      </c>
      <c r="C31" s="1">
        <v>377</v>
      </c>
      <c r="D31" s="1">
        <v>-12.8</v>
      </c>
      <c r="E31" s="1">
        <v>364.2</v>
      </c>
      <c r="F31" s="1">
        <v>258</v>
      </c>
      <c r="G31" s="1">
        <v>35.5</v>
      </c>
      <c r="H31" s="1">
        <v>32.6</v>
      </c>
      <c r="I31" s="1">
        <v>37.4</v>
      </c>
      <c r="J31" s="1">
        <v>0.70840000000000003</v>
      </c>
      <c r="K31" s="1">
        <v>9.7500000000000003E-2</v>
      </c>
      <c r="L31" s="1">
        <v>8.9499999999999996E-2</v>
      </c>
      <c r="M31" s="1">
        <v>0.1027</v>
      </c>
    </row>
    <row r="32" spans="1:13" x14ac:dyDescent="0.25">
      <c r="A32" s="1" t="s">
        <v>44</v>
      </c>
      <c r="B32" s="1" t="s">
        <v>45</v>
      </c>
      <c r="C32" s="1">
        <v>173</v>
      </c>
      <c r="D32" s="1">
        <v>-18.5</v>
      </c>
      <c r="E32" s="1">
        <v>154.5</v>
      </c>
      <c r="F32" s="1">
        <v>117</v>
      </c>
      <c r="G32" s="1">
        <v>15.8</v>
      </c>
      <c r="H32" s="1">
        <v>15.2</v>
      </c>
      <c r="I32" s="1">
        <v>6.7</v>
      </c>
      <c r="J32" s="1">
        <v>0.75729999999999997</v>
      </c>
      <c r="K32" s="1">
        <v>0.1023</v>
      </c>
      <c r="L32" s="1">
        <v>9.8400000000000001E-2</v>
      </c>
      <c r="M32" s="1">
        <v>4.3400000000000001E-2</v>
      </c>
    </row>
    <row r="33" spans="1:13" x14ac:dyDescent="0.25">
      <c r="A33" s="1" t="s">
        <v>42</v>
      </c>
      <c r="B33" s="1" t="s">
        <v>43</v>
      </c>
      <c r="C33" s="1">
        <v>669</v>
      </c>
      <c r="D33" s="1">
        <v>24</v>
      </c>
      <c r="E33" s="1">
        <v>693</v>
      </c>
      <c r="F33" s="1">
        <v>433</v>
      </c>
      <c r="G33" s="1">
        <v>101</v>
      </c>
      <c r="H33" s="1">
        <v>132</v>
      </c>
      <c r="I33" s="1">
        <v>25.1</v>
      </c>
      <c r="J33" s="1">
        <v>0.62480000000000002</v>
      </c>
      <c r="K33" s="1">
        <v>0.1457</v>
      </c>
      <c r="L33" s="1">
        <v>0.1905</v>
      </c>
      <c r="M33" s="1">
        <v>3.6200000000000003E-2</v>
      </c>
    </row>
    <row r="34" spans="1:13" x14ac:dyDescent="0.25">
      <c r="A34" s="1" t="s">
        <v>40</v>
      </c>
      <c r="B34" s="1" t="s">
        <v>41</v>
      </c>
      <c r="C34" s="1">
        <v>307</v>
      </c>
      <c r="D34" s="1">
        <v>-24.1</v>
      </c>
      <c r="E34" s="1">
        <v>282.89999999999998</v>
      </c>
      <c r="F34" s="1">
        <v>201</v>
      </c>
      <c r="G34" s="1">
        <v>23.3</v>
      </c>
      <c r="H34" s="1">
        <v>30.8</v>
      </c>
      <c r="I34" s="1">
        <v>27.9</v>
      </c>
      <c r="J34" s="1">
        <v>0.71050000000000002</v>
      </c>
      <c r="K34" s="1">
        <v>8.2400000000000001E-2</v>
      </c>
      <c r="L34" s="1">
        <v>0.1089</v>
      </c>
      <c r="M34" s="1">
        <v>9.8599999999999993E-2</v>
      </c>
    </row>
    <row r="35" spans="1:13" x14ac:dyDescent="0.25">
      <c r="A35" s="1" t="s">
        <v>46</v>
      </c>
      <c r="B35" s="1" t="s">
        <v>47</v>
      </c>
      <c r="C35" s="1">
        <v>330</v>
      </c>
      <c r="D35" s="1">
        <v>1.7</v>
      </c>
      <c r="E35" s="1">
        <v>331.7</v>
      </c>
      <c r="F35" s="1">
        <v>203</v>
      </c>
      <c r="G35" s="1">
        <v>45.9</v>
      </c>
      <c r="H35" s="1">
        <v>41.4</v>
      </c>
      <c r="I35" s="1">
        <v>41.6</v>
      </c>
      <c r="J35" s="1">
        <v>0.61199999999999999</v>
      </c>
      <c r="K35" s="1">
        <v>0.1384</v>
      </c>
      <c r="L35" s="1">
        <v>0.12479999999999999</v>
      </c>
      <c r="M35" s="1">
        <v>0.12540000000000001</v>
      </c>
    </row>
    <row r="36" spans="1:13" x14ac:dyDescent="0.25">
      <c r="A36" s="1" t="s">
        <v>38</v>
      </c>
      <c r="B36" s="1" t="s">
        <v>39</v>
      </c>
      <c r="C36" s="1">
        <v>1237</v>
      </c>
      <c r="D36" s="1">
        <v>63.7</v>
      </c>
      <c r="E36" s="1">
        <v>1300.7</v>
      </c>
      <c r="F36" s="1">
        <v>789</v>
      </c>
      <c r="G36" s="1">
        <v>178</v>
      </c>
      <c r="H36" s="1">
        <v>262</v>
      </c>
      <c r="I36" s="1">
        <v>61.7</v>
      </c>
      <c r="J36" s="1">
        <v>0.60660000000000003</v>
      </c>
      <c r="K36" s="1">
        <v>0.1368</v>
      </c>
      <c r="L36" s="1">
        <v>0.2014</v>
      </c>
      <c r="M36" s="1">
        <v>4.7399999999999998E-2</v>
      </c>
    </row>
    <row r="37" spans="1:13" x14ac:dyDescent="0.25">
      <c r="A37" s="1" t="s">
        <v>32</v>
      </c>
      <c r="B37" s="1" t="s">
        <v>33</v>
      </c>
      <c r="C37" s="1">
        <v>1180</v>
      </c>
      <c r="D37" s="1">
        <v>123</v>
      </c>
      <c r="E37" s="1">
        <v>1303</v>
      </c>
      <c r="F37" s="1">
        <v>782</v>
      </c>
      <c r="G37" s="1">
        <v>186</v>
      </c>
      <c r="H37" s="1">
        <v>161</v>
      </c>
      <c r="I37" s="1">
        <v>175</v>
      </c>
      <c r="J37" s="1">
        <v>0.60019999999999996</v>
      </c>
      <c r="K37" s="1">
        <v>0.14269999999999999</v>
      </c>
      <c r="L37" s="1">
        <v>0.1236</v>
      </c>
      <c r="M37" s="1">
        <v>0.1343</v>
      </c>
    </row>
    <row r="38" spans="1:13" x14ac:dyDescent="0.25">
      <c r="A38" s="1" t="s">
        <v>30</v>
      </c>
      <c r="B38" s="1" t="s">
        <v>31</v>
      </c>
      <c r="C38" s="1">
        <v>760</v>
      </c>
      <c r="D38" s="1">
        <v>-482</v>
      </c>
      <c r="E38" s="1">
        <v>278</v>
      </c>
      <c r="F38" s="1">
        <v>56.9</v>
      </c>
      <c r="G38" s="1">
        <v>82.3</v>
      </c>
      <c r="H38" s="1">
        <v>72.400000000000006</v>
      </c>
      <c r="I38" s="1">
        <v>65.599999999999994</v>
      </c>
      <c r="J38" s="1">
        <v>0.20469999999999999</v>
      </c>
      <c r="K38" s="1">
        <v>0.29599999999999999</v>
      </c>
      <c r="L38" s="1">
        <v>0.26040000000000002</v>
      </c>
      <c r="M38" s="1">
        <v>0.23599999999999999</v>
      </c>
    </row>
    <row r="39" spans="1:13" x14ac:dyDescent="0.25">
      <c r="A39" s="1" t="s">
        <v>28</v>
      </c>
      <c r="B39" s="1" t="s">
        <v>29</v>
      </c>
      <c r="C39" s="1">
        <v>550</v>
      </c>
      <c r="D39" s="1">
        <v>-40.1</v>
      </c>
      <c r="E39" s="1">
        <v>509.9</v>
      </c>
      <c r="F39" s="1">
        <v>341</v>
      </c>
      <c r="G39" s="1">
        <v>64.599999999999994</v>
      </c>
      <c r="H39" s="1">
        <v>56.2</v>
      </c>
      <c r="I39" s="1">
        <v>47.5</v>
      </c>
      <c r="J39" s="1">
        <v>0.66879999999999995</v>
      </c>
      <c r="K39" s="1">
        <v>0.12670000000000001</v>
      </c>
      <c r="L39" s="1">
        <v>0.11020000000000001</v>
      </c>
      <c r="M39" s="1">
        <v>9.3200000000000005E-2</v>
      </c>
    </row>
    <row r="40" spans="1:13" x14ac:dyDescent="0.25">
      <c r="A40" s="1" t="s">
        <v>26</v>
      </c>
      <c r="B40" s="1" t="s">
        <v>27</v>
      </c>
      <c r="C40" s="1">
        <v>2005</v>
      </c>
      <c r="D40" s="1">
        <v>-179</v>
      </c>
      <c r="E40" s="1">
        <v>1826</v>
      </c>
      <c r="F40" s="1">
        <v>1317</v>
      </c>
      <c r="G40" s="1">
        <v>191</v>
      </c>
      <c r="H40" s="1">
        <v>147</v>
      </c>
      <c r="I40" s="1">
        <v>168</v>
      </c>
      <c r="J40" s="1">
        <v>0.72119999999999995</v>
      </c>
      <c r="K40" s="1">
        <v>0.1046</v>
      </c>
      <c r="L40" s="1">
        <v>8.0500000000000002E-2</v>
      </c>
      <c r="M40" s="1">
        <v>9.1999999999999998E-2</v>
      </c>
    </row>
    <row r="41" spans="1:13" x14ac:dyDescent="0.25">
      <c r="A41" s="1" t="s">
        <v>24</v>
      </c>
      <c r="B41" s="1" t="s">
        <v>25</v>
      </c>
      <c r="C41" s="1">
        <v>63.3</v>
      </c>
      <c r="D41" s="1">
        <v>-0.77</v>
      </c>
      <c r="E41" s="1">
        <v>62.529999999999994</v>
      </c>
      <c r="F41" s="1">
        <v>36.6</v>
      </c>
      <c r="G41" s="1">
        <v>10.7</v>
      </c>
      <c r="H41" s="1">
        <v>12.6</v>
      </c>
      <c r="I41" s="1">
        <v>2.5</v>
      </c>
      <c r="J41" s="1">
        <v>0.58530000000000004</v>
      </c>
      <c r="K41" s="1">
        <v>0.1711</v>
      </c>
      <c r="L41" s="1">
        <v>0.20150000000000001</v>
      </c>
      <c r="M41" s="1">
        <v>0.04</v>
      </c>
    </row>
    <row r="42" spans="1:13" x14ac:dyDescent="0.25">
      <c r="A42" s="1" t="s">
        <v>22</v>
      </c>
      <c r="B42" s="1" t="s">
        <v>23</v>
      </c>
      <c r="C42" s="1">
        <v>981</v>
      </c>
      <c r="D42" s="1">
        <v>-36.799999999999997</v>
      </c>
      <c r="E42" s="1">
        <v>944.2</v>
      </c>
      <c r="F42" s="1">
        <v>665</v>
      </c>
      <c r="G42" s="1">
        <v>109</v>
      </c>
      <c r="H42" s="1">
        <v>75.900000000000006</v>
      </c>
      <c r="I42" s="1">
        <v>94.5</v>
      </c>
      <c r="J42" s="1">
        <v>0.70430000000000004</v>
      </c>
      <c r="K42" s="1">
        <v>0.1154</v>
      </c>
      <c r="L42" s="1">
        <v>8.0399999999999999E-2</v>
      </c>
      <c r="M42" s="1">
        <v>0.10009999999999999</v>
      </c>
    </row>
    <row r="43" spans="1:13" x14ac:dyDescent="0.25">
      <c r="A43" s="1" t="s">
        <v>20</v>
      </c>
      <c r="B43" s="1" t="s">
        <v>21</v>
      </c>
      <c r="C43" s="1">
        <v>117</v>
      </c>
      <c r="D43" s="1">
        <v>3.4</v>
      </c>
      <c r="E43" s="1">
        <v>120.4</v>
      </c>
      <c r="F43" s="1">
        <v>76.900000000000006</v>
      </c>
      <c r="G43" s="1">
        <v>17.100000000000001</v>
      </c>
      <c r="H43" s="1">
        <v>16.7</v>
      </c>
      <c r="I43" s="1">
        <v>10</v>
      </c>
      <c r="J43" s="1">
        <v>0.63870000000000005</v>
      </c>
      <c r="K43" s="1">
        <v>0.14199999999999999</v>
      </c>
      <c r="L43" s="1">
        <v>0.13869999999999999</v>
      </c>
      <c r="M43" s="1">
        <v>8.3099999999999993E-2</v>
      </c>
    </row>
    <row r="44" spans="1:13" x14ac:dyDescent="0.25">
      <c r="A44" s="1" t="s">
        <v>18</v>
      </c>
      <c r="B44" s="1" t="s">
        <v>19</v>
      </c>
      <c r="C44" s="1">
        <v>794</v>
      </c>
      <c r="D44" s="1">
        <v>95.5</v>
      </c>
      <c r="E44" s="1">
        <v>889.5</v>
      </c>
      <c r="F44" s="1">
        <v>538</v>
      </c>
      <c r="G44" s="1">
        <v>151</v>
      </c>
      <c r="H44" s="1">
        <v>126</v>
      </c>
      <c r="I44" s="1">
        <v>73.7</v>
      </c>
      <c r="J44" s="1">
        <v>0.6048</v>
      </c>
      <c r="K44" s="1">
        <v>0.16980000000000001</v>
      </c>
      <c r="L44" s="1">
        <v>0.14169999999999999</v>
      </c>
      <c r="M44" s="1">
        <v>8.2900000000000001E-2</v>
      </c>
    </row>
    <row r="45" spans="1:13" x14ac:dyDescent="0.25">
      <c r="A45" s="1" t="s">
        <v>16</v>
      </c>
      <c r="B45" s="1" t="s">
        <v>17</v>
      </c>
      <c r="C45" s="1">
        <v>4035</v>
      </c>
      <c r="D45" s="1">
        <v>23.7</v>
      </c>
      <c r="E45" s="1">
        <v>4058.7</v>
      </c>
      <c r="F45" s="1">
        <v>2610</v>
      </c>
      <c r="G45" s="1">
        <v>537</v>
      </c>
      <c r="H45" s="1">
        <v>490</v>
      </c>
      <c r="I45" s="1">
        <v>422</v>
      </c>
      <c r="J45" s="1">
        <v>0.6431</v>
      </c>
      <c r="K45" s="1">
        <v>0.1323</v>
      </c>
      <c r="L45" s="1">
        <v>0.1207</v>
      </c>
      <c r="M45" s="1">
        <v>0.104</v>
      </c>
    </row>
    <row r="46" spans="1:13" x14ac:dyDescent="0.25">
      <c r="A46" s="1" t="s">
        <v>14</v>
      </c>
      <c r="B46" s="1" t="s">
        <v>15</v>
      </c>
      <c r="C46" s="1">
        <v>369</v>
      </c>
      <c r="D46" s="1">
        <v>-19.2</v>
      </c>
      <c r="E46" s="1">
        <v>349.8</v>
      </c>
      <c r="F46" s="1">
        <v>243</v>
      </c>
      <c r="G46" s="1">
        <v>33.1</v>
      </c>
      <c r="H46" s="1">
        <v>41.2</v>
      </c>
      <c r="I46" s="1">
        <v>32</v>
      </c>
      <c r="J46" s="1">
        <v>0.69469999999999998</v>
      </c>
      <c r="K46" s="1">
        <v>9.4600000000000004E-2</v>
      </c>
      <c r="L46" s="1">
        <v>0.1178</v>
      </c>
      <c r="M46" s="1">
        <v>9.1499999999999998E-2</v>
      </c>
    </row>
    <row r="47" spans="1:13" x14ac:dyDescent="0.25">
      <c r="A47" s="1" t="s">
        <v>10</v>
      </c>
      <c r="B47" s="1" t="s">
        <v>11</v>
      </c>
      <c r="C47" s="1">
        <v>853</v>
      </c>
      <c r="D47" s="1">
        <v>110</v>
      </c>
      <c r="E47" s="1">
        <v>963</v>
      </c>
      <c r="F47" s="1">
        <v>561</v>
      </c>
      <c r="G47" s="1">
        <v>164</v>
      </c>
      <c r="H47" s="1">
        <v>178</v>
      </c>
      <c r="I47" s="1">
        <v>60.6</v>
      </c>
      <c r="J47" s="1">
        <v>0.58260000000000001</v>
      </c>
      <c r="K47" s="1">
        <v>0.17030000000000001</v>
      </c>
      <c r="L47" s="1">
        <v>0.18479999999999999</v>
      </c>
      <c r="M47" s="1">
        <v>6.2899999999999998E-2</v>
      </c>
    </row>
    <row r="48" spans="1:13" x14ac:dyDescent="0.25">
      <c r="A48" s="1" t="s">
        <v>12</v>
      </c>
      <c r="B48" s="1" t="s">
        <v>13</v>
      </c>
      <c r="C48" s="1">
        <v>22</v>
      </c>
      <c r="D48" s="1">
        <v>3.1</v>
      </c>
      <c r="E48" s="1">
        <v>25.1</v>
      </c>
      <c r="F48" s="1">
        <v>6.3</v>
      </c>
      <c r="G48" s="1">
        <v>7.2</v>
      </c>
      <c r="H48" s="1">
        <v>6.8</v>
      </c>
      <c r="I48" s="1">
        <v>4.8</v>
      </c>
      <c r="J48" s="1">
        <v>0.251</v>
      </c>
      <c r="K48" s="1">
        <v>0.28689999999999999</v>
      </c>
      <c r="L48" s="1">
        <v>0.27089999999999997</v>
      </c>
      <c r="M48" s="1">
        <v>0.19120000000000001</v>
      </c>
    </row>
    <row r="49" spans="1:13" x14ac:dyDescent="0.25">
      <c r="A49" s="1" t="s">
        <v>8</v>
      </c>
      <c r="B49" s="1" t="s">
        <v>9</v>
      </c>
      <c r="C49" s="1">
        <v>1061</v>
      </c>
      <c r="D49" s="1">
        <v>-61.4</v>
      </c>
      <c r="E49" s="1">
        <v>999.6</v>
      </c>
      <c r="F49" s="1">
        <v>692</v>
      </c>
      <c r="G49" s="1">
        <v>121</v>
      </c>
      <c r="H49" s="1">
        <v>100</v>
      </c>
      <c r="I49" s="1">
        <v>86.2</v>
      </c>
      <c r="J49" s="1">
        <v>0.69230000000000003</v>
      </c>
      <c r="K49" s="1">
        <v>0.121</v>
      </c>
      <c r="L49" s="1">
        <v>0.1</v>
      </c>
      <c r="M49" s="1">
        <v>8.6199999999999999E-2</v>
      </c>
    </row>
    <row r="50" spans="1:13" x14ac:dyDescent="0.25">
      <c r="A50" s="1" t="s">
        <v>4</v>
      </c>
      <c r="B50" s="1" t="s">
        <v>5</v>
      </c>
      <c r="C50" s="1">
        <v>631</v>
      </c>
      <c r="D50" s="1">
        <v>35.9</v>
      </c>
      <c r="E50" s="1">
        <v>666.9</v>
      </c>
      <c r="F50" s="1">
        <v>425</v>
      </c>
      <c r="G50" s="1">
        <v>76.599999999999994</v>
      </c>
      <c r="H50" s="1">
        <v>82.2</v>
      </c>
      <c r="I50" s="1">
        <v>83.3</v>
      </c>
      <c r="J50" s="1">
        <v>0.63729999999999998</v>
      </c>
      <c r="K50" s="1">
        <v>0.1149</v>
      </c>
      <c r="L50" s="1">
        <v>0.12330000000000001</v>
      </c>
      <c r="M50" s="1">
        <v>0.1249</v>
      </c>
    </row>
    <row r="51" spans="1:13" x14ac:dyDescent="0.25">
      <c r="A51" s="1" t="s">
        <v>6</v>
      </c>
      <c r="B51" s="1" t="s">
        <v>7</v>
      </c>
      <c r="C51" s="1">
        <v>673</v>
      </c>
      <c r="D51" s="1">
        <v>-107</v>
      </c>
      <c r="E51" s="1">
        <v>566</v>
      </c>
      <c r="F51" s="1">
        <v>452</v>
      </c>
      <c r="G51" s="1">
        <v>39.9</v>
      </c>
      <c r="H51" s="1">
        <v>26.5</v>
      </c>
      <c r="I51" s="1">
        <v>48.4</v>
      </c>
      <c r="J51" s="1">
        <v>0.79859999999999998</v>
      </c>
      <c r="K51" s="1">
        <v>7.0499999999999993E-2</v>
      </c>
      <c r="L51" s="1">
        <v>4.6800000000000001E-2</v>
      </c>
      <c r="M51" s="1">
        <v>8.5500000000000007E-2</v>
      </c>
    </row>
    <row r="52" spans="1:13" x14ac:dyDescent="0.25">
      <c r="A52" s="1" t="s">
        <v>2</v>
      </c>
      <c r="B52" s="1" t="s">
        <v>3</v>
      </c>
      <c r="C52" s="1">
        <v>479</v>
      </c>
      <c r="D52" s="1">
        <v>-93.7</v>
      </c>
      <c r="E52" s="1">
        <v>385.3</v>
      </c>
      <c r="F52" s="1">
        <v>328</v>
      </c>
      <c r="G52" s="1">
        <v>9.5</v>
      </c>
      <c r="H52" s="1">
        <v>12.8</v>
      </c>
      <c r="I52" s="1">
        <v>35</v>
      </c>
      <c r="J52" s="1">
        <v>0.85129999999999995</v>
      </c>
      <c r="K52" s="1">
        <v>2.47E-2</v>
      </c>
      <c r="L52" s="1">
        <v>3.32E-2</v>
      </c>
      <c r="M52" s="1">
        <v>9.0800000000000006E-2</v>
      </c>
    </row>
  </sheetData>
  <autoFilter ref="A1:M52" xr:uid="{48F1B707-C69E-46BA-9F3F-B6867302A84B}">
    <sortState xmlns:xlrd2="http://schemas.microsoft.com/office/spreadsheetml/2017/richdata2" ref="A2:M52">
      <sortCondition ref="B1:B52"/>
    </sortState>
  </autoFilter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0C8B-72AB-46E7-BFDE-4DC6A727B6B5}">
  <dimension ref="A1:X52"/>
  <sheetViews>
    <sheetView tabSelected="1" workbookViewId="0">
      <pane ySplit="1" topLeftCell="A2" activePane="bottomLeft" state="frozen"/>
      <selection pane="bottomLeft" activeCell="V6" sqref="V6"/>
    </sheetView>
  </sheetViews>
  <sheetFormatPr defaultRowHeight="15" x14ac:dyDescent="0.25"/>
  <cols>
    <col min="1" max="1" width="18.7109375" style="3" bestFit="1" customWidth="1"/>
    <col min="2" max="2" width="5.42578125" style="3" bestFit="1" customWidth="1"/>
    <col min="3" max="17" width="9.140625" style="3"/>
    <col min="25" max="16384" width="9.140625" style="3"/>
  </cols>
  <sheetData>
    <row r="1" spans="1:15" x14ac:dyDescent="0.25">
      <c r="A1" s="2" t="s">
        <v>0</v>
      </c>
      <c r="B1" s="2" t="s">
        <v>1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</row>
    <row r="2" spans="1:15" x14ac:dyDescent="0.25">
      <c r="A2" s="3" t="s">
        <v>111</v>
      </c>
      <c r="B2" s="3" t="s">
        <v>112</v>
      </c>
      <c r="C2" s="3">
        <f>$I2*J2</f>
        <v>8.1620800000000013</v>
      </c>
      <c r="D2" s="3">
        <f>$I2*K2</f>
        <v>20.349599999999999</v>
      </c>
      <c r="E2" s="3">
        <f>$I2*L2</f>
        <v>7.3336399999999999</v>
      </c>
      <c r="F2" s="3">
        <f>$I2*M2</f>
        <v>0</v>
      </c>
      <c r="G2" s="3">
        <f>$I2*N2</f>
        <v>17.741959999999999</v>
      </c>
      <c r="H2" s="3">
        <f>$I2*O2</f>
        <v>2.0127200000000003</v>
      </c>
      <c r="I2">
        <v>55.6</v>
      </c>
      <c r="J2" s="3">
        <v>0.14680000000000001</v>
      </c>
      <c r="K2" s="3">
        <v>0.36599999999999999</v>
      </c>
      <c r="L2" s="3">
        <v>0.13189999999999999</v>
      </c>
      <c r="M2" s="3">
        <v>0</v>
      </c>
      <c r="N2" s="3">
        <v>0.31909999999999999</v>
      </c>
      <c r="O2" s="3">
        <v>3.6200000000000003E-2</v>
      </c>
    </row>
    <row r="3" spans="1:15" x14ac:dyDescent="0.25">
      <c r="A3" s="3" t="s">
        <v>98</v>
      </c>
      <c r="B3" s="3" t="s">
        <v>99</v>
      </c>
      <c r="C3" s="3">
        <f>$I3*J3</f>
        <v>0</v>
      </c>
      <c r="D3" s="3">
        <f>$I3*K3</f>
        <v>443.57199999999995</v>
      </c>
      <c r="E3" s="3">
        <f>$I3*L3</f>
        <v>276.5274</v>
      </c>
      <c r="F3" s="3">
        <f>$I3*M3</f>
        <v>418.06020000000001</v>
      </c>
      <c r="G3" s="3">
        <f>$I3*N3</f>
        <v>111.9186</v>
      </c>
      <c r="H3" s="3">
        <f>$I3*O3</f>
        <v>31.793599999999998</v>
      </c>
      <c r="I3">
        <v>1282</v>
      </c>
      <c r="J3" s="3">
        <v>0</v>
      </c>
      <c r="K3" s="3">
        <v>0.34599999999999997</v>
      </c>
      <c r="L3" s="3">
        <v>0.2157</v>
      </c>
      <c r="M3" s="3">
        <v>0.3261</v>
      </c>
      <c r="N3" s="3">
        <v>8.7300000000000003E-2</v>
      </c>
      <c r="O3" s="3">
        <v>2.4799999999999999E-2</v>
      </c>
    </row>
    <row r="4" spans="1:15" x14ac:dyDescent="0.25">
      <c r="A4" s="3" t="s">
        <v>94</v>
      </c>
      <c r="B4" s="3" t="s">
        <v>95</v>
      </c>
      <c r="C4" s="3">
        <f>$I4*J4</f>
        <v>1.3662000000000001</v>
      </c>
      <c r="D4" s="3">
        <f>$I4*K4</f>
        <v>127.6155</v>
      </c>
      <c r="E4" s="3">
        <f>$I4*L4</f>
        <v>268.5204</v>
      </c>
      <c r="F4" s="3">
        <f>$I4*M4</f>
        <v>167.42160000000001</v>
      </c>
      <c r="G4" s="3">
        <f>$I4*N4</f>
        <v>43.966799999999999</v>
      </c>
      <c r="H4" s="3">
        <f>$I4*O4</f>
        <v>12.0474</v>
      </c>
      <c r="I4">
        <v>621</v>
      </c>
      <c r="J4" s="3">
        <v>2.2000000000000001E-3</v>
      </c>
      <c r="K4" s="3">
        <v>0.20549999999999999</v>
      </c>
      <c r="L4" s="3">
        <v>0.43240000000000001</v>
      </c>
      <c r="M4" s="3">
        <v>0.26960000000000001</v>
      </c>
      <c r="N4" s="3">
        <v>7.0800000000000002E-2</v>
      </c>
      <c r="O4" s="3">
        <v>1.9400000000000001E-2</v>
      </c>
    </row>
    <row r="5" spans="1:15" x14ac:dyDescent="0.25">
      <c r="A5" s="3" t="s">
        <v>96</v>
      </c>
      <c r="B5" s="3" t="s">
        <v>97</v>
      </c>
      <c r="C5" s="3">
        <f>$I5*J5</f>
        <v>0.74619999999999997</v>
      </c>
      <c r="D5" s="3">
        <f>$I5*K5</f>
        <v>336.10980000000001</v>
      </c>
      <c r="E5" s="3">
        <f>$I5*L5</f>
        <v>180.5804</v>
      </c>
      <c r="F5" s="3">
        <f>$I5*M5</f>
        <v>391.86159999999995</v>
      </c>
      <c r="G5" s="3">
        <f>$I5*N5</f>
        <v>71.528600000000012</v>
      </c>
      <c r="H5" s="3">
        <f>$I5*O5</f>
        <v>85.066800000000001</v>
      </c>
      <c r="I5">
        <v>1066</v>
      </c>
      <c r="J5" s="3">
        <v>6.9999999999999999E-4</v>
      </c>
      <c r="K5" s="3">
        <v>0.31530000000000002</v>
      </c>
      <c r="L5" s="3">
        <v>0.1694</v>
      </c>
      <c r="M5" s="3">
        <v>0.36759999999999998</v>
      </c>
      <c r="N5" s="3">
        <v>6.7100000000000007E-2</v>
      </c>
      <c r="O5" s="3">
        <v>7.9799999999999996E-2</v>
      </c>
    </row>
    <row r="6" spans="1:15" x14ac:dyDescent="0.25">
      <c r="A6" s="3" t="s">
        <v>92</v>
      </c>
      <c r="B6" s="3" t="s">
        <v>93</v>
      </c>
      <c r="C6" s="3">
        <f>$I6*J6</f>
        <v>3.6983999999999999</v>
      </c>
      <c r="D6" s="3">
        <f>$I6*K6</f>
        <v>794.67359999999996</v>
      </c>
      <c r="E6" s="3">
        <f>$I6*L6</f>
        <v>3.2160000000000002</v>
      </c>
      <c r="F6" s="3">
        <f>$I6*M6</f>
        <v>105.324</v>
      </c>
      <c r="G6" s="3">
        <f>$I6*N6</f>
        <v>101.78639999999999</v>
      </c>
      <c r="H6" s="3">
        <f>$I6*O6</f>
        <v>599.14080000000001</v>
      </c>
      <c r="I6">
        <v>1608</v>
      </c>
      <c r="J6" s="3">
        <v>2.3E-3</v>
      </c>
      <c r="K6" s="3">
        <v>0.49419999999999997</v>
      </c>
      <c r="L6" s="3">
        <v>2E-3</v>
      </c>
      <c r="M6" s="3">
        <v>6.5500000000000003E-2</v>
      </c>
      <c r="N6" s="3">
        <v>6.3299999999999995E-2</v>
      </c>
      <c r="O6" s="3">
        <v>0.37259999999999999</v>
      </c>
    </row>
    <row r="7" spans="1:15" x14ac:dyDescent="0.25">
      <c r="A7" s="3" t="s">
        <v>90</v>
      </c>
      <c r="B7" s="3" t="s">
        <v>91</v>
      </c>
      <c r="C7" s="3">
        <f>$I7*J7</f>
        <v>0</v>
      </c>
      <c r="D7" s="3">
        <f>$I7*K7</f>
        <v>139.84900000000002</v>
      </c>
      <c r="E7" s="3">
        <f>$I7*L7</f>
        <v>259.47499999999997</v>
      </c>
      <c r="F7" s="3">
        <f>$I7*M7</f>
        <v>0</v>
      </c>
      <c r="G7" s="3">
        <f>$I7*N7</f>
        <v>19.848500000000001</v>
      </c>
      <c r="H7" s="3">
        <f>$I7*O7</f>
        <v>115.8275</v>
      </c>
      <c r="I7">
        <v>535</v>
      </c>
      <c r="J7" s="3">
        <v>0</v>
      </c>
      <c r="K7" s="3">
        <v>0.26140000000000002</v>
      </c>
      <c r="L7" s="3">
        <v>0.48499999999999999</v>
      </c>
      <c r="M7" s="3">
        <v>0</v>
      </c>
      <c r="N7" s="3">
        <v>3.7100000000000001E-2</v>
      </c>
      <c r="O7" s="3">
        <v>0.2165</v>
      </c>
    </row>
    <row r="8" spans="1:15" x14ac:dyDescent="0.25">
      <c r="A8" s="3" t="s">
        <v>88</v>
      </c>
      <c r="B8" s="3" t="s">
        <v>89</v>
      </c>
      <c r="C8" s="3">
        <f>$I8*J8</f>
        <v>0</v>
      </c>
      <c r="D8" s="3">
        <f>$I8*K8</f>
        <v>179.96039999999999</v>
      </c>
      <c r="E8" s="3">
        <f>$I8*L8</f>
        <v>11.422800000000001</v>
      </c>
      <c r="F8" s="3">
        <f>$I8*M8</f>
        <v>140.56199999999998</v>
      </c>
      <c r="G8" s="3">
        <f>$I8*N8</f>
        <v>3.1805999999999996</v>
      </c>
      <c r="H8" s="3">
        <f>$I8*O8</f>
        <v>6.8742000000000001</v>
      </c>
      <c r="I8">
        <v>342</v>
      </c>
      <c r="J8" s="3">
        <v>0</v>
      </c>
      <c r="K8" s="3">
        <v>0.5262</v>
      </c>
      <c r="L8" s="3">
        <v>3.3399999999999999E-2</v>
      </c>
      <c r="M8" s="3">
        <v>0.41099999999999998</v>
      </c>
      <c r="N8" s="3">
        <v>9.2999999999999992E-3</v>
      </c>
      <c r="O8" s="3">
        <v>2.01E-2</v>
      </c>
    </row>
    <row r="9" spans="1:15" x14ac:dyDescent="0.25">
      <c r="A9" s="3" t="s">
        <v>84</v>
      </c>
      <c r="B9" s="3" t="s">
        <v>85</v>
      </c>
      <c r="C9" s="3">
        <f>$I9*J9</f>
        <v>0</v>
      </c>
      <c r="D9" s="3">
        <f>$I9*K9</f>
        <v>0</v>
      </c>
      <c r="E9" s="3">
        <f>$I9*L9</f>
        <v>0</v>
      </c>
      <c r="F9" s="3">
        <f>$I9*M9</f>
        <v>0</v>
      </c>
      <c r="G9" s="3">
        <f>$I9*N9</f>
        <v>0</v>
      </c>
      <c r="H9" s="3">
        <f>$I9*O9</f>
        <v>0</v>
      </c>
      <c r="I9">
        <v>0</v>
      </c>
      <c r="J9" s="3">
        <v>0</v>
      </c>
      <c r="K9" s="3">
        <v>0.70589999999999997</v>
      </c>
      <c r="L9" s="3">
        <v>0</v>
      </c>
      <c r="M9" s="3">
        <v>0</v>
      </c>
      <c r="N9" s="3">
        <v>0</v>
      </c>
      <c r="O9" s="3">
        <v>0.29409999999999997</v>
      </c>
    </row>
    <row r="10" spans="1:15" x14ac:dyDescent="0.25">
      <c r="A10" s="3" t="s">
        <v>86</v>
      </c>
      <c r="B10" s="3" t="s">
        <v>87</v>
      </c>
      <c r="C10" s="3">
        <f>$I10*J10</f>
        <v>0</v>
      </c>
      <c r="D10" s="3">
        <f>$I10*K10</f>
        <v>32.871289999999995</v>
      </c>
      <c r="E10" s="3">
        <f>$I10*L10</f>
        <v>10.313529999999998</v>
      </c>
      <c r="F10" s="3">
        <f>$I10*M10</f>
        <v>0</v>
      </c>
      <c r="G10" s="3">
        <f>$I10*N10</f>
        <v>0</v>
      </c>
      <c r="H10" s="3">
        <f>$I10*O10</f>
        <v>1.71967</v>
      </c>
      <c r="I10">
        <v>44.9</v>
      </c>
      <c r="J10" s="3">
        <v>0</v>
      </c>
      <c r="K10" s="3">
        <v>0.73209999999999997</v>
      </c>
      <c r="L10" s="3">
        <v>0.22969999999999999</v>
      </c>
      <c r="M10" s="3">
        <v>0</v>
      </c>
      <c r="N10" s="3">
        <v>0</v>
      </c>
      <c r="O10" s="3">
        <v>3.8300000000000001E-2</v>
      </c>
    </row>
    <row r="11" spans="1:15" x14ac:dyDescent="0.25">
      <c r="A11" s="3" t="s">
        <v>82</v>
      </c>
      <c r="B11" s="3" t="s">
        <v>83</v>
      </c>
      <c r="C11" s="3">
        <f>$I11*J11</f>
        <v>12.9536</v>
      </c>
      <c r="D11" s="3">
        <f>$I11*K11</f>
        <v>1415.9903999999999</v>
      </c>
      <c r="E11" s="3">
        <f>$I11*L11</f>
        <v>190.05359999999999</v>
      </c>
      <c r="F11" s="3">
        <f>$I11*M11</f>
        <v>294.28960000000001</v>
      </c>
      <c r="G11" s="3">
        <f>$I11*N11</f>
        <v>1.8215999999999999</v>
      </c>
      <c r="H11" s="3">
        <f>$I11*O11</f>
        <v>108.8912</v>
      </c>
      <c r="I11">
        <v>2024</v>
      </c>
      <c r="J11" s="3">
        <v>6.4000000000000003E-3</v>
      </c>
      <c r="K11" s="3">
        <v>0.6996</v>
      </c>
      <c r="L11" s="3">
        <v>9.3899999999999997E-2</v>
      </c>
      <c r="M11" s="3">
        <v>0.1454</v>
      </c>
      <c r="N11" s="3">
        <v>8.9999999999999998E-4</v>
      </c>
      <c r="O11" s="3">
        <v>5.3800000000000001E-2</v>
      </c>
    </row>
    <row r="12" spans="1:15" x14ac:dyDescent="0.25">
      <c r="A12" s="3" t="s">
        <v>80</v>
      </c>
      <c r="B12" s="3" t="s">
        <v>81</v>
      </c>
      <c r="C12" s="3">
        <f>$I12*J12</f>
        <v>0</v>
      </c>
      <c r="D12" s="3">
        <f>$I12*K12</f>
        <v>449.0976</v>
      </c>
      <c r="E12" s="3">
        <f>$I12*L12</f>
        <v>311.49299999999999</v>
      </c>
      <c r="F12" s="3">
        <f>$I12*M12</f>
        <v>265.7389</v>
      </c>
      <c r="G12" s="3">
        <f>$I12*N12</f>
        <v>34.458199999999998</v>
      </c>
      <c r="H12" s="3">
        <f>$I12*O12</f>
        <v>80.212299999999999</v>
      </c>
      <c r="I12">
        <v>1141</v>
      </c>
      <c r="J12" s="3">
        <v>0</v>
      </c>
      <c r="K12" s="3">
        <v>0.39360000000000001</v>
      </c>
      <c r="L12" s="3">
        <v>0.27300000000000002</v>
      </c>
      <c r="M12" s="3">
        <v>0.2329</v>
      </c>
      <c r="N12" s="3">
        <v>3.0200000000000001E-2</v>
      </c>
      <c r="O12" s="3">
        <v>7.0300000000000001E-2</v>
      </c>
    </row>
    <row r="13" spans="1:15" x14ac:dyDescent="0.25">
      <c r="A13" s="3" t="s">
        <v>78</v>
      </c>
      <c r="B13" s="3" t="s">
        <v>79</v>
      </c>
      <c r="C13" s="3">
        <f>$I13*J13</f>
        <v>63.157769999999999</v>
      </c>
      <c r="D13" s="3">
        <f>$I13*K13</f>
        <v>0</v>
      </c>
      <c r="E13" s="3">
        <f>$I13*L13</f>
        <v>10.503869999999999</v>
      </c>
      <c r="F13" s="3">
        <f>$I13*M13</f>
        <v>0</v>
      </c>
      <c r="G13" s="3">
        <f>$I13*N13</f>
        <v>0</v>
      </c>
      <c r="H13" s="3">
        <f>$I13*O13</f>
        <v>16.038360000000001</v>
      </c>
      <c r="I13">
        <v>89.7</v>
      </c>
      <c r="J13" s="3">
        <v>0.70409999999999995</v>
      </c>
      <c r="K13" s="3">
        <v>0</v>
      </c>
      <c r="L13" s="3">
        <v>0.1171</v>
      </c>
      <c r="M13" s="3">
        <v>0</v>
      </c>
      <c r="N13" s="3">
        <v>0</v>
      </c>
      <c r="O13" s="3">
        <v>0.17879999999999999</v>
      </c>
    </row>
    <row r="14" spans="1:15" x14ac:dyDescent="0.25">
      <c r="A14" s="3" t="s">
        <v>70</v>
      </c>
      <c r="B14" s="3" t="s">
        <v>71</v>
      </c>
      <c r="C14" s="3">
        <f>$I14*J14</f>
        <v>0</v>
      </c>
      <c r="D14" s="3">
        <f>$I14*K14</f>
        <v>25.782599999999999</v>
      </c>
      <c r="E14" s="3">
        <f>$I14*L14</f>
        <v>224.82659999999998</v>
      </c>
      <c r="F14" s="3">
        <f>$I14*M14</f>
        <v>0</v>
      </c>
      <c r="G14" s="3">
        <f>$I14*N14</f>
        <v>8.1479999999999997</v>
      </c>
      <c r="H14" s="3">
        <f>$I14*O14</f>
        <v>323.30099999999999</v>
      </c>
      <c r="I14">
        <v>582</v>
      </c>
      <c r="J14" s="3">
        <v>0</v>
      </c>
      <c r="K14" s="3">
        <v>4.4299999999999999E-2</v>
      </c>
      <c r="L14" s="3">
        <v>0.38629999999999998</v>
      </c>
      <c r="M14" s="3">
        <v>0</v>
      </c>
      <c r="N14" s="3">
        <v>1.4E-2</v>
      </c>
      <c r="O14" s="3">
        <v>0.55549999999999999</v>
      </c>
    </row>
    <row r="15" spans="1:15" x14ac:dyDescent="0.25">
      <c r="A15" s="3" t="s">
        <v>76</v>
      </c>
      <c r="B15" s="3" t="s">
        <v>77</v>
      </c>
      <c r="C15" s="3">
        <f>$I15*J15</f>
        <v>0</v>
      </c>
      <c r="D15" s="3">
        <f>$I15*K15</f>
        <v>35.795999999999999</v>
      </c>
      <c r="E15" s="3">
        <f>$I15*L15</f>
        <v>0</v>
      </c>
      <c r="F15" s="3">
        <f>$I15*M15</f>
        <v>0</v>
      </c>
      <c r="G15" s="3">
        <f>$I15*N15</f>
        <v>91.562400000000011</v>
      </c>
      <c r="H15" s="3">
        <f>$I15*O15</f>
        <v>29.6416</v>
      </c>
      <c r="I15">
        <v>157</v>
      </c>
      <c r="J15" s="3">
        <v>0</v>
      </c>
      <c r="K15" s="3">
        <v>0.22800000000000001</v>
      </c>
      <c r="L15" s="3">
        <v>0</v>
      </c>
      <c r="M15" s="3">
        <v>0</v>
      </c>
      <c r="N15" s="3">
        <v>0.58320000000000005</v>
      </c>
      <c r="O15" s="3">
        <v>0.1888</v>
      </c>
    </row>
    <row r="16" spans="1:15" x14ac:dyDescent="0.25">
      <c r="A16" s="3" t="s">
        <v>74</v>
      </c>
      <c r="B16" s="3" t="s">
        <v>75</v>
      </c>
      <c r="C16" s="3">
        <f>$I16*J16</f>
        <v>0</v>
      </c>
      <c r="D16" s="3">
        <f>$I16*K16</f>
        <v>182.59479999999999</v>
      </c>
      <c r="E16" s="3">
        <f>$I16*L16</f>
        <v>522.05340000000001</v>
      </c>
      <c r="F16" s="3">
        <f>$I16*M16</f>
        <v>981.01820000000009</v>
      </c>
      <c r="G16" s="3">
        <f>$I16*N16</f>
        <v>1.1435999999999999</v>
      </c>
      <c r="H16" s="3">
        <f>$I16*O16</f>
        <v>219.19</v>
      </c>
      <c r="I16">
        <v>1906</v>
      </c>
      <c r="J16" s="3">
        <v>0</v>
      </c>
      <c r="K16" s="3">
        <v>9.5799999999999996E-2</v>
      </c>
      <c r="L16" s="3">
        <v>0.27389999999999998</v>
      </c>
      <c r="M16" s="3">
        <v>0.51470000000000005</v>
      </c>
      <c r="N16" s="3">
        <v>5.9999999999999995E-4</v>
      </c>
      <c r="O16" s="3">
        <v>0.115</v>
      </c>
    </row>
    <row r="17" spans="1:15" x14ac:dyDescent="0.25">
      <c r="A17" s="3" t="s">
        <v>72</v>
      </c>
      <c r="B17" s="3" t="s">
        <v>73</v>
      </c>
      <c r="C17" s="3">
        <f>$I17*J17</f>
        <v>3.0604</v>
      </c>
      <c r="D17" s="3">
        <f>$I17*K17</f>
        <v>280.13589999999999</v>
      </c>
      <c r="E17" s="3">
        <f>$I17*L17</f>
        <v>0</v>
      </c>
      <c r="F17" s="3">
        <f>$I17*M17</f>
        <v>722.25440000000003</v>
      </c>
      <c r="G17" s="3">
        <f>$I17*N17</f>
        <v>2.2952999999999997</v>
      </c>
      <c r="H17" s="3">
        <f>$I17*O17</f>
        <v>85.254000000000005</v>
      </c>
      <c r="I17">
        <v>1093</v>
      </c>
      <c r="J17" s="3">
        <v>2.8E-3</v>
      </c>
      <c r="K17" s="3">
        <v>0.25629999999999997</v>
      </c>
      <c r="L17" s="3">
        <v>0</v>
      </c>
      <c r="M17" s="3">
        <v>0.66080000000000005</v>
      </c>
      <c r="N17" s="3">
        <v>2.0999999999999999E-3</v>
      </c>
      <c r="O17" s="3">
        <v>7.8E-2</v>
      </c>
    </row>
    <row r="18" spans="1:15" x14ac:dyDescent="0.25">
      <c r="A18" s="3" t="s">
        <v>68</v>
      </c>
      <c r="B18" s="3" t="s">
        <v>69</v>
      </c>
      <c r="C18" s="3">
        <f>$I18*J18</f>
        <v>4.0347999999999997</v>
      </c>
      <c r="D18" s="3">
        <f>$I18*K18</f>
        <v>29.186799999999998</v>
      </c>
      <c r="E18" s="3">
        <f>$I18*L18</f>
        <v>218.76999999999998</v>
      </c>
      <c r="F18" s="3">
        <f>$I18*M18</f>
        <v>100.50319999999999</v>
      </c>
      <c r="G18" s="3">
        <f>$I18*N18</f>
        <v>0.26200000000000001</v>
      </c>
      <c r="H18" s="3">
        <f>$I18*O18</f>
        <v>171.2432</v>
      </c>
      <c r="I18">
        <v>524</v>
      </c>
      <c r="J18" s="3">
        <v>7.7000000000000002E-3</v>
      </c>
      <c r="K18" s="3">
        <v>5.57E-2</v>
      </c>
      <c r="L18" s="3">
        <v>0.41749999999999998</v>
      </c>
      <c r="M18" s="3">
        <v>0.1918</v>
      </c>
      <c r="N18" s="3">
        <v>5.0000000000000001E-4</v>
      </c>
      <c r="O18" s="3">
        <v>0.32679999999999998</v>
      </c>
    </row>
    <row r="19" spans="1:15" x14ac:dyDescent="0.25">
      <c r="A19" s="3" t="s">
        <v>66</v>
      </c>
      <c r="B19" s="3" t="s">
        <v>67</v>
      </c>
      <c r="C19" s="3">
        <f>$I19*J19</f>
        <v>1.0361</v>
      </c>
      <c r="D19" s="3">
        <f>$I19*K19</f>
        <v>138.04040000000001</v>
      </c>
      <c r="E19" s="3">
        <f>$I19*L19</f>
        <v>0</v>
      </c>
      <c r="F19" s="3">
        <f>$I19*M19</f>
        <v>606.59670000000006</v>
      </c>
      <c r="G19" s="3">
        <f>$I19*N19</f>
        <v>47.182400000000001</v>
      </c>
      <c r="H19" s="3">
        <f>$I19*O19</f>
        <v>4.1444000000000001</v>
      </c>
      <c r="I19">
        <v>797</v>
      </c>
      <c r="J19" s="3">
        <v>1.2999999999999999E-3</v>
      </c>
      <c r="K19" s="3">
        <v>0.17319999999999999</v>
      </c>
      <c r="L19" s="3">
        <v>0</v>
      </c>
      <c r="M19" s="3">
        <v>0.7611</v>
      </c>
      <c r="N19" s="3">
        <v>5.9200000000000003E-2</v>
      </c>
      <c r="O19" s="3">
        <v>5.1999999999999998E-3</v>
      </c>
    </row>
    <row r="20" spans="1:15" x14ac:dyDescent="0.25">
      <c r="A20" s="3" t="s">
        <v>64</v>
      </c>
      <c r="B20" s="3" t="s">
        <v>65</v>
      </c>
      <c r="C20" s="3">
        <f>$I20*J20</f>
        <v>0</v>
      </c>
      <c r="D20" s="3">
        <f>$I20*K20</f>
        <v>459.81120000000004</v>
      </c>
      <c r="E20" s="3">
        <f>$I20*L20</f>
        <v>73.139399999999995</v>
      </c>
      <c r="F20" s="3">
        <f>$I20*M20</f>
        <v>122.17140000000001</v>
      </c>
      <c r="G20" s="3">
        <f>$I20*N20</f>
        <v>9.6021000000000001</v>
      </c>
      <c r="H20" s="3">
        <f>$I20*O20</f>
        <v>16.207800000000002</v>
      </c>
      <c r="I20">
        <v>681</v>
      </c>
      <c r="J20" s="3">
        <v>0</v>
      </c>
      <c r="K20" s="3">
        <v>0.67520000000000002</v>
      </c>
      <c r="L20" s="3">
        <v>0.1074</v>
      </c>
      <c r="M20" s="3">
        <v>0.1794</v>
      </c>
      <c r="N20" s="3">
        <v>1.41E-2</v>
      </c>
      <c r="O20" s="3">
        <v>2.3800000000000002E-2</v>
      </c>
    </row>
    <row r="21" spans="1:15" x14ac:dyDescent="0.25">
      <c r="A21" s="2" t="s">
        <v>114</v>
      </c>
      <c r="B21" s="3" t="s">
        <v>113</v>
      </c>
      <c r="C21" s="3">
        <f>$I21*J21</f>
        <v>4.3159999999999998</v>
      </c>
      <c r="D21" s="3">
        <f>$I21*K21</f>
        <v>276.85480000000001</v>
      </c>
      <c r="E21" s="3">
        <f>$I21*L21</f>
        <v>0</v>
      </c>
      <c r="F21" s="3">
        <f>$I21*M21</f>
        <v>0</v>
      </c>
      <c r="G21" s="3">
        <f>$I21*N21</f>
        <v>13.8444</v>
      </c>
      <c r="H21" s="3">
        <f>$I21*O21</f>
        <v>37.018000000000001</v>
      </c>
      <c r="I21">
        <v>332</v>
      </c>
      <c r="J21" s="3">
        <v>1.2999999999999999E-2</v>
      </c>
      <c r="K21" s="3">
        <v>0.83389999999999997</v>
      </c>
      <c r="L21" s="3">
        <v>0</v>
      </c>
      <c r="M21" s="3">
        <v>0</v>
      </c>
      <c r="N21" s="3">
        <v>4.1700000000000001E-2</v>
      </c>
      <c r="O21" s="3">
        <v>0.1115</v>
      </c>
    </row>
    <row r="22" spans="1:15" x14ac:dyDescent="0.25">
      <c r="A22" s="3" t="s">
        <v>60</v>
      </c>
      <c r="B22" s="3" t="s">
        <v>61</v>
      </c>
      <c r="C22" s="3">
        <f>$I22*J22</f>
        <v>1.2450000000000001</v>
      </c>
      <c r="D22" s="3">
        <f>$I22*K22</f>
        <v>108.56399999999999</v>
      </c>
      <c r="E22" s="3">
        <f>$I22*L22</f>
        <v>135.7465</v>
      </c>
      <c r="F22" s="3">
        <f>$I22*M22</f>
        <v>144.2955</v>
      </c>
      <c r="G22" s="3">
        <f>$I22*N22</f>
        <v>11.6615</v>
      </c>
      <c r="H22" s="3">
        <f>$I22*O22</f>
        <v>13.528999999999998</v>
      </c>
      <c r="I22">
        <v>415</v>
      </c>
      <c r="J22" s="3">
        <v>3.0000000000000001E-3</v>
      </c>
      <c r="K22" s="3">
        <v>0.2616</v>
      </c>
      <c r="L22" s="3">
        <v>0.3271</v>
      </c>
      <c r="M22" s="3">
        <v>0.34770000000000001</v>
      </c>
      <c r="N22" s="3">
        <v>2.81E-2</v>
      </c>
      <c r="O22" s="3">
        <v>3.2599999999999997E-2</v>
      </c>
    </row>
    <row r="23" spans="1:15" x14ac:dyDescent="0.25">
      <c r="A23" s="3" t="s">
        <v>62</v>
      </c>
      <c r="B23" s="3" t="s">
        <v>63</v>
      </c>
      <c r="C23" s="3">
        <f>$I23*J23</f>
        <v>0</v>
      </c>
      <c r="D23" s="3">
        <f>$I23*K23</f>
        <v>26.930999999999997</v>
      </c>
      <c r="E23" s="3">
        <f>$I23*L23</f>
        <v>0</v>
      </c>
      <c r="F23" s="3">
        <f>$I23*M23</f>
        <v>0.83084999999999998</v>
      </c>
      <c r="G23" s="3">
        <f>$I23*N23</f>
        <v>26.825949999999999</v>
      </c>
      <c r="H23" s="3">
        <f>$I23*O23</f>
        <v>40.912199999999999</v>
      </c>
      <c r="I23">
        <v>95.5</v>
      </c>
      <c r="J23" s="3">
        <v>0</v>
      </c>
      <c r="K23" s="3">
        <v>0.28199999999999997</v>
      </c>
      <c r="L23" s="3">
        <v>0</v>
      </c>
      <c r="M23" s="3">
        <v>8.6999999999999994E-3</v>
      </c>
      <c r="N23" s="3">
        <v>0.28089999999999998</v>
      </c>
      <c r="O23" s="3">
        <v>0.4284</v>
      </c>
    </row>
    <row r="24" spans="1:15" x14ac:dyDescent="0.25">
      <c r="A24" s="3" t="s">
        <v>58</v>
      </c>
      <c r="B24" s="3" t="s">
        <v>59</v>
      </c>
      <c r="C24" s="3">
        <f>$I24*J24</f>
        <v>1.0268999999999999</v>
      </c>
      <c r="D24" s="3">
        <f>$I24*K24</f>
        <v>317.88260000000002</v>
      </c>
      <c r="E24" s="3">
        <f>$I24*L24</f>
        <v>370.82499999999999</v>
      </c>
      <c r="F24" s="3">
        <f>$I24*M24</f>
        <v>331.9169</v>
      </c>
      <c r="G24" s="3">
        <f>$I24*N24</f>
        <v>17.000900000000001</v>
      </c>
      <c r="H24" s="3">
        <f>$I24*O24</f>
        <v>102.3477</v>
      </c>
      <c r="I24">
        <v>1141</v>
      </c>
      <c r="J24" s="3">
        <v>8.9999999999999998E-4</v>
      </c>
      <c r="K24" s="3">
        <v>0.27860000000000001</v>
      </c>
      <c r="L24" s="3">
        <v>0.32500000000000001</v>
      </c>
      <c r="M24" s="3">
        <v>0.29089999999999999</v>
      </c>
      <c r="N24" s="3">
        <v>1.49E-2</v>
      </c>
      <c r="O24" s="3">
        <v>8.9700000000000002E-2</v>
      </c>
    </row>
    <row r="25" spans="1:15" x14ac:dyDescent="0.25">
      <c r="A25" s="3" t="s">
        <v>56</v>
      </c>
      <c r="B25" s="3" t="s">
        <v>57</v>
      </c>
      <c r="C25" s="3">
        <f>$I25*J25</f>
        <v>0</v>
      </c>
      <c r="D25" s="3">
        <f>$I25*K25</f>
        <v>85.049199999999999</v>
      </c>
      <c r="E25" s="3">
        <f>$I25*L25</f>
        <v>230.17519999999999</v>
      </c>
      <c r="F25" s="3">
        <f>$I25*M25</f>
        <v>135.41120000000001</v>
      </c>
      <c r="G25" s="3">
        <f>$I25*N25</f>
        <v>10.6088</v>
      </c>
      <c r="H25" s="3">
        <f>$I25*O25</f>
        <v>134.696</v>
      </c>
      <c r="I25">
        <v>596</v>
      </c>
      <c r="J25" s="3">
        <v>0</v>
      </c>
      <c r="K25" s="3">
        <v>0.14269999999999999</v>
      </c>
      <c r="L25" s="3">
        <v>0.38619999999999999</v>
      </c>
      <c r="M25" s="3">
        <v>0.22720000000000001</v>
      </c>
      <c r="N25" s="3">
        <v>1.78E-2</v>
      </c>
      <c r="O25" s="3">
        <v>0.22600000000000001</v>
      </c>
    </row>
    <row r="26" spans="1:15" x14ac:dyDescent="0.25">
      <c r="A26" s="3" t="s">
        <v>52</v>
      </c>
      <c r="B26" s="3" t="s">
        <v>53</v>
      </c>
      <c r="C26" s="3">
        <f>$I26*J26</f>
        <v>11.206</v>
      </c>
      <c r="D26" s="3">
        <f>$I26*K26</f>
        <v>69.735799999999998</v>
      </c>
      <c r="E26" s="3">
        <f>$I26*L26</f>
        <v>0</v>
      </c>
      <c r="F26" s="3">
        <f>$I26*M26</f>
        <v>703.73680000000002</v>
      </c>
      <c r="G26" s="3">
        <f>$I26*N26</f>
        <v>21.032800000000002</v>
      </c>
      <c r="H26" s="3">
        <f>$I26*O26</f>
        <v>56.202399999999997</v>
      </c>
      <c r="I26">
        <v>862</v>
      </c>
      <c r="J26" s="3">
        <v>1.2999999999999999E-2</v>
      </c>
      <c r="K26" s="3">
        <v>8.09E-2</v>
      </c>
      <c r="L26" s="3">
        <v>0</v>
      </c>
      <c r="M26" s="3">
        <v>0.81640000000000001</v>
      </c>
      <c r="N26" s="3">
        <v>2.4400000000000002E-2</v>
      </c>
      <c r="O26" s="3">
        <v>6.5199999999999994E-2</v>
      </c>
    </row>
    <row r="27" spans="1:15" x14ac:dyDescent="0.25">
      <c r="A27" s="3" t="s">
        <v>54</v>
      </c>
      <c r="B27" s="3" t="s">
        <v>55</v>
      </c>
      <c r="C27" s="3">
        <f>$I27*J27</f>
        <v>0.20520000000000002</v>
      </c>
      <c r="D27" s="3">
        <f>$I27*K27</f>
        <v>368.74439999999998</v>
      </c>
      <c r="E27" s="3">
        <f>$I27*L27</f>
        <v>44.682299999999998</v>
      </c>
      <c r="F27" s="3">
        <f>$I27*M27</f>
        <v>88.184699999999992</v>
      </c>
      <c r="G27" s="3">
        <f>$I27*N27</f>
        <v>0</v>
      </c>
      <c r="H27" s="3">
        <f>$I27*O27</f>
        <v>11.183400000000001</v>
      </c>
      <c r="I27">
        <v>513</v>
      </c>
      <c r="J27" s="3">
        <v>4.0000000000000002E-4</v>
      </c>
      <c r="K27" s="3">
        <v>0.71879999999999999</v>
      </c>
      <c r="L27" s="3">
        <v>8.7099999999999997E-2</v>
      </c>
      <c r="M27" s="3">
        <v>0.1719</v>
      </c>
      <c r="N27" s="3">
        <v>0</v>
      </c>
      <c r="O27" s="3">
        <v>2.18E-2</v>
      </c>
    </row>
    <row r="28" spans="1:15" x14ac:dyDescent="0.25">
      <c r="A28" s="3" t="s">
        <v>50</v>
      </c>
      <c r="B28" s="3" t="s">
        <v>51</v>
      </c>
      <c r="C28" s="3">
        <f>$I28*J28</f>
        <v>0</v>
      </c>
      <c r="D28" s="3">
        <f>$I28*K28</f>
        <v>5.0552000000000001</v>
      </c>
      <c r="E28" s="3">
        <f>$I28*L28</f>
        <v>121.21120000000001</v>
      </c>
      <c r="F28" s="3">
        <f>$I28*M28</f>
        <v>0</v>
      </c>
      <c r="G28" s="3">
        <f>$I28*N28</f>
        <v>127.94200000000001</v>
      </c>
      <c r="H28" s="3">
        <f>$I28*O28</f>
        <v>29.763200000000001</v>
      </c>
      <c r="I28">
        <v>284</v>
      </c>
      <c r="J28" s="3">
        <v>0</v>
      </c>
      <c r="K28" s="3">
        <v>1.78E-2</v>
      </c>
      <c r="L28" s="3">
        <v>0.42680000000000001</v>
      </c>
      <c r="M28" s="3">
        <v>0</v>
      </c>
      <c r="N28" s="3">
        <v>0.45050000000000001</v>
      </c>
      <c r="O28" s="3">
        <v>0.1048</v>
      </c>
    </row>
    <row r="29" spans="1:15" x14ac:dyDescent="0.25">
      <c r="A29" s="3" t="s">
        <v>36</v>
      </c>
      <c r="B29" s="3" t="s">
        <v>37</v>
      </c>
      <c r="C29" s="3">
        <f>$I29*J29</f>
        <v>6.9328000000000003</v>
      </c>
      <c r="D29" s="3">
        <f>$I29*K29</f>
        <v>370.78100000000001</v>
      </c>
      <c r="E29" s="3">
        <f>$I29*L29</f>
        <v>314.0806</v>
      </c>
      <c r="F29" s="3">
        <f>$I29*M29</f>
        <v>392.94120000000004</v>
      </c>
      <c r="G29" s="3">
        <f>$I29*N29</f>
        <v>60.785799999999995</v>
      </c>
      <c r="H29" s="3">
        <f>$I29*O29</f>
        <v>92.4786</v>
      </c>
      <c r="I29">
        <v>1238</v>
      </c>
      <c r="J29" s="3">
        <v>5.5999999999999999E-3</v>
      </c>
      <c r="K29" s="3">
        <v>0.29949999999999999</v>
      </c>
      <c r="L29" s="3">
        <v>0.25369999999999998</v>
      </c>
      <c r="M29" s="3">
        <v>0.31740000000000002</v>
      </c>
      <c r="N29" s="3">
        <v>4.9099999999999998E-2</v>
      </c>
      <c r="O29" s="3">
        <v>7.4700000000000003E-2</v>
      </c>
    </row>
    <row r="30" spans="1:15" x14ac:dyDescent="0.25">
      <c r="A30" s="3" t="s">
        <v>34</v>
      </c>
      <c r="B30" s="3" t="s">
        <v>35</v>
      </c>
      <c r="C30" s="3">
        <f>$I30*J30</f>
        <v>0</v>
      </c>
      <c r="D30" s="3">
        <f>$I30*K30</f>
        <v>13.664</v>
      </c>
      <c r="E30" s="3">
        <f>$I30*L30</f>
        <v>0</v>
      </c>
      <c r="F30" s="3">
        <f>$I30*M30</f>
        <v>270.99520000000001</v>
      </c>
      <c r="G30" s="3">
        <f>$I30*N30</f>
        <v>35.571199999999997</v>
      </c>
      <c r="H30" s="3">
        <f>$I30*O30</f>
        <v>127.72480000000002</v>
      </c>
      <c r="I30">
        <v>448</v>
      </c>
      <c r="J30" s="3">
        <v>0</v>
      </c>
      <c r="K30" s="3">
        <v>3.0499999999999999E-2</v>
      </c>
      <c r="L30" s="3">
        <v>0</v>
      </c>
      <c r="M30" s="3">
        <v>0.60489999999999999</v>
      </c>
      <c r="N30" s="3">
        <v>7.9399999999999998E-2</v>
      </c>
      <c r="O30" s="3">
        <v>0.28510000000000002</v>
      </c>
    </row>
    <row r="31" spans="1:15" x14ac:dyDescent="0.25">
      <c r="A31" s="3" t="s">
        <v>48</v>
      </c>
      <c r="B31" s="3" t="s">
        <v>49</v>
      </c>
      <c r="C31" s="3">
        <f>$I31*J31</f>
        <v>0</v>
      </c>
      <c r="D31" s="3">
        <f>$I31*K31</f>
        <v>18.397600000000001</v>
      </c>
      <c r="E31" s="3">
        <f>$I31*L31</f>
        <v>201.43109999999999</v>
      </c>
      <c r="F31" s="3">
        <f>$I31*M31</f>
        <v>67.86</v>
      </c>
      <c r="G31" s="3">
        <f>$I31*N31</f>
        <v>15.532400000000001</v>
      </c>
      <c r="H31" s="3">
        <f>$I31*O31</f>
        <v>73.778900000000007</v>
      </c>
      <c r="I31">
        <v>377</v>
      </c>
      <c r="J31" s="3">
        <v>0</v>
      </c>
      <c r="K31" s="3">
        <v>4.8800000000000003E-2</v>
      </c>
      <c r="L31" s="3">
        <v>0.5343</v>
      </c>
      <c r="M31" s="3">
        <v>0.18</v>
      </c>
      <c r="N31" s="3">
        <v>4.1200000000000001E-2</v>
      </c>
      <c r="O31" s="3">
        <v>0.19570000000000001</v>
      </c>
    </row>
    <row r="32" spans="1:15" x14ac:dyDescent="0.25">
      <c r="A32" s="3" t="s">
        <v>44</v>
      </c>
      <c r="B32" s="3" t="s">
        <v>45</v>
      </c>
      <c r="C32" s="3">
        <f>$I32*J32</f>
        <v>2.3355000000000001</v>
      </c>
      <c r="D32" s="3">
        <f>$I32*K32</f>
        <v>36.243499999999997</v>
      </c>
      <c r="E32" s="3">
        <f>$I32*L32</f>
        <v>14.964499999999999</v>
      </c>
      <c r="F32" s="3">
        <f>$I32*M32</f>
        <v>92.866400000000013</v>
      </c>
      <c r="G32" s="3">
        <f>$I32*N32</f>
        <v>12.629</v>
      </c>
      <c r="H32" s="3">
        <f>$I32*O32</f>
        <v>13.961099999999998</v>
      </c>
      <c r="I32">
        <v>173</v>
      </c>
      <c r="J32" s="3">
        <v>1.35E-2</v>
      </c>
      <c r="K32" s="3">
        <v>0.20949999999999999</v>
      </c>
      <c r="L32" s="3">
        <v>8.6499999999999994E-2</v>
      </c>
      <c r="M32" s="3">
        <v>0.53680000000000005</v>
      </c>
      <c r="N32" s="3">
        <v>7.2999999999999995E-2</v>
      </c>
      <c r="O32" s="3">
        <v>8.0699999999999994E-2</v>
      </c>
    </row>
    <row r="33" spans="1:15" x14ac:dyDescent="0.25">
      <c r="A33" s="3" t="s">
        <v>42</v>
      </c>
      <c r="B33" s="3" t="s">
        <v>43</v>
      </c>
      <c r="C33" s="3">
        <f>$I33*J33</f>
        <v>0</v>
      </c>
      <c r="D33" s="3">
        <f>$I33*K33</f>
        <v>280.31099999999998</v>
      </c>
      <c r="E33" s="3">
        <f>$I33*L33</f>
        <v>16.858799999999999</v>
      </c>
      <c r="F33" s="3">
        <f>$I33*M33</f>
        <v>349.48559999999998</v>
      </c>
      <c r="G33" s="3">
        <f>$I33*N33</f>
        <v>0.1338</v>
      </c>
      <c r="H33" s="3">
        <f>$I33*O33</f>
        <v>22.210799999999999</v>
      </c>
      <c r="I33">
        <v>669</v>
      </c>
      <c r="J33" s="3">
        <v>0</v>
      </c>
      <c r="K33" s="3">
        <v>0.41899999999999998</v>
      </c>
      <c r="L33" s="3">
        <v>2.52E-2</v>
      </c>
      <c r="M33" s="3">
        <v>0.52239999999999998</v>
      </c>
      <c r="N33" s="3">
        <v>2.0000000000000001E-4</v>
      </c>
      <c r="O33" s="3">
        <v>3.32E-2</v>
      </c>
    </row>
    <row r="34" spans="1:15" x14ac:dyDescent="0.25">
      <c r="A34" s="3" t="s">
        <v>40</v>
      </c>
      <c r="B34" s="3" t="s">
        <v>41</v>
      </c>
      <c r="C34" s="3">
        <f>$I34*J34</f>
        <v>0</v>
      </c>
      <c r="D34" s="3">
        <f>$I34*K34</f>
        <v>94.126199999999997</v>
      </c>
      <c r="E34" s="3">
        <f>$I34*L34</f>
        <v>100.696</v>
      </c>
      <c r="F34" s="3">
        <f>$I34*M34</f>
        <v>0</v>
      </c>
      <c r="G34" s="3">
        <f>$I34*N34</f>
        <v>0</v>
      </c>
      <c r="H34" s="3">
        <f>$I34*O34</f>
        <v>112.1778</v>
      </c>
      <c r="I34">
        <v>307</v>
      </c>
      <c r="J34" s="3">
        <v>0</v>
      </c>
      <c r="K34" s="3">
        <v>0.30659999999999998</v>
      </c>
      <c r="L34" s="3">
        <v>0.32800000000000001</v>
      </c>
      <c r="M34" s="3">
        <v>0</v>
      </c>
      <c r="N34" s="3">
        <v>0</v>
      </c>
      <c r="O34" s="3">
        <v>0.3654</v>
      </c>
    </row>
    <row r="35" spans="1:15" x14ac:dyDescent="0.25">
      <c r="A35" s="3" t="s">
        <v>46</v>
      </c>
      <c r="B35" s="3" t="s">
        <v>47</v>
      </c>
      <c r="C35" s="3">
        <f>$I35*J35</f>
        <v>0</v>
      </c>
      <c r="D35" s="3">
        <f>$I35*K35</f>
        <v>211.827</v>
      </c>
      <c r="E35" s="3">
        <f>$I35*L35</f>
        <v>10.923</v>
      </c>
      <c r="F35" s="3">
        <f>$I35*M35</f>
        <v>0</v>
      </c>
      <c r="G35" s="3">
        <f>$I35*N35</f>
        <v>18.183</v>
      </c>
      <c r="H35" s="3">
        <f>$I35*O35</f>
        <v>89.066999999999993</v>
      </c>
      <c r="I35">
        <v>330</v>
      </c>
      <c r="J35" s="3">
        <v>0</v>
      </c>
      <c r="K35" s="3">
        <v>0.64190000000000003</v>
      </c>
      <c r="L35" s="3">
        <v>3.3099999999999997E-2</v>
      </c>
      <c r="M35" s="3">
        <v>0</v>
      </c>
      <c r="N35" s="3">
        <v>5.5100000000000003E-2</v>
      </c>
      <c r="O35" s="3">
        <v>0.26989999999999997</v>
      </c>
    </row>
    <row r="36" spans="1:15" x14ac:dyDescent="0.25">
      <c r="A36" s="3" t="s">
        <v>38</v>
      </c>
      <c r="B36" s="3" t="s">
        <v>39</v>
      </c>
      <c r="C36" s="3">
        <f>$I36*J36</f>
        <v>23.503</v>
      </c>
      <c r="D36" s="3">
        <f>$I36*K36</f>
        <v>476.86349999999999</v>
      </c>
      <c r="E36" s="3">
        <f>$I36*L36</f>
        <v>0</v>
      </c>
      <c r="F36" s="3">
        <f>$I36*M36</f>
        <v>377.77980000000002</v>
      </c>
      <c r="G36" s="3">
        <f>$I36*N36</f>
        <v>278.2013</v>
      </c>
      <c r="H36" s="3">
        <f>$I36*O36</f>
        <v>80.652399999999986</v>
      </c>
      <c r="I36">
        <v>1237</v>
      </c>
      <c r="J36" s="3">
        <v>1.9E-2</v>
      </c>
      <c r="K36" s="3">
        <v>0.38550000000000001</v>
      </c>
      <c r="L36" s="3">
        <v>0</v>
      </c>
      <c r="M36" s="3">
        <v>0.3054</v>
      </c>
      <c r="N36" s="3">
        <v>0.22489999999999999</v>
      </c>
      <c r="O36" s="3">
        <v>6.5199999999999994E-2</v>
      </c>
    </row>
    <row r="37" spans="1:15" x14ac:dyDescent="0.25">
      <c r="A37" s="3" t="s">
        <v>32</v>
      </c>
      <c r="B37" s="3" t="s">
        <v>33</v>
      </c>
      <c r="C37" s="3">
        <f>$I37*J37</f>
        <v>0</v>
      </c>
      <c r="D37" s="3">
        <f>$I37*K37</f>
        <v>493.94800000000004</v>
      </c>
      <c r="E37" s="3">
        <f>$I37*L37</f>
        <v>490.05400000000003</v>
      </c>
      <c r="F37" s="3">
        <f>$I37*M37</f>
        <v>157.29400000000001</v>
      </c>
      <c r="G37" s="3">
        <f>$I37*N37</f>
        <v>3.6579999999999999</v>
      </c>
      <c r="H37" s="3">
        <f>$I37*O37</f>
        <v>35.045999999999999</v>
      </c>
      <c r="I37">
        <v>1180</v>
      </c>
      <c r="J37" s="3">
        <v>0</v>
      </c>
      <c r="K37" s="3">
        <v>0.41860000000000003</v>
      </c>
      <c r="L37" s="3">
        <v>0.4153</v>
      </c>
      <c r="M37" s="3">
        <v>0.1333</v>
      </c>
      <c r="N37" s="3">
        <v>3.0999999999999999E-3</v>
      </c>
      <c r="O37" s="3">
        <v>2.9700000000000001E-2</v>
      </c>
    </row>
    <row r="38" spans="1:15" x14ac:dyDescent="0.25">
      <c r="A38" s="3" t="s">
        <v>30</v>
      </c>
      <c r="B38" s="3" t="s">
        <v>31</v>
      </c>
      <c r="C38" s="3">
        <f>$I38*J38</f>
        <v>0.76</v>
      </c>
      <c r="D38" s="3">
        <f>$I38*K38</f>
        <v>348.46000000000004</v>
      </c>
      <c r="E38" s="3">
        <f>$I38*L38</f>
        <v>0</v>
      </c>
      <c r="F38" s="3">
        <f>$I38*M38</f>
        <v>127.30000000000001</v>
      </c>
      <c r="G38" s="3">
        <f>$I38*N38</f>
        <v>35.72</v>
      </c>
      <c r="H38" s="3">
        <f>$I38*O38</f>
        <v>247.83600000000001</v>
      </c>
      <c r="I38">
        <v>760</v>
      </c>
      <c r="J38" s="3">
        <v>1E-3</v>
      </c>
      <c r="K38" s="3">
        <v>0.45850000000000002</v>
      </c>
      <c r="L38" s="3">
        <v>0</v>
      </c>
      <c r="M38" s="3">
        <v>0.16750000000000001</v>
      </c>
      <c r="N38" s="3">
        <v>4.7E-2</v>
      </c>
      <c r="O38" s="3">
        <v>0.3261</v>
      </c>
    </row>
    <row r="39" spans="1:15" x14ac:dyDescent="0.25">
      <c r="A39" s="3" t="s">
        <v>28</v>
      </c>
      <c r="B39" s="3" t="s">
        <v>29</v>
      </c>
      <c r="C39" s="3">
        <f>$I39*J39</f>
        <v>0</v>
      </c>
      <c r="D39" s="3">
        <f>$I39*K39</f>
        <v>154.66</v>
      </c>
      <c r="E39" s="3">
        <f>$I39*L39</f>
        <v>0</v>
      </c>
      <c r="F39" s="3">
        <f>$I39*M39</f>
        <v>0</v>
      </c>
      <c r="G39" s="3">
        <f>$I39*N39</f>
        <v>283.41499999999996</v>
      </c>
      <c r="H39" s="3">
        <f>$I39*O39</f>
        <v>111.925</v>
      </c>
      <c r="I39">
        <v>550</v>
      </c>
      <c r="J39" s="3">
        <v>0</v>
      </c>
      <c r="K39" s="3">
        <v>0.28120000000000001</v>
      </c>
      <c r="L39" s="3">
        <v>0</v>
      </c>
      <c r="M39" s="3">
        <v>0</v>
      </c>
      <c r="N39" s="3">
        <v>0.51529999999999998</v>
      </c>
      <c r="O39" s="3">
        <v>0.20349999999999999</v>
      </c>
    </row>
    <row r="40" spans="1:15" x14ac:dyDescent="0.25">
      <c r="A40" s="3" t="s">
        <v>26</v>
      </c>
      <c r="B40" s="3" t="s">
        <v>27</v>
      </c>
      <c r="C40" s="3">
        <f>$I40*J40</f>
        <v>3.609</v>
      </c>
      <c r="D40" s="3">
        <f>$I40*K40</f>
        <v>937.13699999999994</v>
      </c>
      <c r="E40" s="3">
        <f>$I40*L40</f>
        <v>407.01500000000004</v>
      </c>
      <c r="F40" s="3">
        <f>$I40*M40</f>
        <v>586.86350000000004</v>
      </c>
      <c r="G40" s="3">
        <f>$I40*N40</f>
        <v>25.0625</v>
      </c>
      <c r="H40" s="3">
        <f>$I40*O40</f>
        <v>45.312999999999995</v>
      </c>
      <c r="I40">
        <v>2005</v>
      </c>
      <c r="J40" s="3">
        <v>1.8E-3</v>
      </c>
      <c r="K40" s="3">
        <v>0.46739999999999998</v>
      </c>
      <c r="L40" s="3">
        <v>0.20300000000000001</v>
      </c>
      <c r="M40" s="3">
        <v>0.29270000000000002</v>
      </c>
      <c r="N40" s="3">
        <v>1.2500000000000001E-2</v>
      </c>
      <c r="O40" s="3">
        <v>2.2599999999999999E-2</v>
      </c>
    </row>
    <row r="41" spans="1:15" x14ac:dyDescent="0.25">
      <c r="A41" s="3" t="s">
        <v>24</v>
      </c>
      <c r="B41" s="3" t="s">
        <v>25</v>
      </c>
      <c r="C41" s="3">
        <f>$I41*J41</f>
        <v>0</v>
      </c>
      <c r="D41" s="3">
        <f>$I41*K41</f>
        <v>57.191549999999992</v>
      </c>
      <c r="E41" s="3">
        <f>$I41*L41</f>
        <v>0</v>
      </c>
      <c r="F41" s="3">
        <f>$I41*M41</f>
        <v>0</v>
      </c>
      <c r="G41" s="3">
        <f>$I41*N41</f>
        <v>0</v>
      </c>
      <c r="H41" s="3">
        <f>$I41*O41</f>
        <v>6.1084499999999995</v>
      </c>
      <c r="I41">
        <v>63.3</v>
      </c>
      <c r="J41" s="3">
        <v>0</v>
      </c>
      <c r="K41" s="3">
        <v>0.90349999999999997</v>
      </c>
      <c r="L41" s="3">
        <v>0</v>
      </c>
      <c r="M41" s="3">
        <v>0</v>
      </c>
      <c r="N41" s="3">
        <v>0</v>
      </c>
      <c r="O41" s="3">
        <v>9.6500000000000002E-2</v>
      </c>
    </row>
    <row r="42" spans="1:15" x14ac:dyDescent="0.25">
      <c r="A42" s="3" t="s">
        <v>22</v>
      </c>
      <c r="B42" s="3" t="s">
        <v>23</v>
      </c>
      <c r="C42" s="3">
        <f>$I42*J42</f>
        <v>2.8449</v>
      </c>
      <c r="D42" s="3">
        <f>$I42*K42</f>
        <v>182.5641</v>
      </c>
      <c r="E42" s="3">
        <f>$I42*L42</f>
        <v>199.04489999999998</v>
      </c>
      <c r="F42" s="3">
        <f>$I42*M42</f>
        <v>532.29059999999993</v>
      </c>
      <c r="G42" s="3">
        <f>$I42*N42</f>
        <v>28.939499999999999</v>
      </c>
      <c r="H42" s="3">
        <f>$I42*O42</f>
        <v>35.315999999999995</v>
      </c>
      <c r="I42">
        <v>981</v>
      </c>
      <c r="J42" s="3">
        <v>2.8999999999999998E-3</v>
      </c>
      <c r="K42" s="3">
        <v>0.18609999999999999</v>
      </c>
      <c r="L42" s="3">
        <v>0.2029</v>
      </c>
      <c r="M42" s="3">
        <v>0.54259999999999997</v>
      </c>
      <c r="N42" s="3">
        <v>2.9499999999999998E-2</v>
      </c>
      <c r="O42" s="3">
        <v>3.5999999999999997E-2</v>
      </c>
    </row>
    <row r="43" spans="1:15" x14ac:dyDescent="0.25">
      <c r="A43" s="3" t="s">
        <v>20</v>
      </c>
      <c r="B43" s="3" t="s">
        <v>21</v>
      </c>
      <c r="C43" s="3">
        <f>$I43*J43</f>
        <v>0</v>
      </c>
      <c r="D43" s="3">
        <f>$I43*K43</f>
        <v>7.5113999999999992</v>
      </c>
      <c r="E43" s="3">
        <f>$I43*L43</f>
        <v>16.742699999999999</v>
      </c>
      <c r="F43" s="3">
        <f>$I43*M43</f>
        <v>0</v>
      </c>
      <c r="G43" s="3">
        <f>$I43*N43</f>
        <v>50.953499999999998</v>
      </c>
      <c r="H43" s="3">
        <f>$I43*O43</f>
        <v>41.792400000000001</v>
      </c>
      <c r="I43">
        <v>117</v>
      </c>
      <c r="J43" s="3">
        <v>0</v>
      </c>
      <c r="K43" s="3">
        <v>6.4199999999999993E-2</v>
      </c>
      <c r="L43" s="3">
        <v>0.1431</v>
      </c>
      <c r="M43" s="3">
        <v>0</v>
      </c>
      <c r="N43" s="3">
        <v>0.4355</v>
      </c>
      <c r="O43" s="3">
        <v>0.35720000000000002</v>
      </c>
    </row>
    <row r="44" spans="1:15" x14ac:dyDescent="0.25">
      <c r="A44" s="3" t="s">
        <v>18</v>
      </c>
      <c r="B44" s="3" t="s">
        <v>19</v>
      </c>
      <c r="C44" s="3">
        <f>$I44*J44</f>
        <v>1.1115999999999999</v>
      </c>
      <c r="D44" s="3">
        <f>$I44*K44</f>
        <v>132.51859999999999</v>
      </c>
      <c r="E44" s="3">
        <f>$I44*L44</f>
        <v>222.71700000000001</v>
      </c>
      <c r="F44" s="3">
        <f>$I44*M44</f>
        <v>344.27839999999998</v>
      </c>
      <c r="G44" s="3">
        <f>$I44*N44</f>
        <v>85.196200000000005</v>
      </c>
      <c r="H44" s="3">
        <f>$I44*O44</f>
        <v>8.1782000000000004</v>
      </c>
      <c r="I44">
        <v>794</v>
      </c>
      <c r="J44" s="3">
        <v>1.4E-3</v>
      </c>
      <c r="K44" s="3">
        <v>0.16689999999999999</v>
      </c>
      <c r="L44" s="3">
        <v>0.28050000000000003</v>
      </c>
      <c r="M44" s="3">
        <v>0.43359999999999999</v>
      </c>
      <c r="N44" s="3">
        <v>0.10730000000000001</v>
      </c>
      <c r="O44" s="3">
        <v>1.03E-2</v>
      </c>
    </row>
    <row r="45" spans="1:15" x14ac:dyDescent="0.25">
      <c r="A45" s="3" t="s">
        <v>16</v>
      </c>
      <c r="B45" s="3" t="s">
        <v>17</v>
      </c>
      <c r="C45" s="3">
        <f>$I45*J45</f>
        <v>5.649</v>
      </c>
      <c r="D45" s="3">
        <f>$I45*K45</f>
        <v>2019.1139999999998</v>
      </c>
      <c r="E45" s="3">
        <f>$I45*L45</f>
        <v>790.45650000000001</v>
      </c>
      <c r="F45" s="3">
        <f>$I45*M45</f>
        <v>384.53549999999996</v>
      </c>
      <c r="G45" s="3">
        <f>$I45*N45</f>
        <v>16.543500000000002</v>
      </c>
      <c r="H45" s="3">
        <f>$I45*O45</f>
        <v>818.70150000000001</v>
      </c>
      <c r="I45">
        <v>4035</v>
      </c>
      <c r="J45" s="3">
        <v>1.4E-3</v>
      </c>
      <c r="K45" s="3">
        <v>0.50039999999999996</v>
      </c>
      <c r="L45" s="3">
        <v>0.19589999999999999</v>
      </c>
      <c r="M45" s="3">
        <v>9.5299999999999996E-2</v>
      </c>
      <c r="N45" s="3">
        <v>4.1000000000000003E-3</v>
      </c>
      <c r="O45" s="3">
        <v>0.2029</v>
      </c>
    </row>
    <row r="46" spans="1:15" x14ac:dyDescent="0.25">
      <c r="A46" s="3" t="s">
        <v>14</v>
      </c>
      <c r="B46" s="3" t="s">
        <v>15</v>
      </c>
      <c r="C46" s="3">
        <f>$I46*J46</f>
        <v>0.33210000000000001</v>
      </c>
      <c r="D46" s="3">
        <f>$I46*K46</f>
        <v>81.364500000000007</v>
      </c>
      <c r="E46" s="3">
        <f>$I46*L46</f>
        <v>244.53629999999998</v>
      </c>
      <c r="F46" s="3">
        <f>$I46*M46</f>
        <v>0</v>
      </c>
      <c r="G46" s="3">
        <f>$I46*N46</f>
        <v>9.1143000000000001</v>
      </c>
      <c r="H46" s="3">
        <f>$I46*O46</f>
        <v>33.689700000000002</v>
      </c>
      <c r="I46">
        <v>369</v>
      </c>
      <c r="J46" s="3">
        <v>8.9999999999999998E-4</v>
      </c>
      <c r="K46" s="3">
        <v>0.2205</v>
      </c>
      <c r="L46" s="3">
        <v>0.66269999999999996</v>
      </c>
      <c r="M46" s="3">
        <v>0</v>
      </c>
      <c r="N46" s="3">
        <v>2.47E-2</v>
      </c>
      <c r="O46" s="3">
        <v>9.1300000000000006E-2</v>
      </c>
    </row>
    <row r="47" spans="1:15" x14ac:dyDescent="0.25">
      <c r="A47" s="3" t="s">
        <v>10</v>
      </c>
      <c r="B47" s="3" t="s">
        <v>11</v>
      </c>
      <c r="C47" s="3">
        <f>$I47*J47</f>
        <v>10.321299999999999</v>
      </c>
      <c r="D47" s="3">
        <f>$I47*K47</f>
        <v>418.6524</v>
      </c>
      <c r="E47" s="3">
        <f>$I47*L47</f>
        <v>91.953400000000002</v>
      </c>
      <c r="F47" s="3">
        <f>$I47*M47</f>
        <v>271.33929999999998</v>
      </c>
      <c r="G47" s="3">
        <f>$I47*N47</f>
        <v>13.050899999999999</v>
      </c>
      <c r="H47" s="3">
        <f>$I47*O47</f>
        <v>47.682699999999997</v>
      </c>
      <c r="I47">
        <v>853</v>
      </c>
      <c r="J47" s="3">
        <v>1.21E-2</v>
      </c>
      <c r="K47" s="3">
        <v>0.49080000000000001</v>
      </c>
      <c r="L47" s="3">
        <v>0.10780000000000001</v>
      </c>
      <c r="M47" s="3">
        <v>0.31809999999999999</v>
      </c>
      <c r="N47" s="3">
        <v>1.5299999999999999E-2</v>
      </c>
      <c r="O47" s="3">
        <v>5.5899999999999998E-2</v>
      </c>
    </row>
    <row r="48" spans="1:15" x14ac:dyDescent="0.25">
      <c r="A48" s="3" t="s">
        <v>12</v>
      </c>
      <c r="B48" s="3" t="s">
        <v>13</v>
      </c>
      <c r="C48" s="3">
        <f>$I48*J48</f>
        <v>0</v>
      </c>
      <c r="D48" s="3">
        <f>$I48*K48</f>
        <v>0</v>
      </c>
      <c r="E48" s="3">
        <f>$I48*L48</f>
        <v>0</v>
      </c>
      <c r="F48" s="3">
        <f>$I48*M48</f>
        <v>0</v>
      </c>
      <c r="G48" s="3">
        <f>$I48*N48</f>
        <v>12.5708</v>
      </c>
      <c r="H48" s="3">
        <f>$I48*O48</f>
        <v>9.4291999999999998</v>
      </c>
      <c r="I48">
        <v>22</v>
      </c>
      <c r="J48" s="3">
        <v>0</v>
      </c>
      <c r="K48" s="3">
        <v>0</v>
      </c>
      <c r="L48" s="3">
        <v>0</v>
      </c>
      <c r="M48" s="3">
        <v>0</v>
      </c>
      <c r="N48" s="3">
        <v>0.57140000000000002</v>
      </c>
      <c r="O48" s="3">
        <v>0.42859999999999998</v>
      </c>
    </row>
    <row r="49" spans="1:15" x14ac:dyDescent="0.25">
      <c r="A49" s="3" t="s">
        <v>8</v>
      </c>
      <c r="B49" s="3" t="s">
        <v>9</v>
      </c>
      <c r="C49" s="3">
        <f>$I49*J49</f>
        <v>0</v>
      </c>
      <c r="D49" s="3">
        <f>$I49*K49</f>
        <v>122.1211</v>
      </c>
      <c r="E49" s="3">
        <f>$I49*L49</f>
        <v>27.373799999999999</v>
      </c>
      <c r="F49" s="3">
        <f>$I49*M49</f>
        <v>87.956900000000005</v>
      </c>
      <c r="G49" s="3">
        <f>$I49*N49</f>
        <v>710.87</v>
      </c>
      <c r="H49" s="3">
        <f>$I49*O49</f>
        <v>112.57210000000001</v>
      </c>
      <c r="I49">
        <v>1061</v>
      </c>
      <c r="J49" s="3">
        <v>0</v>
      </c>
      <c r="K49" s="3">
        <v>0.11509999999999999</v>
      </c>
      <c r="L49" s="3">
        <v>2.58E-2</v>
      </c>
      <c r="M49" s="3">
        <v>8.2900000000000001E-2</v>
      </c>
      <c r="N49" s="3">
        <v>0.67</v>
      </c>
      <c r="O49" s="3">
        <v>0.1061</v>
      </c>
    </row>
    <row r="50" spans="1:15" x14ac:dyDescent="0.25">
      <c r="A50" s="3" t="s">
        <v>4</v>
      </c>
      <c r="B50" s="3" t="s">
        <v>5</v>
      </c>
      <c r="C50" s="3">
        <f>$I50*J50</f>
        <v>0</v>
      </c>
      <c r="D50" s="3">
        <f>$I50*K50</f>
        <v>163.68140000000002</v>
      </c>
      <c r="E50" s="3">
        <f>$I50*L50</f>
        <v>318.33949999999999</v>
      </c>
      <c r="F50" s="3">
        <f>$I50*M50</f>
        <v>90.422300000000007</v>
      </c>
      <c r="G50" s="3">
        <f>$I50*N50</f>
        <v>26.817500000000003</v>
      </c>
      <c r="H50" s="3">
        <f>$I50*O50</f>
        <v>31.7393</v>
      </c>
      <c r="I50">
        <v>631</v>
      </c>
      <c r="J50" s="3">
        <v>0</v>
      </c>
      <c r="K50" s="3">
        <v>0.25940000000000002</v>
      </c>
      <c r="L50" s="3">
        <v>0.50449999999999995</v>
      </c>
      <c r="M50" s="3">
        <v>0.14330000000000001</v>
      </c>
      <c r="N50" s="3">
        <v>4.2500000000000003E-2</v>
      </c>
      <c r="O50" s="3">
        <v>5.0299999999999997E-2</v>
      </c>
    </row>
    <row r="51" spans="1:15" x14ac:dyDescent="0.25">
      <c r="A51" s="3" t="s">
        <v>6</v>
      </c>
      <c r="B51" s="3" t="s">
        <v>7</v>
      </c>
      <c r="C51" s="3">
        <f>$I51*J51</f>
        <v>1.5479000000000001</v>
      </c>
      <c r="D51" s="3">
        <f>$I51*K51</f>
        <v>11.1045</v>
      </c>
      <c r="E51" s="3">
        <f>$I51*L51</f>
        <v>634.50440000000003</v>
      </c>
      <c r="F51" s="3">
        <f>$I51*M51</f>
        <v>0</v>
      </c>
      <c r="G51" s="3">
        <f>$I51*N51</f>
        <v>12.854299999999999</v>
      </c>
      <c r="H51" s="3">
        <f>$I51*O51</f>
        <v>13.0562</v>
      </c>
      <c r="I51">
        <v>673</v>
      </c>
      <c r="J51" s="3">
        <v>2.3E-3</v>
      </c>
      <c r="K51" s="3">
        <v>1.6500000000000001E-2</v>
      </c>
      <c r="L51" s="3">
        <v>0.94279999999999997</v>
      </c>
      <c r="M51" s="3">
        <v>0</v>
      </c>
      <c r="N51" s="3">
        <v>1.9099999999999999E-2</v>
      </c>
      <c r="O51" s="3">
        <v>1.9400000000000001E-2</v>
      </c>
    </row>
    <row r="52" spans="1:15" x14ac:dyDescent="0.25">
      <c r="A52" s="3" t="s">
        <v>2</v>
      </c>
      <c r="B52" s="3" t="s">
        <v>3</v>
      </c>
      <c r="C52" s="3">
        <f>$I52*J52</f>
        <v>0.57479999999999998</v>
      </c>
      <c r="D52" s="3">
        <f>$I52*K52</f>
        <v>13.172499999999999</v>
      </c>
      <c r="E52" s="3">
        <f>$I52*L52</f>
        <v>348.3288</v>
      </c>
      <c r="F52" s="3">
        <f>$I52*M52</f>
        <v>0</v>
      </c>
      <c r="G52" s="3">
        <f>$I52*N52</f>
        <v>12.6456</v>
      </c>
      <c r="H52" s="3">
        <f>$I52*O52</f>
        <v>104.2783</v>
      </c>
      <c r="I52">
        <v>479</v>
      </c>
      <c r="J52" s="3">
        <v>1.1999999999999999E-3</v>
      </c>
      <c r="K52" s="3">
        <v>2.75E-2</v>
      </c>
      <c r="L52" s="3">
        <v>0.72719999999999996</v>
      </c>
      <c r="M52" s="3">
        <v>0</v>
      </c>
      <c r="N52" s="3">
        <v>2.64E-2</v>
      </c>
      <c r="O52" s="3">
        <v>0.2177</v>
      </c>
    </row>
  </sheetData>
  <autoFilter ref="A1:H1" xr:uid="{12EFC17F-2744-4B92-A58D-C628FE45955C}">
    <sortState xmlns:xlrd2="http://schemas.microsoft.com/office/spreadsheetml/2017/richdata2" ref="A2:H5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consumption</vt:lpstr>
      <vt:lpstr>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2021-06-08T19:17:00Z</dcterms:created>
  <dcterms:modified xsi:type="dcterms:W3CDTF">2021-06-09T12:03:52Z</dcterms:modified>
</cp:coreProperties>
</file>