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js\js sandbox\GDP-force\data\"/>
    </mc:Choice>
  </mc:AlternateContent>
  <xr:revisionPtr revIDLastSave="0" documentId="8_{D448B6D4-EF3D-45C0-B164-309D15EFD95B}" xr6:coauthVersionLast="47" xr6:coauthVersionMax="47" xr10:uidLastSave="{00000000-0000-0000-0000-000000000000}"/>
  <bookViews>
    <workbookView xWindow="28800" yWindow="1560" windowWidth="28800" windowHeight="14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O6" i="1"/>
  <c r="N6" i="1"/>
</calcChain>
</file>

<file path=xl/sharedStrings.xml><?xml version="1.0" encoding="utf-8"?>
<sst xmlns="http://schemas.openxmlformats.org/spreadsheetml/2006/main" count="63" uniqueCount="63">
  <si>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</si>
  <si>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</si>
  <si>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</si>
  <si>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</si>
  <si>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</si>
  <si>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</si>
  <si>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</si>
  <si>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</si>
  <si>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</si>
  <si>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</si>
  <si>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</si>
  <si>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</si>
  <si>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</si>
  <si>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</si>
  <si>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</si>
  <si>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</si>
  <si>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</si>
  <si>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</si>
  <si>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</si>
  <si>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</si>
  <si>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</si>
  <si>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</si>
  <si>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</si>
  <si>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</si>
  <si>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</si>
  <si>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</si>
  <si>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</si>
  <si>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</si>
  <si>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</si>
  <si>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</si>
  <si>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</si>
  <si>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</si>
  <si>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</si>
  <si>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</si>
  <si>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</si>
  <si>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</si>
  <si>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</si>
  <si>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</si>
  <si>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</si>
  <si>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</si>
  <si>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</si>
  <si>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</si>
  <si>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</si>
  <si>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</si>
  <si>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</si>
  <si>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</si>
  <si>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</si>
  <si>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</si>
  <si>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</si>
  <si>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</si>
  <si>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</si>
  <si>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</si>
  <si>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</si>
  <si>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 xml:space="preserve">Source:  United States total, </t>
    </r>
    <r>
      <rPr>
        <i/>
        <sz val="9"/>
        <color rgb="FF000000"/>
        <rFont val="Calibri"/>
        <family val="2"/>
      </rPr>
      <t>Monthly Energy Review</t>
    </r>
    <r>
      <rPr>
        <sz val="9"/>
        <color rgb="FF000000"/>
        <rFont val="Calibri"/>
        <family val="2"/>
      </rPr>
      <t>, September 2018, Section 12.</t>
    </r>
  </si>
  <si>
    <t>million metric tons of carbon dioxide</t>
  </si>
  <si>
    <t>State</t>
  </si>
  <si>
    <t>Change</t>
  </si>
  <si>
    <t>United States</t>
  </si>
  <si>
    <t>(2005─2016)</t>
  </si>
  <si>
    <t>Table 2. State energy-related carbon dioxide emissions by year, adjusted (2005─2016)</t>
  </si>
  <si>
    <t>Note:  The District of Columbia is included in the data tables and figures but not in the analysis because it is not a state.</t>
  </si>
  <si>
    <t>Source:  EIA, State Energy Data System, and EIA calculations made for this analysis.</t>
  </si>
  <si>
    <t>The state values that appear in this table have been adjusted to add to the United States total.  See Table 1. for the adjustment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</si>
</sst>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6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2"/>
      <color rgb="FF0096D7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i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21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164" fontId="1" fillId="2" borderId="0" xfId="0" applyNumberFormat="1" applyFont="1" applyFill="1"/>
    <xf numFmtId="165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centerContinuous"/>
    </xf>
    <xf numFmtId="0" fontId="4" fillId="2" borderId="0" xfId="0" applyFont="1" applyFill="1"/>
    <xf numFmtId="3" fontId="1" fillId="2" borderId="0" xfId="0" applyNumberFormat="1" applyFont="1" applyFill="1"/>
    <xf numFmtId="0" fontId="4" fillId="2" borderId="0" xfId="0" applyFont="1" applyFill="1"/>
    <xf numFmtId="0" fontId="1" fillId="2" borderId="0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Continuous" wrapText="1"/>
    </xf>
    <xf numFmtId="165" fontId="1" fillId="2" borderId="1" xfId="0" applyNumberFormat="1" applyFont="1" applyFill="1" applyBorder="1" applyAlignment="1">
      <alignment horizontal="right" wrapText="1"/>
    </xf>
    <xf numFmtId="0" fontId="1" fillId="2" borderId="0" xfId="0" applyFont="1" applyFill="1" applyAlignment="1" applyProtection="1">
      <alignment horizontal="left"/>
      <protection locked="0"/>
    </xf>
    <xf numFmtId="0" fontId="1" fillId="2" borderId="3" xfId="0" applyFont="1" applyFill="1" applyBorder="1" applyAlignment="1">
      <alignment vertical="top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showGridLines="0" tabSelected="1" zoomScale="130" zoomScaleNormal="130" workbookViewId="0">
      <selection activeCell="D9" sqref="D9"/>
    </sheetView>
  </sheetViews>
  <sheetFormatPr defaultRowHeight="15" x14ac:dyDescent="0.25"/>
  <cols>
    <col min="1" max="1" width="39.5703125" style="1" customWidth="1"/>
    <col min="2" max="9" width="9.140625" style="1" customWidth="1"/>
    <col min="10" max="10" width="8.7109375" style="1" customWidth="1"/>
    <col min="11" max="11" width="9.140625" style="1" customWidth="1"/>
    <col min="15" max="15" width="9.28515625" customWidth="1"/>
  </cols>
  <sheetData>
    <row r="1" spans="1:16" ht="15.75" customHeight="1" x14ac:dyDescent="0.25">
      <c r="A1" s="5" t="s">
        <v>59</v>
      </c>
    </row>
    <row r="2" spans="1:16" x14ac:dyDescent="0.25">
      <c r="A2" s="13" t="s">
        <v>54</v>
      </c>
      <c r="I2" s="9"/>
      <c r="J2" s="2"/>
      <c r="N2" s="19"/>
      <c r="O2" s="19"/>
      <c r="P2" s="10"/>
    </row>
    <row r="3" spans="1:16" x14ac:dyDescent="0.25">
      <c r="A3" s="13"/>
      <c r="I3" s="9"/>
      <c r="J3" s="2"/>
      <c r="N3" s="20" t="s">
        <v>56</v>
      </c>
      <c r="O3" s="20"/>
      <c r="P3" s="12"/>
    </row>
    <row r="4" spans="1:16" x14ac:dyDescent="0.25">
      <c r="A4" s="13"/>
      <c r="I4" s="9"/>
      <c r="J4" s="2"/>
      <c r="N4" s="20" t="s">
        <v>58</v>
      </c>
      <c r="O4" s="20"/>
      <c r="P4" s="12"/>
    </row>
    <row r="5" spans="1:16" ht="12.75" customHeight="1" thickBot="1" x14ac:dyDescent="0.3">
      <c r="A5" s="14" t="s">
        <v>55</v>
      </c>
      <c r="B5" s="7">
        <v>2005</v>
      </c>
      <c r="C5" s="7">
        <v>2006</v>
      </c>
      <c r="D5" s="7">
        <v>2007</v>
      </c>
      <c r="E5" s="7">
        <v>2008</v>
      </c>
      <c r="F5" s="7">
        <v>2009</v>
      </c>
      <c r="G5" s="7">
        <v>2010</v>
      </c>
      <c r="H5" s="7">
        <v>2011</v>
      </c>
      <c r="I5" s="7">
        <v>2012</v>
      </c>
      <c r="J5" s="7">
        <v>2013</v>
      </c>
      <c r="K5" s="7">
        <v>2014</v>
      </c>
      <c r="L5" s="7">
        <v>2015</v>
      </c>
      <c r="M5" s="7">
        <v>2016</v>
      </c>
      <c r="N5" s="15" t="s">
        <v>0</v>
      </c>
      <c r="O5" s="15" t="s">
        <v>1</v>
      </c>
      <c r="P5" s="10"/>
    </row>
    <row r="6" spans="1:16" ht="12.75" customHeight="1" thickTop="1" x14ac:dyDescent="0.25">
      <c r="A6" s="6" t="s">
        <v>2</v>
      </c>
      <c r="B6" s="16">
        <v>145.71738632577859</v>
      </c>
      <c r="C6" s="16">
        <v>148.04010336876181</v>
      </c>
      <c r="D6" s="16">
        <v>149.57494597025479</v>
      </c>
      <c r="E6" s="16">
        <v>141.8033585189151</v>
      </c>
      <c r="F6" s="16">
        <v>121.94891647460889</v>
      </c>
      <c r="G6" s="16">
        <v>134.614539387333</v>
      </c>
      <c r="H6" s="16">
        <v>131.64668862284091</v>
      </c>
      <c r="I6" s="16">
        <v>125.11239415900791</v>
      </c>
      <c r="J6" s="16">
        <v>122.5127295029225</v>
      </c>
      <c r="K6" s="16">
        <v>124.7516781708409</v>
      </c>
      <c r="L6" s="16">
        <v>121.68235269557481</v>
      </c>
      <c r="M6" s="16">
        <v>115.7217627751225</v>
      </c>
      <c r="N6" s="8">
        <f>(M6/B6-1)</f>
        <v>-0.20584793830706816</v>
      </c>
      <c r="O6" s="16">
        <f>(M6 -B6)</f>
        <v>-29.995623550656092</v>
      </c>
    </row>
    <row r="7" spans="1:16" x14ac:dyDescent="0.25">
      <c r="A7" s="6" t="s">
        <v>3</v>
      </c>
      <c r="B7" s="16">
        <v>49.017593036539928</v>
      </c>
      <c r="C7" s="16">
        <v>46.644660002987003</v>
      </c>
      <c r="D7" s="16">
        <v>44.870695260267993</v>
      </c>
      <c r="E7" s="16">
        <v>40.25326054956556</v>
      </c>
      <c r="F7" s="16">
        <v>38.588619650710633</v>
      </c>
      <c r="G7" s="16">
        <v>39.465576156114643</v>
      </c>
      <c r="H7" s="16">
        <v>39.306464804551752</v>
      </c>
      <c r="I7" s="16">
        <v>38.829164527989583</v>
      </c>
      <c r="J7" s="16">
        <v>36.659247412847677</v>
      </c>
      <c r="K7" s="16">
        <v>35.795496433298567</v>
      </c>
      <c r="L7" s="16">
        <v>36.69673088109267</v>
      </c>
      <c r="M7" s="16">
        <v>35.101593240978559</v>
      </c>
      <c r="N7" s="8">
        <f t="shared" ref="N7:N57" si="0">(M7/B7-1)</f>
        <v>-0.28389806462320077</v>
      </c>
      <c r="O7" s="16">
        <f t="shared" ref="O7:O57" si="1">(M7 -B7)</f>
        <v>-13.915999795561369</v>
      </c>
    </row>
    <row r="8" spans="1:16" x14ac:dyDescent="0.25">
      <c r="A8" s="6" t="s">
        <v>4</v>
      </c>
      <c r="B8" s="16">
        <v>98.289736489265934</v>
      </c>
      <c r="C8" s="16">
        <v>101.4688346997448</v>
      </c>
      <c r="D8" s="16">
        <v>103.35705685052019</v>
      </c>
      <c r="E8" s="16">
        <v>103.84136526418879</v>
      </c>
      <c r="F8" s="16">
        <v>94.836579252715467</v>
      </c>
      <c r="G8" s="16">
        <v>96.637580510749444</v>
      </c>
      <c r="H8" s="16">
        <v>94.617174783570732</v>
      </c>
      <c r="I8" s="16">
        <v>92.780880014387364</v>
      </c>
      <c r="J8" s="16">
        <v>96.450602073433629</v>
      </c>
      <c r="K8" s="16">
        <v>94.371265999474943</v>
      </c>
      <c r="L8" s="16">
        <v>92.11136091420201</v>
      </c>
      <c r="M8" s="16">
        <v>87.484844750068092</v>
      </c>
      <c r="N8" s="8">
        <f t="shared" si="0"/>
        <v>-0.10992899284431212</v>
      </c>
      <c r="O8" s="16">
        <f t="shared" si="1"/>
        <v>-10.804891739197842</v>
      </c>
    </row>
    <row r="9" spans="1:16" x14ac:dyDescent="0.25">
      <c r="A9" s="6" t="s">
        <v>5</v>
      </c>
      <c r="B9" s="16">
        <v>61.080760912419109</v>
      </c>
      <c r="C9" s="16">
        <v>62.918002582174353</v>
      </c>
      <c r="D9" s="16">
        <v>64.213320072090525</v>
      </c>
      <c r="E9" s="16">
        <v>65.141908927626304</v>
      </c>
      <c r="F9" s="16">
        <v>62.419653097674477</v>
      </c>
      <c r="G9" s="16">
        <v>66.72373135448899</v>
      </c>
      <c r="H9" s="16">
        <v>68.145755292633524</v>
      </c>
      <c r="I9" s="16">
        <v>67.036205866156138</v>
      </c>
      <c r="J9" s="16">
        <v>69.343168268783401</v>
      </c>
      <c r="K9" s="16">
        <v>69.892554826873294</v>
      </c>
      <c r="L9" s="16">
        <v>60.011480821460857</v>
      </c>
      <c r="M9" s="16">
        <v>62.754316171913601</v>
      </c>
      <c r="N9" s="8">
        <f t="shared" si="0"/>
        <v>2.7399057158016271E-2</v>
      </c>
      <c r="O9" s="16">
        <f t="shared" si="1"/>
        <v>1.673555259494492</v>
      </c>
    </row>
    <row r="10" spans="1:16" x14ac:dyDescent="0.25">
      <c r="A10" s="6" t="s">
        <v>6</v>
      </c>
      <c r="B10" s="16">
        <v>390.13356668354652</v>
      </c>
      <c r="C10" s="16">
        <v>398.30240987920581</v>
      </c>
      <c r="D10" s="16">
        <v>403.12776601823879</v>
      </c>
      <c r="E10" s="16">
        <v>387.42813806908413</v>
      </c>
      <c r="F10" s="16">
        <v>373.80088262017608</v>
      </c>
      <c r="G10" s="16">
        <v>367.81765258919751</v>
      </c>
      <c r="H10" s="16">
        <v>353.22490456774159</v>
      </c>
      <c r="I10" s="16">
        <v>358.60402853640852</v>
      </c>
      <c r="J10" s="16">
        <v>360.71672290256629</v>
      </c>
      <c r="K10" s="16">
        <v>357.49907748169181</v>
      </c>
      <c r="L10" s="16">
        <v>365.40990740681849</v>
      </c>
      <c r="M10" s="16">
        <v>363.34296586861512</v>
      </c>
      <c r="N10" s="8">
        <f t="shared" si="0"/>
        <v>-6.867033011969037E-2</v>
      </c>
      <c r="O10" s="16">
        <f t="shared" si="1"/>
        <v>-26.790600814931395</v>
      </c>
    </row>
    <row r="11" spans="1:16" x14ac:dyDescent="0.25">
      <c r="A11" s="6" t="s">
        <v>7</v>
      </c>
      <c r="B11" s="16">
        <v>96.795596844168088</v>
      </c>
      <c r="C11" s="16">
        <v>97.70027127382069</v>
      </c>
      <c r="D11" s="16">
        <v>100.2541001393224</v>
      </c>
      <c r="E11" s="16">
        <v>98.388137483785925</v>
      </c>
      <c r="F11" s="16">
        <v>94.152034426635282</v>
      </c>
      <c r="G11" s="16">
        <v>96.611733444216341</v>
      </c>
      <c r="H11" s="16">
        <v>92.83931689546155</v>
      </c>
      <c r="I11" s="16">
        <v>91.905579203870474</v>
      </c>
      <c r="J11" s="16">
        <v>92.352034883713728</v>
      </c>
      <c r="K11" s="16">
        <v>92.911067923065374</v>
      </c>
      <c r="L11" s="16">
        <v>91.580991104006529</v>
      </c>
      <c r="M11" s="16">
        <v>89.529531549159287</v>
      </c>
      <c r="N11" s="8">
        <f t="shared" si="0"/>
        <v>-7.5066072547767759E-2</v>
      </c>
      <c r="O11" s="16">
        <f t="shared" si="1"/>
        <v>-7.2660652950088007</v>
      </c>
    </row>
    <row r="12" spans="1:16" x14ac:dyDescent="0.25">
      <c r="A12" s="6" t="s">
        <v>8</v>
      </c>
      <c r="B12" s="16">
        <v>44.806008549552359</v>
      </c>
      <c r="C12" s="16">
        <v>41.662091728012683</v>
      </c>
      <c r="D12" s="16">
        <v>40.835316624381832</v>
      </c>
      <c r="E12" s="16">
        <v>38.253590513341969</v>
      </c>
      <c r="F12" s="16">
        <v>36.484331152675281</v>
      </c>
      <c r="G12" s="16">
        <v>36.77089860574182</v>
      </c>
      <c r="H12" s="16">
        <v>35.341536430234846</v>
      </c>
      <c r="I12" s="16">
        <v>34.665995014492388</v>
      </c>
      <c r="J12" s="16">
        <v>35.358216568437541</v>
      </c>
      <c r="K12" s="16">
        <v>35.606267675315777</v>
      </c>
      <c r="L12" s="16">
        <v>36.969126319892283</v>
      </c>
      <c r="M12" s="16">
        <v>34.490129732070621</v>
      </c>
      <c r="N12" s="8">
        <f t="shared" si="0"/>
        <v>-0.23023427329111645</v>
      </c>
      <c r="O12" s="16">
        <f t="shared" si="1"/>
        <v>-10.315878817481739</v>
      </c>
    </row>
    <row r="13" spans="1:16" x14ac:dyDescent="0.25">
      <c r="A13" s="6" t="s">
        <v>9</v>
      </c>
      <c r="B13" s="16">
        <v>17.05696471786343</v>
      </c>
      <c r="C13" s="16">
        <v>15.971158418241719</v>
      </c>
      <c r="D13" s="16">
        <v>16.783208410306681</v>
      </c>
      <c r="E13" s="16">
        <v>15.86211626120121</v>
      </c>
      <c r="F13" s="16">
        <v>12.16596467551471</v>
      </c>
      <c r="G13" s="16">
        <v>11.429235851383069</v>
      </c>
      <c r="H13" s="16">
        <v>12.411623256448451</v>
      </c>
      <c r="I13" s="16">
        <v>13.585437995295109</v>
      </c>
      <c r="J13" s="16">
        <v>13.284001269014491</v>
      </c>
      <c r="K13" s="16">
        <v>12.91021354917304</v>
      </c>
      <c r="L13" s="16">
        <v>13.01211867943031</v>
      </c>
      <c r="M13" s="16">
        <v>13.382802298846119</v>
      </c>
      <c r="N13" s="8">
        <f t="shared" si="0"/>
        <v>-0.21540540651816154</v>
      </c>
      <c r="O13" s="16">
        <f t="shared" si="1"/>
        <v>-3.6741624190173106</v>
      </c>
    </row>
    <row r="14" spans="1:16" x14ac:dyDescent="0.25">
      <c r="A14" s="6" t="s">
        <v>10</v>
      </c>
      <c r="B14" s="16">
        <v>3.9841235623282811</v>
      </c>
      <c r="C14" s="16">
        <v>3.2294475747862439</v>
      </c>
      <c r="D14" s="16">
        <v>3.4256083739009289</v>
      </c>
      <c r="E14" s="16">
        <v>3.1300698645376608</v>
      </c>
      <c r="F14" s="16">
        <v>3.2232357329374581</v>
      </c>
      <c r="G14" s="16">
        <v>3.256371657111178</v>
      </c>
      <c r="H14" s="16">
        <v>3.1217092462832401</v>
      </c>
      <c r="I14" s="16">
        <v>2.6897623219477209</v>
      </c>
      <c r="J14" s="16">
        <v>2.864564717306906</v>
      </c>
      <c r="K14" s="16">
        <v>3.058482653904067</v>
      </c>
      <c r="L14" s="16">
        <v>3.0242670255590598</v>
      </c>
      <c r="M14" s="16">
        <v>2.7791243483375809</v>
      </c>
      <c r="N14" s="8">
        <f t="shared" si="0"/>
        <v>-0.30245026167976352</v>
      </c>
      <c r="O14" s="16">
        <f t="shared" si="1"/>
        <v>-1.2049992139907002</v>
      </c>
    </row>
    <row r="15" spans="1:16" x14ac:dyDescent="0.25">
      <c r="A15" s="6" t="s">
        <v>11</v>
      </c>
      <c r="B15" s="16">
        <v>264.99637923551222</v>
      </c>
      <c r="C15" s="16">
        <v>263.15729612151279</v>
      </c>
      <c r="D15" s="16">
        <v>260.57824998353072</v>
      </c>
      <c r="E15" s="16">
        <v>242.2718870028495</v>
      </c>
      <c r="F15" s="16">
        <v>227.72514887759891</v>
      </c>
      <c r="G15" s="16">
        <v>245.6703814873029</v>
      </c>
      <c r="H15" s="16">
        <v>232.24798345350169</v>
      </c>
      <c r="I15" s="16">
        <v>226.3427221285408</v>
      </c>
      <c r="J15" s="16">
        <v>224.9667602997971</v>
      </c>
      <c r="K15" s="16">
        <v>230.652129903842</v>
      </c>
      <c r="L15" s="16">
        <v>235.16186440278099</v>
      </c>
      <c r="M15" s="16">
        <v>231.3292935017985</v>
      </c>
      <c r="N15" s="8">
        <f t="shared" si="0"/>
        <v>-0.1270473424234696</v>
      </c>
      <c r="O15" s="16">
        <f t="shared" si="1"/>
        <v>-33.667085733713719</v>
      </c>
    </row>
    <row r="16" spans="1:16" x14ac:dyDescent="0.25">
      <c r="A16" s="6" t="s">
        <v>12</v>
      </c>
      <c r="B16" s="16">
        <v>187.41009353490691</v>
      </c>
      <c r="C16" s="16">
        <v>184.6422551931162</v>
      </c>
      <c r="D16" s="16">
        <v>187.1417155664154</v>
      </c>
      <c r="E16" s="16">
        <v>174.53866486372729</v>
      </c>
      <c r="F16" s="16">
        <v>164.57267249030031</v>
      </c>
      <c r="G16" s="16">
        <v>173.95987687096559</v>
      </c>
      <c r="H16" s="16">
        <v>158.3758388755609</v>
      </c>
      <c r="I16" s="16">
        <v>138.2821899163016</v>
      </c>
      <c r="J16" s="16">
        <v>136.3572968766791</v>
      </c>
      <c r="K16" s="16">
        <v>141.39970151126681</v>
      </c>
      <c r="L16" s="16">
        <v>138.7702353430403</v>
      </c>
      <c r="M16" s="16">
        <v>136.9917465214979</v>
      </c>
      <c r="N16" s="8">
        <f t="shared" si="0"/>
        <v>-0.26902684942109645</v>
      </c>
      <c r="O16" s="16">
        <f t="shared" si="1"/>
        <v>-50.418347013409004</v>
      </c>
    </row>
    <row r="17" spans="1:15" x14ac:dyDescent="0.25">
      <c r="A17" s="6" t="s">
        <v>13</v>
      </c>
      <c r="B17" s="16">
        <v>23.302532497051679</v>
      </c>
      <c r="C17" s="16">
        <v>23.545096206801801</v>
      </c>
      <c r="D17" s="16">
        <v>24.344603761174881</v>
      </c>
      <c r="E17" s="16">
        <v>19.56152546175959</v>
      </c>
      <c r="F17" s="16">
        <v>19.14462318587189</v>
      </c>
      <c r="G17" s="16">
        <v>19.259081778480649</v>
      </c>
      <c r="H17" s="16">
        <v>19.694754340793921</v>
      </c>
      <c r="I17" s="16">
        <v>19.17928108843557</v>
      </c>
      <c r="J17" s="16">
        <v>18.660439678804408</v>
      </c>
      <c r="K17" s="16">
        <v>18.598966233255389</v>
      </c>
      <c r="L17" s="16">
        <v>18.759224148275749</v>
      </c>
      <c r="M17" s="16">
        <v>18.545986805816959</v>
      </c>
      <c r="N17" s="8">
        <f t="shared" si="0"/>
        <v>-0.2041214057672287</v>
      </c>
      <c r="O17" s="16">
        <f t="shared" si="1"/>
        <v>-4.7565456912347202</v>
      </c>
    </row>
    <row r="18" spans="1:15" x14ac:dyDescent="0.25">
      <c r="A18" s="6" t="s">
        <v>14</v>
      </c>
      <c r="B18" s="16">
        <v>16.068039626836949</v>
      </c>
      <c r="C18" s="16">
        <v>16.084332515672209</v>
      </c>
      <c r="D18" s="16">
        <v>16.585383616287281</v>
      </c>
      <c r="E18" s="16">
        <v>15.809884283638899</v>
      </c>
      <c r="F18" s="16">
        <v>15.42268216791668</v>
      </c>
      <c r="G18" s="16">
        <v>16.217177127396521</v>
      </c>
      <c r="H18" s="16">
        <v>16.01898224432254</v>
      </c>
      <c r="I18" s="16">
        <v>15.921754809353461</v>
      </c>
      <c r="J18" s="16">
        <v>17.391754782925499</v>
      </c>
      <c r="K18" s="16">
        <v>16.90093667232123</v>
      </c>
      <c r="L18" s="16">
        <v>18.18610142598655</v>
      </c>
      <c r="M18" s="16">
        <v>18.48308673640722</v>
      </c>
      <c r="N18" s="8">
        <f t="shared" si="0"/>
        <v>0.1503012916109967</v>
      </c>
      <c r="O18" s="16">
        <f t="shared" si="1"/>
        <v>2.4150471095702706</v>
      </c>
    </row>
    <row r="19" spans="1:15" x14ac:dyDescent="0.25">
      <c r="A19" s="6" t="s">
        <v>15</v>
      </c>
      <c r="B19" s="16">
        <v>246.03219421632329</v>
      </c>
      <c r="C19" s="16">
        <v>237.51988466057119</v>
      </c>
      <c r="D19" s="16">
        <v>245.09624528262671</v>
      </c>
      <c r="E19" s="16">
        <v>243.74517674396091</v>
      </c>
      <c r="F19" s="16">
        <v>228.27564223756241</v>
      </c>
      <c r="G19" s="16">
        <v>233.12970351264391</v>
      </c>
      <c r="H19" s="16">
        <v>231.8141193679312</v>
      </c>
      <c r="I19" s="16">
        <v>219.37514460921571</v>
      </c>
      <c r="J19" s="16">
        <v>232.57056412941409</v>
      </c>
      <c r="K19" s="16">
        <v>235.41207246398611</v>
      </c>
      <c r="L19" s="16">
        <v>217.78690358292511</v>
      </c>
      <c r="M19" s="16">
        <v>205.19017167163111</v>
      </c>
      <c r="N19" s="8">
        <f t="shared" si="0"/>
        <v>-0.16600275697570666</v>
      </c>
      <c r="O19" s="16">
        <f t="shared" si="1"/>
        <v>-40.842022544692185</v>
      </c>
    </row>
    <row r="20" spans="1:15" x14ac:dyDescent="0.25">
      <c r="A20" s="6" t="s">
        <v>16</v>
      </c>
      <c r="B20" s="16">
        <v>237.38869902881919</v>
      </c>
      <c r="C20" s="16">
        <v>234.92729030542191</v>
      </c>
      <c r="D20" s="16">
        <v>234.55632900327879</v>
      </c>
      <c r="E20" s="16">
        <v>230.30323311212621</v>
      </c>
      <c r="F20" s="16">
        <v>207.02733994877229</v>
      </c>
      <c r="G20" s="16">
        <v>219.29572177245339</v>
      </c>
      <c r="H20" s="16">
        <v>211.77417228506101</v>
      </c>
      <c r="I20" s="16">
        <v>197.35579243647629</v>
      </c>
      <c r="J20" s="16">
        <v>202.59103096685081</v>
      </c>
      <c r="K20" s="16">
        <v>207.94571397225769</v>
      </c>
      <c r="L20" s="16">
        <v>188.4001893036698</v>
      </c>
      <c r="M20" s="16">
        <v>182.85405184940839</v>
      </c>
      <c r="N20" s="8">
        <f t="shared" si="0"/>
        <v>-0.2297272254429864</v>
      </c>
      <c r="O20" s="16">
        <f t="shared" si="1"/>
        <v>-54.534647179410797</v>
      </c>
    </row>
    <row r="21" spans="1:15" x14ac:dyDescent="0.25">
      <c r="A21" s="6" t="s">
        <v>17</v>
      </c>
      <c r="B21" s="16">
        <v>79.965479758442711</v>
      </c>
      <c r="C21" s="16">
        <v>81.214595147220322</v>
      </c>
      <c r="D21" s="16">
        <v>86.47383255758696</v>
      </c>
      <c r="E21" s="16">
        <v>90.436950694878959</v>
      </c>
      <c r="F21" s="16">
        <v>85.270883996334007</v>
      </c>
      <c r="G21" s="16">
        <v>89.605336373360572</v>
      </c>
      <c r="H21" s="16">
        <v>86.610861030228193</v>
      </c>
      <c r="I21" s="16">
        <v>80.616463395042089</v>
      </c>
      <c r="J21" s="16">
        <v>82.024221821337122</v>
      </c>
      <c r="K21" s="16">
        <v>82.859688140740531</v>
      </c>
      <c r="L21" s="16">
        <v>76.821309304989313</v>
      </c>
      <c r="M21" s="16">
        <v>73.53494056051845</v>
      </c>
      <c r="N21" s="8">
        <f t="shared" si="0"/>
        <v>-8.0416439910689475E-2</v>
      </c>
      <c r="O21" s="16">
        <f t="shared" si="1"/>
        <v>-6.4305391979242614</v>
      </c>
    </row>
    <row r="22" spans="1:15" x14ac:dyDescent="0.25">
      <c r="A22" s="6" t="s">
        <v>18</v>
      </c>
      <c r="B22" s="16">
        <v>72.774210995547236</v>
      </c>
      <c r="C22" s="16">
        <v>72.972614444527139</v>
      </c>
      <c r="D22" s="16">
        <v>80.81165277246231</v>
      </c>
      <c r="E22" s="16">
        <v>75.390514868748085</v>
      </c>
      <c r="F22" s="16">
        <v>73.559841771445519</v>
      </c>
      <c r="G22" s="16">
        <v>73.205816319893202</v>
      </c>
      <c r="H22" s="16">
        <v>71.325533079426336</v>
      </c>
      <c r="I22" s="16">
        <v>66.639495149457858</v>
      </c>
      <c r="J22" s="16">
        <v>70.291799203211554</v>
      </c>
      <c r="K22" s="16">
        <v>70.491054758176972</v>
      </c>
      <c r="L22" s="16">
        <v>64.746303171028714</v>
      </c>
      <c r="M22" s="16">
        <v>62.404282815927203</v>
      </c>
      <c r="N22" s="8">
        <f t="shared" si="0"/>
        <v>-0.14249454632018654</v>
      </c>
      <c r="O22" s="16">
        <f t="shared" si="1"/>
        <v>-10.369928179620032</v>
      </c>
    </row>
    <row r="23" spans="1:15" x14ac:dyDescent="0.25">
      <c r="A23" s="6" t="s">
        <v>19</v>
      </c>
      <c r="B23" s="16">
        <v>152.0686014646472</v>
      </c>
      <c r="C23" s="16">
        <v>154.35216093518801</v>
      </c>
      <c r="D23" s="16">
        <v>154.7014230315983</v>
      </c>
      <c r="E23" s="16">
        <v>152.447750181093</v>
      </c>
      <c r="F23" s="16">
        <v>141.90382656741059</v>
      </c>
      <c r="G23" s="16">
        <v>151.1809946631991</v>
      </c>
      <c r="H23" s="16">
        <v>150.0008169644596</v>
      </c>
      <c r="I23" s="16">
        <v>138.7812732474232</v>
      </c>
      <c r="J23" s="16">
        <v>137.9771073905948</v>
      </c>
      <c r="K23" s="16">
        <v>139.3263992763261</v>
      </c>
      <c r="L23" s="16">
        <v>129.83509732154229</v>
      </c>
      <c r="M23" s="16">
        <v>124.602368225577</v>
      </c>
      <c r="N23" s="8">
        <f t="shared" si="0"/>
        <v>-0.18061738567021368</v>
      </c>
      <c r="O23" s="16">
        <f t="shared" si="1"/>
        <v>-27.466233239070206</v>
      </c>
    </row>
    <row r="24" spans="1:15" x14ac:dyDescent="0.25">
      <c r="A24" s="6" t="s">
        <v>20</v>
      </c>
      <c r="B24" s="16">
        <v>208.8137612751708</v>
      </c>
      <c r="C24" s="16">
        <v>220.89070805730921</v>
      </c>
      <c r="D24" s="16">
        <v>225.63641725139129</v>
      </c>
      <c r="E24" s="16">
        <v>229.0857180482181</v>
      </c>
      <c r="F24" s="16">
        <v>212.03428626454721</v>
      </c>
      <c r="G24" s="16">
        <v>224.4922736783372</v>
      </c>
      <c r="H24" s="16">
        <v>227.12066808125061</v>
      </c>
      <c r="I24" s="16">
        <v>215.11265113998539</v>
      </c>
      <c r="J24" s="16">
        <v>206.23548311915189</v>
      </c>
      <c r="K24" s="16">
        <v>203.776138354388</v>
      </c>
      <c r="L24" s="16">
        <v>206.47504118648689</v>
      </c>
      <c r="M24" s="16">
        <v>210.28022743550119</v>
      </c>
      <c r="N24" s="8">
        <f t="shared" si="0"/>
        <v>7.0228425146650064E-3</v>
      </c>
      <c r="O24" s="16">
        <f t="shared" si="1"/>
        <v>1.4664661603303841</v>
      </c>
    </row>
    <row r="25" spans="1:15" x14ac:dyDescent="0.25">
      <c r="A25" s="6" t="s">
        <v>21</v>
      </c>
      <c r="B25" s="16">
        <v>23.513616639151401</v>
      </c>
      <c r="C25" s="16">
        <v>21.59316337438726</v>
      </c>
      <c r="D25" s="16">
        <v>21.263841076430712</v>
      </c>
      <c r="E25" s="16">
        <v>19.38659839054937</v>
      </c>
      <c r="F25" s="16">
        <v>18.680715768131591</v>
      </c>
      <c r="G25" s="16">
        <v>18.34549067054467</v>
      </c>
      <c r="H25" s="16">
        <v>17.786327059290599</v>
      </c>
      <c r="I25" s="16">
        <v>16.076704839948231</v>
      </c>
      <c r="J25" s="16">
        <v>16.82159644267081</v>
      </c>
      <c r="K25" s="16">
        <v>16.862816671726311</v>
      </c>
      <c r="L25" s="16">
        <v>17.072813641713001</v>
      </c>
      <c r="M25" s="16">
        <v>16.552382754312369</v>
      </c>
      <c r="N25" s="8">
        <f t="shared" si="0"/>
        <v>-0.29605117713998164</v>
      </c>
      <c r="O25" s="16">
        <f t="shared" si="1"/>
        <v>-6.9612338848390323</v>
      </c>
    </row>
    <row r="26" spans="1:15" x14ac:dyDescent="0.25">
      <c r="A26" s="6" t="s">
        <v>22</v>
      </c>
      <c r="B26" s="16">
        <v>83.369617684594488</v>
      </c>
      <c r="C26" s="16">
        <v>78.362007786571425</v>
      </c>
      <c r="D26" s="16">
        <v>78.661256667977099</v>
      </c>
      <c r="E26" s="16">
        <v>74.91712909354645</v>
      </c>
      <c r="F26" s="16">
        <v>71.567023433439076</v>
      </c>
      <c r="G26" s="16">
        <v>70.086118923589254</v>
      </c>
      <c r="H26" s="16">
        <v>65.283447003531947</v>
      </c>
      <c r="I26" s="16">
        <v>60.788144438534943</v>
      </c>
      <c r="J26" s="16">
        <v>59.937754399787067</v>
      </c>
      <c r="K26" s="16">
        <v>62.184186193558617</v>
      </c>
      <c r="L26" s="16">
        <v>60.23585929778362</v>
      </c>
      <c r="M26" s="16">
        <v>57.874769079785281</v>
      </c>
      <c r="N26" s="8">
        <f t="shared" si="0"/>
        <v>-0.30580503201132336</v>
      </c>
      <c r="O26" s="16">
        <f t="shared" si="1"/>
        <v>-25.494848604809206</v>
      </c>
    </row>
    <row r="27" spans="1:15" x14ac:dyDescent="0.25">
      <c r="A27" s="6" t="s">
        <v>23</v>
      </c>
      <c r="B27" s="16">
        <v>85.867887571180418</v>
      </c>
      <c r="C27" s="16">
        <v>77.689957658774716</v>
      </c>
      <c r="D27" s="16">
        <v>81.046765765862716</v>
      </c>
      <c r="E27" s="16">
        <v>77.901514483312752</v>
      </c>
      <c r="F27" s="16">
        <v>71.353157113428921</v>
      </c>
      <c r="G27" s="16">
        <v>72.805506475190015</v>
      </c>
      <c r="H27" s="16">
        <v>68.944157093084826</v>
      </c>
      <c r="I27" s="16">
        <v>62.689415292316802</v>
      </c>
      <c r="J27" s="16">
        <v>66.488631536265899</v>
      </c>
      <c r="K27" s="16">
        <v>64.589903630928973</v>
      </c>
      <c r="L27" s="16">
        <v>66.461155729357571</v>
      </c>
      <c r="M27" s="16">
        <v>64.543937858988912</v>
      </c>
      <c r="N27" s="8">
        <f t="shared" si="0"/>
        <v>-0.24833439269732771</v>
      </c>
      <c r="O27" s="16">
        <f t="shared" si="1"/>
        <v>-21.323949712191506</v>
      </c>
    </row>
    <row r="28" spans="1:15" x14ac:dyDescent="0.25">
      <c r="A28" s="6" t="s">
        <v>24</v>
      </c>
      <c r="B28" s="16">
        <v>193.62178198452139</v>
      </c>
      <c r="C28" s="16">
        <v>182.0506493383391</v>
      </c>
      <c r="D28" s="16">
        <v>184.03569469709339</v>
      </c>
      <c r="E28" s="16">
        <v>177.7673422568524</v>
      </c>
      <c r="F28" s="16">
        <v>166.52799848734071</v>
      </c>
      <c r="G28" s="16">
        <v>167.04590606550431</v>
      </c>
      <c r="H28" s="16">
        <v>161.65857594513619</v>
      </c>
      <c r="I28" s="16">
        <v>155.13295667227959</v>
      </c>
      <c r="J28" s="16">
        <v>163.7361416985882</v>
      </c>
      <c r="K28" s="16">
        <v>163.56708702850409</v>
      </c>
      <c r="L28" s="16">
        <v>163.75355579985811</v>
      </c>
      <c r="M28" s="16">
        <v>152.6020434000315</v>
      </c>
      <c r="N28" s="8">
        <f t="shared" si="0"/>
        <v>-0.21185497914573015</v>
      </c>
      <c r="O28" s="16">
        <f t="shared" si="1"/>
        <v>-41.019738584489886</v>
      </c>
    </row>
    <row r="29" spans="1:15" x14ac:dyDescent="0.25">
      <c r="A29" s="6" t="s">
        <v>25</v>
      </c>
      <c r="B29" s="16">
        <v>103.06174377328681</v>
      </c>
      <c r="C29" s="16">
        <v>100.2618815856449</v>
      </c>
      <c r="D29" s="16">
        <v>101.8022555830787</v>
      </c>
      <c r="E29" s="16">
        <v>101.4067114910895</v>
      </c>
      <c r="F29" s="16">
        <v>93.508525826947036</v>
      </c>
      <c r="G29" s="16">
        <v>93.167336451803848</v>
      </c>
      <c r="H29" s="16">
        <v>92.802031775883151</v>
      </c>
      <c r="I29" s="16">
        <v>87.97983827572007</v>
      </c>
      <c r="J29" s="16">
        <v>90.765747866089811</v>
      </c>
      <c r="K29" s="16">
        <v>96.004094366195545</v>
      </c>
      <c r="L29" s="16">
        <v>88.898180602834387</v>
      </c>
      <c r="M29" s="16">
        <v>89.746240119575944</v>
      </c>
      <c r="N29" s="8">
        <f t="shared" si="0"/>
        <v>-0.12919928545942372</v>
      </c>
      <c r="O29" s="16">
        <f t="shared" si="1"/>
        <v>-13.315503653710863</v>
      </c>
    </row>
    <row r="30" spans="1:15" x14ac:dyDescent="0.25">
      <c r="A30" s="6" t="s">
        <v>26</v>
      </c>
      <c r="B30" s="16">
        <v>64.947836625455153</v>
      </c>
      <c r="C30" s="16">
        <v>66.926053575510053</v>
      </c>
      <c r="D30" s="16">
        <v>68.99718591052256</v>
      </c>
      <c r="E30" s="16">
        <v>65.554435812354498</v>
      </c>
      <c r="F30" s="16">
        <v>61.417200413006597</v>
      </c>
      <c r="G30" s="16">
        <v>66.230605401025969</v>
      </c>
      <c r="H30" s="16">
        <v>61.288128991230941</v>
      </c>
      <c r="I30" s="16">
        <v>63.301461191856681</v>
      </c>
      <c r="J30" s="16">
        <v>61.417149763593372</v>
      </c>
      <c r="K30" s="16">
        <v>64.719446082230718</v>
      </c>
      <c r="L30" s="16">
        <v>66.014614760491824</v>
      </c>
      <c r="M30" s="16">
        <v>69.296656457886613</v>
      </c>
      <c r="N30" s="8">
        <f t="shared" si="0"/>
        <v>6.6958655721059301E-2</v>
      </c>
      <c r="O30" s="16">
        <f t="shared" si="1"/>
        <v>4.3488198324314595</v>
      </c>
    </row>
    <row r="31" spans="1:15" x14ac:dyDescent="0.25">
      <c r="A31" s="6" t="s">
        <v>27</v>
      </c>
      <c r="B31" s="16">
        <v>143.51325833989381</v>
      </c>
      <c r="C31" s="16">
        <v>141.52936297392279</v>
      </c>
      <c r="D31" s="16">
        <v>140.5145587299713</v>
      </c>
      <c r="E31" s="16">
        <v>137.28557306289679</v>
      </c>
      <c r="F31" s="16">
        <v>131.5352464106241</v>
      </c>
      <c r="G31" s="16">
        <v>135.42613275308449</v>
      </c>
      <c r="H31" s="16">
        <v>135.97312340333761</v>
      </c>
      <c r="I31" s="16">
        <v>128.39251883299431</v>
      </c>
      <c r="J31" s="16">
        <v>133.77298781152939</v>
      </c>
      <c r="K31" s="16">
        <v>133.32783561522629</v>
      </c>
      <c r="L31" s="16">
        <v>123.9287262058606</v>
      </c>
      <c r="M31" s="16">
        <v>118.3261885715136</v>
      </c>
      <c r="N31" s="8">
        <f t="shared" si="0"/>
        <v>-0.17550343473303132</v>
      </c>
      <c r="O31" s="16">
        <f t="shared" si="1"/>
        <v>-25.187069768380212</v>
      </c>
    </row>
    <row r="32" spans="1:15" x14ac:dyDescent="0.25">
      <c r="A32" s="6" t="s">
        <v>28</v>
      </c>
      <c r="B32" s="16">
        <v>35.481531868416013</v>
      </c>
      <c r="C32" s="16">
        <v>35.605116375421737</v>
      </c>
      <c r="D32" s="16">
        <v>37.054597785861162</v>
      </c>
      <c r="E32" s="16">
        <v>36.344757032088822</v>
      </c>
      <c r="F32" s="16">
        <v>32.84342726971304</v>
      </c>
      <c r="G32" s="16">
        <v>34.74613157280578</v>
      </c>
      <c r="H32" s="16">
        <v>31.821525992928461</v>
      </c>
      <c r="I32" s="16">
        <v>30.60466020462448</v>
      </c>
      <c r="J32" s="16">
        <v>31.937118633766111</v>
      </c>
      <c r="K32" s="16">
        <v>32.380829997651347</v>
      </c>
      <c r="L32" s="16">
        <v>32.326059722221828</v>
      </c>
      <c r="M32" s="16">
        <v>30.626817967359869</v>
      </c>
      <c r="N32" s="8">
        <f t="shared" si="0"/>
        <v>-0.13682368391139221</v>
      </c>
      <c r="O32" s="16">
        <f t="shared" si="1"/>
        <v>-4.8547139010561438</v>
      </c>
    </row>
    <row r="33" spans="1:15" x14ac:dyDescent="0.25">
      <c r="A33" s="6" t="s">
        <v>29</v>
      </c>
      <c r="B33" s="16">
        <v>44.406589916644869</v>
      </c>
      <c r="C33" s="16">
        <v>44.96954411498227</v>
      </c>
      <c r="D33" s="16">
        <v>45.260849297765162</v>
      </c>
      <c r="E33" s="16">
        <v>47.35706629827606</v>
      </c>
      <c r="F33" s="16">
        <v>48.033510014507492</v>
      </c>
      <c r="G33" s="16">
        <v>50.517241935083511</v>
      </c>
      <c r="H33" s="16">
        <v>52.943429349564937</v>
      </c>
      <c r="I33" s="16">
        <v>51.300170830479452</v>
      </c>
      <c r="J33" s="16">
        <v>54.196855043063188</v>
      </c>
      <c r="K33" s="16">
        <v>52.848070906313353</v>
      </c>
      <c r="L33" s="16">
        <v>51.33576977422257</v>
      </c>
      <c r="M33" s="16">
        <v>48.821379465013919</v>
      </c>
      <c r="N33" s="8">
        <f t="shared" si="0"/>
        <v>9.9417441344989754E-2</v>
      </c>
      <c r="O33" s="16">
        <f t="shared" si="1"/>
        <v>4.4147895483690505</v>
      </c>
    </row>
    <row r="34" spans="1:15" x14ac:dyDescent="0.25">
      <c r="A34" s="6" t="s">
        <v>30</v>
      </c>
      <c r="B34" s="16">
        <v>50.692743323000933</v>
      </c>
      <c r="C34" s="16">
        <v>42.126643357225817</v>
      </c>
      <c r="D34" s="16">
        <v>42.282594476316127</v>
      </c>
      <c r="E34" s="16">
        <v>41.5218418356027</v>
      </c>
      <c r="F34" s="16">
        <v>39.998287988583513</v>
      </c>
      <c r="G34" s="16">
        <v>38.079685853246552</v>
      </c>
      <c r="H34" s="16">
        <v>34.299297707240392</v>
      </c>
      <c r="I34" s="16">
        <v>35.053695885934232</v>
      </c>
      <c r="J34" s="16">
        <v>36.881109837215277</v>
      </c>
      <c r="K34" s="16">
        <v>37.690719593748113</v>
      </c>
      <c r="L34" s="16">
        <v>35.711071041663452</v>
      </c>
      <c r="M34" s="16">
        <v>36.85283834322302</v>
      </c>
      <c r="N34" s="8">
        <f t="shared" si="0"/>
        <v>-0.27301550621542914</v>
      </c>
      <c r="O34" s="16">
        <f t="shared" si="1"/>
        <v>-13.839904979777913</v>
      </c>
    </row>
    <row r="35" spans="1:15" x14ac:dyDescent="0.25">
      <c r="A35" s="6" t="s">
        <v>31</v>
      </c>
      <c r="B35" s="16">
        <v>21.61847773282102</v>
      </c>
      <c r="C35" s="16">
        <v>19.681053903235991</v>
      </c>
      <c r="D35" s="16">
        <v>19.453950863375571</v>
      </c>
      <c r="E35" s="16">
        <v>19.035489283072302</v>
      </c>
      <c r="F35" s="16">
        <v>17.324496764646891</v>
      </c>
      <c r="G35" s="16">
        <v>16.821864583494438</v>
      </c>
      <c r="H35" s="16">
        <v>16.44561360843522</v>
      </c>
      <c r="I35" s="16">
        <v>14.78435910857335</v>
      </c>
      <c r="J35" s="16">
        <v>14.50216461588818</v>
      </c>
      <c r="K35" s="16">
        <v>15.20314283129481</v>
      </c>
      <c r="L35" s="16">
        <v>15.395575515050391</v>
      </c>
      <c r="M35" s="16">
        <v>13.82860967314903</v>
      </c>
      <c r="N35" s="8">
        <f t="shared" si="0"/>
        <v>-0.36033379204334393</v>
      </c>
      <c r="O35" s="16">
        <f t="shared" si="1"/>
        <v>-7.7898680596719903</v>
      </c>
    </row>
    <row r="36" spans="1:15" x14ac:dyDescent="0.25">
      <c r="A36" s="6" t="s">
        <v>32</v>
      </c>
      <c r="B36" s="16">
        <v>130.52602949374929</v>
      </c>
      <c r="C36" s="16">
        <v>123.1632234670341</v>
      </c>
      <c r="D36" s="16">
        <v>130.7664951496333</v>
      </c>
      <c r="E36" s="16">
        <v>128.62701536668089</v>
      </c>
      <c r="F36" s="16">
        <v>111.28824604694729</v>
      </c>
      <c r="G36" s="16">
        <v>115.4501946897901</v>
      </c>
      <c r="H36" s="16">
        <v>115.684321518511</v>
      </c>
      <c r="I36" s="16">
        <v>105.2007211600876</v>
      </c>
      <c r="J36" s="16">
        <v>108.76329091322501</v>
      </c>
      <c r="K36" s="16">
        <v>114.7278293478581</v>
      </c>
      <c r="L36" s="16">
        <v>113.0123752942128</v>
      </c>
      <c r="M36" s="16">
        <v>111.44434875040839</v>
      </c>
      <c r="N36" s="8">
        <f t="shared" si="0"/>
        <v>-0.14619061667124944</v>
      </c>
      <c r="O36" s="16">
        <f t="shared" si="1"/>
        <v>-19.081680743340897</v>
      </c>
    </row>
    <row r="37" spans="1:15" x14ac:dyDescent="0.25">
      <c r="A37" s="6" t="s">
        <v>33</v>
      </c>
      <c r="B37" s="16">
        <v>60.010497879752258</v>
      </c>
      <c r="C37" s="16">
        <v>60.514090000733738</v>
      </c>
      <c r="D37" s="16">
        <v>59.643990510201519</v>
      </c>
      <c r="E37" s="16">
        <v>57.074329968270753</v>
      </c>
      <c r="F37" s="16">
        <v>57.946945888281377</v>
      </c>
      <c r="G37" s="16">
        <v>53.776773236909783</v>
      </c>
      <c r="H37" s="16">
        <v>56.196707367571463</v>
      </c>
      <c r="I37" s="16">
        <v>54.261103873471839</v>
      </c>
      <c r="J37" s="16">
        <v>53.734859905624752</v>
      </c>
      <c r="K37" s="16">
        <v>50.622085261300427</v>
      </c>
      <c r="L37" s="16">
        <v>50.73638181673001</v>
      </c>
      <c r="M37" s="16">
        <v>48.653351757427117</v>
      </c>
      <c r="N37" s="8">
        <f t="shared" si="0"/>
        <v>-0.18925265617829645</v>
      </c>
      <c r="O37" s="16">
        <f t="shared" si="1"/>
        <v>-11.35714612232514</v>
      </c>
    </row>
    <row r="38" spans="1:15" x14ac:dyDescent="0.25">
      <c r="A38" s="6" t="s">
        <v>34</v>
      </c>
      <c r="B38" s="16">
        <v>212.87780087571761</v>
      </c>
      <c r="C38" s="16">
        <v>193.8639276883419</v>
      </c>
      <c r="D38" s="16">
        <v>200.47025075134059</v>
      </c>
      <c r="E38" s="16">
        <v>190.695161133488</v>
      </c>
      <c r="F38" s="16">
        <v>174.68774500207911</v>
      </c>
      <c r="G38" s="16">
        <v>176.25730391011811</v>
      </c>
      <c r="H38" s="16">
        <v>166.21494754378949</v>
      </c>
      <c r="I38" s="16">
        <v>162.8575350977047</v>
      </c>
      <c r="J38" s="16">
        <v>164.24104557952609</v>
      </c>
      <c r="K38" s="16">
        <v>171.9680463924164</v>
      </c>
      <c r="L38" s="16">
        <v>169.86479385387429</v>
      </c>
      <c r="M38" s="16">
        <v>164.55623293879509</v>
      </c>
      <c r="N38" s="8">
        <f t="shared" si="0"/>
        <v>-0.22699204772945603</v>
      </c>
      <c r="O38" s="16">
        <f t="shared" si="1"/>
        <v>-48.32156793692252</v>
      </c>
    </row>
    <row r="39" spans="1:15" x14ac:dyDescent="0.25">
      <c r="A39" s="6" t="s">
        <v>35</v>
      </c>
      <c r="B39" s="16">
        <v>156.59107523729651</v>
      </c>
      <c r="C39" s="16">
        <v>150.93020674581689</v>
      </c>
      <c r="D39" s="16">
        <v>156.705743097024</v>
      </c>
      <c r="E39" s="16">
        <v>151.52308290901721</v>
      </c>
      <c r="F39" s="16">
        <v>135.03871495370291</v>
      </c>
      <c r="G39" s="16">
        <v>144.99857197217639</v>
      </c>
      <c r="H39" s="16">
        <v>130.32368096877181</v>
      </c>
      <c r="I39" s="16">
        <v>123.1882032818572</v>
      </c>
      <c r="J39" s="16">
        <v>126.71865888988189</v>
      </c>
      <c r="K39" s="16">
        <v>129.01942682819831</v>
      </c>
      <c r="L39" s="16">
        <v>122.6007324283247</v>
      </c>
      <c r="M39" s="16">
        <v>121.2166864212532</v>
      </c>
      <c r="N39" s="8">
        <f t="shared" si="0"/>
        <v>-0.22590296900661366</v>
      </c>
      <c r="O39" s="16">
        <f t="shared" si="1"/>
        <v>-35.374388816043307</v>
      </c>
    </row>
    <row r="40" spans="1:15" x14ac:dyDescent="0.25">
      <c r="A40" s="6" t="s">
        <v>36</v>
      </c>
      <c r="B40" s="16">
        <v>53.124456295968287</v>
      </c>
      <c r="C40" s="16">
        <v>51.356772572394867</v>
      </c>
      <c r="D40" s="16">
        <v>53.12823119804812</v>
      </c>
      <c r="E40" s="16">
        <v>53.556373960708036</v>
      </c>
      <c r="F40" s="16">
        <v>52.00704399116993</v>
      </c>
      <c r="G40" s="16">
        <v>52.771594056962272</v>
      </c>
      <c r="H40" s="16">
        <v>54.269490649306903</v>
      </c>
      <c r="I40" s="16">
        <v>56.802409848825313</v>
      </c>
      <c r="J40" s="16">
        <v>57.392355498489941</v>
      </c>
      <c r="K40" s="16">
        <v>59.358200097299857</v>
      </c>
      <c r="L40" s="16">
        <v>57.95750883310096</v>
      </c>
      <c r="M40" s="16">
        <v>54.581889838051183</v>
      </c>
      <c r="N40" s="8">
        <f t="shared" si="0"/>
        <v>2.7434323919725445E-2</v>
      </c>
      <c r="O40" s="16">
        <f t="shared" si="1"/>
        <v>1.4574335420828959</v>
      </c>
    </row>
    <row r="41" spans="1:15" x14ac:dyDescent="0.25">
      <c r="A41" s="6" t="s">
        <v>37</v>
      </c>
      <c r="B41" s="16">
        <v>275.24539481720711</v>
      </c>
      <c r="C41" s="16">
        <v>267.62766999293319</v>
      </c>
      <c r="D41" s="16">
        <v>271.22063911259528</v>
      </c>
      <c r="E41" s="16">
        <v>263.97026039485161</v>
      </c>
      <c r="F41" s="16">
        <v>238.67649262869401</v>
      </c>
      <c r="G41" s="16">
        <v>250.19693033473661</v>
      </c>
      <c r="H41" s="16">
        <v>238.2101266441563</v>
      </c>
      <c r="I41" s="16">
        <v>218.4960801142945</v>
      </c>
      <c r="J41" s="16">
        <v>232.4989625796631</v>
      </c>
      <c r="K41" s="16">
        <v>234.3569267220609</v>
      </c>
      <c r="L41" s="16">
        <v>215.38398548836949</v>
      </c>
      <c r="M41" s="16">
        <v>207.40973095807539</v>
      </c>
      <c r="N41" s="8">
        <f t="shared" si="0"/>
        <v>-0.24645521827597516</v>
      </c>
      <c r="O41" s="16">
        <f t="shared" si="1"/>
        <v>-67.835663859131728</v>
      </c>
    </row>
    <row r="42" spans="1:15" x14ac:dyDescent="0.25">
      <c r="A42" s="6" t="s">
        <v>38</v>
      </c>
      <c r="B42" s="16">
        <v>108.0804884590662</v>
      </c>
      <c r="C42" s="16">
        <v>111.3331704666479</v>
      </c>
      <c r="D42" s="16">
        <v>110.4514581716095</v>
      </c>
      <c r="E42" s="16">
        <v>113.2956810927821</v>
      </c>
      <c r="F42" s="16">
        <v>107.4656858320452</v>
      </c>
      <c r="G42" s="16">
        <v>106.9876650846096</v>
      </c>
      <c r="H42" s="16">
        <v>108.66130631666771</v>
      </c>
      <c r="I42" s="16">
        <v>106.0517758767669</v>
      </c>
      <c r="J42" s="16">
        <v>104.62858264615841</v>
      </c>
      <c r="K42" s="16">
        <v>105.8650588747374</v>
      </c>
      <c r="L42" s="16">
        <v>101.95637528466899</v>
      </c>
      <c r="M42" s="16">
        <v>97.444457338656278</v>
      </c>
      <c r="N42" s="8">
        <f t="shared" si="0"/>
        <v>-9.8408429421913191E-2</v>
      </c>
      <c r="O42" s="16">
        <f t="shared" si="1"/>
        <v>-10.636031120409925</v>
      </c>
    </row>
    <row r="43" spans="1:15" x14ac:dyDescent="0.25">
      <c r="A43" s="6" t="s">
        <v>39</v>
      </c>
      <c r="B43" s="16">
        <v>41.795469613140128</v>
      </c>
      <c r="C43" s="16">
        <v>40.939521321218493</v>
      </c>
      <c r="D43" s="16">
        <v>44.384290774511257</v>
      </c>
      <c r="E43" s="16">
        <v>43.431337955337028</v>
      </c>
      <c r="F43" s="16">
        <v>41.487015885246009</v>
      </c>
      <c r="G43" s="16">
        <v>41.280949054923497</v>
      </c>
      <c r="H43" s="16">
        <v>37.732331754352259</v>
      </c>
      <c r="I43" s="16">
        <v>37.493295903267239</v>
      </c>
      <c r="J43" s="16">
        <v>39.67245541187004</v>
      </c>
      <c r="K43" s="16">
        <v>38.527135447097677</v>
      </c>
      <c r="L43" s="16">
        <v>38.61528785123658</v>
      </c>
      <c r="M43" s="16">
        <v>38.177567040924373</v>
      </c>
      <c r="N43" s="8">
        <f t="shared" si="0"/>
        <v>-8.6562074925898624E-2</v>
      </c>
      <c r="O43" s="16">
        <f t="shared" si="1"/>
        <v>-3.6179025722157547</v>
      </c>
    </row>
    <row r="44" spans="1:15" x14ac:dyDescent="0.25">
      <c r="A44" s="6" t="s">
        <v>40</v>
      </c>
      <c r="B44" s="16">
        <v>283.32674543059909</v>
      </c>
      <c r="C44" s="16">
        <v>277.14179719546638</v>
      </c>
      <c r="D44" s="16">
        <v>279.73431249667237</v>
      </c>
      <c r="E44" s="16">
        <v>271.71367356735539</v>
      </c>
      <c r="F44" s="16">
        <v>246.22081620447071</v>
      </c>
      <c r="G44" s="16">
        <v>257.92382645636701</v>
      </c>
      <c r="H44" s="16">
        <v>250.46689917223171</v>
      </c>
      <c r="I44" s="16">
        <v>240.0909682983999</v>
      </c>
      <c r="J44" s="16">
        <v>249.53256989899049</v>
      </c>
      <c r="K44" s="16">
        <v>249.1122365955579</v>
      </c>
      <c r="L44" s="16">
        <v>232.71276312854889</v>
      </c>
      <c r="M44" s="16">
        <v>218.6053636789153</v>
      </c>
      <c r="N44" s="8">
        <f t="shared" si="0"/>
        <v>-0.22843371759104647</v>
      </c>
      <c r="O44" s="16">
        <f t="shared" si="1"/>
        <v>-64.721381751683793</v>
      </c>
    </row>
    <row r="45" spans="1:15" x14ac:dyDescent="0.25">
      <c r="A45" s="6" t="s">
        <v>41</v>
      </c>
      <c r="B45" s="16">
        <v>11.39093649255582</v>
      </c>
      <c r="C45" s="16">
        <v>10.68767253029211</v>
      </c>
      <c r="D45" s="16">
        <v>11.232098187269511</v>
      </c>
      <c r="E45" s="16">
        <v>10.837526516444729</v>
      </c>
      <c r="F45" s="16">
        <v>11.418816394140039</v>
      </c>
      <c r="G45" s="16">
        <v>11.16987728235498</v>
      </c>
      <c r="H45" s="16">
        <v>11.1915626250932</v>
      </c>
      <c r="I45" s="16">
        <v>10.705001842925871</v>
      </c>
      <c r="J45" s="16">
        <v>10.285562385347021</v>
      </c>
      <c r="K45" s="16">
        <v>10.7826725141325</v>
      </c>
      <c r="L45" s="16">
        <v>11.03985854851066</v>
      </c>
      <c r="M45" s="16">
        <v>9.803139494325837</v>
      </c>
      <c r="N45" s="8">
        <f t="shared" si="0"/>
        <v>-0.13939126069815566</v>
      </c>
      <c r="O45" s="16">
        <f t="shared" si="1"/>
        <v>-1.5877969982299831</v>
      </c>
    </row>
    <row r="46" spans="1:15" x14ac:dyDescent="0.25">
      <c r="A46" s="6" t="s">
        <v>42</v>
      </c>
      <c r="B46" s="16">
        <v>87.443108517967374</v>
      </c>
      <c r="C46" s="16">
        <v>87.677378136481721</v>
      </c>
      <c r="D46" s="16">
        <v>88.099782883153964</v>
      </c>
      <c r="E46" s="16">
        <v>85.8958090471464</v>
      </c>
      <c r="F46" s="16">
        <v>80.340003266408814</v>
      </c>
      <c r="G46" s="16">
        <v>84.530269873384441</v>
      </c>
      <c r="H46" s="16">
        <v>80.555607129020387</v>
      </c>
      <c r="I46" s="16">
        <v>74.096368717058809</v>
      </c>
      <c r="J46" s="16">
        <v>70.923498664148426</v>
      </c>
      <c r="K46" s="16">
        <v>75.185969855041421</v>
      </c>
      <c r="L46" s="16">
        <v>73.552626004221395</v>
      </c>
      <c r="M46" s="16">
        <v>72.102251507041558</v>
      </c>
      <c r="N46" s="8">
        <f t="shared" si="0"/>
        <v>-0.1754381479676429</v>
      </c>
      <c r="O46" s="16">
        <f t="shared" si="1"/>
        <v>-15.340857010925816</v>
      </c>
    </row>
    <row r="47" spans="1:15" x14ac:dyDescent="0.25">
      <c r="A47" s="6" t="s">
        <v>43</v>
      </c>
      <c r="B47" s="16">
        <v>13.523130004473281</v>
      </c>
      <c r="C47" s="16">
        <v>13.598084977290689</v>
      </c>
      <c r="D47" s="16">
        <v>14.107859053948021</v>
      </c>
      <c r="E47" s="16">
        <v>15.23244640350004</v>
      </c>
      <c r="F47" s="16">
        <v>14.99205934993288</v>
      </c>
      <c r="G47" s="16">
        <v>15.31441873203566</v>
      </c>
      <c r="H47" s="16">
        <v>14.83528106421022</v>
      </c>
      <c r="I47" s="16">
        <v>15.239654951319039</v>
      </c>
      <c r="J47" s="16">
        <v>15.6634432622745</v>
      </c>
      <c r="K47" s="16">
        <v>15.693404310180499</v>
      </c>
      <c r="L47" s="16">
        <v>14.43714605146331</v>
      </c>
      <c r="M47" s="16">
        <v>15.077556231600861</v>
      </c>
      <c r="N47" s="8">
        <f t="shared" si="0"/>
        <v>0.11494574307970096</v>
      </c>
      <c r="O47" s="16">
        <f t="shared" si="1"/>
        <v>1.5544262271275802</v>
      </c>
    </row>
    <row r="48" spans="1:15" x14ac:dyDescent="0.25">
      <c r="A48" s="6" t="s">
        <v>44</v>
      </c>
      <c r="B48" s="16">
        <v>127.227049034983</v>
      </c>
      <c r="C48" s="16">
        <v>129.14666482724809</v>
      </c>
      <c r="D48" s="16">
        <v>128.7580174966092</v>
      </c>
      <c r="E48" s="16">
        <v>122.2915236226696</v>
      </c>
      <c r="F48" s="16">
        <v>103.5407468624128</v>
      </c>
      <c r="G48" s="16">
        <v>111.09638265452701</v>
      </c>
      <c r="H48" s="16">
        <v>107.4698867002856</v>
      </c>
      <c r="I48" s="16">
        <v>101.1946267496491</v>
      </c>
      <c r="J48" s="16">
        <v>99.577540178247702</v>
      </c>
      <c r="K48" s="16">
        <v>104.9836211582722</v>
      </c>
      <c r="L48" s="16">
        <v>101.23234931684991</v>
      </c>
      <c r="M48" s="16">
        <v>103.63995153192469</v>
      </c>
      <c r="N48" s="8">
        <f t="shared" si="0"/>
        <v>-0.18539373255896763</v>
      </c>
      <c r="O48" s="16">
        <f t="shared" si="1"/>
        <v>-23.587097503058303</v>
      </c>
    </row>
    <row r="49" spans="1:15" x14ac:dyDescent="0.25">
      <c r="A49" s="6" t="s">
        <v>45</v>
      </c>
      <c r="B49" s="16">
        <v>611.57497524538519</v>
      </c>
      <c r="C49" s="16">
        <v>620.73674921942927</v>
      </c>
      <c r="D49" s="16">
        <v>617.44425414068621</v>
      </c>
      <c r="E49" s="16">
        <v>583.82308820390858</v>
      </c>
      <c r="F49" s="16">
        <v>549.45980224934681</v>
      </c>
      <c r="G49" s="16">
        <v>584.25153491280128</v>
      </c>
      <c r="H49" s="16">
        <v>603.04767443176581</v>
      </c>
      <c r="I49" s="16">
        <v>599.27151532717619</v>
      </c>
      <c r="J49" s="16">
        <v>628.22995838197505</v>
      </c>
      <c r="K49" s="16">
        <v>626.004216984045</v>
      </c>
      <c r="L49" s="16">
        <v>626.47767569898474</v>
      </c>
      <c r="M49" s="16">
        <v>657.42043035921358</v>
      </c>
      <c r="N49" s="8">
        <f t="shared" si="0"/>
        <v>7.4962934994901698E-2</v>
      </c>
      <c r="O49" s="16">
        <f t="shared" si="1"/>
        <v>45.845455113828393</v>
      </c>
    </row>
    <row r="50" spans="1:15" x14ac:dyDescent="0.25">
      <c r="A50" s="6" t="s">
        <v>46</v>
      </c>
      <c r="B50" s="16">
        <v>67.865889647543483</v>
      </c>
      <c r="C50" s="16">
        <v>69.101264143927224</v>
      </c>
      <c r="D50" s="16">
        <v>71.022688166938877</v>
      </c>
      <c r="E50" s="16">
        <v>70.230640767513052</v>
      </c>
      <c r="F50" s="16">
        <v>65.368976213943085</v>
      </c>
      <c r="G50" s="16">
        <v>64.518783703566896</v>
      </c>
      <c r="H50" s="16">
        <v>64.957948052884063</v>
      </c>
      <c r="I50" s="16">
        <v>62.361412464859363</v>
      </c>
      <c r="J50" s="16">
        <v>67.669309260856551</v>
      </c>
      <c r="K50" s="16">
        <v>65.948380531039234</v>
      </c>
      <c r="L50" s="16">
        <v>64.28309704454847</v>
      </c>
      <c r="M50" s="16">
        <v>59.084948664259201</v>
      </c>
      <c r="N50" s="8">
        <f t="shared" si="0"/>
        <v>-0.12938666285651679</v>
      </c>
      <c r="O50" s="16">
        <f t="shared" si="1"/>
        <v>-8.7809409832842817</v>
      </c>
    </row>
    <row r="51" spans="1:15" x14ac:dyDescent="0.25">
      <c r="A51" s="6" t="s">
        <v>47</v>
      </c>
      <c r="B51" s="16">
        <v>6.922694930121617</v>
      </c>
      <c r="C51" s="16">
        <v>6.7871907091534709</v>
      </c>
      <c r="D51" s="16">
        <v>6.6063952263760646</v>
      </c>
      <c r="E51" s="16">
        <v>6.0358014814959278</v>
      </c>
      <c r="F51" s="16">
        <v>6.2709906629840528</v>
      </c>
      <c r="G51" s="16">
        <v>5.9778078361565603</v>
      </c>
      <c r="H51" s="16">
        <v>5.898832203497741</v>
      </c>
      <c r="I51" s="16">
        <v>5.5500934541907174</v>
      </c>
      <c r="J51" s="16">
        <v>5.8355859911696024</v>
      </c>
      <c r="K51" s="16">
        <v>5.9781973154921868</v>
      </c>
      <c r="L51" s="16">
        <v>6.2403173637683427</v>
      </c>
      <c r="M51" s="16">
        <v>5.9877075105823216</v>
      </c>
      <c r="N51" s="8">
        <f t="shared" si="0"/>
        <v>-0.13506119061682664</v>
      </c>
      <c r="O51" s="16">
        <f t="shared" si="1"/>
        <v>-0.93498741953929532</v>
      </c>
    </row>
    <row r="52" spans="1:15" x14ac:dyDescent="0.25">
      <c r="A52" s="6" t="s">
        <v>48</v>
      </c>
      <c r="B52" s="16">
        <v>131.0865961881029</v>
      </c>
      <c r="C52" s="16">
        <v>124.35588370021139</v>
      </c>
      <c r="D52" s="16">
        <v>129.58241212454871</v>
      </c>
      <c r="E52" s="16">
        <v>118.3481589418824</v>
      </c>
      <c r="F52" s="16">
        <v>107.0881371525831</v>
      </c>
      <c r="G52" s="16">
        <v>110.1640662254397</v>
      </c>
      <c r="H52" s="16">
        <v>101.1406114677024</v>
      </c>
      <c r="I52" s="16">
        <v>99.317918627563429</v>
      </c>
      <c r="J52" s="16">
        <v>106.4360237241133</v>
      </c>
      <c r="K52" s="16">
        <v>105.4225905355684</v>
      </c>
      <c r="L52" s="16">
        <v>104.5207703115112</v>
      </c>
      <c r="M52" s="16">
        <v>104.8115590140437</v>
      </c>
      <c r="N52" s="8">
        <f t="shared" si="0"/>
        <v>-0.20044030387634604</v>
      </c>
      <c r="O52" s="16">
        <f t="shared" si="1"/>
        <v>-26.275037174059207</v>
      </c>
    </row>
    <row r="53" spans="1:15" x14ac:dyDescent="0.25">
      <c r="A53" s="6" t="s">
        <v>49</v>
      </c>
      <c r="B53" s="16">
        <v>77.012263564991514</v>
      </c>
      <c r="C53" s="16">
        <v>74.510988479547748</v>
      </c>
      <c r="D53" s="16">
        <v>80.007983987181262</v>
      </c>
      <c r="E53" s="16">
        <v>76.711762312867421</v>
      </c>
      <c r="F53" s="16">
        <v>74.499835796178075</v>
      </c>
      <c r="G53" s="16">
        <v>74.44353497815375</v>
      </c>
      <c r="H53" s="16">
        <v>69.445314613635531</v>
      </c>
      <c r="I53" s="16">
        <v>69.35035744637328</v>
      </c>
      <c r="J53" s="16">
        <v>74.052383709771973</v>
      </c>
      <c r="K53" s="16">
        <v>72.460264159938077</v>
      </c>
      <c r="L53" s="16">
        <v>74.360351797399971</v>
      </c>
      <c r="M53" s="16">
        <v>79.290691102373401</v>
      </c>
      <c r="N53" s="8">
        <f t="shared" si="0"/>
        <v>2.9585256060667531E-2</v>
      </c>
      <c r="O53" s="16">
        <f t="shared" si="1"/>
        <v>2.2784275373818872</v>
      </c>
    </row>
    <row r="54" spans="1:15" x14ac:dyDescent="0.25">
      <c r="A54" s="6" t="s">
        <v>50</v>
      </c>
      <c r="B54" s="16">
        <v>113.84624163984751</v>
      </c>
      <c r="C54" s="16">
        <v>113.8849882328805</v>
      </c>
      <c r="D54" s="16">
        <v>116.0367903100129</v>
      </c>
      <c r="E54" s="16">
        <v>111.9196729290007</v>
      </c>
      <c r="F54" s="16">
        <v>90.744438047296015</v>
      </c>
      <c r="G54" s="16">
        <v>101.78298587025201</v>
      </c>
      <c r="H54" s="16">
        <v>99.025446206282368</v>
      </c>
      <c r="I54" s="16">
        <v>93.48499506560438</v>
      </c>
      <c r="J54" s="16">
        <v>95.583194294886653</v>
      </c>
      <c r="K54" s="16">
        <v>101.24983051450771</v>
      </c>
      <c r="L54" s="16">
        <v>93.260685909141586</v>
      </c>
      <c r="M54" s="16">
        <v>95.07261209165739</v>
      </c>
      <c r="N54" s="8">
        <f t="shared" si="0"/>
        <v>-0.16490337562113366</v>
      </c>
      <c r="O54" s="16">
        <f t="shared" si="1"/>
        <v>-18.773629548190115</v>
      </c>
    </row>
    <row r="55" spans="1:15" x14ac:dyDescent="0.25">
      <c r="A55" s="6" t="s">
        <v>51</v>
      </c>
      <c r="B55" s="16">
        <v>112.32189623186559</v>
      </c>
      <c r="C55" s="16">
        <v>104.2397257861373</v>
      </c>
      <c r="D55" s="16">
        <v>105.903408007832</v>
      </c>
      <c r="E55" s="16">
        <v>106.4143306244824</v>
      </c>
      <c r="F55" s="16">
        <v>97.321754180051883</v>
      </c>
      <c r="G55" s="16">
        <v>99.60091642105175</v>
      </c>
      <c r="H55" s="16">
        <v>98.666281161956817</v>
      </c>
      <c r="I55" s="16">
        <v>91.588054740031296</v>
      </c>
      <c r="J55" s="16">
        <v>102.1478976489694</v>
      </c>
      <c r="K55" s="16">
        <v>102.3656215843109</v>
      </c>
      <c r="L55" s="16">
        <v>101.1112485079568</v>
      </c>
      <c r="M55" s="16">
        <v>96.135274872947036</v>
      </c>
      <c r="N55" s="8">
        <f t="shared" si="0"/>
        <v>-0.14410922448731267</v>
      </c>
      <c r="O55" s="16">
        <f t="shared" si="1"/>
        <v>-16.186621358918558</v>
      </c>
    </row>
    <row r="56" spans="1:15" x14ac:dyDescent="0.25">
      <c r="A56" s="6" t="s">
        <v>52</v>
      </c>
      <c r="B56" s="16">
        <v>64.026839185979497</v>
      </c>
      <c r="C56" s="16">
        <v>64.84516864772084</v>
      </c>
      <c r="D56" s="16">
        <v>67.179332753916157</v>
      </c>
      <c r="E56" s="16">
        <v>67.695410047708819</v>
      </c>
      <c r="F56" s="16">
        <v>64.429650310309199</v>
      </c>
      <c r="G56" s="16">
        <v>65.904705887940906</v>
      </c>
      <c r="H56" s="16">
        <v>64.684256856340411</v>
      </c>
      <c r="I56" s="16">
        <v>67.133898025523862</v>
      </c>
      <c r="J56" s="16">
        <v>69.138575658560242</v>
      </c>
      <c r="K56" s="16">
        <v>66.162416053368247</v>
      </c>
      <c r="L56" s="16">
        <v>64.185094336756563</v>
      </c>
      <c r="M56" s="16">
        <v>61.006928347488618</v>
      </c>
      <c r="N56" s="8">
        <f t="shared" si="0"/>
        <v>-4.716632707291557E-2</v>
      </c>
      <c r="O56" s="16">
        <f t="shared" si="1"/>
        <v>-3.0199108384908797</v>
      </c>
    </row>
    <row r="57" spans="1:15" ht="16.5" customHeight="1" thickBot="1" x14ac:dyDescent="0.3">
      <c r="A57" s="17" t="s">
        <v>57</v>
      </c>
      <c r="B57" s="4">
        <v>5991.6163930000002</v>
      </c>
      <c r="C57" s="4">
        <v>5912.4807860000001</v>
      </c>
      <c r="D57" s="4">
        <v>6005.2278550000001</v>
      </c>
      <c r="E57" s="4">
        <v>5815.4947970000003</v>
      </c>
      <c r="F57" s="4">
        <v>5395.6406710000001</v>
      </c>
      <c r="G57" s="4">
        <v>5591.0147969999998</v>
      </c>
      <c r="H57" s="4">
        <v>5453.5630760000004</v>
      </c>
      <c r="I57" s="4">
        <v>5242.6561320000001</v>
      </c>
      <c r="J57" s="4">
        <v>5371.7907580000001</v>
      </c>
      <c r="K57" s="4">
        <v>5419.3311700000004</v>
      </c>
      <c r="L57" s="4">
        <v>5274.1154120000001</v>
      </c>
      <c r="M57" s="4">
        <v>5189.3977699999996</v>
      </c>
      <c r="N57" s="8">
        <f t="shared" si="0"/>
        <v>-0.13389018428102839</v>
      </c>
      <c r="O57" s="16">
        <f t="shared" si="1"/>
        <v>-802.21862300000066</v>
      </c>
    </row>
    <row r="58" spans="1:15" ht="15.75" customHeight="1" x14ac:dyDescent="0.25">
      <c r="A58" s="18" t="s">
        <v>53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25">
      <c r="A59" s="1" t="s">
        <v>62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5" x14ac:dyDescent="0.25">
      <c r="A60" s="1" t="s">
        <v>60</v>
      </c>
    </row>
    <row r="61" spans="1:15" x14ac:dyDescent="0.25">
      <c r="A61" s="1" t="s">
        <v>61</v>
      </c>
      <c r="I61" s="3"/>
      <c r="J61" s="4"/>
    </row>
    <row r="63" spans="1:15" x14ac:dyDescent="0.25">
      <c r="I63" s="3"/>
      <c r="J63" s="4"/>
    </row>
  </sheetData>
  <sheetProtection formatCells="0" formatColumns="0" formatRows="0" insertColumns="0" insertRows="0" insertHyperlinks="0" deleteColumns="0" deleteRows="0" sort="0" autoFilter="0" pivotTables="0"/>
  <mergeCells count="5">
    <mergeCell ref="A58:J58"/>
    <mergeCell ref="N2:O2"/>
    <mergeCell ref="N3:O3"/>
    <mergeCell ref="N4:O4"/>
    <mergeCell ref="K58:O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Admin</cp:lastModifiedBy>
  <dcterms:created xsi:type="dcterms:W3CDTF">2012-03-07T20:42:24Z</dcterms:created>
  <dcterms:modified xsi:type="dcterms:W3CDTF">2021-06-07T20:26:32Z</dcterms:modified>
  <cp:category/>
</cp:coreProperties>
</file>