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/>
  <mc:AlternateContent xmlns:mc="http://schemas.openxmlformats.org/markup-compatibility/2006">
    <mc:Choice Requires="x15">
      <x15ac:absPath xmlns:x15ac="http://schemas.microsoft.com/office/spreadsheetml/2010/11/ac" url="C:\Users\Matt\Documents\MIS301(H)\Sigassign3\"/>
    </mc:Choice>
  </mc:AlternateContent>
  <bookViews>
    <workbookView xWindow="0" yWindow="0" windowWidth="19200" windowHeight="6924" tabRatio="500"/>
  </bookViews>
  <sheets>
    <sheet name="Task1" sheetId="1" r:id="rId1"/>
    <sheet name="Task1 Rules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1" l="1"/>
  <c r="P12" i="1" s="1"/>
  <c r="K4" i="1"/>
  <c r="O9" i="1" s="1"/>
  <c r="P9" i="1" s="1"/>
  <c r="K7" i="1"/>
  <c r="K8" i="1"/>
  <c r="O13" i="1" s="1"/>
  <c r="P13" i="1" s="1"/>
  <c r="O5" i="1"/>
  <c r="J9" i="1"/>
  <c r="K9" i="1" s="1"/>
  <c r="O14" i="1" s="1"/>
  <c r="P14" i="1" s="1"/>
  <c r="J8" i="1"/>
  <c r="J7" i="1"/>
  <c r="J6" i="1"/>
  <c r="J5" i="1"/>
  <c r="K5" i="1" s="1"/>
  <c r="O10" i="1" s="1"/>
  <c r="P10" i="1" s="1"/>
  <c r="J4" i="1"/>
  <c r="J3" i="1"/>
  <c r="K3" i="1" s="1"/>
  <c r="O8" i="1" s="1"/>
  <c r="P8" i="1" l="1"/>
  <c r="L8" i="1"/>
  <c r="L9" i="1"/>
  <c r="J10" i="1"/>
  <c r="L10" i="1" s="1"/>
  <c r="L3" i="1"/>
  <c r="K6" i="1"/>
  <c r="O11" i="1" s="1"/>
  <c r="P11" i="1" s="1"/>
  <c r="L5" i="1" l="1"/>
  <c r="L7" i="1"/>
  <c r="O15" i="1"/>
  <c r="P15" i="1" s="1"/>
  <c r="L4" i="1"/>
  <c r="L6" i="1"/>
</calcChain>
</file>

<file path=xl/sharedStrings.xml><?xml version="1.0" encoding="utf-8"?>
<sst xmlns="http://schemas.openxmlformats.org/spreadsheetml/2006/main" count="114" uniqueCount="114">
  <si>
    <t>Clothing Division</t>
  </si>
  <si>
    <t>Housewares Division</t>
  </si>
  <si>
    <t>Automotive Division</t>
  </si>
  <si>
    <t>Computers Division</t>
  </si>
  <si>
    <t>Garden Division</t>
  </si>
  <si>
    <t>Novelty Gift Division</t>
  </si>
  <si>
    <t>Jewelry Division</t>
  </si>
  <si>
    <t>Purchases</t>
  </si>
  <si>
    <t>Clothing</t>
  </si>
  <si>
    <t>Houseware</t>
  </si>
  <si>
    <t>Automotive</t>
  </si>
  <si>
    <t>Computers</t>
  </si>
  <si>
    <t>Garden</t>
  </si>
  <si>
    <t>Novelty</t>
  </si>
  <si>
    <t>Jewelry</t>
  </si>
  <si>
    <t>Total</t>
  </si>
  <si>
    <t>% of total</t>
  </si>
  <si>
    <t>Total population</t>
  </si>
  <si>
    <t>Cost of catalog</t>
  </si>
  <si>
    <t>Cost to send each catalog to all customers</t>
  </si>
  <si>
    <t>Customers buying clothing</t>
  </si>
  <si>
    <t>Customers buying houseware</t>
  </si>
  <si>
    <t>Customers buying automotive</t>
  </si>
  <si>
    <t>Customers buying computers</t>
  </si>
  <si>
    <t>Customers buying garden</t>
  </si>
  <si>
    <t>Customers buying novelty</t>
  </si>
  <si>
    <t>Customers buying jewelry</t>
  </si>
  <si>
    <t>#Customers</t>
  </si>
  <si>
    <t>Cost to resend same catalog</t>
  </si>
  <si>
    <t>Number of catalogs</t>
  </si>
  <si>
    <t>% of customers purchasing</t>
  </si>
  <si>
    <t>Customers in sample</t>
  </si>
  <si>
    <t>Total catalogs purchased from</t>
  </si>
  <si>
    <t>{Housewares.Division} =&gt; {Garden.Division}</t>
  </si>
  <si>
    <t>18</t>
  </si>
  <si>
    <t>{Garden.Division} =&gt; {Housewares.Division}</t>
  </si>
  <si>
    <t>17</t>
  </si>
  <si>
    <t>{Housewares.Division} =&gt; {Automotive.Division}</t>
  </si>
  <si>
    <t>22</t>
  </si>
  <si>
    <t>{Automotive.Division} =&gt; {Housewares.Division}</t>
  </si>
  <si>
    <t>21</t>
  </si>
  <si>
    <t>{Jewelry.Division} =&gt; {Automotive.Division}</t>
  </si>
  <si>
    <t>24</t>
  </si>
  <si>
    <t>{Automotive.Division} =&gt; {Jewelry.Division}</t>
  </si>
  <si>
    <t>23</t>
  </si>
  <si>
    <t>{Housewares.Division,Jewelry.Division} =&gt; {Automotive.Division}</t>
  </si>
  <si>
    <t>38</t>
  </si>
  <si>
    <t>{Jewelry.Division} =&gt; {Garden.Division}</t>
  </si>
  <si>
    <t>20</t>
  </si>
  <si>
    <t>{Garden.Division} =&gt; {Jewelry.Division}</t>
  </si>
  <si>
    <t>19</t>
  </si>
  <si>
    <t>{Housewares.Division,Jewelry.Division} =&gt; {Garden.Division}</t>
  </si>
  <si>
    <t>35</t>
  </si>
  <si>
    <t>{Automotive.Division} =&gt; {Novelty.Gift.Division}</t>
  </si>
  <si>
    <t>10</t>
  </si>
  <si>
    <t>{Novelty.Gift.Division} =&gt; {Automotive.Division}</t>
  </si>
  <si>
    <t>9</t>
  </si>
  <si>
    <t>{Housewares.Division} =&gt; {Computers.Division}</t>
  </si>
  <si>
    <t>4</t>
  </si>
  <si>
    <t>{Computers.Division} =&gt; {Housewares.Division}</t>
  </si>
  <si>
    <t>3</t>
  </si>
  <si>
    <t>{Automotive.Division} =&gt; {Garden.Division}</t>
  </si>
  <si>
    <t>16</t>
  </si>
  <si>
    <t>{Garden.Division} =&gt; {Automotive.Division}</t>
  </si>
  <si>
    <t>15</t>
  </si>
  <si>
    <t>{Jewelry.Division} =&gt; {Computers.Division}</t>
  </si>
  <si>
    <t>6</t>
  </si>
  <si>
    <t>{Computers.Division} =&gt; {Jewelry.Division}</t>
  </si>
  <si>
    <t>5</t>
  </si>
  <si>
    <t>{Housewares.Division} =&gt; {Jewelry.Division}</t>
  </si>
  <si>
    <t>25</t>
  </si>
  <si>
    <t>{Jewelry.Division} =&gt; {Housewares.Division}</t>
  </si>
  <si>
    <t>26</t>
  </si>
  <si>
    <t>{Garden.Division,Jewelry.Division} =&gt; {Housewares.Division}</t>
  </si>
  <si>
    <t>34</t>
  </si>
  <si>
    <t>{Automotive.Division,Garden.Division} =&gt; {Jewelry.Division}</t>
  </si>
  <si>
    <t>30</t>
  </si>
  <si>
    <t>{Automotive.Division,Jewelry.Division} =&gt; {Housewares.Division}</t>
  </si>
  <si>
    <t>37</t>
  </si>
  <si>
    <t>{Jewelry.Division} =&gt; {Novelty.Gift.Division}</t>
  </si>
  <si>
    <t>14</t>
  </si>
  <si>
    <t>{Novelty.Gift.Division} =&gt; {Jewelry.Division}</t>
  </si>
  <si>
    <t>13</t>
  </si>
  <si>
    <t>{Housewares.Division,Automotive.Division} =&gt; {Jewelry.Division}</t>
  </si>
  <si>
    <t>36</t>
  </si>
  <si>
    <t>{Garden.Division,Jewelry.Division} =&gt; {Automotive.Division}</t>
  </si>
  <si>
    <t>31</t>
  </si>
  <si>
    <t>{Housewares.Division} =&gt; {Novelty.Gift.Division}</t>
  </si>
  <si>
    <t>12</t>
  </si>
  <si>
    <t>{Novelty.Gift.Division} =&gt; {Housewares.Division}</t>
  </si>
  <si>
    <t>11</t>
  </si>
  <si>
    <t>{Housewares.Division,Garden.Division} =&gt; {Jewelry.Division}</t>
  </si>
  <si>
    <t>33</t>
  </si>
  <si>
    <t>{Automotive.Division,Jewelry.Division} =&gt; {Garden.Division}</t>
  </si>
  <si>
    <t>32</t>
  </si>
  <si>
    <t>{Garden.Division} =&gt; {Novelty.Gift.Division}</t>
  </si>
  <si>
    <t>8</t>
  </si>
  <si>
    <t>{Novelty.Gift.Division} =&gt; {Garden.Division}</t>
  </si>
  <si>
    <t>7</t>
  </si>
  <si>
    <t>{Housewares.Division,Novelty.Gift.Division} =&gt; {Jewelry.Division}</t>
  </si>
  <si>
    <t>27</t>
  </si>
  <si>
    <t>{Novelty.Gift.Division,Jewelry.Division} =&gt; {Housewares.Division}</t>
  </si>
  <si>
    <t>28</t>
  </si>
  <si>
    <t>{Housewares.Division,Jewelry.Division} =&gt; {Novelty.Gift.Division}</t>
  </si>
  <si>
    <t>29</t>
  </si>
  <si>
    <t>{Garden.Division} =&gt; {Computers.Division}</t>
  </si>
  <si>
    <t>2</t>
  </si>
  <si>
    <t>{Computers.Division} =&gt; {Garden.Division}</t>
  </si>
  <si>
    <t>1</t>
  </si>
  <si>
    <t>lift</t>
  </si>
  <si>
    <t>confidence</t>
  </si>
  <si>
    <t>support</t>
  </si>
  <si>
    <t>rules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</si>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</sst>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</cellStyleXfs>
  <cellXfs count="7">
    <xf numFmtId="0" fontId="0" fillId="0" borderId="0" xfId="0"/>
    <xf numFmtId="9" fontId="0" fillId="0" borderId="0" xfId="2" applyFont="1"/>
    <xf numFmtId="164" fontId="0" fillId="0" borderId="0" xfId="1" applyFont="1"/>
    <xf numFmtId="164" fontId="0" fillId="0" borderId="0" xfId="0" applyNumberFormat="1"/>
    <xf numFmtId="1" fontId="0" fillId="0" borderId="0" xfId="0" applyNumberFormat="1"/>
    <xf numFmtId="0" fontId="2" fillId="0" borderId="0" xfId="4"/>
    <xf numFmtId="0" fontId="1" fillId="2" borderId="0" xfId="3"/>
  </cellXfs>
  <cellStyles count="5">
    <cellStyle name="20% - Accent1" xfId="3" builtinId="30"/>
    <cellStyle name="Currency" xfId="1" builtinId="4"/>
    <cellStyle name="Normal" xfId="0" builtinId="0"/>
    <cellStyle name="Normal 2" xfId="4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200" totalsRowShown="0">
  <autoFilter ref="A1:G200"/>
  <tableColumns count="7">
    <tableColumn id="1" name="Clothing Division"/>
    <tableColumn id="2" name="Housewares Division"/>
    <tableColumn id="3" name="Automotive Division"/>
    <tableColumn id="4" name="Computers Division"/>
    <tableColumn id="5" name="Garden Division"/>
    <tableColumn id="6" name="Novelty Gift Division"/>
    <tableColumn id="7" name="Jewelry Divisi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39" totalsRowShown="0" headerRowCellStyle="Normal 2" dataCellStyle="Normal 2">
  <autoFilter ref="A1:E39"/>
  <tableColumns count="5">
    <tableColumn id="1" name="Column1" dataCellStyle="Normal 2"/>
    <tableColumn id="2" name="rules" dataCellStyle="Normal 2"/>
    <tableColumn id="3" name="support" dataCellStyle="Normal 2"/>
    <tableColumn id="4" name="confidence" dataCellStyle="Normal 2"/>
    <tableColumn id="5" name="lift" dataCellStyle="Normal 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"/>
  <sheetViews>
    <sheetView tabSelected="1" workbookViewId="0">
      <selection activeCell="O10" sqref="O10"/>
    </sheetView>
  </sheetViews>
  <sheetFormatPr defaultColWidth="11.19921875" defaultRowHeight="15.6" x14ac:dyDescent="0.3"/>
  <cols>
    <col min="1" max="1" width="17.296875" customWidth="1"/>
    <col min="2" max="2" width="20.5" customWidth="1"/>
    <col min="3" max="3" width="20" customWidth="1"/>
    <col min="4" max="4" width="19.296875" customWidth="1"/>
    <col min="5" max="5" width="16.5" customWidth="1"/>
    <col min="6" max="6" width="20.19921875" customWidth="1"/>
    <col min="7" max="7" width="16.5" customWidth="1"/>
    <col min="11" max="11" width="22.796875" customWidth="1"/>
    <col min="14" max="14" width="35" customWidth="1"/>
    <col min="15" max="15" width="14.19921875" customWidth="1"/>
    <col min="16" max="16" width="24.6992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N1" t="s">
        <v>31</v>
      </c>
      <c r="O1">
        <v>199</v>
      </c>
    </row>
    <row r="2" spans="1:16" x14ac:dyDescent="0.3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J2" t="s">
        <v>7</v>
      </c>
      <c r="K2" t="s">
        <v>30</v>
      </c>
      <c r="L2" t="s">
        <v>16</v>
      </c>
      <c r="N2" t="s">
        <v>17</v>
      </c>
      <c r="O2">
        <v>50000</v>
      </c>
    </row>
    <row r="3" spans="1:16" x14ac:dyDescent="0.3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I3" t="s">
        <v>8</v>
      </c>
      <c r="J3">
        <f>SUM(Table1[Clothing Division])</f>
        <v>11</v>
      </c>
      <c r="K3" s="1">
        <f>J3/$O$1</f>
        <v>5.5276381909547742E-2</v>
      </c>
      <c r="L3" s="1">
        <f>J3/$J$10</f>
        <v>2.6634382566585957E-2</v>
      </c>
      <c r="N3" t="s">
        <v>18</v>
      </c>
      <c r="O3" s="2">
        <v>3</v>
      </c>
    </row>
    <row r="4" spans="1:16" x14ac:dyDescent="0.3">
      <c r="A4">
        <v>0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I4" t="s">
        <v>9</v>
      </c>
      <c r="J4">
        <f>SUM(Table1[Housewares Division])</f>
        <v>86</v>
      </c>
      <c r="K4" s="1">
        <f t="shared" ref="K4:K9" si="0">J4/$O$1</f>
        <v>0.43216080402010049</v>
      </c>
      <c r="L4" s="1">
        <f t="shared" ref="L4:L10" si="1">J4/$J$10</f>
        <v>0.20823244552058112</v>
      </c>
      <c r="N4" t="s">
        <v>29</v>
      </c>
      <c r="O4">
        <v>7</v>
      </c>
    </row>
    <row r="5" spans="1:16" x14ac:dyDescent="0.3">
      <c r="A5">
        <v>0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I5" t="s">
        <v>10</v>
      </c>
      <c r="J5">
        <f>SUM(Table1[Automotive Division])</f>
        <v>84</v>
      </c>
      <c r="K5" s="1">
        <f t="shared" si="0"/>
        <v>0.42211055276381909</v>
      </c>
      <c r="L5" s="1">
        <f t="shared" si="1"/>
        <v>0.20338983050847459</v>
      </c>
      <c r="N5" t="s">
        <v>19</v>
      </c>
      <c r="O5" s="3">
        <f>O3*O2*O4</f>
        <v>1050000</v>
      </c>
    </row>
    <row r="6" spans="1:16" x14ac:dyDescent="0.3">
      <c r="A6">
        <v>0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I6" t="s">
        <v>11</v>
      </c>
      <c r="J6">
        <f>SUM(Table1[Computers Division])</f>
        <v>37</v>
      </c>
      <c r="K6" s="1">
        <f t="shared" si="0"/>
        <v>0.18592964824120603</v>
      </c>
      <c r="L6" s="1">
        <f t="shared" si="1"/>
        <v>8.9588377723970949E-2</v>
      </c>
    </row>
    <row r="7" spans="1:16" x14ac:dyDescent="0.3">
      <c r="A7">
        <v>0</v>
      </c>
      <c r="B7">
        <v>0</v>
      </c>
      <c r="C7">
        <v>1</v>
      </c>
      <c r="D7">
        <v>0</v>
      </c>
      <c r="E7">
        <v>1</v>
      </c>
      <c r="F7">
        <v>1</v>
      </c>
      <c r="G7">
        <v>1</v>
      </c>
      <c r="I7" t="s">
        <v>12</v>
      </c>
      <c r="J7">
        <f>SUM(Table1[Garden Division])</f>
        <v>56</v>
      </c>
      <c r="K7" s="1">
        <f t="shared" si="0"/>
        <v>0.28140703517587939</v>
      </c>
      <c r="L7" s="1">
        <f t="shared" si="1"/>
        <v>0.13559322033898305</v>
      </c>
      <c r="O7" t="s">
        <v>27</v>
      </c>
      <c r="P7" t="s">
        <v>28</v>
      </c>
    </row>
    <row r="8" spans="1:16" x14ac:dyDescent="0.3">
      <c r="A8">
        <v>1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I8" t="s">
        <v>13</v>
      </c>
      <c r="J8">
        <f>SUM(Table1[Novelty Gift Division])</f>
        <v>45</v>
      </c>
      <c r="K8" s="1">
        <f t="shared" si="0"/>
        <v>0.22613065326633167</v>
      </c>
      <c r="L8" s="1">
        <f t="shared" si="1"/>
        <v>0.10895883777239709</v>
      </c>
      <c r="N8" t="s">
        <v>20</v>
      </c>
      <c r="O8" s="4">
        <f>K3*$O$2</f>
        <v>2763.8190954773872</v>
      </c>
      <c r="P8" s="3">
        <f>O8*$O$3</f>
        <v>8291.4572864321617</v>
      </c>
    </row>
    <row r="9" spans="1:16" x14ac:dyDescent="0.3">
      <c r="A9">
        <v>0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I9" t="s">
        <v>14</v>
      </c>
      <c r="J9">
        <f>SUM(Table1[Jewelry Division])</f>
        <v>94</v>
      </c>
      <c r="K9" s="1">
        <f t="shared" si="0"/>
        <v>0.47236180904522612</v>
      </c>
      <c r="L9" s="1">
        <f t="shared" si="1"/>
        <v>0.22760290556900725</v>
      </c>
      <c r="N9" t="s">
        <v>21</v>
      </c>
      <c r="O9" s="4">
        <f>K4*$O$2</f>
        <v>21608.040201005024</v>
      </c>
      <c r="P9" s="3">
        <f t="shared" ref="P9:P14" si="2">O9*$O$3</f>
        <v>64824.120603015072</v>
      </c>
    </row>
    <row r="10" spans="1:16" x14ac:dyDescent="0.3">
      <c r="A10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I10" t="s">
        <v>15</v>
      </c>
      <c r="J10">
        <f>SUM(J3:J9)</f>
        <v>413</v>
      </c>
      <c r="K10" s="1"/>
      <c r="L10" s="1">
        <f t="shared" si="1"/>
        <v>1</v>
      </c>
      <c r="N10" t="s">
        <v>22</v>
      </c>
      <c r="O10" s="4">
        <f t="shared" ref="O10:O14" si="3">K5*$O$2</f>
        <v>21105.527638190953</v>
      </c>
      <c r="P10" s="3">
        <f t="shared" si="2"/>
        <v>63316.582914572864</v>
      </c>
    </row>
    <row r="11" spans="1:16" x14ac:dyDescent="0.3">
      <c r="A11">
        <v>0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N11" t="s">
        <v>23</v>
      </c>
      <c r="O11" s="4">
        <f t="shared" si="3"/>
        <v>9296.4824120603007</v>
      </c>
      <c r="P11" s="3">
        <f t="shared" si="2"/>
        <v>27889.447236180902</v>
      </c>
    </row>
    <row r="12" spans="1:16" x14ac:dyDescent="0.3">
      <c r="A12">
        <v>0</v>
      </c>
      <c r="B12">
        <v>1</v>
      </c>
      <c r="C12">
        <v>1</v>
      </c>
      <c r="D12">
        <v>0</v>
      </c>
      <c r="E12">
        <v>1</v>
      </c>
      <c r="F12">
        <v>1</v>
      </c>
      <c r="G12">
        <v>1</v>
      </c>
      <c r="N12" t="s">
        <v>24</v>
      </c>
      <c r="O12" s="4">
        <f t="shared" si="3"/>
        <v>14070.35175879397</v>
      </c>
      <c r="P12" s="3">
        <f t="shared" si="2"/>
        <v>42211.055276381907</v>
      </c>
    </row>
    <row r="13" spans="1:16" x14ac:dyDescent="0.3">
      <c r="A13">
        <v>0</v>
      </c>
      <c r="B13">
        <v>0</v>
      </c>
      <c r="C13">
        <v>0</v>
      </c>
      <c r="D13">
        <v>1</v>
      </c>
      <c r="E13">
        <v>1</v>
      </c>
      <c r="F13">
        <v>1</v>
      </c>
      <c r="G13">
        <v>0</v>
      </c>
      <c r="N13" t="s">
        <v>25</v>
      </c>
      <c r="O13" s="4">
        <f t="shared" si="3"/>
        <v>11306.532663316584</v>
      </c>
      <c r="P13" s="3">
        <f t="shared" si="2"/>
        <v>33919.597989949754</v>
      </c>
    </row>
    <row r="14" spans="1:16" x14ac:dyDescent="0.3">
      <c r="A14">
        <v>0</v>
      </c>
      <c r="B14">
        <v>0</v>
      </c>
      <c r="C14">
        <v>1</v>
      </c>
      <c r="D14">
        <v>0</v>
      </c>
      <c r="E14">
        <v>1</v>
      </c>
      <c r="F14">
        <v>1</v>
      </c>
      <c r="G14">
        <v>0</v>
      </c>
      <c r="N14" t="s">
        <v>26</v>
      </c>
      <c r="O14" s="4">
        <f t="shared" si="3"/>
        <v>23618.090452261305</v>
      </c>
      <c r="P14" s="3">
        <f t="shared" si="2"/>
        <v>70854.271356783924</v>
      </c>
    </row>
    <row r="15" spans="1:16" x14ac:dyDescent="0.3">
      <c r="A15">
        <v>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N15" t="s">
        <v>32</v>
      </c>
      <c r="O15" s="4">
        <f>SUM(O8:O14)</f>
        <v>103768.84422110554</v>
      </c>
      <c r="P15" s="3">
        <f>O15*$O$3</f>
        <v>311306.53266331658</v>
      </c>
    </row>
    <row r="16" spans="1:16" x14ac:dyDescent="0.3">
      <c r="A16">
        <v>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x14ac:dyDescent="0.3">
      <c r="A17">
        <v>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x14ac:dyDescent="0.3">
      <c r="A18">
        <v>0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3">
      <c r="A19">
        <v>0</v>
      </c>
      <c r="B19">
        <v>1</v>
      </c>
      <c r="C19">
        <v>1</v>
      </c>
      <c r="D19">
        <v>0</v>
      </c>
      <c r="E19">
        <v>1</v>
      </c>
      <c r="F19">
        <v>1</v>
      </c>
      <c r="G19">
        <v>1</v>
      </c>
    </row>
    <row r="20" spans="1:7" x14ac:dyDescent="0.3">
      <c r="A20">
        <v>0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</row>
    <row r="21" spans="1:7" x14ac:dyDescent="0.3">
      <c r="A21">
        <v>0</v>
      </c>
      <c r="B21">
        <v>0</v>
      </c>
      <c r="C21">
        <v>1</v>
      </c>
      <c r="D21">
        <v>0</v>
      </c>
      <c r="E21">
        <v>1</v>
      </c>
      <c r="F21">
        <v>1</v>
      </c>
      <c r="G21">
        <v>1</v>
      </c>
    </row>
    <row r="22" spans="1:7" x14ac:dyDescent="0.3">
      <c r="A22">
        <v>0</v>
      </c>
      <c r="B22">
        <v>1</v>
      </c>
      <c r="C22">
        <v>1</v>
      </c>
      <c r="D22">
        <v>0</v>
      </c>
      <c r="E22">
        <v>1</v>
      </c>
      <c r="F22">
        <v>1</v>
      </c>
      <c r="G22">
        <v>1</v>
      </c>
    </row>
    <row r="23" spans="1:7" x14ac:dyDescent="0.3">
      <c r="A23">
        <v>0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</row>
    <row r="24" spans="1:7" x14ac:dyDescent="0.3">
      <c r="A24">
        <v>0</v>
      </c>
      <c r="B24">
        <v>0</v>
      </c>
      <c r="C24">
        <v>1</v>
      </c>
      <c r="D24">
        <v>1</v>
      </c>
      <c r="E24">
        <v>1</v>
      </c>
      <c r="F24">
        <v>0</v>
      </c>
      <c r="G24">
        <v>0</v>
      </c>
    </row>
    <row r="25" spans="1:7" x14ac:dyDescent="0.3">
      <c r="A25">
        <v>0</v>
      </c>
      <c r="B25">
        <v>1</v>
      </c>
      <c r="C25">
        <v>0</v>
      </c>
      <c r="D25">
        <v>1</v>
      </c>
      <c r="E25">
        <v>1</v>
      </c>
      <c r="F25">
        <v>0</v>
      </c>
      <c r="G25">
        <v>0</v>
      </c>
    </row>
    <row r="26" spans="1:7" x14ac:dyDescent="0.3">
      <c r="A26">
        <v>0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</row>
    <row r="27" spans="1:7" x14ac:dyDescent="0.3">
      <c r="A27">
        <v>0</v>
      </c>
      <c r="B27">
        <v>0</v>
      </c>
      <c r="C27">
        <v>1</v>
      </c>
      <c r="D27">
        <v>0</v>
      </c>
      <c r="E27">
        <v>1</v>
      </c>
      <c r="F27">
        <v>0</v>
      </c>
      <c r="G27">
        <v>0</v>
      </c>
    </row>
    <row r="28" spans="1:7" x14ac:dyDescent="0.3">
      <c r="A28">
        <v>0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</row>
    <row r="29" spans="1:7" x14ac:dyDescent="0.3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</row>
    <row r="30" spans="1:7" x14ac:dyDescent="0.3">
      <c r="A30">
        <v>0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</row>
    <row r="31" spans="1:7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</row>
    <row r="32" spans="1:7" x14ac:dyDescent="0.3">
      <c r="A32">
        <v>0</v>
      </c>
      <c r="B32">
        <v>0</v>
      </c>
      <c r="C32">
        <v>0</v>
      </c>
      <c r="D32">
        <v>1</v>
      </c>
      <c r="E32">
        <v>1</v>
      </c>
      <c r="F32">
        <v>0</v>
      </c>
      <c r="G32">
        <v>1</v>
      </c>
    </row>
    <row r="33" spans="1:7" x14ac:dyDescent="0.3">
      <c r="A33">
        <v>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</row>
    <row r="34" spans="1:7" x14ac:dyDescent="0.3">
      <c r="A34">
        <v>0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</row>
    <row r="35" spans="1:7" x14ac:dyDescent="0.3">
      <c r="A35">
        <v>0</v>
      </c>
      <c r="B35">
        <v>1</v>
      </c>
      <c r="C35">
        <v>0</v>
      </c>
      <c r="D35">
        <v>0</v>
      </c>
      <c r="E35">
        <v>1</v>
      </c>
      <c r="F35">
        <v>0</v>
      </c>
      <c r="G35">
        <v>1</v>
      </c>
    </row>
    <row r="36" spans="1:7" x14ac:dyDescent="0.3">
      <c r="A36">
        <v>0</v>
      </c>
      <c r="B36">
        <v>0</v>
      </c>
      <c r="C36">
        <v>1</v>
      </c>
      <c r="D36">
        <v>1</v>
      </c>
      <c r="E36">
        <v>1</v>
      </c>
      <c r="F36">
        <v>0</v>
      </c>
      <c r="G36">
        <v>1</v>
      </c>
    </row>
    <row r="37" spans="1:7" x14ac:dyDescent="0.3">
      <c r="A37">
        <v>0</v>
      </c>
      <c r="B37">
        <v>1</v>
      </c>
      <c r="C37">
        <v>1</v>
      </c>
      <c r="D37">
        <v>1</v>
      </c>
      <c r="E37">
        <v>1</v>
      </c>
      <c r="F37">
        <v>0</v>
      </c>
      <c r="G37">
        <v>1</v>
      </c>
    </row>
    <row r="38" spans="1:7" x14ac:dyDescent="0.3">
      <c r="A38">
        <v>0</v>
      </c>
      <c r="B38">
        <v>1</v>
      </c>
      <c r="C38">
        <v>0</v>
      </c>
      <c r="D38">
        <v>1</v>
      </c>
      <c r="E38">
        <v>1</v>
      </c>
      <c r="F38">
        <v>0</v>
      </c>
      <c r="G38">
        <v>0</v>
      </c>
    </row>
    <row r="39" spans="1:7" x14ac:dyDescent="0.3">
      <c r="A39">
        <v>0</v>
      </c>
      <c r="B39">
        <v>1</v>
      </c>
      <c r="C39">
        <v>0</v>
      </c>
      <c r="D39">
        <v>0</v>
      </c>
      <c r="E39">
        <v>1</v>
      </c>
      <c r="F39">
        <v>0</v>
      </c>
      <c r="G39">
        <v>1</v>
      </c>
    </row>
    <row r="40" spans="1:7" x14ac:dyDescent="0.3">
      <c r="A40">
        <v>0</v>
      </c>
      <c r="B40">
        <v>1</v>
      </c>
      <c r="C40">
        <v>1</v>
      </c>
      <c r="D40">
        <v>0</v>
      </c>
      <c r="E40">
        <v>1</v>
      </c>
      <c r="F40">
        <v>0</v>
      </c>
      <c r="G40">
        <v>1</v>
      </c>
    </row>
    <row r="41" spans="1:7" x14ac:dyDescent="0.3">
      <c r="A41">
        <v>0</v>
      </c>
      <c r="B41">
        <v>0</v>
      </c>
      <c r="C41">
        <v>1</v>
      </c>
      <c r="D41">
        <v>0</v>
      </c>
      <c r="E41">
        <v>1</v>
      </c>
      <c r="F41">
        <v>0</v>
      </c>
      <c r="G41">
        <v>1</v>
      </c>
    </row>
    <row r="42" spans="1:7" x14ac:dyDescent="0.3">
      <c r="A42">
        <v>0</v>
      </c>
      <c r="B42">
        <v>1</v>
      </c>
      <c r="C42">
        <v>0</v>
      </c>
      <c r="D42">
        <v>0</v>
      </c>
      <c r="E42">
        <v>1</v>
      </c>
      <c r="F42">
        <v>0</v>
      </c>
      <c r="G42">
        <v>1</v>
      </c>
    </row>
    <row r="43" spans="1:7" x14ac:dyDescent="0.3">
      <c r="A43">
        <v>0</v>
      </c>
      <c r="B43">
        <v>1</v>
      </c>
      <c r="C43">
        <v>0</v>
      </c>
      <c r="D43">
        <v>1</v>
      </c>
      <c r="E43">
        <v>1</v>
      </c>
      <c r="F43">
        <v>0</v>
      </c>
      <c r="G43">
        <v>0</v>
      </c>
    </row>
    <row r="44" spans="1:7" x14ac:dyDescent="0.3">
      <c r="A44">
        <v>0</v>
      </c>
      <c r="B44">
        <v>0</v>
      </c>
      <c r="C44">
        <v>0</v>
      </c>
      <c r="D44">
        <v>1</v>
      </c>
      <c r="E44">
        <v>1</v>
      </c>
      <c r="F44">
        <v>0</v>
      </c>
      <c r="G44">
        <v>1</v>
      </c>
    </row>
    <row r="45" spans="1:7" x14ac:dyDescent="0.3">
      <c r="A45">
        <v>0</v>
      </c>
      <c r="B45">
        <v>0</v>
      </c>
      <c r="C45">
        <v>0</v>
      </c>
      <c r="D45">
        <v>1</v>
      </c>
      <c r="E45">
        <v>1</v>
      </c>
      <c r="F45">
        <v>0</v>
      </c>
      <c r="G45">
        <v>1</v>
      </c>
    </row>
    <row r="46" spans="1:7" x14ac:dyDescent="0.3">
      <c r="A46">
        <v>0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</row>
    <row r="47" spans="1:7" x14ac:dyDescent="0.3">
      <c r="A47">
        <v>0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</row>
    <row r="48" spans="1:7" x14ac:dyDescent="0.3">
      <c r="A48">
        <v>0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</row>
    <row r="49" spans="1:7" x14ac:dyDescent="0.3">
      <c r="A49">
        <v>0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</row>
    <row r="50" spans="1:7" x14ac:dyDescent="0.3">
      <c r="A50">
        <v>0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</row>
    <row r="51" spans="1:7" x14ac:dyDescent="0.3">
      <c r="A51">
        <v>0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</row>
    <row r="52" spans="1:7" x14ac:dyDescent="0.3">
      <c r="A52">
        <v>0</v>
      </c>
      <c r="B52">
        <v>0</v>
      </c>
      <c r="C52">
        <v>1</v>
      </c>
      <c r="D52">
        <v>1</v>
      </c>
      <c r="E52">
        <v>1</v>
      </c>
      <c r="F52">
        <v>0</v>
      </c>
      <c r="G52">
        <v>0</v>
      </c>
    </row>
    <row r="53" spans="1:7" x14ac:dyDescent="0.3">
      <c r="A53">
        <v>0</v>
      </c>
      <c r="B53">
        <v>0</v>
      </c>
      <c r="C53">
        <v>1</v>
      </c>
      <c r="D53">
        <v>1</v>
      </c>
      <c r="E53">
        <v>1</v>
      </c>
      <c r="F53">
        <v>0</v>
      </c>
      <c r="G53">
        <v>0</v>
      </c>
    </row>
    <row r="54" spans="1:7" x14ac:dyDescent="0.3">
      <c r="A54">
        <v>0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</row>
    <row r="55" spans="1:7" x14ac:dyDescent="0.3">
      <c r="A55">
        <v>0</v>
      </c>
      <c r="B55">
        <v>0</v>
      </c>
      <c r="C55">
        <v>0</v>
      </c>
      <c r="D55">
        <v>0</v>
      </c>
      <c r="E55">
        <v>1</v>
      </c>
      <c r="F55">
        <v>0</v>
      </c>
      <c r="G55">
        <v>1</v>
      </c>
    </row>
    <row r="56" spans="1:7" x14ac:dyDescent="0.3">
      <c r="A56">
        <v>0</v>
      </c>
      <c r="B56">
        <v>0</v>
      </c>
      <c r="C56">
        <v>1</v>
      </c>
      <c r="D56">
        <v>0</v>
      </c>
      <c r="E56">
        <v>1</v>
      </c>
      <c r="F56">
        <v>0</v>
      </c>
      <c r="G56">
        <v>0</v>
      </c>
    </row>
    <row r="57" spans="1:7" x14ac:dyDescent="0.3">
      <c r="A57">
        <v>1</v>
      </c>
      <c r="B57">
        <v>0</v>
      </c>
      <c r="C57">
        <v>1</v>
      </c>
      <c r="D57">
        <v>0</v>
      </c>
      <c r="E57">
        <v>1</v>
      </c>
      <c r="F57">
        <v>0</v>
      </c>
      <c r="G57">
        <v>1</v>
      </c>
    </row>
    <row r="58" spans="1:7" x14ac:dyDescent="0.3">
      <c r="A58">
        <v>0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</row>
    <row r="59" spans="1:7" x14ac:dyDescent="0.3">
      <c r="A59">
        <v>0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</row>
    <row r="60" spans="1:7" x14ac:dyDescent="0.3">
      <c r="A60">
        <v>0</v>
      </c>
      <c r="B60">
        <v>1</v>
      </c>
      <c r="C60">
        <v>1</v>
      </c>
      <c r="D60">
        <v>1</v>
      </c>
      <c r="E60">
        <v>0</v>
      </c>
      <c r="F60">
        <v>1</v>
      </c>
      <c r="G60">
        <v>1</v>
      </c>
    </row>
    <row r="61" spans="1:7" x14ac:dyDescent="0.3">
      <c r="A61">
        <v>0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</row>
    <row r="62" spans="1:7" x14ac:dyDescent="0.3">
      <c r="A62">
        <v>0</v>
      </c>
      <c r="B62">
        <v>1</v>
      </c>
      <c r="C62">
        <v>1</v>
      </c>
      <c r="D62">
        <v>0</v>
      </c>
      <c r="E62">
        <v>0</v>
      </c>
      <c r="F62">
        <v>1</v>
      </c>
      <c r="G62">
        <v>1</v>
      </c>
    </row>
    <row r="63" spans="1:7" x14ac:dyDescent="0.3">
      <c r="A63">
        <v>0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</row>
    <row r="64" spans="1:7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</row>
    <row r="65" spans="1:7" x14ac:dyDescent="0.3">
      <c r="A65">
        <v>1</v>
      </c>
      <c r="B65">
        <v>1</v>
      </c>
      <c r="C65">
        <v>0</v>
      </c>
      <c r="D65">
        <v>1</v>
      </c>
      <c r="E65">
        <v>0</v>
      </c>
      <c r="F65">
        <v>1</v>
      </c>
      <c r="G65">
        <v>1</v>
      </c>
    </row>
    <row r="66" spans="1:7" x14ac:dyDescent="0.3">
      <c r="A66">
        <v>0</v>
      </c>
      <c r="B66">
        <v>1</v>
      </c>
      <c r="C66">
        <v>0</v>
      </c>
      <c r="D66">
        <v>0</v>
      </c>
      <c r="E66">
        <v>0</v>
      </c>
      <c r="F66">
        <v>1</v>
      </c>
      <c r="G66">
        <v>1</v>
      </c>
    </row>
    <row r="67" spans="1:7" x14ac:dyDescent="0.3">
      <c r="A67">
        <v>0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</row>
    <row r="68" spans="1:7" x14ac:dyDescent="0.3">
      <c r="A68">
        <v>0</v>
      </c>
      <c r="B68">
        <v>1</v>
      </c>
      <c r="C68">
        <v>0</v>
      </c>
      <c r="D68">
        <v>0</v>
      </c>
      <c r="E68">
        <v>0</v>
      </c>
      <c r="F68">
        <v>1</v>
      </c>
      <c r="G68">
        <v>0</v>
      </c>
    </row>
    <row r="69" spans="1:7" x14ac:dyDescent="0.3">
      <c r="A69">
        <v>0</v>
      </c>
      <c r="B69">
        <v>1</v>
      </c>
      <c r="C69">
        <v>1</v>
      </c>
      <c r="D69">
        <v>0</v>
      </c>
      <c r="E69">
        <v>0</v>
      </c>
      <c r="F69">
        <v>1</v>
      </c>
      <c r="G69">
        <v>1</v>
      </c>
    </row>
    <row r="70" spans="1:7" x14ac:dyDescent="0.3">
      <c r="A70">
        <v>1</v>
      </c>
      <c r="B70">
        <v>1</v>
      </c>
      <c r="C70">
        <v>0</v>
      </c>
      <c r="D70">
        <v>0</v>
      </c>
      <c r="E70">
        <v>0</v>
      </c>
      <c r="F70">
        <v>1</v>
      </c>
      <c r="G70">
        <v>1</v>
      </c>
    </row>
    <row r="71" spans="1:7" x14ac:dyDescent="0.3">
      <c r="A71">
        <v>0</v>
      </c>
      <c r="B71">
        <v>1</v>
      </c>
      <c r="C71">
        <v>1</v>
      </c>
      <c r="D71">
        <v>0</v>
      </c>
      <c r="E71">
        <v>0</v>
      </c>
      <c r="F71">
        <v>1</v>
      </c>
      <c r="G71">
        <v>0</v>
      </c>
    </row>
    <row r="72" spans="1:7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</row>
    <row r="73" spans="1:7" x14ac:dyDescent="0.3">
      <c r="A73">
        <v>0</v>
      </c>
      <c r="B73">
        <v>1</v>
      </c>
      <c r="C73">
        <v>0</v>
      </c>
      <c r="D73">
        <v>0</v>
      </c>
      <c r="E73">
        <v>0</v>
      </c>
      <c r="F73">
        <v>1</v>
      </c>
      <c r="G73">
        <v>1</v>
      </c>
    </row>
    <row r="74" spans="1:7" x14ac:dyDescent="0.3">
      <c r="A74">
        <v>0</v>
      </c>
      <c r="B74">
        <v>1</v>
      </c>
      <c r="C74">
        <v>0</v>
      </c>
      <c r="D74">
        <v>0</v>
      </c>
      <c r="E74">
        <v>0</v>
      </c>
      <c r="F74">
        <v>1</v>
      </c>
      <c r="G74">
        <v>1</v>
      </c>
    </row>
    <row r="75" spans="1:7" x14ac:dyDescent="0.3">
      <c r="A75">
        <v>0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</row>
    <row r="76" spans="1:7" x14ac:dyDescent="0.3">
      <c r="A76">
        <v>0</v>
      </c>
      <c r="B76">
        <v>1</v>
      </c>
      <c r="C76">
        <v>0</v>
      </c>
      <c r="D76">
        <v>0</v>
      </c>
      <c r="E76">
        <v>0</v>
      </c>
      <c r="F76">
        <v>1</v>
      </c>
      <c r="G76">
        <v>1</v>
      </c>
    </row>
    <row r="77" spans="1:7" x14ac:dyDescent="0.3">
      <c r="A77">
        <v>0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</row>
    <row r="78" spans="1:7" x14ac:dyDescent="0.3">
      <c r="A78">
        <v>1</v>
      </c>
      <c r="B78">
        <v>1</v>
      </c>
      <c r="C78">
        <v>0</v>
      </c>
      <c r="D78">
        <v>1</v>
      </c>
      <c r="E78">
        <v>0</v>
      </c>
      <c r="F78">
        <v>1</v>
      </c>
      <c r="G78">
        <v>1</v>
      </c>
    </row>
    <row r="79" spans="1:7" x14ac:dyDescent="0.3">
      <c r="A79">
        <v>0</v>
      </c>
      <c r="B79">
        <v>1</v>
      </c>
      <c r="C79">
        <v>1</v>
      </c>
      <c r="D79">
        <v>0</v>
      </c>
      <c r="E79">
        <v>0</v>
      </c>
      <c r="F79">
        <v>1</v>
      </c>
      <c r="G79">
        <v>1</v>
      </c>
    </row>
    <row r="80" spans="1:7" x14ac:dyDescent="0.3">
      <c r="A80">
        <v>0</v>
      </c>
      <c r="B80">
        <v>1</v>
      </c>
      <c r="C80">
        <v>1</v>
      </c>
      <c r="D80">
        <v>0</v>
      </c>
      <c r="E80">
        <v>0</v>
      </c>
      <c r="F80">
        <v>1</v>
      </c>
      <c r="G80">
        <v>0</v>
      </c>
    </row>
    <row r="81" spans="1:7" x14ac:dyDescent="0.3">
      <c r="A81">
        <v>0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</row>
    <row r="82" spans="1:7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>
        <v>0</v>
      </c>
      <c r="B83">
        <v>1</v>
      </c>
      <c r="C83">
        <v>1</v>
      </c>
      <c r="D83">
        <v>0</v>
      </c>
      <c r="E83">
        <v>0</v>
      </c>
      <c r="F83">
        <v>0</v>
      </c>
      <c r="G83">
        <v>1</v>
      </c>
    </row>
    <row r="84" spans="1:7" x14ac:dyDescent="0.3">
      <c r="A84">
        <v>0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</row>
    <row r="85" spans="1:7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3">
      <c r="A86">
        <v>0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</row>
    <row r="87" spans="1:7" x14ac:dyDescent="0.3">
      <c r="A87">
        <v>0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</row>
    <row r="88" spans="1:7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</row>
    <row r="90" spans="1:7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3">
      <c r="A91">
        <v>0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</row>
    <row r="92" spans="1:7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>
        <v>0</v>
      </c>
      <c r="B93">
        <v>1</v>
      </c>
      <c r="C93">
        <v>0</v>
      </c>
      <c r="D93">
        <v>1</v>
      </c>
      <c r="E93">
        <v>0</v>
      </c>
      <c r="F93">
        <v>0</v>
      </c>
      <c r="G93">
        <v>1</v>
      </c>
    </row>
    <row r="94" spans="1:7" x14ac:dyDescent="0.3">
      <c r="A94">
        <v>0</v>
      </c>
      <c r="B94">
        <v>1</v>
      </c>
      <c r="C94">
        <v>0</v>
      </c>
      <c r="D94">
        <v>0</v>
      </c>
      <c r="E94">
        <v>0</v>
      </c>
      <c r="F94">
        <v>0</v>
      </c>
      <c r="G94">
        <v>1</v>
      </c>
    </row>
    <row r="95" spans="1:7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</row>
    <row r="96" spans="1:7" x14ac:dyDescent="0.3">
      <c r="A96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</row>
    <row r="97" spans="1:7" x14ac:dyDescent="0.3">
      <c r="A97">
        <v>0</v>
      </c>
      <c r="B97">
        <v>0</v>
      </c>
      <c r="C97">
        <v>1</v>
      </c>
      <c r="D97">
        <v>0</v>
      </c>
      <c r="E97">
        <v>0</v>
      </c>
      <c r="F97">
        <v>0</v>
      </c>
      <c r="G97">
        <v>1</v>
      </c>
    </row>
    <row r="98" spans="1:7" x14ac:dyDescent="0.3">
      <c r="A98">
        <v>0</v>
      </c>
      <c r="B98">
        <v>1</v>
      </c>
      <c r="C98">
        <v>0</v>
      </c>
      <c r="D98">
        <v>0</v>
      </c>
      <c r="E98">
        <v>0</v>
      </c>
      <c r="F98">
        <v>0</v>
      </c>
      <c r="G98">
        <v>1</v>
      </c>
    </row>
    <row r="99" spans="1:7" x14ac:dyDescent="0.3">
      <c r="A99">
        <v>0</v>
      </c>
      <c r="B99">
        <v>1</v>
      </c>
      <c r="C99">
        <v>1</v>
      </c>
      <c r="D99">
        <v>0</v>
      </c>
      <c r="E99">
        <v>0</v>
      </c>
      <c r="F99">
        <v>0</v>
      </c>
      <c r="G99">
        <v>1</v>
      </c>
    </row>
    <row r="100" spans="1:7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>
        <v>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>
        <v>0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>
        <v>1</v>
      </c>
      <c r="B103">
        <v>1</v>
      </c>
      <c r="C103">
        <v>1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>
        <v>0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</row>
    <row r="105" spans="1:7" x14ac:dyDescent="0.3">
      <c r="A105">
        <v>0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>
        <v>0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>
        <v>0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1</v>
      </c>
    </row>
    <row r="108" spans="1:7" x14ac:dyDescent="0.3">
      <c r="A108">
        <v>0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>
        <v>0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>
        <v>0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1</v>
      </c>
    </row>
    <row r="111" spans="1:7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>
        <v>0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>
        <v>0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1</v>
      </c>
    </row>
    <row r="114" spans="1:7" x14ac:dyDescent="0.3">
      <c r="A114">
        <v>0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3">
      <c r="A116">
        <v>0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</row>
    <row r="119" spans="1:7" x14ac:dyDescent="0.3">
      <c r="A119">
        <v>0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1</v>
      </c>
    </row>
    <row r="120" spans="1:7" x14ac:dyDescent="0.3">
      <c r="A120">
        <v>0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0</v>
      </c>
    </row>
    <row r="121" spans="1:7" x14ac:dyDescent="0.3">
      <c r="A121">
        <v>0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>
        <v>0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1</v>
      </c>
    </row>
    <row r="125" spans="1:7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>
        <v>0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1</v>
      </c>
    </row>
    <row r="128" spans="1:7" x14ac:dyDescent="0.3">
      <c r="A128">
        <v>0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>
        <v>0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>
        <v>0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1</v>
      </c>
    </row>
    <row r="134" spans="1:7" x14ac:dyDescent="0.3">
      <c r="A134">
        <v>0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</row>
    <row r="135" spans="1:7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3">
      <c r="A136">
        <v>0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</row>
    <row r="137" spans="1:7" x14ac:dyDescent="0.3">
      <c r="A137">
        <v>0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1</v>
      </c>
    </row>
    <row r="138" spans="1:7" x14ac:dyDescent="0.3">
      <c r="A138">
        <v>0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>
        <v>0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1</v>
      </c>
    </row>
    <row r="140" spans="1:7" x14ac:dyDescent="0.3">
      <c r="A140">
        <v>0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</row>
    <row r="141" spans="1:7" x14ac:dyDescent="0.3">
      <c r="A141">
        <v>0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</row>
    <row r="143" spans="1:7" x14ac:dyDescent="0.3">
      <c r="A143">
        <v>0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3">
      <c r="A145">
        <v>0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>
        <v>0</v>
      </c>
      <c r="B146">
        <v>1</v>
      </c>
      <c r="C146">
        <v>1</v>
      </c>
      <c r="D146">
        <v>0</v>
      </c>
      <c r="E146">
        <v>0</v>
      </c>
      <c r="F146">
        <v>0</v>
      </c>
      <c r="G146">
        <v>1</v>
      </c>
    </row>
    <row r="147" spans="1:7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</row>
    <row r="149" spans="1:7" x14ac:dyDescent="0.3">
      <c r="A149">
        <v>0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>
        <v>0</v>
      </c>
      <c r="B153">
        <v>1</v>
      </c>
      <c r="C153">
        <v>1</v>
      </c>
      <c r="D153">
        <v>1</v>
      </c>
      <c r="E153">
        <v>0</v>
      </c>
      <c r="F153">
        <v>0</v>
      </c>
      <c r="G153">
        <v>1</v>
      </c>
    </row>
    <row r="154" spans="1:7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</row>
    <row r="155" spans="1:7" x14ac:dyDescent="0.3">
      <c r="A155">
        <v>1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1</v>
      </c>
    </row>
    <row r="156" spans="1:7" x14ac:dyDescent="0.3">
      <c r="A156">
        <v>0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1</v>
      </c>
    </row>
    <row r="157" spans="1:7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</row>
    <row r="158" spans="1:7" x14ac:dyDescent="0.3">
      <c r="A158">
        <v>0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</row>
    <row r="159" spans="1:7" x14ac:dyDescent="0.3">
      <c r="A159">
        <v>0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>
        <v>0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</row>
    <row r="161" spans="1:7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>
        <v>0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1</v>
      </c>
    </row>
    <row r="163" spans="1:7" x14ac:dyDescent="0.3">
      <c r="A163">
        <v>0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>
        <v>0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>
        <v>0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>
        <v>0</v>
      </c>
      <c r="B168">
        <v>1</v>
      </c>
      <c r="C168">
        <v>1</v>
      </c>
      <c r="D168">
        <v>0</v>
      </c>
      <c r="E168">
        <v>0</v>
      </c>
      <c r="F168">
        <v>0</v>
      </c>
      <c r="G168">
        <v>1</v>
      </c>
    </row>
    <row r="169" spans="1:7" x14ac:dyDescent="0.3">
      <c r="A169">
        <v>0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1</v>
      </c>
    </row>
    <row r="170" spans="1:7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</row>
    <row r="171" spans="1:7" x14ac:dyDescent="0.3">
      <c r="A171">
        <v>0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>
        <v>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1</v>
      </c>
    </row>
    <row r="173" spans="1:7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>
        <v>0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</row>
    <row r="176" spans="1:7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</row>
    <row r="177" spans="1:7" x14ac:dyDescent="0.3">
      <c r="A177">
        <v>1</v>
      </c>
      <c r="B177">
        <v>1</v>
      </c>
      <c r="C177">
        <v>1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</row>
    <row r="179" spans="1:7" x14ac:dyDescent="0.3">
      <c r="A179">
        <v>0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1</v>
      </c>
    </row>
    <row r="180" spans="1:7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</row>
    <row r="186" spans="1:7" x14ac:dyDescent="0.3">
      <c r="A186">
        <v>0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1</v>
      </c>
    </row>
    <row r="187" spans="1:7" x14ac:dyDescent="0.3">
      <c r="A187">
        <v>0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>
        <v>1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</row>
    <row r="189" spans="1:7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</row>
    <row r="191" spans="1:7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</row>
    <row r="192" spans="1:7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>
        <v>0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>
        <v>0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1</v>
      </c>
    </row>
    <row r="196" spans="1:7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0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1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1</v>
      </c>
    </row>
    <row r="199" spans="1:7" x14ac:dyDescent="0.3">
      <c r="A199">
        <v>0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G15" sqref="G15"/>
    </sheetView>
  </sheetViews>
  <sheetFormatPr defaultColWidth="8.796875" defaultRowHeight="14.4" x14ac:dyDescent="0.3"/>
  <cols>
    <col min="1" max="1" width="10.296875" style="5" customWidth="1"/>
    <col min="2" max="2" width="62.796875" style="5" customWidth="1"/>
    <col min="3" max="3" width="19.19921875" style="5" customWidth="1"/>
    <col min="4" max="4" width="20.296875" style="5" customWidth="1"/>
    <col min="5" max="5" width="20" style="5" customWidth="1"/>
    <col min="6" max="16384" width="8.796875" style="5"/>
  </cols>
  <sheetData>
    <row r="1" spans="1:5" x14ac:dyDescent="0.3">
      <c r="A1" s="5" t="s">
        <v>113</v>
      </c>
      <c r="B1" s="5" t="s">
        <v>112</v>
      </c>
      <c r="C1" s="5" t="s">
        <v>111</v>
      </c>
      <c r="D1" s="5" t="s">
        <v>110</v>
      </c>
      <c r="E1" s="5" t="s">
        <v>109</v>
      </c>
    </row>
    <row r="2" spans="1:5" ht="15.6" x14ac:dyDescent="0.3">
      <c r="A2" s="6" t="s">
        <v>108</v>
      </c>
      <c r="B2" s="6" t="s">
        <v>107</v>
      </c>
      <c r="C2" s="6">
        <v>0.1407035175879397</v>
      </c>
      <c r="D2" s="6">
        <v>0.7567567567567568</v>
      </c>
      <c r="E2" s="6">
        <v>2.6891891891891895</v>
      </c>
    </row>
    <row r="3" spans="1:5" x14ac:dyDescent="0.3">
      <c r="A3" s="5" t="s">
        <v>106</v>
      </c>
      <c r="B3" s="5" t="s">
        <v>105</v>
      </c>
      <c r="C3" s="5">
        <v>0.1407035175879397</v>
      </c>
      <c r="D3" s="5">
        <v>0.5</v>
      </c>
      <c r="E3" s="5">
        <v>2.689189189189189</v>
      </c>
    </row>
    <row r="4" spans="1:5" ht="15.6" x14ac:dyDescent="0.3">
      <c r="A4" s="6" t="s">
        <v>104</v>
      </c>
      <c r="B4" s="6" t="s">
        <v>103</v>
      </c>
      <c r="C4" s="6">
        <v>0.135678391959799</v>
      </c>
      <c r="D4" s="6">
        <v>0.47368421052631576</v>
      </c>
      <c r="E4" s="6">
        <v>2.094736842105263</v>
      </c>
    </row>
    <row r="5" spans="1:5" x14ac:dyDescent="0.3">
      <c r="A5" s="5" t="s">
        <v>102</v>
      </c>
      <c r="B5" s="5" t="s">
        <v>101</v>
      </c>
      <c r="C5" s="5">
        <v>0.135678391959799</v>
      </c>
      <c r="D5" s="5">
        <v>0.81818181818181823</v>
      </c>
      <c r="E5" s="5">
        <v>1.89323467230444</v>
      </c>
    </row>
    <row r="6" spans="1:5" x14ac:dyDescent="0.3">
      <c r="A6" s="5" t="s">
        <v>100</v>
      </c>
      <c r="B6" s="5" t="s">
        <v>99</v>
      </c>
      <c r="C6" s="5">
        <v>0.135678391959799</v>
      </c>
      <c r="D6" s="5">
        <v>0.84375</v>
      </c>
      <c r="E6" s="5">
        <v>1.7862367021276595</v>
      </c>
    </row>
    <row r="7" spans="1:5" ht="15.6" x14ac:dyDescent="0.3">
      <c r="A7" s="6" t="s">
        <v>98</v>
      </c>
      <c r="B7" s="6" t="s">
        <v>97</v>
      </c>
      <c r="C7" s="6">
        <v>0.11055276381909548</v>
      </c>
      <c r="D7" s="6">
        <v>0.48888888888888887</v>
      </c>
      <c r="E7" s="6">
        <v>1.7373015873015873</v>
      </c>
    </row>
    <row r="8" spans="1:5" x14ac:dyDescent="0.3">
      <c r="A8" s="5" t="s">
        <v>96</v>
      </c>
      <c r="B8" s="5" t="s">
        <v>95</v>
      </c>
      <c r="C8" s="5">
        <v>0.11055276381909548</v>
      </c>
      <c r="D8" s="5">
        <v>0.39285714285714285</v>
      </c>
      <c r="E8" s="5">
        <v>1.7373015873015873</v>
      </c>
    </row>
    <row r="9" spans="1:5" x14ac:dyDescent="0.3">
      <c r="A9" s="5" t="s">
        <v>94</v>
      </c>
      <c r="B9" s="5" t="s">
        <v>93</v>
      </c>
      <c r="C9" s="5">
        <v>0.11055276381909548</v>
      </c>
      <c r="D9" s="5">
        <v>0.47826086956521741</v>
      </c>
      <c r="E9" s="5">
        <v>1.6995341614906834</v>
      </c>
    </row>
    <row r="10" spans="1:5" x14ac:dyDescent="0.3">
      <c r="A10" s="5" t="s">
        <v>92</v>
      </c>
      <c r="B10" s="5" t="s">
        <v>91</v>
      </c>
      <c r="C10" s="5">
        <v>0.10050251256281408</v>
      </c>
      <c r="D10" s="5">
        <v>0.8</v>
      </c>
      <c r="E10" s="5">
        <v>1.693617021276596</v>
      </c>
    </row>
    <row r="11" spans="1:5" x14ac:dyDescent="0.3">
      <c r="A11" s="5" t="s">
        <v>90</v>
      </c>
      <c r="B11" s="5" t="s">
        <v>89</v>
      </c>
      <c r="C11" s="5">
        <v>0.16080402010050251</v>
      </c>
      <c r="D11" s="5">
        <v>0.71111111111111114</v>
      </c>
      <c r="E11" s="5">
        <v>1.6454780361757106</v>
      </c>
    </row>
    <row r="12" spans="1:5" x14ac:dyDescent="0.3">
      <c r="A12" s="5" t="s">
        <v>88</v>
      </c>
      <c r="B12" s="5" t="s">
        <v>87</v>
      </c>
      <c r="C12" s="5">
        <v>0.16080402010050251</v>
      </c>
      <c r="D12" s="5">
        <v>0.37209302325581395</v>
      </c>
      <c r="E12" s="5">
        <v>1.6454780361757106</v>
      </c>
    </row>
    <row r="13" spans="1:5" x14ac:dyDescent="0.3">
      <c r="A13" s="5" t="s">
        <v>86</v>
      </c>
      <c r="B13" s="5" t="s">
        <v>85</v>
      </c>
      <c r="C13" s="5">
        <v>0.11055276381909548</v>
      </c>
      <c r="D13" s="5">
        <v>0.6875</v>
      </c>
      <c r="E13" s="5">
        <v>1.6287202380952381</v>
      </c>
    </row>
    <row r="14" spans="1:5" x14ac:dyDescent="0.3">
      <c r="A14" s="5" t="s">
        <v>84</v>
      </c>
      <c r="B14" s="5" t="s">
        <v>83</v>
      </c>
      <c r="C14" s="5">
        <v>0.14572864321608039</v>
      </c>
      <c r="D14" s="5">
        <v>0.76315789473684215</v>
      </c>
      <c r="E14" s="5">
        <v>1.6156215005599106</v>
      </c>
    </row>
    <row r="15" spans="1:5" x14ac:dyDescent="0.3">
      <c r="A15" s="5" t="s">
        <v>82</v>
      </c>
      <c r="B15" s="5" t="s">
        <v>81</v>
      </c>
      <c r="C15" s="5">
        <v>0.16582914572864321</v>
      </c>
      <c r="D15" s="5">
        <v>0.73333333333333328</v>
      </c>
      <c r="E15" s="5">
        <v>1.5524822695035461</v>
      </c>
    </row>
    <row r="16" spans="1:5" x14ac:dyDescent="0.3">
      <c r="A16" s="5" t="s">
        <v>80</v>
      </c>
      <c r="B16" s="5" t="s">
        <v>79</v>
      </c>
      <c r="C16" s="5">
        <v>0.16582914572864321</v>
      </c>
      <c r="D16" s="5">
        <v>0.35106382978723405</v>
      </c>
      <c r="E16" s="5">
        <v>1.5524822695035461</v>
      </c>
    </row>
    <row r="17" spans="1:5" x14ac:dyDescent="0.3">
      <c r="A17" s="5" t="s">
        <v>78</v>
      </c>
      <c r="B17" s="5" t="s">
        <v>77</v>
      </c>
      <c r="C17" s="5">
        <v>0.14572864321608039</v>
      </c>
      <c r="D17" s="5">
        <v>0.63043478260869568</v>
      </c>
      <c r="E17" s="5">
        <v>1.4587967644084934</v>
      </c>
    </row>
    <row r="18" spans="1:5" x14ac:dyDescent="0.3">
      <c r="A18" s="5" t="s">
        <v>76</v>
      </c>
      <c r="B18" s="5" t="s">
        <v>75</v>
      </c>
      <c r="C18" s="5">
        <v>0.11055276381909548</v>
      </c>
      <c r="D18" s="5">
        <v>0.6875</v>
      </c>
      <c r="E18" s="5">
        <v>1.4554521276595744</v>
      </c>
    </row>
    <row r="19" spans="1:5" x14ac:dyDescent="0.3">
      <c r="A19" s="5" t="s">
        <v>74</v>
      </c>
      <c r="B19" s="5" t="s">
        <v>73</v>
      </c>
      <c r="C19" s="5">
        <v>0.10050251256281408</v>
      </c>
      <c r="D19" s="5">
        <v>0.625</v>
      </c>
      <c r="E19" s="5">
        <v>1.4462209302325582</v>
      </c>
    </row>
    <row r="20" spans="1:5" x14ac:dyDescent="0.3">
      <c r="A20" s="5" t="s">
        <v>72</v>
      </c>
      <c r="B20" s="5" t="s">
        <v>71</v>
      </c>
      <c r="C20" s="5">
        <v>0.28643216080402012</v>
      </c>
      <c r="D20" s="5">
        <v>0.6063829787234043</v>
      </c>
      <c r="E20" s="5">
        <v>1.4031420089064821</v>
      </c>
    </row>
    <row r="21" spans="1:5" x14ac:dyDescent="0.3">
      <c r="A21" s="5" t="s">
        <v>70</v>
      </c>
      <c r="B21" s="5" t="s">
        <v>69</v>
      </c>
      <c r="C21" s="5">
        <v>0.28643216080402012</v>
      </c>
      <c r="D21" s="5">
        <v>0.66279069767441856</v>
      </c>
      <c r="E21" s="5">
        <v>1.4031420089064819</v>
      </c>
    </row>
    <row r="22" spans="1:5" x14ac:dyDescent="0.3">
      <c r="A22" s="5" t="s">
        <v>68</v>
      </c>
      <c r="B22" s="5" t="s">
        <v>67</v>
      </c>
      <c r="C22" s="5">
        <v>0.12060301507537688</v>
      </c>
      <c r="D22" s="5">
        <v>0.64864864864864868</v>
      </c>
      <c r="E22" s="5">
        <v>1.3732029902242671</v>
      </c>
    </row>
    <row r="23" spans="1:5" x14ac:dyDescent="0.3">
      <c r="A23" s="5" t="s">
        <v>66</v>
      </c>
      <c r="B23" s="5" t="s">
        <v>65</v>
      </c>
      <c r="C23" s="5">
        <v>0.12060301507537688</v>
      </c>
      <c r="D23" s="5">
        <v>0.25531914893617019</v>
      </c>
      <c r="E23" s="5">
        <v>1.3732029902242666</v>
      </c>
    </row>
    <row r="24" spans="1:5" x14ac:dyDescent="0.3">
      <c r="A24" s="5" t="s">
        <v>64</v>
      </c>
      <c r="B24" s="5" t="s">
        <v>63</v>
      </c>
      <c r="C24" s="5">
        <v>0.16080402010050251</v>
      </c>
      <c r="D24" s="5">
        <v>0.5714285714285714</v>
      </c>
      <c r="E24" s="5">
        <v>1.3537414965986394</v>
      </c>
    </row>
    <row r="25" spans="1:5" x14ac:dyDescent="0.3">
      <c r="A25" s="5" t="s">
        <v>62</v>
      </c>
      <c r="B25" s="5" t="s">
        <v>61</v>
      </c>
      <c r="C25" s="5">
        <v>0.16080402010050251</v>
      </c>
      <c r="D25" s="5">
        <v>0.38095238095238093</v>
      </c>
      <c r="E25" s="5">
        <v>1.3537414965986394</v>
      </c>
    </row>
    <row r="26" spans="1:5" x14ac:dyDescent="0.3">
      <c r="A26" s="5" t="s">
        <v>60</v>
      </c>
      <c r="B26" s="5" t="s">
        <v>59</v>
      </c>
      <c r="C26" s="5">
        <v>0.10552763819095477</v>
      </c>
      <c r="D26" s="5">
        <v>0.56756756756756754</v>
      </c>
      <c r="E26" s="5">
        <v>1.3133249528598365</v>
      </c>
    </row>
    <row r="27" spans="1:5" x14ac:dyDescent="0.3">
      <c r="A27" s="5" t="s">
        <v>58</v>
      </c>
      <c r="B27" s="5" t="s">
        <v>57</v>
      </c>
      <c r="C27" s="5">
        <v>0.10552763819095477</v>
      </c>
      <c r="D27" s="5">
        <v>0.2441860465116279</v>
      </c>
      <c r="E27" s="5">
        <v>1.3133249528598365</v>
      </c>
    </row>
    <row r="28" spans="1:5" x14ac:dyDescent="0.3">
      <c r="A28" s="5" t="s">
        <v>56</v>
      </c>
      <c r="B28" s="5" t="s">
        <v>55</v>
      </c>
      <c r="C28" s="5">
        <v>0.12060301507537688</v>
      </c>
      <c r="D28" s="5">
        <v>0.53333333333333333</v>
      </c>
      <c r="E28" s="5">
        <v>1.2634920634920634</v>
      </c>
    </row>
    <row r="29" spans="1:5" x14ac:dyDescent="0.3">
      <c r="A29" s="5" t="s">
        <v>54</v>
      </c>
      <c r="B29" s="5" t="s">
        <v>53</v>
      </c>
      <c r="C29" s="5">
        <v>0.12060301507537688</v>
      </c>
      <c r="D29" s="5">
        <v>0.2857142857142857</v>
      </c>
      <c r="E29" s="5">
        <v>1.2634920634920634</v>
      </c>
    </row>
    <row r="30" spans="1:5" x14ac:dyDescent="0.3">
      <c r="A30" s="5" t="s">
        <v>52</v>
      </c>
      <c r="B30" s="5" t="s">
        <v>51</v>
      </c>
      <c r="C30" s="5">
        <v>0.10050251256281408</v>
      </c>
      <c r="D30" s="5">
        <v>0.35087719298245612</v>
      </c>
      <c r="E30" s="5">
        <v>1.2468671679197993</v>
      </c>
    </row>
    <row r="31" spans="1:5" x14ac:dyDescent="0.3">
      <c r="A31" s="5" t="s">
        <v>50</v>
      </c>
      <c r="B31" s="5" t="s">
        <v>49</v>
      </c>
      <c r="C31" s="5">
        <v>0.16080402010050251</v>
      </c>
      <c r="D31" s="5">
        <v>0.5714285714285714</v>
      </c>
      <c r="E31" s="5">
        <v>1.209726443768997</v>
      </c>
    </row>
    <row r="32" spans="1:5" x14ac:dyDescent="0.3">
      <c r="A32" s="5" t="s">
        <v>48</v>
      </c>
      <c r="B32" s="5" t="s">
        <v>47</v>
      </c>
      <c r="C32" s="5">
        <v>0.16080402010050251</v>
      </c>
      <c r="D32" s="5">
        <v>0.34042553191489361</v>
      </c>
      <c r="E32" s="5">
        <v>1.209726443768997</v>
      </c>
    </row>
    <row r="33" spans="1:5" x14ac:dyDescent="0.3">
      <c r="A33" s="5" t="s">
        <v>46</v>
      </c>
      <c r="B33" s="5" t="s">
        <v>45</v>
      </c>
      <c r="C33" s="5">
        <v>0.14572864321608039</v>
      </c>
      <c r="D33" s="5">
        <v>0.50877192982456143</v>
      </c>
      <c r="E33" s="5">
        <v>1.2053049289891395</v>
      </c>
    </row>
    <row r="34" spans="1:5" x14ac:dyDescent="0.3">
      <c r="A34" s="5" t="s">
        <v>44</v>
      </c>
      <c r="B34" s="5" t="s">
        <v>43</v>
      </c>
      <c r="C34" s="5">
        <v>0.23115577889447236</v>
      </c>
      <c r="D34" s="5">
        <v>0.54761904761904767</v>
      </c>
      <c r="E34" s="5">
        <v>1.1593211752786221</v>
      </c>
    </row>
    <row r="35" spans="1:5" x14ac:dyDescent="0.3">
      <c r="A35" s="5" t="s">
        <v>42</v>
      </c>
      <c r="B35" s="5" t="s">
        <v>41</v>
      </c>
      <c r="C35" s="5">
        <v>0.23115577889447236</v>
      </c>
      <c r="D35" s="5">
        <v>0.48936170212765956</v>
      </c>
      <c r="E35" s="5">
        <v>1.1593211752786221</v>
      </c>
    </row>
    <row r="36" spans="1:5" x14ac:dyDescent="0.3">
      <c r="A36" s="5" t="s">
        <v>40</v>
      </c>
      <c r="B36" s="5" t="s">
        <v>39</v>
      </c>
      <c r="C36" s="5">
        <v>0.19095477386934673</v>
      </c>
      <c r="D36" s="5">
        <v>0.45238095238095238</v>
      </c>
      <c r="E36" s="5">
        <v>1.0467884828349945</v>
      </c>
    </row>
    <row r="37" spans="1:5" x14ac:dyDescent="0.3">
      <c r="A37" s="5" t="s">
        <v>38</v>
      </c>
      <c r="B37" s="5" t="s">
        <v>37</v>
      </c>
      <c r="C37" s="5">
        <v>0.19095477386934673</v>
      </c>
      <c r="D37" s="5">
        <v>0.44186046511627908</v>
      </c>
      <c r="E37" s="5">
        <v>1.0467884828349945</v>
      </c>
    </row>
    <row r="38" spans="1:5" x14ac:dyDescent="0.3">
      <c r="A38" s="5" t="s">
        <v>36</v>
      </c>
      <c r="B38" s="5" t="s">
        <v>35</v>
      </c>
      <c r="C38" s="5">
        <v>0.12562814070351758</v>
      </c>
      <c r="D38" s="5">
        <v>0.44642857142857145</v>
      </c>
      <c r="E38" s="5">
        <v>1.033014950166113</v>
      </c>
    </row>
    <row r="39" spans="1:5" x14ac:dyDescent="0.3">
      <c r="A39" s="5" t="s">
        <v>34</v>
      </c>
      <c r="B39" s="5" t="s">
        <v>33</v>
      </c>
      <c r="C39" s="5">
        <v>0.12562814070351758</v>
      </c>
      <c r="D39" s="5">
        <v>0.29069767441860467</v>
      </c>
      <c r="E39" s="5">
        <v>1.033014950166113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Task1</vt:lpstr>
      <vt:lpstr>Task1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</cp:lastModifiedBy>
  <dcterms:created xsi:type="dcterms:W3CDTF">2016-04-22T03:10:30Z</dcterms:created>
  <dcterms:modified xsi:type="dcterms:W3CDTF">2016-04-23T01:51:34Z</dcterms:modified>
</cp:coreProperties>
</file>