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\ME_592_Final_Project\Pre_Trained_Model\"/>
    </mc:Choice>
  </mc:AlternateContent>
  <xr:revisionPtr revIDLastSave="0" documentId="13_ncr:1_{AAF942B2-D07B-45E1-AA19-7BB940829B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_opt_result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</calcChain>
</file>

<file path=xl/sharedStrings.xml><?xml version="1.0" encoding="utf-8"?>
<sst xmlns="http://schemas.openxmlformats.org/spreadsheetml/2006/main" count="35" uniqueCount="23">
  <si>
    <t>View</t>
  </si>
  <si>
    <t>Batch Size</t>
  </si>
  <si>
    <t>LR</t>
  </si>
  <si>
    <t>Train Loss</t>
  </si>
  <si>
    <t>Val Loss</t>
  </si>
  <si>
    <t>Front</t>
  </si>
  <si>
    <t>Lateral</t>
  </si>
  <si>
    <t>Enlarged Cardiomediastinum</t>
  </si>
  <si>
    <t>Cardiomegaly</t>
  </si>
  <si>
    <t>Lung Opacity</t>
  </si>
  <si>
    <t>Lung Lesion</t>
  </si>
  <si>
    <t>Edema</t>
  </si>
  <si>
    <t>Consolidation</t>
  </si>
  <si>
    <t>Pneumonia</t>
  </si>
  <si>
    <t>Atelectasis</t>
  </si>
  <si>
    <t>Pneumothorax</t>
  </si>
  <si>
    <t>Pleural Effusion</t>
  </si>
  <si>
    <t>Pleural Other</t>
  </si>
  <si>
    <t>Fracture</t>
  </si>
  <si>
    <t>Support Devices</t>
  </si>
  <si>
    <t>No Finding</t>
  </si>
  <si>
    <t>Epochs</t>
  </si>
  <si>
    <t>Overal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</si>
</sst>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5" totalsRowShown="0" dataDxfId="15" dataCellStyle="Percent">
  <autoFilter ref="A1:U15" xr:uid="{00000000-0009-0000-0100-000001000000}"/>
  <tableColumns count="21">
    <tableColumn id="1" xr3:uid="{00000000-0010-0000-0000-000001000000}" name="View"/>
    <tableColumn id="2" xr3:uid="{00000000-0010-0000-0000-000002000000}" name="Batch Size"/>
    <tableColumn id="3" xr3:uid="{00000000-0010-0000-0000-000003000000}" name="LR"/>
    <tableColumn id="4" xr3:uid="{00000000-0010-0000-0000-000004000000}" name="Train Loss"/>
    <tableColumn id="5" xr3:uid="{00000000-0010-0000-0000-000005000000}" name="Val Loss"/>
    <tableColumn id="6" xr3:uid="{00000000-0010-0000-0000-000006000000}" name="Epochs"/>
    <tableColumn id="7" xr3:uid="{00000000-0010-0000-0000-000007000000}" name="Enlarged Cardiomediastinum" dataDxfId="14" dataCellStyle="Percent"/>
    <tableColumn id="8" xr3:uid="{00000000-0010-0000-0000-000008000000}" name="Cardiomegaly" dataDxfId="13" dataCellStyle="Percent"/>
    <tableColumn id="9" xr3:uid="{00000000-0010-0000-0000-000009000000}" name="Lung Opacity" dataDxfId="12" dataCellStyle="Percent"/>
    <tableColumn id="10" xr3:uid="{00000000-0010-0000-0000-00000A000000}" name="Lung Lesion" dataDxfId="11" dataCellStyle="Percent"/>
    <tableColumn id="11" xr3:uid="{00000000-0010-0000-0000-00000B000000}" name="Edema" dataDxfId="10" dataCellStyle="Percent"/>
    <tableColumn id="12" xr3:uid="{00000000-0010-0000-0000-00000C000000}" name="Consolidation" dataDxfId="9" dataCellStyle="Percent"/>
    <tableColumn id="13" xr3:uid="{00000000-0010-0000-0000-00000D000000}" name="Pneumonia" dataDxfId="8" dataCellStyle="Percent"/>
    <tableColumn id="14" xr3:uid="{00000000-0010-0000-0000-00000E000000}" name="Atelectasis" dataDxfId="7" dataCellStyle="Percent"/>
    <tableColumn id="15" xr3:uid="{00000000-0010-0000-0000-00000F000000}" name="Pneumothorax" dataDxfId="6" dataCellStyle="Percent"/>
    <tableColumn id="16" xr3:uid="{00000000-0010-0000-0000-000010000000}" name="Pleural Effusion" dataDxfId="5" dataCellStyle="Percent"/>
    <tableColumn id="17" xr3:uid="{00000000-0010-0000-0000-000011000000}" name="Pleural Other" dataDxfId="4" dataCellStyle="Percent"/>
    <tableColumn id="18" xr3:uid="{00000000-0010-0000-0000-000012000000}" name="Fracture" dataDxfId="3" dataCellStyle="Percent"/>
    <tableColumn id="19" xr3:uid="{00000000-0010-0000-0000-000013000000}" name="Support Devices" dataDxfId="2" dataCellStyle="Percent"/>
    <tableColumn id="20" xr3:uid="{00000000-0010-0000-0000-000014000000}" name="No Finding" dataDxfId="1" dataCellStyle="Percent"/>
    <tableColumn id="21" xr3:uid="{890BE7F0-8C88-46AB-9A10-A118BF21E534}" name="Overal" dataDxfId="0" dataCellStyle="Percent">
      <calculatedColumnFormula>AVERAGE(Table1[[#This Row],[Enlarged Cardiomediastinum]:[No Finding]])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K28" sqref="K28"/>
    </sheetView>
  </sheetViews>
  <sheetFormatPr defaultRowHeight="15" x14ac:dyDescent="0.25"/>
  <cols>
    <col min="2" max="2" width="12" customWidth="1"/>
    <col min="4" max="4" width="11.7109375" customWidth="1"/>
    <col min="5" max="5" width="10.140625" customWidth="1"/>
    <col min="6" max="6" width="9.28515625" customWidth="1"/>
    <col min="7" max="7" width="29.42578125" bestFit="1" customWidth="1"/>
    <col min="8" max="8" width="15.28515625" customWidth="1"/>
    <col min="9" max="9" width="14.42578125" customWidth="1"/>
    <col min="10" max="10" width="13.42578125" customWidth="1"/>
    <col min="12" max="12" width="15.42578125" customWidth="1"/>
    <col min="13" max="13" width="13.28515625" customWidth="1"/>
    <col min="14" max="14" width="12.85546875" customWidth="1"/>
    <col min="15" max="15" width="16.28515625" customWidth="1"/>
    <col min="16" max="16" width="17.140625" customWidth="1"/>
    <col min="17" max="17" width="15" customWidth="1"/>
    <col min="18" max="18" width="10.42578125" customWidth="1"/>
    <col min="19" max="19" width="17.42578125" customWidth="1"/>
    <col min="20" max="20" width="2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22</v>
      </c>
    </row>
    <row r="2" spans="1:22" x14ac:dyDescent="0.25">
      <c r="A2" t="s">
        <v>5</v>
      </c>
      <c r="B2">
        <v>32</v>
      </c>
      <c r="C2">
        <v>0.01</v>
      </c>
      <c r="D2">
        <v>29.082997679710299</v>
      </c>
      <c r="E2">
        <v>39.759996563196097</v>
      </c>
      <c r="F2">
        <v>5</v>
      </c>
      <c r="G2" s="1">
        <v>0.77375122428991105</v>
      </c>
      <c r="H2" s="2">
        <v>0.80084884100554998</v>
      </c>
      <c r="I2" s="2">
        <v>0.79725759059745305</v>
      </c>
      <c r="J2" s="2">
        <v>0.90891283055827599</v>
      </c>
      <c r="K2" s="2">
        <v>0.86124714332353902</v>
      </c>
      <c r="L2" s="2">
        <v>0.81945804766568697</v>
      </c>
      <c r="M2" s="2">
        <v>0.81586679725759004</v>
      </c>
      <c r="N2" s="2">
        <v>0.80476656872347296</v>
      </c>
      <c r="O2" s="1">
        <v>0.92229840026118104</v>
      </c>
      <c r="P2" s="2">
        <v>0.81456088801828197</v>
      </c>
      <c r="Q2" s="1">
        <v>0.76526281423441</v>
      </c>
      <c r="R2" s="1">
        <v>0.73261508325171398</v>
      </c>
      <c r="S2" s="1">
        <v>0.76885406464250705</v>
      </c>
      <c r="T2" s="2">
        <v>0.79072804440091404</v>
      </c>
      <c r="U2" s="1">
        <f>AVERAGE(Table1[[#This Row],[Enlarged Cardiomediastinum]:[No Finding]])</f>
        <v>0.81260202415932059</v>
      </c>
      <c r="V2" s="1"/>
    </row>
    <row r="3" spans="1:22" x14ac:dyDescent="0.25">
      <c r="A3" t="s">
        <v>5</v>
      </c>
      <c r="B3">
        <v>32</v>
      </c>
      <c r="C3">
        <v>3.3999999999999998E-3</v>
      </c>
      <c r="D3">
        <v>30.415474385023099</v>
      </c>
      <c r="E3">
        <v>41.197214454412403</v>
      </c>
      <c r="F3">
        <v>5</v>
      </c>
      <c r="G3" s="1">
        <v>0.76983349657198796</v>
      </c>
      <c r="H3" s="1">
        <v>0.79170747633039495</v>
      </c>
      <c r="I3" s="1">
        <v>0.78517793013385495</v>
      </c>
      <c r="J3" s="1">
        <v>0.90499510284035201</v>
      </c>
      <c r="K3" s="1">
        <v>0.85014691478942195</v>
      </c>
      <c r="L3" s="1">
        <v>0.80639895527260796</v>
      </c>
      <c r="M3" s="1">
        <v>0.80378713679399205</v>
      </c>
      <c r="N3" s="1">
        <v>0.800195886385896</v>
      </c>
      <c r="O3" s="1">
        <v>0.92164544564152795</v>
      </c>
      <c r="P3" s="1">
        <v>0.79823702252693396</v>
      </c>
      <c r="Q3" s="1">
        <v>0.76069213189683305</v>
      </c>
      <c r="R3" s="1">
        <v>0.71988246816846202</v>
      </c>
      <c r="S3" s="1">
        <v>0.75318315377081202</v>
      </c>
      <c r="T3" s="1">
        <v>0.77375122428991105</v>
      </c>
      <c r="U3" s="1">
        <f>AVERAGE(Table1[[#This Row],[Enlarged Cardiomediastinum]:[No Finding]])</f>
        <v>0.80283102467235634</v>
      </c>
    </row>
    <row r="4" spans="1:22" x14ac:dyDescent="0.25">
      <c r="A4" t="s">
        <v>5</v>
      </c>
      <c r="B4">
        <v>32</v>
      </c>
      <c r="C4">
        <v>1E-3</v>
      </c>
      <c r="D4">
        <v>32.306819140911102</v>
      </c>
      <c r="E4">
        <v>43.330949664115899</v>
      </c>
      <c r="F4">
        <v>5</v>
      </c>
      <c r="G4" s="1">
        <v>0.75416258570029304</v>
      </c>
      <c r="H4" s="1">
        <v>0.78028077048645095</v>
      </c>
      <c r="I4" s="1">
        <v>0.77179236043095001</v>
      </c>
      <c r="J4" s="1">
        <v>0.90303623898138996</v>
      </c>
      <c r="K4" s="1">
        <v>0.84786157362063297</v>
      </c>
      <c r="L4" s="1">
        <v>0.78583088475350904</v>
      </c>
      <c r="M4" s="1">
        <v>0.78746327130264404</v>
      </c>
      <c r="N4" s="1">
        <v>0.77766895200783503</v>
      </c>
      <c r="O4" s="1">
        <v>0.92099249102187397</v>
      </c>
      <c r="P4" s="1">
        <v>0.77701599738818095</v>
      </c>
      <c r="Q4" s="1">
        <v>0.75253019915115904</v>
      </c>
      <c r="R4" s="1">
        <v>0.70159973881815196</v>
      </c>
      <c r="S4" s="1">
        <v>0.73979758406790697</v>
      </c>
      <c r="T4" s="1">
        <v>0.75579497224942804</v>
      </c>
      <c r="U4" s="1">
        <f>AVERAGE(Table1[[#This Row],[Enlarged Cardiomediastinum]:[No Finding]])</f>
        <v>0.78970197285574328</v>
      </c>
    </row>
    <row r="5" spans="1:22" x14ac:dyDescent="0.25">
      <c r="A5" t="s">
        <v>5</v>
      </c>
      <c r="B5">
        <v>64</v>
      </c>
      <c r="C5">
        <v>0.01</v>
      </c>
      <c r="D5">
        <v>15.5778675377368</v>
      </c>
      <c r="E5">
        <v>20.288694709539399</v>
      </c>
      <c r="F5">
        <v>5</v>
      </c>
      <c r="G5" s="2">
        <v>0.77701599738818095</v>
      </c>
      <c r="H5" s="1">
        <v>0.793666340189356</v>
      </c>
      <c r="I5" s="1">
        <v>0.78974861247143302</v>
      </c>
      <c r="J5" s="2">
        <v>0.90891283055827599</v>
      </c>
      <c r="K5" s="1">
        <v>0.85439111981717197</v>
      </c>
      <c r="L5" s="1">
        <v>0.81227554684949399</v>
      </c>
      <c r="M5" s="1">
        <v>0.80868429644139705</v>
      </c>
      <c r="N5" s="1">
        <v>0.796931113287626</v>
      </c>
      <c r="O5" s="1">
        <v>0.92229840026118104</v>
      </c>
      <c r="P5" s="1">
        <v>0.800195886385896</v>
      </c>
      <c r="Q5" s="1">
        <v>0.76656872347371796</v>
      </c>
      <c r="R5" s="1">
        <v>0.72151485471759702</v>
      </c>
      <c r="S5" s="1">
        <v>0.76754815540319898</v>
      </c>
      <c r="T5" s="1">
        <v>0.77505713352921901</v>
      </c>
      <c r="U5" s="1">
        <f>AVERAGE(Table1[[#This Row],[Enlarged Cardiomediastinum]:[No Finding]])</f>
        <v>0.80677207219812463</v>
      </c>
    </row>
    <row r="6" spans="1:22" x14ac:dyDescent="0.25">
      <c r="A6" t="s">
        <v>5</v>
      </c>
      <c r="B6">
        <v>64</v>
      </c>
      <c r="C6">
        <v>3.3999999999999998E-3</v>
      </c>
      <c r="D6">
        <v>15.8964208364486</v>
      </c>
      <c r="E6">
        <v>21.140035033225999</v>
      </c>
      <c r="F6">
        <v>5</v>
      </c>
      <c r="G6" s="1">
        <v>0.75938622265752498</v>
      </c>
      <c r="H6" s="1">
        <v>0.77962781586679697</v>
      </c>
      <c r="I6" s="1">
        <v>0.77668952007835401</v>
      </c>
      <c r="J6" s="1">
        <v>0.903362716291217</v>
      </c>
      <c r="K6" s="1">
        <v>0.84949396016976797</v>
      </c>
      <c r="L6" s="1">
        <v>0.80215475024485705</v>
      </c>
      <c r="M6" s="1">
        <v>0.79660463597779896</v>
      </c>
      <c r="N6" s="1">
        <v>0.78060724779627799</v>
      </c>
      <c r="O6" s="1">
        <v>0.92131896833170002</v>
      </c>
      <c r="P6" s="1">
        <v>0.79333986287952896</v>
      </c>
      <c r="Q6" s="1">
        <v>0.75612144955925498</v>
      </c>
      <c r="R6" s="1">
        <v>0.71302644466209597</v>
      </c>
      <c r="S6" s="1">
        <v>0.74828599412340802</v>
      </c>
      <c r="T6" s="1">
        <v>0.75514201762977395</v>
      </c>
      <c r="U6" s="1">
        <f>AVERAGE(Table1[[#This Row],[Enlarged Cardiomediastinum]:[No Finding]])</f>
        <v>0.79536868616202572</v>
      </c>
    </row>
    <row r="7" spans="1:22" x14ac:dyDescent="0.25">
      <c r="A7" t="s">
        <v>5</v>
      </c>
      <c r="B7">
        <v>64</v>
      </c>
      <c r="C7">
        <v>1E-3</v>
      </c>
      <c r="D7">
        <v>17.057745873927999</v>
      </c>
      <c r="E7">
        <v>22.401017099618901</v>
      </c>
      <c r="F7">
        <v>5</v>
      </c>
      <c r="G7" s="1">
        <v>0.75318315377081202</v>
      </c>
      <c r="H7" s="1">
        <v>0.77146588312112296</v>
      </c>
      <c r="I7" s="1">
        <v>0.76526281423441</v>
      </c>
      <c r="J7" s="1">
        <v>0.90303623898138996</v>
      </c>
      <c r="K7" s="1">
        <v>0.84198498204374705</v>
      </c>
      <c r="L7" s="1">
        <v>0.77734247469800799</v>
      </c>
      <c r="M7" s="1">
        <v>0.78321906627489302</v>
      </c>
      <c r="N7" s="1">
        <v>0.77015997388181501</v>
      </c>
      <c r="O7" s="1">
        <v>0.92099249102187397</v>
      </c>
      <c r="P7" s="1">
        <v>0.76787463271302603</v>
      </c>
      <c r="Q7" s="1">
        <v>0.75579497224942804</v>
      </c>
      <c r="R7" s="1">
        <v>0.6888671237349</v>
      </c>
      <c r="S7" s="1">
        <v>0.72575905974534705</v>
      </c>
      <c r="T7" s="1">
        <v>0.73816519751877196</v>
      </c>
      <c r="U7" s="1">
        <f>AVERAGE(Table1[[#This Row],[Enlarged Cardiomediastinum]:[No Finding]])</f>
        <v>0.78307914742782447</v>
      </c>
    </row>
    <row r="8" spans="1:22" x14ac:dyDescent="0.25">
      <c r="A8" t="s">
        <v>6</v>
      </c>
      <c r="B8">
        <v>32</v>
      </c>
      <c r="C8">
        <v>0.01</v>
      </c>
      <c r="D8">
        <v>29.03008633852</v>
      </c>
      <c r="E8">
        <v>40.788691341876898</v>
      </c>
      <c r="F8">
        <v>5</v>
      </c>
      <c r="G8" s="2">
        <v>0.78223963434541299</v>
      </c>
      <c r="H8" s="1">
        <v>0.78974861247143302</v>
      </c>
      <c r="I8" s="2">
        <v>0.79921645445641498</v>
      </c>
      <c r="J8" s="2">
        <v>0.90662748938948701</v>
      </c>
      <c r="K8" s="1">
        <v>0.84590270976167103</v>
      </c>
      <c r="L8" s="2">
        <v>0.795298726738491</v>
      </c>
      <c r="M8" s="2">
        <v>0.79399281749918305</v>
      </c>
      <c r="N8" s="2">
        <v>0.78681031668298995</v>
      </c>
      <c r="O8" s="1">
        <v>0.93307215148547096</v>
      </c>
      <c r="P8" s="2">
        <v>0.79497224942866396</v>
      </c>
      <c r="Q8" s="1">
        <v>0.76918054195233398</v>
      </c>
      <c r="R8" s="1">
        <v>0.70780280770486403</v>
      </c>
      <c r="S8" s="1">
        <v>0.76787463271302603</v>
      </c>
      <c r="T8" s="2">
        <v>0.78060724779627799</v>
      </c>
      <c r="U8" s="1">
        <f>AVERAGE(Table1[[#This Row],[Enlarged Cardiomediastinum]:[No Finding]])</f>
        <v>0.80381045660183725</v>
      </c>
      <c r="V8" s="1"/>
    </row>
    <row r="9" spans="1:22" x14ac:dyDescent="0.25">
      <c r="A9" t="s">
        <v>6</v>
      </c>
      <c r="B9">
        <v>32</v>
      </c>
      <c r="C9">
        <v>3.3999999999999998E-3</v>
      </c>
      <c r="D9">
        <v>30.666388183832101</v>
      </c>
      <c r="E9">
        <v>41.791814059019003</v>
      </c>
      <c r="F9">
        <v>5</v>
      </c>
      <c r="G9" s="1">
        <v>0.77015997388181501</v>
      </c>
      <c r="H9" s="1">
        <v>0.78191315703558595</v>
      </c>
      <c r="I9" s="1">
        <v>0.77832190662748901</v>
      </c>
      <c r="J9" s="1">
        <v>0.903362716291217</v>
      </c>
      <c r="K9" s="1">
        <v>0.84557623245184399</v>
      </c>
      <c r="L9" s="1">
        <v>0.78681031668298995</v>
      </c>
      <c r="M9" s="1">
        <v>0.78354554358471995</v>
      </c>
      <c r="N9" s="1">
        <v>0.77309826967025796</v>
      </c>
      <c r="O9" s="1">
        <v>0.93307215148547096</v>
      </c>
      <c r="P9" s="1">
        <v>0.77897486124714299</v>
      </c>
      <c r="Q9" s="1">
        <v>0.76395690499510205</v>
      </c>
      <c r="R9" s="1">
        <v>0.69866144302970901</v>
      </c>
      <c r="S9" s="1">
        <v>0.76134508651648702</v>
      </c>
      <c r="T9" s="1">
        <v>0.76885406464250705</v>
      </c>
      <c r="U9" s="1">
        <f>AVERAGE(Table1[[#This Row],[Enlarged Cardiomediastinum]:[No Finding]])</f>
        <v>0.79483233058159541</v>
      </c>
    </row>
    <row r="10" spans="1:22" x14ac:dyDescent="0.25">
      <c r="A10" t="s">
        <v>6</v>
      </c>
      <c r="B10">
        <v>32</v>
      </c>
      <c r="C10">
        <v>1E-3</v>
      </c>
      <c r="D10">
        <v>32.975051403045597</v>
      </c>
      <c r="E10">
        <v>43.764140754938097</v>
      </c>
      <c r="F10">
        <v>5</v>
      </c>
      <c r="G10" s="1">
        <v>0.75775383610838998</v>
      </c>
      <c r="H10" s="1">
        <v>0.76918054195233398</v>
      </c>
      <c r="I10" s="1">
        <v>0.76460985961475603</v>
      </c>
      <c r="J10" s="1">
        <v>0.90205680705190905</v>
      </c>
      <c r="K10" s="1">
        <v>0.83708782239634305</v>
      </c>
      <c r="L10" s="1">
        <v>0.76820111002285296</v>
      </c>
      <c r="M10" s="1">
        <v>0.78191315703558595</v>
      </c>
      <c r="N10" s="1">
        <v>0.763630427685275</v>
      </c>
      <c r="O10" s="1">
        <v>0.933398628795298</v>
      </c>
      <c r="P10" s="1">
        <v>0.77081292850146899</v>
      </c>
      <c r="Q10" s="1">
        <v>0.76134508651648702</v>
      </c>
      <c r="R10" s="1">
        <v>0.69082598759386205</v>
      </c>
      <c r="S10" s="1">
        <v>0.75024485798236995</v>
      </c>
      <c r="T10" s="1">
        <v>0.74469474371531097</v>
      </c>
      <c r="U10" s="1">
        <f>AVERAGE(Table1[[#This Row],[Enlarged Cardiomediastinum]:[No Finding]])</f>
        <v>0.78541112821230308</v>
      </c>
    </row>
    <row r="11" spans="1:22" x14ac:dyDescent="0.25">
      <c r="A11" t="s">
        <v>6</v>
      </c>
      <c r="B11">
        <v>64</v>
      </c>
      <c r="C11">
        <v>0.01</v>
      </c>
      <c r="D11">
        <v>15.625513434409999</v>
      </c>
      <c r="E11">
        <v>20.6259106397628</v>
      </c>
      <c r="F11">
        <v>5</v>
      </c>
      <c r="G11" s="1">
        <v>0.77701599738818095</v>
      </c>
      <c r="H11" s="1">
        <v>0.78387202089454699</v>
      </c>
      <c r="I11" s="1">
        <v>0.78811622592229802</v>
      </c>
      <c r="J11" s="1">
        <v>0.903362716291217</v>
      </c>
      <c r="K11" s="2">
        <v>0.85014691478942195</v>
      </c>
      <c r="L11" s="1">
        <v>0.78648383937316302</v>
      </c>
      <c r="M11" s="1">
        <v>0.79007508978125995</v>
      </c>
      <c r="N11" s="1">
        <v>0.78321906627489302</v>
      </c>
      <c r="O11" s="1">
        <v>0.93274567417564402</v>
      </c>
      <c r="P11" s="1">
        <v>0.78387202089454699</v>
      </c>
      <c r="Q11" s="1">
        <v>0.76591576885406398</v>
      </c>
      <c r="R11" s="1">
        <v>0.70257917074763299</v>
      </c>
      <c r="S11" s="1">
        <v>0.76591576885406398</v>
      </c>
      <c r="T11" s="1">
        <v>0.77081292850146899</v>
      </c>
      <c r="U11" s="1">
        <f>AVERAGE(Table1[[#This Row],[Enlarged Cardiomediastinum]:[No Finding]])</f>
        <v>0.79886665733874296</v>
      </c>
    </row>
    <row r="12" spans="1:22" x14ac:dyDescent="0.25">
      <c r="A12" t="s">
        <v>6</v>
      </c>
      <c r="B12">
        <v>64</v>
      </c>
      <c r="C12">
        <v>3.3999999999999998E-3</v>
      </c>
      <c r="D12">
        <v>15.8880905807018</v>
      </c>
      <c r="E12">
        <v>21.408492267131798</v>
      </c>
      <c r="F12">
        <v>5</v>
      </c>
      <c r="G12" s="1">
        <v>0.76918054195233398</v>
      </c>
      <c r="H12" s="1">
        <v>0.77734247469800799</v>
      </c>
      <c r="I12" s="1">
        <v>0.77734247469800799</v>
      </c>
      <c r="J12" s="1">
        <v>0.90205680705190905</v>
      </c>
      <c r="K12" s="1">
        <v>0.84263793666340103</v>
      </c>
      <c r="L12" s="1">
        <v>0.77799542931766197</v>
      </c>
      <c r="M12" s="1">
        <v>0.77995429317662401</v>
      </c>
      <c r="N12" s="1">
        <v>0.76656872347371796</v>
      </c>
      <c r="O12" s="1">
        <v>0.933398628795298</v>
      </c>
      <c r="P12" s="1">
        <v>0.76983349657198796</v>
      </c>
      <c r="Q12" s="1">
        <v>0.76526281423441</v>
      </c>
      <c r="R12" s="1">
        <v>0.69637610186092003</v>
      </c>
      <c r="S12" s="1">
        <v>0.75971269996735202</v>
      </c>
      <c r="T12" s="1">
        <v>0.753836108390466</v>
      </c>
      <c r="U12" s="1">
        <f>AVERAGE(Table1[[#This Row],[Enlarged Cardiomediastinum]:[No Finding]])</f>
        <v>0.79082132363229274</v>
      </c>
    </row>
    <row r="13" spans="1:22" x14ac:dyDescent="0.25">
      <c r="A13" t="s">
        <v>6</v>
      </c>
      <c r="B13">
        <v>64</v>
      </c>
      <c r="C13">
        <v>1E-3</v>
      </c>
      <c r="D13">
        <v>16.9673470854759</v>
      </c>
      <c r="E13">
        <v>22.592930197715699</v>
      </c>
      <c r="F13">
        <v>5</v>
      </c>
      <c r="G13" s="1">
        <v>0.74436826640548404</v>
      </c>
      <c r="H13" s="1">
        <v>0.75971269996735202</v>
      </c>
      <c r="I13" s="1">
        <v>0.75742735879856304</v>
      </c>
      <c r="J13" s="1">
        <v>0.90205680705190905</v>
      </c>
      <c r="K13" s="1">
        <v>0.830231798889977</v>
      </c>
      <c r="L13" s="1">
        <v>0.76101860920665998</v>
      </c>
      <c r="M13" s="1">
        <v>0.77636304276852697</v>
      </c>
      <c r="N13" s="1">
        <v>0.75187724453150495</v>
      </c>
      <c r="O13" s="1">
        <v>0.933398628795298</v>
      </c>
      <c r="P13" s="1">
        <v>0.753836108390466</v>
      </c>
      <c r="Q13" s="1">
        <v>0.76101860920665998</v>
      </c>
      <c r="R13" s="1">
        <v>0.67776689520078304</v>
      </c>
      <c r="S13" s="1">
        <v>0.74142997061704197</v>
      </c>
      <c r="T13" s="1">
        <v>0.73392099249102105</v>
      </c>
      <c r="U13" s="1">
        <f>AVERAGE(Table1[[#This Row],[Enlarged Cardiomediastinum]:[No Finding]])</f>
        <v>0.77745907373723189</v>
      </c>
    </row>
    <row r="14" spans="1:22" x14ac:dyDescent="0.25">
      <c r="A14" t="s">
        <v>5</v>
      </c>
      <c r="B14">
        <v>32</v>
      </c>
      <c r="C14">
        <v>0.01</v>
      </c>
      <c r="D14">
        <v>28.394013807177501</v>
      </c>
      <c r="E14">
        <v>38.8760182857513</v>
      </c>
      <c r="F14">
        <v>14</v>
      </c>
      <c r="G14" s="1">
        <v>0.78648383937316302</v>
      </c>
      <c r="H14" s="1">
        <v>0.80150179562520396</v>
      </c>
      <c r="I14" s="1">
        <v>0.80933725106105103</v>
      </c>
      <c r="J14" s="1">
        <v>0.91315703558602601</v>
      </c>
      <c r="K14" s="1">
        <v>0.85928827946457698</v>
      </c>
      <c r="L14" s="1">
        <v>0.82011100228534095</v>
      </c>
      <c r="M14" s="1">
        <v>0.82109043421482197</v>
      </c>
      <c r="N14" s="1">
        <v>0.81423441070845504</v>
      </c>
      <c r="O14" s="1">
        <v>0.92066601371204704</v>
      </c>
      <c r="P14" s="1">
        <v>0.81782566111655197</v>
      </c>
      <c r="Q14" s="1">
        <v>0.77244531505060399</v>
      </c>
      <c r="R14" s="1">
        <v>0.73424746980084798</v>
      </c>
      <c r="S14" s="1">
        <v>0.78093372510610504</v>
      </c>
      <c r="T14" s="1">
        <v>0.78942213516160598</v>
      </c>
      <c r="U14" s="1">
        <f>AVERAGE(Table1[[#This Row],[Enlarged Cardiomediastinum]:[No Finding]])</f>
        <v>0.81719602630474308</v>
      </c>
    </row>
    <row r="15" spans="1:22" x14ac:dyDescent="0.25">
      <c r="A15" t="s">
        <v>6</v>
      </c>
      <c r="B15">
        <v>32</v>
      </c>
      <c r="C15">
        <v>0.01</v>
      </c>
      <c r="D15">
        <v>29.3458987474441</v>
      </c>
      <c r="E15">
        <v>39.7113605141639</v>
      </c>
      <c r="F15">
        <v>14</v>
      </c>
      <c r="G15" s="1">
        <v>0.77538361083904594</v>
      </c>
      <c r="H15" s="1">
        <v>0.78060724779627799</v>
      </c>
      <c r="I15" s="1">
        <v>0.800195886385896</v>
      </c>
      <c r="J15" s="1">
        <v>0.90891283055827599</v>
      </c>
      <c r="K15" s="1">
        <v>0.84949396016976797</v>
      </c>
      <c r="L15" s="1">
        <v>0.80476656872347296</v>
      </c>
      <c r="M15" s="1">
        <v>0.79464577211883702</v>
      </c>
      <c r="N15" s="1">
        <v>0.80150179562520396</v>
      </c>
      <c r="O15" s="1">
        <v>0.93241919686581698</v>
      </c>
      <c r="P15" s="1">
        <v>0.79888997714658805</v>
      </c>
      <c r="Q15" s="1">
        <v>0.76754815540319898</v>
      </c>
      <c r="R15" s="1">
        <v>0.70780280770486403</v>
      </c>
      <c r="S15" s="1">
        <v>0.77211883774077705</v>
      </c>
      <c r="T15" s="1">
        <v>0.78942213516160598</v>
      </c>
      <c r="U15" s="1">
        <f>AVERAGE(Table1[[#This Row],[Enlarged Cardiomediastinum]:[No Finding]])</f>
        <v>0.80597919873140211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fe_opt_resultss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Cutshaw</cp:lastModifiedBy>
  <dcterms:created xsi:type="dcterms:W3CDTF">2023-04-30T11:18:36Z</dcterms:created>
  <dcterms:modified xsi:type="dcterms:W3CDTF">2023-04-30T13:18:37Z</dcterms:modified>
</cp:coreProperties>
</file>