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nika\Documents\GitHub\KE4\Finale\"/>
    </mc:Choice>
  </mc:AlternateContent>
  <xr:revisionPtr revIDLastSave="0" documentId="13_ncr:1_{B2ED652F-714C-4E63-8198-37E167726CB0}" xr6:coauthVersionLast="45" xr6:coauthVersionMax="45" xr10:uidLastSave="{00000000-0000-0000-0000-000000000000}"/>
  <bookViews>
    <workbookView xWindow="-120" yWindow="-120" windowWidth="29040" windowHeight="15840" tabRatio="345" xr2:uid="{00000000-000D-0000-FFFF-FFFF00000000}"/>
  </bookViews>
  <sheets>
    <sheet name="09-pressv20" sheetId="1" r:id="rId1"/>
    <sheet name="09-pressv20 (2)" sheetId="2" r:id="rId2"/>
    <sheet name="09-pressv20 (3)" sheetId="3" r:id="rId3"/>
    <sheet name="09-pressv20 (4)" sheetId="4" r:id="rId4"/>
    <sheet name="Tabelle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4" l="1"/>
  <c r="D39" i="3"/>
  <c r="D39" i="2"/>
  <c r="D39" i="1"/>
  <c r="D47" i="4" l="1"/>
  <c r="D48" i="4" s="1"/>
  <c r="D49" i="4" s="1"/>
  <c r="D45" i="4"/>
  <c r="D61" i="4" s="1"/>
  <c r="D44" i="4"/>
  <c r="D60" i="4" s="1"/>
  <c r="D1" i="4"/>
  <c r="D47" i="3"/>
  <c r="D48" i="3" s="1"/>
  <c r="D49" i="3" s="1"/>
  <c r="D45" i="3"/>
  <c r="D61" i="3" s="1"/>
  <c r="D44" i="3"/>
  <c r="D60" i="3" s="1"/>
  <c r="D1" i="3"/>
  <c r="D47" i="2"/>
  <c r="D48" i="2" s="1"/>
  <c r="D49" i="2" s="1"/>
  <c r="D45" i="2"/>
  <c r="D61" i="2" s="1"/>
  <c r="D44" i="2"/>
  <c r="D60" i="2" s="1"/>
  <c r="D1" i="2"/>
  <c r="D47" i="1"/>
  <c r="D57" i="1" s="1"/>
  <c r="D58" i="1" s="1"/>
  <c r="D1" i="1"/>
  <c r="D44" i="1"/>
  <c r="D60" i="1" s="1"/>
  <c r="D45" i="1"/>
  <c r="D46" i="4" l="1"/>
  <c r="D57" i="4"/>
  <c r="D58" i="4" s="1"/>
  <c r="D59" i="4" s="1"/>
  <c r="D50" i="4"/>
  <c r="D51" i="4" s="1"/>
  <c r="D52" i="4" s="1"/>
  <c r="D46" i="3"/>
  <c r="D57" i="3"/>
  <c r="D58" i="3" s="1"/>
  <c r="D59" i="3"/>
  <c r="D50" i="3"/>
  <c r="D51" i="3" s="1"/>
  <c r="D52" i="3" s="1"/>
  <c r="D57" i="2"/>
  <c r="D58" i="2" s="1"/>
  <c r="D59" i="2" s="1"/>
  <c r="D46" i="2"/>
  <c r="D50" i="2"/>
  <c r="D51" i="2" s="1"/>
  <c r="D46" i="1"/>
  <c r="D59" i="1"/>
  <c r="D48" i="1"/>
  <c r="D49" i="1" s="1"/>
  <c r="D61" i="1"/>
  <c r="D52" i="2" l="1"/>
  <c r="D54" i="4"/>
  <c r="D53" i="4"/>
  <c r="D53" i="3"/>
  <c r="D54" i="3"/>
  <c r="D54" i="2"/>
  <c r="D53" i="2"/>
  <c r="D50" i="1"/>
  <c r="D51" i="1" l="1"/>
  <c r="D52" i="1" s="1"/>
  <c r="B1" i="5"/>
  <c r="D54" i="1" l="1"/>
  <c r="D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0000000-0006-0000-0000-000003000000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00000000-0006-0000-0000-000006000000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00000000-0006-0000-0000-00000700000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00000000-0006-0000-0000-000008000000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CF12ED9D-147A-44B3-801B-8875A808F4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1BE9C5D8-A7F9-400D-A735-346148060B3E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AD600DD7-343D-4862-AB92-4E21531F13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F552ABC7-B921-4D8E-A2AF-63B136454539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45107A8C-F301-4CFC-BFD1-8E85003CB3D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DFF62846-1D38-43AB-9131-3DA12BBD569B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66719011-0DB8-458B-A917-631266EDB6AF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A40FC72C-58D5-4055-B178-F4FE2F7DE088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3A067367-AB18-46DC-BD7B-2F073E01D7FD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D0BB56-9733-4EEE-A494-26EC47B91AB4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B45B501C-591D-4445-AD40-0613803D3198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D31CA790-43EB-4FF6-83C7-399D9AA7EA18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5B3FDB8D-EEA2-4500-8F37-D9A97B963BCB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A961B46D-B066-4350-A508-BBE18E0427B4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BA77007A-6006-496C-9114-B69AC7E616F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6908A717-5B73-48A8-8B2F-D66E8E356CDC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F3D84E5D-ECFF-4C91-A79F-BBC526FD5E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7CC8E6-BBCC-46F4-BB29-AC50202890CC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42F4B96-339B-4B33-99CC-EDBD968B68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37E6E216-B123-4D28-BEEE-85D734A23E47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CEEF84DC-2D1F-4ABE-B566-328DE73EAD3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5BCB50C7-AA50-47F4-858C-1EC79BD73DEC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1F16B1E5-6248-4B63-B197-05288838AA53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93FC75DC-5413-4C0F-B477-A21DBE92FDBB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sharedStrings.xml><?xml version="1.0" encoding="utf-8"?>
<sst xmlns="http://schemas.openxmlformats.org/spreadsheetml/2006/main" count="366" uniqueCount="96">
  <si>
    <t>Datum:</t>
  </si>
  <si>
    <t>Quelle:</t>
  </si>
  <si>
    <t>Kapitel:</t>
  </si>
  <si>
    <t>Thema:</t>
  </si>
  <si>
    <t>Problem:</t>
  </si>
  <si>
    <t>Ermittlung der übertragbaren Betriebskraft</t>
  </si>
  <si>
    <t>gegeben:</t>
  </si>
  <si>
    <t>Passung:</t>
  </si>
  <si>
    <r>
      <t>U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 xml:space="preserve"> (µm)</t>
    </r>
  </si>
  <si>
    <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(µm)</t>
    </r>
  </si>
  <si>
    <t>Belastungsart, Fügevorgang:</t>
  </si>
  <si>
    <r>
      <t>S</t>
    </r>
    <r>
      <rPr>
        <vertAlign val="subscript"/>
        <sz val="10"/>
        <rFont val="Arial"/>
        <family val="2"/>
      </rPr>
      <t>H</t>
    </r>
  </si>
  <si>
    <t>Sicherheit gegen plastische Verformung</t>
  </si>
  <si>
    <r>
      <t>S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</si>
  <si>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Abmessungen:</t>
  </si>
  <si>
    <t>Fugendurchmesser</t>
  </si>
  <si>
    <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</si>
  <si>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Fugenlänge</t>
  </si>
  <si>
    <r>
      <t>l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</si>
  <si>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Außendurchmesser des Außenteils</t>
  </si>
  <si>
    <r>
      <t>D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(mm)</t>
    </r>
  </si>
  <si>
    <t>Innendurchmesser des Innenteils</t>
  </si>
  <si>
    <r>
      <t>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(mm)</t>
    </r>
  </si>
  <si>
    <t>Rauhtiefen:</t>
  </si>
  <si>
    <t>für das Außenteil</t>
  </si>
  <si>
    <r>
      <t>R</t>
    </r>
    <r>
      <rPr>
        <vertAlign val="subscript"/>
        <sz val="10"/>
        <rFont val="Arial"/>
        <family val="2"/>
      </rPr>
      <t>zA</t>
    </r>
    <r>
      <rPr>
        <sz val="10"/>
        <rFont val="Arial"/>
        <family val="2"/>
      </rPr>
      <t xml:space="preserve"> (µm)</t>
    </r>
  </si>
  <si>
    <r>
      <t>R</t>
    </r>
    <r>
      <rPr>
        <vertAlign val="subscript"/>
        <sz val="10"/>
        <rFont val="Arial"/>
        <family val="2"/>
      </rPr>
      <t>zI</t>
    </r>
    <r>
      <rPr>
        <sz val="10"/>
        <rFont val="Arial"/>
        <family val="2"/>
      </rPr>
      <t xml:space="preserve"> (µm)</t>
    </r>
  </si>
  <si>
    <t>Werkstoffkennwerte:</t>
  </si>
  <si>
    <r>
      <t>E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</si>
  <si>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E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</si>
  <si>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</si>
  <si>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</si>
  <si>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gesucht:</t>
  </si>
  <si>
    <r>
      <t xml:space="preserve">übertragbares Drehmoment </t>
    </r>
    <r>
      <rPr>
        <b/>
        <i/>
        <sz val="10"/>
        <rFont val="Arial"/>
        <family val="2"/>
      </rPr>
      <t>oder</t>
    </r>
    <r>
      <rPr>
        <sz val="10"/>
        <rFont val="Arial"/>
        <family val="2"/>
      </rPr>
      <t xml:space="preserve"> übertragbare Längskraft</t>
    </r>
  </si>
  <si>
    <t>Ergebnisse:</t>
  </si>
  <si>
    <t>Durchmesserverhältnisse</t>
  </si>
  <si>
    <r>
      <t>Q</t>
    </r>
    <r>
      <rPr>
        <vertAlign val="subscript"/>
        <sz val="10"/>
        <rFont val="Arial"/>
        <family val="2"/>
      </rPr>
      <t>A</t>
    </r>
  </si>
  <si>
    <r>
      <t>Q</t>
    </r>
    <r>
      <rPr>
        <vertAlign val="subscript"/>
        <sz val="10"/>
        <rFont val="Arial"/>
        <family val="2"/>
      </rPr>
      <t>I</t>
    </r>
  </si>
  <si>
    <t>Hilfsgröße</t>
  </si>
  <si>
    <t>K</t>
  </si>
  <si>
    <t>Übermaßverlust</t>
  </si>
  <si>
    <r>
      <t>U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 xml:space="preserve"> (µm)</t>
    </r>
  </si>
  <si>
    <t>kleinstes wirksames Übermaß</t>
  </si>
  <si>
    <r>
      <t>U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(µm)</t>
    </r>
  </si>
  <si>
    <t>kleinstes bezogenes wirksames Übermaß</t>
  </si>
  <si>
    <r>
      <t>Z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</si>
  <si>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kleinste Fugenpressung</t>
  </si>
  <si>
    <r>
      <t>p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</si>
  <si>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kleinste Haftkraft</t>
  </si>
  <si>
    <r>
      <t>F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</t>
    </r>
    <r>
      <rPr>
        <sz val="10"/>
        <rFont val="Arial"/>
        <family val="2"/>
      </rPr>
      <t>)</t>
    </r>
  </si>
  <si>
    <t>übertragbare Betriebskraft</t>
  </si>
  <si>
    <r>
      <t>F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(N)</t>
    </r>
  </si>
  <si>
    <t>übertragbares Drehmoment</t>
  </si>
  <si>
    <r>
      <t>M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(Nm)</t>
    </r>
  </si>
  <si>
    <r>
      <t>oder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übertragbare Längskraft</t>
    </r>
  </si>
  <si>
    <r>
      <t>F</t>
    </r>
    <r>
      <rPr>
        <vertAlign val="subscript"/>
        <sz val="10"/>
        <rFont val="Arial"/>
        <family val="2"/>
      </rPr>
      <t>lzul</t>
    </r>
    <r>
      <rPr>
        <sz val="10"/>
        <rFont val="Arial"/>
        <family val="2"/>
      </rPr>
      <t xml:space="preserve"> (N)</t>
    </r>
  </si>
  <si>
    <t>Kontrolle:</t>
  </si>
  <si>
    <t>Ist die Beanspruchung rein elastisch?</t>
  </si>
  <si>
    <t>größtes wirksames Übermaß</t>
  </si>
  <si>
    <r>
      <t>U</t>
    </r>
    <r>
      <rPr>
        <vertAlign val="subscript"/>
        <sz val="10"/>
        <rFont val="Arial"/>
        <family val="2"/>
      </rPr>
      <t>wg</t>
    </r>
    <r>
      <rPr>
        <sz val="10"/>
        <rFont val="Arial"/>
        <family val="2"/>
      </rPr>
      <t xml:space="preserve"> (µm)</t>
    </r>
  </si>
  <si>
    <t>größtes bezogenes wirksames Übermaß</t>
  </si>
  <si>
    <r>
      <t>Z</t>
    </r>
    <r>
      <rPr>
        <vertAlign val="subscript"/>
        <sz val="10"/>
        <rFont val="Arial"/>
        <family val="2"/>
      </rPr>
      <t xml:space="preserve">wg 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</si>
  <si>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größte Fugenpressung</t>
  </si>
  <si>
    <r>
      <t>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</si>
  <si>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Außenteil</t>
  </si>
  <si>
    <r>
      <t>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</si>
  <si>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Innenteil</t>
  </si>
  <si>
    <r>
      <t>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</si>
  <si>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es muß gelten:</t>
  </si>
  <si>
    <t>Elastizitätsmodul des Außenteils (Tab. 9.2)</t>
  </si>
  <si>
    <t>Elastizitätsmodul des Innenteils   (Tab. 9.2)</t>
  </si>
  <si>
    <t xml:space="preserve">Querdehnzahl des Außenteils      (Tab. 9.2) </t>
  </si>
  <si>
    <t>Querdehnzahl des Innenteils        (Tab. 9.2)</t>
  </si>
  <si>
    <t>Haftsicherheit (Tab. 9.1)</t>
  </si>
  <si>
    <t>Mindestübermaß (Tab. 9.3)</t>
  </si>
  <si>
    <t>Höchstübermaß (Tab. 9.3)</t>
  </si>
  <si>
    <t>Streckgrenze des Außenteils       (Tab. 1.5, 1.6)</t>
  </si>
  <si>
    <t>Streckgrenzen des Innenteils       (Tab. 1.5, 1.6)</t>
  </si>
  <si>
    <t>für das Innenteil</t>
  </si>
  <si>
    <t>INFO</t>
  </si>
  <si>
    <r>
      <t>p</t>
    </r>
    <r>
      <rPr>
        <vertAlign val="subscript"/>
        <sz val="10"/>
        <rFont val="Arial"/>
        <family val="2"/>
      </rPr>
      <t xml:space="preserve">Fg 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  und   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</t>
    </r>
  </si>
  <si>
    <t>Berechnung zylindrischer Pressverbände, elastisch</t>
  </si>
  <si>
    <t>Haftbeiwert des Pressverbandes (Tab. 9.1)</t>
  </si>
  <si>
    <t>m</t>
  </si>
  <si>
    <r>
      <t>n</t>
    </r>
    <r>
      <rPr>
        <vertAlign val="subscript"/>
        <sz val="10"/>
        <rFont val="Arial"/>
        <family val="2"/>
      </rPr>
      <t>A</t>
    </r>
  </si>
  <si>
    <r>
      <t>n</t>
    </r>
    <r>
      <rPr>
        <vertAlign val="subscript"/>
        <sz val="10"/>
        <rFont val="Arial"/>
        <family val="2"/>
      </rPr>
      <t>I</t>
    </r>
  </si>
  <si>
    <t>9 - Reibschlüssige Welle-Nabe-Verbindungen</t>
  </si>
  <si>
    <t>Decker, Maschinenelemente, 20. Auflage</t>
  </si>
  <si>
    <t>Glättungsfaktor</t>
  </si>
  <si>
    <r>
      <t>g</t>
    </r>
    <r>
      <rPr>
        <vertAlign val="subscript"/>
        <sz val="10"/>
        <rFont val="Arial"/>
        <family val="2"/>
      </rPr>
      <t>F</t>
    </r>
  </si>
  <si>
    <t>Gesamthaftkraft</t>
  </si>
  <si>
    <t>N</t>
  </si>
  <si>
    <t>Bereich 1</t>
  </si>
  <si>
    <t>Bereich 2</t>
  </si>
  <si>
    <t>Bereich 3</t>
  </si>
  <si>
    <t>Bereich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</si>
</sst>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sz val="11"/>
      <name val="Symbol"/>
      <family val="1"/>
      <charset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vertAlign val="subscript"/>
      <sz val="8"/>
      <color indexed="81"/>
      <name val="Tahoma"/>
      <family val="2"/>
    </font>
    <font>
      <sz val="1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2" xfId="0" applyFill="1" applyBorder="1" applyAlignment="1" applyProtection="1">
      <alignment vertical="center"/>
    </xf>
    <xf numFmtId="0" fontId="0" fillId="3" borderId="6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7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10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</xf>
    <xf numFmtId="164" fontId="0" fillId="3" borderId="0" xfId="0" applyNumberFormat="1" applyFill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2" fontId="0" fillId="3" borderId="0" xfId="0" applyNumberForma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1" fontId="7" fillId="4" borderId="0" xfId="0" applyNumberFormat="1" applyFont="1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</xf>
    <xf numFmtId="2" fontId="7" fillId="4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2" fontId="0" fillId="4" borderId="0" xfId="0" applyNumberFormat="1" applyFill="1" applyAlignment="1" applyProtection="1">
      <alignment horizontal="center" vertical="center"/>
    </xf>
    <xf numFmtId="0" fontId="0" fillId="2" borderId="0" xfId="0" applyFill="1" applyAlignment="1">
      <alignment vertical="center"/>
    </xf>
    <xf numFmtId="0" fontId="3" fillId="3" borderId="0" xfId="0" applyFont="1" applyFill="1" applyAlignment="1" applyProtection="1">
      <alignment horizontal="center" vertic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1073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1036" name="Bild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2049" name="Bild 1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3073" name="Bild 1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4097" name="Bild 1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64"/>
  <sheetViews>
    <sheetView tabSelected="1" view="pageLayout" topLeftCell="A13" zoomScaleNormal="100" workbookViewId="0">
      <selection activeCell="C10" sqref="C10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 t="s">
        <v>92</v>
      </c>
      <c r="C1" s="11" t="s">
        <v>0</v>
      </c>
      <c r="D1" s="12">
        <f ca="1">NOW()</f>
        <v>43897.683451041667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17.5</v>
      </c>
    </row>
    <row r="28" spans="1:4" ht="15.75" x14ac:dyDescent="0.2">
      <c r="A28" s="1"/>
      <c r="B28" s="4" t="s">
        <v>19</v>
      </c>
      <c r="C28" s="16" t="s">
        <v>20</v>
      </c>
      <c r="D28" s="23">
        <v>268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0.80970149253731338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5.8074792803719406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55.823453298026017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119877.27418504797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59938.637092523983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6503.3421245388517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59938.637092523983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68.321241349822898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111.84182008768708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honeticPr fontId="0" type="noConversion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&amp;N&amp;R5620331, 3225750, 1790705, 9269794</oddFooter>
  </headerFooter>
  <drawing r:id="rId2"/>
  <legacyDrawing r:id="rId3"/>
  <oleObjects>
    <mc:AlternateContent xmlns:mc="http://schemas.openxmlformats.org/markup-compatibility/2006">
      <mc:Choice Requires="x14">
        <oleObject progId="AutoCAD" shapeId="1036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864B-7449-46FD-ADE2-616EB2F8A424}">
  <dimension ref="A1:D64"/>
  <sheetViews>
    <sheetView tabSelected="1" view="pageLayout" topLeftCell="A7" zoomScaleNormal="100" workbookViewId="0">
      <selection activeCell="C10" sqref="C10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 t="s">
        <v>93</v>
      </c>
      <c r="C1" s="11" t="s">
        <v>0</v>
      </c>
      <c r="D1" s="12">
        <f ca="1">NOW()</f>
        <v>43897.683451041667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30</v>
      </c>
    </row>
    <row r="28" spans="1:4" ht="15.75" x14ac:dyDescent="0.2">
      <c r="A28" s="1"/>
      <c r="B28" s="4" t="s">
        <v>19</v>
      </c>
      <c r="C28" s="16" t="s">
        <v>20</v>
      </c>
      <c r="D28" s="23">
        <v>588.75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0.36857749469214435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2.3144113186138382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140.07602960620883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515664.44718522247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257832.22359261123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27974.796259798317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257832.22359261123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171.4363347419272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280.64114948562519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&amp;N&amp;R5620331, 3225750, 1790705, 9269794</oddFooter>
  </headerFooter>
  <drawing r:id="rId2"/>
  <legacyDrawing r:id="rId3"/>
  <oleObjects>
    <mc:AlternateContent xmlns:mc="http://schemas.openxmlformats.org/markup-compatibility/2006">
      <mc:Choice Requires="x14">
        <oleObject progId="AutoCAD" shapeId="2049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42DD-EE91-4D0C-A349-96B11DB8A54E}">
  <dimension ref="A1:D64"/>
  <sheetViews>
    <sheetView tabSelected="1" view="pageLayout" zoomScaleNormal="100" workbookViewId="0">
      <selection activeCell="C10" sqref="C10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 t="s">
        <v>94</v>
      </c>
      <c r="C1" s="11" t="s">
        <v>0</v>
      </c>
      <c r="D1" s="12">
        <f ca="1">NOW()</f>
        <v>43897.683451041667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22.5</v>
      </c>
    </row>
    <row r="28" spans="1:4" ht="15.75" x14ac:dyDescent="0.2">
      <c r="A28" s="1"/>
      <c r="B28" s="4" t="s">
        <v>19</v>
      </c>
      <c r="C28" s="16" t="s">
        <v>20</v>
      </c>
      <c r="D28" s="23">
        <v>310.2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0.69954867827208256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3.9167176825336876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82.771742735713104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228531.84667120088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114265.92333560044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12397.852681912647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114265.92333560044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101.30272991535035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165.83249176595271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&amp;N&amp;R5620331, 3225750, 1790705, 9269794</oddFooter>
  </headerFooter>
  <drawing r:id="rId2"/>
  <legacyDrawing r:id="rId3"/>
  <oleObjects>
    <mc:AlternateContent xmlns:mc="http://schemas.openxmlformats.org/markup-compatibility/2006">
      <mc:Choice Requires="x14">
        <oleObject progId="AutoCAD" shapeId="3073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2CE9-BA66-4652-B792-720AED5D7E82}">
  <dimension ref="A1:D64"/>
  <sheetViews>
    <sheetView tabSelected="1" view="pageLayout" topLeftCell="A7" zoomScaleNormal="100" workbookViewId="0">
      <selection activeCell="C10" sqref="C10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 t="s">
        <v>95</v>
      </c>
      <c r="C1" s="11" t="s">
        <v>0</v>
      </c>
      <c r="D1" s="12">
        <f ca="1">NOW()</f>
        <v>43897.683451041667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40</v>
      </c>
    </row>
    <row r="28" spans="1:4" ht="15.75" x14ac:dyDescent="0.2">
      <c r="A28" s="1"/>
      <c r="B28" s="4" t="s">
        <v>19</v>
      </c>
      <c r="C28" s="16" t="s">
        <v>20</v>
      </c>
      <c r="D28" s="23">
        <v>275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0.78909090909090907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5.3003223997757214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61.164873367102125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300223.1545318141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150111.57726590705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16287.106133350915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150111.57726590705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74.858501732871247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122.54331035897231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&amp;N&amp;R5620331, 3225750, 1790705, 9269794</oddFooter>
  </headerFooter>
  <drawing r:id="rId2"/>
  <legacyDrawing r:id="rId3"/>
  <oleObjects>
    <mc:AlternateContent xmlns:mc="http://schemas.openxmlformats.org/markup-compatibility/2006">
      <mc:Choice Requires="x14">
        <oleObject progId="AutoCAD" shapeId="4097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2237-01B7-47E0-9D9E-AB3E32901ED8}">
  <dimension ref="A1:C1"/>
  <sheetViews>
    <sheetView workbookViewId="0">
      <selection activeCell="B1" sqref="B1"/>
    </sheetView>
  </sheetViews>
  <sheetFormatPr baseColWidth="10" defaultRowHeight="12.75" x14ac:dyDescent="0.2"/>
  <cols>
    <col min="1" max="1" width="14.140625" bestFit="1" customWidth="1"/>
  </cols>
  <sheetData>
    <row r="1" spans="1:3" x14ac:dyDescent="0.2">
      <c r="A1" t="s">
        <v>90</v>
      </c>
      <c r="B1" s="37">
        <f>'09-pressv20'!D51+'09-pressv20 (2)'!D51+'09-pressv20 (3)'!D51+'09-pressv20 (4)'!D51</f>
        <v>1164296.7225732855</v>
      </c>
      <c r="C1" t="s">
        <v>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09-pressv20</vt:lpstr>
      <vt:lpstr>09-pressv20 (2)</vt:lpstr>
      <vt:lpstr>09-pressv20 (3)</vt:lpstr>
      <vt:lpstr>09-pressv20 (4)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Moehler</dc:creator>
  <cp:lastModifiedBy>Anika</cp:lastModifiedBy>
  <cp:lastPrinted>2020-03-07T15:27:43Z</cp:lastPrinted>
  <dcterms:created xsi:type="dcterms:W3CDTF">1999-02-18T09:19:12Z</dcterms:created>
  <dcterms:modified xsi:type="dcterms:W3CDTF">2020-03-07T15:28:22Z</dcterms:modified>
</cp:coreProperties>
</file>