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sandrafriebolin/Desktop/WS23-24/transformers/nlpt_group/project/evaluation/qualitative_evaluation/"/>
    </mc:Choice>
  </mc:AlternateContent>
  <xr:revisionPtr revIDLastSave="0" documentId="13_ncr:1_{A0B7F810-BD87-8243-96BA-226E12151B36}" xr6:coauthVersionLast="47" xr6:coauthVersionMax="47" xr10:uidLastSave="{00000000-0000-0000-0000-000000000000}"/>
  <bookViews>
    <workbookView xWindow="0" yWindow="0" windowWidth="28800" windowHeight="18000" activeTab="2" xr2:uid="{BFF5F178-14AB-6B4F-B81C-3E61E0B93405}"/>
  </bookViews>
  <sheets>
    <sheet name="Correct retrieval" sheetId="1" r:id="rId1"/>
    <sheet name="Different retrievals" sheetId="4" r:id="rId2"/>
    <sheet name="Ordering of retrievals" sheetId="2" r:id="rId3"/>
    <sheet name="Cumulative scores"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5" i="4" l="1"/>
  <c r="C31" i="4"/>
  <c r="D31" i="4"/>
  <c r="E31" i="4"/>
  <c r="E39" i="2"/>
  <c r="C6" i="3" s="1"/>
  <c r="D39" i="2"/>
  <c r="C5" i="3" s="1"/>
  <c r="C39" i="2"/>
  <c r="C4" i="3" s="1"/>
  <c r="O35" i="2"/>
  <c r="O33" i="2"/>
  <c r="O24" i="2"/>
  <c r="O22" i="2"/>
  <c r="O20" i="2"/>
  <c r="O17" i="2"/>
  <c r="O15" i="2"/>
  <c r="O13" i="2"/>
  <c r="O10" i="2"/>
  <c r="O8" i="2"/>
  <c r="O6" i="2"/>
</calcChain>
</file>

<file path=xl/sharedStrings.xml><?xml version="1.0" encoding="utf-8"?>
<sst xmlns="http://schemas.openxmlformats.org/spreadsheetml/2006/main" count="187" uniqueCount="92">
  <si>
    <t>Comparison queries:</t>
  </si>
  <si>
    <t>8-most diverse:</t>
  </si>
  <si>
    <t>Shortest and longest:</t>
  </si>
  <si>
    <t>Is occupational outcome in bipolar disorder predicted by premorbid functioning and intelligence?</t>
  </si>
  <si>
    <t>Is bilateral hearing loss associated with decreased nonverbal intelligence in US children aged 6 to 16 years?</t>
  </si>
  <si>
    <t>Is cognitive ability in early adulthood associated with later suicide and suicide attempt : the role of risk factors over the life course?</t>
  </si>
  <si>
    <t>Does parenting behavior at 2 years predict school-age performance at 7 years in very preterm children?</t>
  </si>
  <si>
    <t>Is excess of runs of homozygosity associated with severe cognitive impairment in intellectual disability?</t>
  </si>
  <si>
    <t>Does randomised trial of early neonatal hydrocortisone demonstrate potential undesired effects on neurodevelopment at preschool age?</t>
  </si>
  <si>
    <t>Is prenatal Micronutrient Supplementation Associated with Intellectual Development of Young School-Aged Children?</t>
  </si>
  <si>
    <t>Is maternal stress during pregnancy associated with moderate to severe depression in 11-year-old children?</t>
  </si>
  <si>
    <t>More academics in regular schools?</t>
  </si>
  <si>
    <t>Are extremely low gestational age and very low birthweight for gestational age risk factors for autism spectrum disorder in a large cohort study of 10-year-old children born at 23-27 weeks ' gestation?</t>
  </si>
  <si>
    <t>Models</t>
  </si>
  <si>
    <t>Queries</t>
  </si>
  <si>
    <t>Is the right document retrieved in the top-3?</t>
  </si>
  <si>
    <t>Complete models' names (they will be abbreviated)</t>
  </si>
  <si>
    <t>Muennighoff/SGPT-125M-weightedmean-nli-bitfit</t>
  </si>
  <si>
    <t>dmis-lab/biobert-base-cased-v1.1</t>
  </si>
  <si>
    <t>intfloat/e5-base-v2</t>
  </si>
  <si>
    <t>BAAI/bge-base-en-v1.5</t>
  </si>
  <si>
    <t>llmrails/ember-v1</t>
  </si>
  <si>
    <t>sentence-transformers/all-MiniLM-L6-v2</t>
  </si>
  <si>
    <t>jamesgpt1/sf_model_e5</t>
  </si>
  <si>
    <t>thenlper/gte-base</t>
  </si>
  <si>
    <t>a)</t>
  </si>
  <si>
    <t>b)</t>
  </si>
  <si>
    <t>c)</t>
  </si>
  <si>
    <t>d)</t>
  </si>
  <si>
    <t>e)</t>
  </si>
  <si>
    <t>f)</t>
  </si>
  <si>
    <t>g)</t>
  </si>
  <si>
    <t>h)</t>
  </si>
  <si>
    <t>a) SGPT</t>
  </si>
  <si>
    <t>b) biobert</t>
  </si>
  <si>
    <t>c) e5-base</t>
  </si>
  <si>
    <t>d) bge</t>
  </si>
  <si>
    <t xml:space="preserve">e) ember </t>
  </si>
  <si>
    <t>f) MiniLM</t>
  </si>
  <si>
    <t>g) sf_model</t>
  </si>
  <si>
    <t>h) gte</t>
  </si>
  <si>
    <t>1)</t>
  </si>
  <si>
    <t>2)</t>
  </si>
  <si>
    <t>3)</t>
  </si>
  <si>
    <t>M</t>
  </si>
  <si>
    <t>S</t>
  </si>
  <si>
    <t>Y</t>
  </si>
  <si>
    <t xml:space="preserve">Score </t>
  </si>
  <si>
    <t>The aim of this study was to assess if premorbid IQ moderates the association between measures of clinical severity and neurocognitive or psychosocial functioning in euthymic patients with bipolar disorder One hundred and nineteen outpatients and forty healthy controls were included The length of illness number of previous hypomanic and depressive episodes episode density and history of psychosis assessed clinical severity Performances in verbal memory attention and executive functions as well as level of psychosocial functioning were used as outcomes The negative relationship between number of hypomanic episodes and performance in executive functions decreased as a function of higher values of premorbid IQ No other influences of premorbid IQ were found in the association between clinical severity measures and neurocognitive and psychosocial functioning Premorbid IQ might moderate the relationship between the number of hypomanic episodes and executive functioning in bipolar disorder Possible interpretations of this finding are discussed</t>
  </si>
  <si>
    <t>Longitudinal studies show that lower cognitive performance in adolescence and early adulthood is associated with higher risk of suicide death throughout adulthood However it is unclear whether this cognitive vulnerability originates earlier in childhood since studies conducted in children are scarce and have inconsistent results Vital status of 49853 individuals born between 1959 and 1966 to participants in the Collaborative Perinatal Project cohort was determined by a probabilistic linkage to the National Death Index covering all US deaths occurring from 1979 through 2016 Cox proportional hazard models were used to examine associations of general verbal and nonverbal intelligence at ages 4 and 7 and academic skills at age 7 with suicide death coded according to ICD910 criteria while accounting for sociodemographic and pregnancy factors previously associated with suicide in this sample By the end of 2016 288 cohort members had died by suicide Cognitive performance at 7 years on tests with verbal components was associated with suicide risk average vs high verbal intelligence HR 197 95 CI 105371 low vs high spelling skills HR 202 95 CI 116351 low vs high reading skills HR 201 95 CI 127317 Associations were still evident especially for verbal intelligence and reading skills but hazard ratios were attenuated after adjusting for prenatal and sociodemographic factors at birth verbal intelligence HR 197 95 CI 103378 spelling HR 161 95 CI 090288 reading HR 167 95 CI 102272 Childhood neurocognitive performance is associated with vulnerability to suicide mortality through middleadulthood suggesting that there might be a cognitive diathesis for suicide originating in early childhood Future studies should examine how multiple domains of childhood cognitive performance contribute to vulnerability to suicide risk including by increasing risk for social and environmental factors that are associated not only with suicide but also with many types of psychiatric disorders</t>
  </si>
  <si>
    <t>Cognitive abilityintelligence quotient IQ in youth has previously been associated with subsequent completed and attempted suicide but little is known about the mechanisms underlying the associations This study aims to assess the roles of various risk factors over the life course in explaining the observed relationships The present investigation is a cohort study based on data on IQ test performance and covariates recorded on 49 321 Swedish men conscripted in 19691970 at ages 1820 years Information on suicides and hospital admissions for suicide attempt up to the age of 57 years childhood and adult socioeconomic position and adult family formation was obtained from linkage to national registers Lower IQ was associated with increased risks of both suicide and suicide attempt during the 36 years of followup The associations followed a doseresponse pattern They were attenuated by approximately 45 in models controlling for social background mental illhealth aspects of personality and behavior adult socioeconomic position and family formation Based on oneunit decreases in IQ test performance on a ninepoint scale the hazard ratios between ages 35 and 57 years were for suicide 119 95 confidence interval CI 113125 fully adjusted 110 95 CI 104118 and for suicide attempt 125 95 CI 120131 fully adjusted 114 95 CI 109120 Cognitive ability was found to be associated with subsequent completed and attempted suicide The associations were attenuated by 45 after controlling for risk factors measured over the life course Psychiatric diagnosis maladjustment and aspects of personality in young adulthood and social circumstances in later adulthood contributed in attenuating the associations</t>
  </si>
  <si>
    <t>Poor cognitive abilities and low intellectual quotient IQ are associated with an increased risk of suicide attempts and suicide mortality However knowledge of how this association develops across the lifecourse is limited Our study aims to establish whether individuals who died by suicide by midadulthood are distinguishable by their childtoadolescence cognitive trajectories Participants were from the 1958 British Birth Cohort and were assessed for academic performance at ages 7 11 and 16 and intelligence at 11 years Suicides occurring by September 2012 were identified from linked national death certificates We compared mean mathematics and reading abilities and rate of change across 716 years for individuals who died by suicide v those still alive with and without adjustment for potential earlylife confounding factors Analyses were based on 14 505 participants Fiftyfive participants 48 males had died by suicide by age 54 years While males who died by suicide did not differ from participants still alive in reading scores at age 7 effect size g 004 p 0759 their reading scores had a less steep improvement up to age 16 compared to other participants Adjustments for earlylife confounding factors explained these differences A similar pattern was observed for mathematics scores There was no difference between individuals who died by suicide v participants still alive on intelligence at 11 years While no differences in tests of academic performance and IQ were observed individuals who died by suicide had a less steep improvement in reading abilities over time compared to sameage peers</t>
  </si>
  <si>
    <t>To examine factors which predict parenting stress in a longitudinal cohort of children born very preterm and seen at age 7 years We recruited 100 very preterm 32 weeks gestational age childparent dyads and a control group of 50 termborn dyads born between 2001 and 2004 with followup at 7 years Parents completed the Parenting Stress Index Ways of Coping Questionnaire Child Behavior Check List Beck Depression Inventory and the State Trait Anxiety Inventory questionnaires Child IQ was assessed using the Wechsler Intelligence ScaleIV After controlling for maternal education parents of preterm children 95 CI 1111 to 1214 scored higher p0027 on the Parenting Stress Index than termborn controls 95 CI 978 to 1132 Regression analyses showed that child externalising behaviour sex and parent escapeavoidance coping style predicted higher parenting stress in the preterm group Parents of preterm girls expressed higher levels of stress than those of boys Maladaptive coping strategies contribute to greater stress in parents of very preterm children Our findings suggest that these parents need support for many years after birth of a very preterm infant</t>
  </si>
  <si>
    <t>Parenting influences child development but it is unclear whether early parenting behavior can influence schoolage outcomes in very preterm VPT children andor if certain groups of VPT children may be more affected by early parenting behavior These research questions were examined Participants were 147 children born 30 weeks gestation or birth weight 1250 g and their primary caregiver At term corrected age CA magnetic resonance imaging MRI was used to determine presence and severity of brain abnormality and medical data collected High medical risk was defined as the presence of at least one of sepsis necrotizing enterocolitis bronchopulmonary dysplasia moderate to severe white matter abnormality on MRI or postnatal corticosteroids At 2 years CA parentchild interaction was assessed and at 7 years CA general intelligence IQ language executive function academic skills and socialemotional functioning were assessed Higher levels of parentchild synchrony and parent facilitation sensitivity and positive affect at 2 years were associated with better child outcomes at 7 years while higher levels of intrusiveness and negative affect were associated with poorer outcomes Many of these relationships remained after controlling for early child cognitive development Interactions between child medical risk higherlower and parenting were limited to child reading math and executive functioning outcomes with stronger relationships for lower medical risk children The contribution of early parenting to VPT childrens schoolage performance is significant with stronger effects for lower medical risk children in some outcomes These findings support the premise that parenting strategies should be included in the NICU and early interventions programs for VPT infants</t>
  </si>
  <si>
    <t>The aim of this study was to determine whether specific performancebased executive function assessment tools were associated with executive functioning in everyday life as reported by parents and teachers of four to fiveyearold preterm and term children At the age of 4 years 141 preterm children born 33 weeks gestation and 77 term children were assessed using performancebased intelligence WPPSIIII and executive function EF assessment tools NEPSYII DayNight and Shape School tasks The assessment results were compared with the parent and teacher completed questionnaires of EF BRIEFP when the children started kindergarten at the age of 4 to 5 years The performancebased intelligence and EF assessment results were not consistently associated with the parent and teacher reports of EF in everyday life for either preterm or term groups Clinical implications of using and interpreting performancebased EF assessment tools and EF questionnaires are discussed with a particular focus on young preterm children at the commencement of formal schooling</t>
  </si>
  <si>
    <t>The harmful effects of inbreeding are well known by geneticists and several studies have already reported cases of intellectual disability caused by recessive variants in consanguineous families Nevertheless the effects of inbreeding on the degree of intellectual disability are still poorly investigated Here we present a detailed analysis of the homozygosity regions in a cohort of 612 patients with intellectual disabilities of different degrees We investigated i the runs of homozygosity distribution between syndromic and nonsyndromic ID ii the effect of runs of homozygosity on the ID degree using the intelligence quotient score Our data revealed no significant differences in the first analysis instead we detected significantly larger runs of homozygosity stretches in severe ID compared to nonsevere ID cases P 0007 together with an increase of the percentage of genome covered by runs of homozygosity P 003 In accord with the recent findings regarding autism and other neurological disorders this study reveals the important role of autosomal recessive variants in intellectual disability The amount of homozygosity seems to modulate the degree of cognitive impairment despite the intellectual disability cause</t>
  </si>
  <si>
    <t>Recent studies of the genetic foundations of cognitive ability rely on large samples in extreme hundreds of thousands of individuals from relatively outbred populations of mostly European ancestry Hypothesizing that the genetic foundation of cognitive ability depends on the broader populationspecific genetic context we performed a genomewide association study and homozygosity mapping of cognitive ability estimates obtained through latent variable modeling in a sample of 354 children from a consanguineous population of Saudi Arabia Approximately half of the sample demonstrated significantly elevated homozygosity levels indicative of inbreeding and among those with elevated levels homozygosity was negatively associated with cognitive ability Further homozygosity mapping identified a specific run inclusive of the iGRIA4i gene that survived corrections for multiple testing for association with cognitive ability The results suggest that in a consanguineous population a notable proportion of the variance in cognitive ability in the normal range in children might be regulated by populationspecific mechanisms such as patterns of elevated homozygosity This observation has implications for the fields understanding of the etiological bases of intelligence and its variability around the world</t>
  </si>
  <si>
    <t>The chromosome bands 15q24115q243 contain a complex region with numerous segmental duplications that predispose to regional microduplications and microdeletions both of which have been linked to intellectual disability speech delay and autistic features The region may also harbour common inversion polymorphisms whose functional and phenotypic manifestations are unknown Using single nucleotide polymorphism SNP data we detected four large contiguous haplotypegenotypes at 15q24 with Mendelian inheritance in 2562 trios African origin high population stratification and reduced recombination rates Although the haplotypegenotypes have been most likely generated by decreased or absent recombination among them we could not confirm that they were the product of inversion polymorphisms in the region One of the blocks was composed of three haplotypegenotypes N1a N1b and N2 which significantly correlated with intelligence quotient IQ in 2735 children of European ancestry from three independent population cohorts Homozygosity for N2 was associated with lower verbal IQ 24point loss pvalue 001 while homozygosity for N1b was associated with 32point loss in nonverbal IQ pvalue 00006 The three alleles strongly correlated with expression levels of MAN2C1 and SNUPN in blood and brain Homozygosity for N2 correlated with overexpression of MAN2C1 over many brain areas but the occipital cortex where N1b homozygous highly underexpressed Our populationbased analyses suggest that MAN2C1 may contribute to the verbal difficulties observed in microduplications and to the intellectual disability of microdeletion syndromes whose characteristic dosage increment and removal may affect different brain areas</t>
  </si>
  <si>
    <t>Perinatal exposure to glucocorticoids has been associated with adverse cerebral effects but little is known about their effect on cognitive development and exposure later in childhood This study examined intellectual abilities memory and behavioural problems in children previously treated with glucocorticoids We evaluated 38 children aged from seven to 16 years who had been treated with glucocorticoids for rheumatic disease or nephrotic syndrome together with 42 healthy controls matched for age gender and parental education The median cumulative dose of prednisolone equivalents was 158 mgkg range 21723 and the mean time that had elapsed since treatment was threeandahalf standard deviation 22 years Intellectual abilities were assessed with the Wechsler Intelligence Scale for Children and memory performance and behavioural problems with a pattern recognition memory task and the Child Behaviour Check List There were no significant differences between the groups in pattern recognition memory perceptual organisation index or behavioural problems but patients had a significantly lower verbal comprehension index and this difference was present in both disease groups There were no significant doseresponse relationships regarding verbal intellectual abilities Children and adolescents previously treated with glucocorticoids seemed to have lower intellectual verbal abilities than healthy controls</t>
  </si>
  <si>
    <t>Micronutrients are essential for brain development with deficiencies in specific nutrients linked to impaired cognitive function Interventions are shown to be beneficial to childrens mental development particularly in subjects who were micronutrientdeficient at baseline but results on healthy subjects remain inconsistent This systematic review evaluated the effect of micronutrient inventions on different cognitive domains Studies conducted in both developing and developed countries and trials that investigate the effect of both single and multiple micronutrient intervention were reviewed Systematic searches of Medline CINAHL Plus and Academic Search database were undertaken to identify trials published after year 2000 Randomized controlled trials RCTs that evaluate the effect of micronutrients on cognitive performance or academic performance among children aged 418 years were included 19 trials were identified from 18 articles The major cognitive outcomes assessed included fluid intelligence crystallized intelligence shortterm memory longterm memory cognitive processing speed attention and concentration and school performance Eight of ten trials assessing fluid intelligence reported significant positive effects of micronutrient supplementation among micronutrientdeficient children especially those who were irondeficient or iodinedeficient at baseline The effects of micronutrient interventions on other domains were inconsistent Improvement in fluid intelligence among micronutrientdeficient children was consistently reported Further research is needed to provide more definite evidence on the beneficial effects of micronutrient inventions on other cognitive domains and the effects in healthy subjects</t>
  </si>
  <si>
    <t>This study assessed the association between timing and course of maternal depression from pregnancy onwards and childrens cognitive development at ages 5 to 6 Potential interaction effects with child sex and family socioeconomic status were explored One thousand thirtynine motherchild pairs from the French EDEN motherchild birth cohort were followed from 24 to 28 weeks of pregnancy onwards Based on Center for Epidemiological Studies Depression CESD and Edinburgh Postnatal Depression Scale EPDS scores assessed at six timepoints longitudinal maternal depressive symptom trajectories were calculated with a groupbased semiparametric method Childrens cognitive function was assessed at ages 5 to 6 by trained interviewers with the Wechsler Preschool and Primary Scale of Intelligence Third Edition WPPSIIII resulting in three composite scores Verbal IQ VIQ Performance IQ PIQ and FullScale IQ FSIQ Five trajectories of maternal symptoms of depression could be distinguished no symptoms persistent intermediatelevel depressive symptoms persistent high depressive symptoms high symptoms in pregnancy only and high symptoms in the childs preschool period only Multiple linear regression analyses showed that compared to children of mothers who were never depressed children of mothers with persistent high levels of depressive symptoms had reduced VIQ PIQ and FSIQ scores This association was moderated by the childs sex boys appearing especially vulnerable in case of persistent maternal depression Chronicity of maternal depression predicts childrens cognitive development at school entry age particularly in boys As maternal mental health is an early modifiable influence on child development addressing the treatment needs of depressed mothers may help reduce the associated burden on the next generation</t>
  </si>
  <si>
    <t>In education research and education policy much attention is paid to schools curricula and teachers but little attention is paid to the characteristics of students Differences in general cognitive ability igi are often overlooked as a source of important variance among schools and in outcomes among students within schools Standardized test scores such as the SAT and ACT are reasonably good proxies for igi and are available for most incoming college students Though the idea of igi being important in education is quite old we present contemporary evidence that colleges and universities in the United States vary considerably in the average cognitive ability of their students which correlates strongly with other methods including international methods of ranking colleges We also show that these igi differences are reflected in the extent to which graduates of colleges are represented in various highstatus and highincome occupations Finally we show how including individuallevel measures of cognitive ability can substantially increase the statistical power of experiments designed to measure educational treatment effects We conclude that education policy researchers should give more consideration to the concept of individual differences in cognitive ability as well as other factors</t>
  </si>
  <si>
    <t>the practical exams The same trend was observed for the total sample and when subdivided by sex In the total sample significant differences in theoretical and practical exam grades were noted between chronotypes MT ivsi ET ipi 002 ipi 0006 and MT ivsi NT ipi 04 ipi 003 The differences between the males were significant for the theoretical ipi 006 MT ivsi NT ipi 002 and the practical subjects MT ivsi ET ipi 004 MT ivsi NT ipi 01 but no significant differences were noted between the females Our findings indicate overall better academic achievement by the MT students whereas the NT had lower exam grades for the theoretical subjects and the ET performed worse on the practical exams We speculate that the higher intelligence expressed by the ET students might have helped them compensate the disadvantage on the theoretical but not on practical exams in which the effect of misalignment between circadian preferences and university class schedule was more evident...</t>
  </si>
  <si>
    <t>No prospective cohort study of highrisk children has used rigorous exposure assessment and optimal diagnostic procedures to examine the perinatal antecedents of autism spectrum disorder separately among those with and without cognitive impairment We sought to identify perinatal factors associated with increased risk for autism spectrum disorder with and without intellectual disability intelligence quotient 70 in children born extremely preterm This prospective multicenter 14 institutions in 5 states birth cohort study included children born at 2327 weeks gestation in 2002 through 2004 who were evaluated for autism spectrum disorder and intellectual disability at age 10 years Pregnancy information was obtained from medical records and by structured maternal interview Cervicalvaginal infection refers to maternal report of bacterial infection n 4 bacterial vaginosis n 30 yeast infection n 62 mixed infection n 4 or otherunspecified infection n 43 eg chlamydia trichomonas or herpes We do not know the extent to which infection per se was confirmed by microbial colonization We use the terms fetal growth restriction and small for gestational age interchangeably in light of the ongoing challenge to discern pathologically from constitutionally small newborns Severe fetal growth restriction was defined as a birthweight Zscore for gestational age at delivery 2 ie 2 SD below the median birthweight in a referent sample that excluded pregnancies delivered for preeclampsia or fetal indications Participants were classified into 4 groups based on whether or not they met rigorous diagnostic criteria for autism spectrum disorder and intellectual disability autism spectrum disorderintellectual disability autism spectrum disorderintellectual disability autism spectrum disorderintellectual 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t>
  </si>
  <si>
    <t>Lower gestational age may increase autism spectrum disorder ASD vulnerability however the incidence of ASD diagnosis through a direct assessment on every very preterm birth child on the population base remains unclear Moreover the behavioral characteristics of preterm birth ASD are unknown Every very preterm birth child gestational age 32 weeks birth weight 1500 g who was discharged from neonatal intensive care units in Southern Taiwan and prospectively followed to 5 years of age was evaluated using the Autism Diagnostic Observation Schedule ADOS and the Autism Diagnostic InterviewRevised ADIR The term birth gestational age 37 weeks ASD children characterized by ADOS and ADIR were group matched to the preterm birth ASD by age at examination for comparison ADOS severity scores were calculated by the MannWhitney iUi test and ADIR by multivariate analysis of variance and canonical discriminant analysis Two hundred fortysix 87 of the 283 very preterm survivors were followed prospectively to 5 years of age Nineteen 77 of the 246 children fulfilled the diagnostic criteria of ASD After excluding 1 patient with cerebral palsy and profound mental disability 18 preterm ASD children were compared with 44 term birth ASD children The two ASD groups were comparable for age at examination gender and intelligence quotient The two groups showed comparable ADOS severity scores in social affect deficits restricted repetitive behaviors and total score but had differences in qualitative abnormalities in reciprocal social interaction Wilks lambda iFi value 62 iPi 0001 of ADIR Compared to term birth ASD children preterm birth ASD children exhibited worse nonverbal behaviors that regulate social interaction OR 259 95 CI 141473 iPi 0002 but more favorable peer relationships OR 058 95 CI 038090 iPi 001 and socioemotional reciprocity OR 055 95 CI 033092 iPi 002 In contrast to the heterogeneous severity of social reciprocity in the term ASD group the behavioral characteristics of the preterm ASD group showed a homogeneous reciprocal social interaction pattern The 5year incidence rate of ASD was high in very preterm birth children Preterm birth...</t>
  </si>
  <si>
    <t>disability and autism spectrum disorderintellectual disability Temporally ordered multinomial logistic regression models were used to examine the information conveyed by perinatal factors about increased risk for autism spectrum disorder andor intellectual disability autism spectrum disorderintellectual disability autism spectrum disorderintellectual disability and autism spectrum disorderintellectual disability In all 889 of 966 92 children recruited were assessed at age 10 years of whom 857 96 were assessed for autism spectrum disorder of these 840 98 children were assessed for intellectual disability Autism spectrum disorderintellectual disability was diagnosed in 32 27840 autism spectrum disorderintellectual disability in 38 32840 and autism spectrum disorderintellectual disability in 85 71840 Maternal report of presumed cervicalvaginal infection during pregnancy was associated with increased risk of autism spectrum disorderintellectual disability odds ratio 27 95 confidence interval 1264 The lowest gestational age category 2324 weeks was associated with increased risk of autism spectrum disorderintellectual disability odds ratio 29 95 confidence interval 1366 and autism spectrum disorderintellectual disability odds ratio 44 95 confidence interval 1711 Severe fetal growth restriction was strongly associated with increased risk for autism spectrum disorderintellectual disability odds ratio 99 95 confidence interval 3330 whereas peripartum maternal fever was uniquely associated with increased risk of autism spectrum disorderintellectual disability odds ratio 29 95 confidence interval 1267 Our study confirms that low gestational age is associated with increased risk for autism spectrum disorder irrespective of intellectual ability whereas severe fetal growth restriction is strongly associated with autism spectrum disorder without intellectual disability Maternal report of cervicalvaginal infection is associated with increased risk of autism spectrum disorder with intellectual disability and peripartum maternal fever is associated with increased risk for intellectual disability without autism spectrum disorder...</t>
  </si>
  <si>
    <t>Score</t>
  </si>
  <si>
    <t>The aim of this study was to assess the cognitive and behavioral development of preterm and low birth weight newborns living in a disadvantageous socioeconomic environment at school age This crosssectional study included children aged 67 from a historical birth cohort of preterm gestational age 37 weeks and low birth weight 2500 g infants The Wechsler Intelligence Scale for Children III WISCIII was administered by a psychologist while the parents completed the Child Behavior Checklist The results were compared to the tests reference The perinatal information and followup data were collected from the hospital files The demographic data were collected from the parents The current performance was compared with the results from the Denver II and Bayley II tests which were administered during the first years of life The total intelligence quotient varied from 70 to 140 mean 987158 The borderline intelligence quotient was observed in 93 of the children The Child Behavior Checklist indicated a predominance of social competence problems 278 CI 192 to 379 compared with behavioral problems 155 CI 89 to 242 Both the Child Behavior Checklist domains such as schooling social and attention problems and the cognitive scores were significantly associated with maternal education and family income The results of the Denver and Bayley tests were associated with the cognitive performance p0001 and the Child Behavior Checklist social profile including aggressive and externalizing behavior p0001 Our data suggest that even lowrisk preterm newborns are at risk for developing disturbances in early school age such as mild cognitive deficits and behavioral disorders This risk might increase under unfavorable socioeconomic conditions</t>
  </si>
  <si>
    <t>Cognitive impairment is common among individuals diagnosed with autism spectrum disorder ASD and attentiondeficit hyperactivity disorder ADHD It has been suggested that some aspects of intelligence are preserved or even superior in people with ASD compared with controls but consistent evidence is lacking Few studies have examined the genetic overlap between cognitive ability and ASDADHD The aim of this study was to examine the polygenic overlap between ASDADHD and cognitive ability in individuals from the general population Polygenic risk for ADHD and ASD was calculated from genomewide association studies of ASD and ADHD conducted by the Psychiatric Genetics Consortium Risk scores were created in three independent cohorts Generation Scotland Scottish Family Health Study GSSFHS n9863 the Lothian Birth Cohorts 1936 and 1921 n1522 and the Brisbane Adolescent Twin Sample BATS n921 We report that polygenic risk for ASD is positively correlated with general cognitive ability beta007 P6 107 r20003 logical memory and verbal intelligence in GSSFHS This was replicated in BATS as a positive association with fullscale intelligent quotient IQ beta007 P003 r20005 We did not find consistent evidence that polygenic risk for ADHD was associated with cognitive function however a negative correlation with IQ at age 11 years beta008 Z33 P0001 was observed in the Lothian Birth Cohorts These findings are in individuals from the general population suggesting that the relationship between genetic risk for ASD and intelligence is partly independent of clinical state These data suggest that common genetic variation relevant for ASD influences general cognitive ability</t>
  </si>
  <si>
    <t>A metaanalysis of published randomized controlled trials investigating the longterm effect of dexamethasone on the nervous system of preterm infants Online literature retrieval was conducted using The Cochrane Library from January 1993 to June 2013 EMBASE from January 1980 to June 2013 MEDLINE from January 1963 to June 2013 OVID from January 1993 to June 2013 Springer from January 1994 to June 2013 and Chinese Academic Journal Fulltext Database from January 1994 to June 2013 Key words were preterm infants and dexamethasone in English and Chinese Selected studies were randomized controlled trials assessing the effect of intravenous dexamethasone in preterm infants The quality of the included papers was evaluated and those without the development of the nervous system and animal experiments were excluded Quality assessment was performed through bias risk evaluation in accordance with Cochrane Handbook 510 software in the Cochrane Collaboration The homogeneous studies were analyzed and compared using Revman 526 software and then effect model was selected and analyzed Those papers failed to be included in the metaanalysis were subjected to descriptive analysis Nervous system injury in preterm infants Ten randomized controlled trials were screened involving 1038 subjects Among them 512 cases received dexamethasone treatment while 526 cases served as placebo control group and blank control group Metaanalysis results showed that the incidence of cerebral palsy visual impairment and hearing loss in preterm infants after dexamethasone treatment within 7 days after birth was similar to that in the control group RR 147 95CI 097221 RR 146 95CI 097220 RR 080 95CI 054118 P 005 but intelligence quotient was significantly decreased compared with the control group MD 355 95CI 659 to 051 P 002 Preterm infants treated with dexamethasone 7 days after birth demonstrated an incidence of cerebral palsy and visual impairment and changes in intelligence quotient similar to those in the control group RR 126 95CI 089179 RR 137 95CI 073259 RR 053 95CI 032089 RR...</t>
  </si>
  <si>
    <t>Although there is growing evidence on the role of preconception nutrition for birth outcomes very few studies have evaluated the longterm effects of nutrition interventions during the preconception period on offspring cognitive outcomes We evaluate the impact of preconception weekly multiple micronutrients MMs or iron and folic acid IFA supplementation compared with folic acid FA alone on offspring intellectual functioning at age 67 y We followed 1599 offspring born to women who participated in a doubleblinded randomized controlled trial of preconception supplementation in Vietnam Women received weekly supplements containing either 2800 μg FA only 60 mg iron and 2800 μg FA or MMs 15 micronutrients including IFA from baseline until conception followed by daily prenatal IFA supplements until delivery We used the Wechsler Intelligence Scale for Children to measure fullscale IQ FSIQ and 4 related domains of intellectual functioning Verbal Comprehension Index VCI Perceptual Reasoning Index PRI Working Memory Index WMI and Processing Speed Index PSI scores at 67 y Group comparisons were done using ANOVA tests for all children and the subgroup born to women who consumed the supplements 26 wk before conception perprotocol analyses The final sample with data at 67 y n 1321 was similar for baseline maternal and offspring birth characteristics and age at followup by treatment group Compared with the offspring in the FA group those in the MM group had higher FSIQ β 17 95 CI 01 33 WMI β 17 95 CI 02 32 and PSI β 25 95 CI 09 41 Similar findings were observed in the perprotocol analyses There were no significant differences by treatment group for VCI and PRI Preconception supplementation with MMs improved certain domains of intellectual functioning at age 67 y compared with FA These findings suggest the potential for preconception micronutrient interventions to have longterm benefits for offspring cognition</t>
  </si>
  <si>
    <t>Research has shown that cognitive flexibility plays a critical role in students learning and academic achievement However the unique contribution of cognitive flexibility to academic achievement across schooling is not fully understood Thus this study tested whether cognitive flexibility explained a significant amount of variance in academic achievement ie literacy and mathematics outcomes across Grades 2 4 and 6 above and beyond fluid intelligence inhibitory control working memory attention and planning The sample included 243 second graders 284 fourth graders and 203 sixth graders For Grades 4 and 6 we found that better performance on the flexibility score was associated with better academic outcomes after controlling for fluid intelligence attention inhibitory control working memory and planning This effect was not observed for Grade 2 Our findings showed that cognitive flexibility is a key component for school achievement particularly for older students</t>
  </si>
  <si>
    <t>In this article existing research investigating how school performance relates to cognitive selfawareness language and personality processes is reviewed We outline the architecture of the mind involving a general factor igi that underlies distinct mental processes ie executive reasoning language cognizance and personality processes From preschool to adolescence igi shifts from executive to reasoning and cognizance processes personality also changes consolidating in adolescence There are three major trends in the existing literature a All processes are highly predictive of school achievement if measured alone each accounting for 20 of its variance b when measured together cognitive processes executive functions and representational awareness in preschool and fluid intelligence after late primary school dominate as predictors over 50 drastically absorbing selfconcepts and personality dispositions that drop to 35 and c predictive power changes according to the processes forming g at successive levels attention control and representational awareness in preschool 85 fluid intelligence language and working memory in primary school 53 fluid intelligence language selfevaluation and schoolspecific selfconcepts in secondary school 70 Stability and plasticity of personality emerge as predictors in secondary school A theory of educational priorities is proposed arguing that a executive and awareness processes b information management and c reasoning selfevaluation and flexibility in knowledge building must dominate in preschool primary and secondary school respectively PsycInfo Database Record c 2023 APA all rights reserved</t>
  </si>
  <si>
    <t>Anecdotal and biographical reports have long suggested that bipolar disorder is more common in people with exceptional cognitive or creative ability Epidemiological evidence for such a link is sparse We investigated the relationship between intelligence and subsequent risk of hospitalisation for bipolar disorder in a prospective cohort study of 1049607 Swedish men Intelligence was measured on conscription for military service at a mean age of 183 years and data on psychiatric hospital admissions over a mean followup period of 226 years was obtained from national records Risk of hospitalisation with any form of bipolar disorder fell in a stepwise manner as intelligence increased P for linear trend 00001 However when we restricted analyses to men with no psychiatric comorbidity there was a reversedJ shaped association men with the lowest intelligence had the greatest risk of being admitted with pure bipolar disorder but risk was also elevated among men with the highest intelligence P for quadratic trend003 primarily in those with the highest verbal P for quadratic trend0009 or technical ability P for quadratic trend 00001 At least in men high intelligence may indeed be a risk factor for bipolar disorder but only in the minority of cases who have the disorder in a pure form with no psychiatric comorbidity</t>
  </si>
  <si>
    <t>Compared to their termborn peers children born very preterm are at risk for poorer cognitive academic and behavioral outcomes however this finding may have been confounded by lower parental education level in the very preterm children Studies that compare very preterm and termborn children with comparable high parental education level are needed to assess the true effect of very preterm birth on outcomes To compare cognitive academic and behavioral functioning in very preterm and termborn children of highly educated parents To examine whether outcomes differ for children of whom one or both parents are highly educated Crosssectional study with a termborn comparison group 113 very preterm children and 38 termborn children aged 812 years old with highly educated parents Cognitive functioning Intelligence Quotient academic functioning arithmetic facts and reading and parent and teacher rated behavioral functioning attention executive function hyperactivity and emotional conduct and peer problems Parental education was considered high when children had two highly educated parents or one highly and one middle educated parent Very preterm children had significantly poorer cognitive difference of 10 IQ points and behavioral functioning than their termborn peers but did not differ on academic functioning Children with one highly educated parent performed poorer than children with two highly educated parents on most outcome measures Performance of very preterm children should be compared to termborn peers with parents having comparable educational levels for accurate assessment of outcomes The number of highly educated parents also impacts outcomes</t>
  </si>
  <si>
    <t>Two themes are emerging regarding the molecular genetic aetiology of intelligence The first is that intelligence is influenced by many variants and those that are tagged by common single nucleotide polymorphisms account for around 30 of the phenotypic variation The second in line with other polygenic traits such as height and schizophrenia is that these variants are not randomly distributed across the genome but cluster in genes that work together Less clear is whether the very low range of cognitive ability intellectual disability is simply one end of the normal distribution describing individual differences in cognitive ability across a population Here we examined 40 genes with a known association with nonsyndromic autosomal recessive intellectual disability NSARID to determine if they are enriched for common variants associated with the normal range of intelligence differences The current study used the 3511 individuals of the Cognitive Ageing Genetics in England and Scotland CAGES consortium In addition a text mining analysis was used to identify gene sets biologically related to the NSARID set Genebased tests indicated that genes implicated in NSARID were not significantly enriched for quantitative trait loci QTL associated with intelligence These findings suggest that genes in which mutations can have a large and deleterious effect on intelligence are not associated with variation across the range of intelligence differences</t>
  </si>
  <si>
    <t>Multiple Micronutrient MMN supplementation during pregnancy can decrease the proportion of infants born low birth weight and small for gestational age Supplementation could also enhance childrens cognitive function by improving access to key nutrients during fetal brain development and increasing birth weight especially in areas where undernutrition is common We tested the hypothesis that children whose mothers received MMN supplementation during pregnancy would have higher intelligence in early adolescence compared with those receiving Iron and Folic Acid IFA only We followed up children in Nepal whose mothers took part in a doubleblind Randomised Controlled Trial RCT that compared the effects on birth weight and gestational duration of antenatal MMN versus IFA supplementation We assessed childrens Full Scale Intelligence Quotient FSIQ using the Universal Nonverbal Intelligence Test UNIT and their executive function using the counting Stroop test The parent trial was registered as ISRCTN88625934 We identified 813 76 of the 1069 children whose mothers took part in the parent trial We found no differences in FSIQ at 12 years between MMN and IFA groups absolute difference in means diff 125 95 CI 057 to 306 Similarly there were no differences in mean UNIT memory diff 141 95 CI 048 to 330 reasoning diff 117 95 CI 072 to 306 symbolic diff 097 95 CI 067 to 260 or nonsymbolic quotients diff 139 95 CI 060 to 338 Our followup of a doubleblind RCT in Nepal found no evidence of benefit from antenatal MMN compared with IFA for childrens overall intelligence and executive function at 12 years</t>
  </si>
  <si>
    <t>Maternal perinatal depression has been shown to have long lasting effects on childrens development Studies have described the relationship of perinatal depression on childrens cognition especially negative effects on intelligence quotient IQ However a recent examination of the current studies to discern the patterns and strength of associations between perinatal depression and child IQ is not available The purpose of this systematic review is to discern the effects of perinatal depression prenatally and within the first 12 months of the postpartum period on the IQ of the child aged 018 years old We searched the electronic databases PubMed and CINAHL We identified 1633 studies and included 17 studies in the final review based on predetermined criteria After the data was extracted we assessed the strength of the study using the national heart lung and blood institute quality assessment tool for observational cohort and crosssectional studies This systematic review had a total sample of 10757 participants Across the studies we identified a relationship between limited maternal responsiveness due to postpartum depression and a decrease in full IQ scores in younger children Male children were found to be more sensitive to the postpartum depression resulting in a decrease in IQs in comparison to female children Policies should be implemented to identify women suffering from perinatal depression to mitigate the effects of the disorder for both the mother and her child</t>
  </si>
  <si>
    <t>Education mode regular vs special kindergartenschool was significantly correlated with nonverbal IQ at the second assessment time point The results despite the small sample size clearly suggest that children with CIs can achieve intellectual abilities comparable to those of their normalhearing peers by around the third year after initial CI fitting and they continue to improve over the following 2 years We recommend further research focusing on verbal IQ assessed around the age of school entrance to be used as a predictor for further development and for the establishment of an individual educational program...</t>
  </si>
  <si>
    <t>with outcome but they were inconsistent Sex and ethnicity also had predictive effects on measures of educational attainment undergraduate and postgraduate performance Women performed better in assessments but were less likely to be on the Specialist Register Nonwhite participants generally underperformed in undergraduate and postgraduate assessments but were equally likely to be on the Specialist Register There was a suggestion of smaller ethnicity effects in earlier studies The existence of the Academic Backbone concept is strongly supported with attainment at secondary school predicting performance in undergraduate and postgraduate medical assessments and the effects spanning many years The Academic Backbone is conceptualized in terms of the development of more sophisticated underlying structures of knowledge cognitive capital and medical capital The Academic Backbone provides strong support for using measures of educational attainment particularly Alevels in student selection...</t>
  </si>
  <si>
    <t>Averaged scores</t>
  </si>
  <si>
    <t>Qualitative scores</t>
  </si>
  <si>
    <t>f1</t>
  </si>
  <si>
    <t>mrr</t>
  </si>
  <si>
    <t>ndcg</t>
  </si>
  <si>
    <t>BAAAI: reviews effect of micronutrient interventions on cognitive performance in children, but not directly tied to prenatal micronutrient supplementation      Jamesgpt: evaluates impact of prenatal micronutrient supplementation on children        Thenlper:  evaluates impact of prenatal micronutrient supplementation versus iron/folic acid on children's intelligence</t>
  </si>
  <si>
    <t>BAAI: direct relevance to cognitive impairment in intellectual disability in the context of homozygosity is less clear     Jamesgpt:  focuses on the genetic overlap between ASD/ADHD and cognitive ability    thenlper:    Discusses genetic basis of intelligence and intellectual disability broadly</t>
  </si>
  <si>
    <t>BAAI:  no specifik linking of early parenting behaviours and later school outcomes      Jamesgpt:  focus is on socioeconomic factors and early life assessments without explicitly connecting them to parenting behaviors        thenlper: primarily focuses on impact of parental education levels rather than early parenting behavior</t>
  </si>
  <si>
    <t>BAAI, Jamesgpt:  impact of maternal depression from pregnancy onwards, explores its association with children's cognitive development. [Matteo] Maternal depression not children's depression.     Thenlper: systematic review of effects of perinatal depression on IQ of children</t>
  </si>
  <si>
    <t>Jamesgpt: Special regard to 10 years old</t>
  </si>
  <si>
    <t>Note: Glucocordicoidis are a class of hormons, to which hydricortisone belongs and even is the most important. Dexamethasone is also a glucocoicoidis.        
BAAI/thenpler: patients from 7 to 16 yo, not preschool; related to the query but does not focus on randomized trials
Jamesgpt: Got both infants and hydrocortisone; presents a meta-analysis of trials</t>
  </si>
  <si>
    <t>BAAI, Jamesgpt: focus is on how premorbid IQ moderates the relationship between clinical severity and executive functioning; [Sandra: focus is on how premorbid IQ moderates the relationship between clinical severity and executive functioning]
 Thenlper:  focuses on the relationship between intelligence and risk of developing bipolar disorder, which diverges from query's interest in occupational outcomes; [Sandra: focuses on the relationship between intelligence and risk of developing bipolar disorder, which diverges from query's interest in occupational outcomes]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</si>
</sst>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1"/>
      <name val="Calibri"/>
      <family val="2"/>
      <scheme val="minor"/>
    </font>
    <font>
      <sz val="12"/>
      <color rgb="FF000000"/>
      <name val="Calibri"/>
      <family val="2"/>
      <scheme val="minor"/>
    </font>
    <font>
      <sz val="12"/>
      <name val="Calibri"/>
      <family val="2"/>
      <scheme val="minor"/>
    </font>
    <font>
      <b/>
      <sz val="12"/>
      <name val="Calibri"/>
      <family val="2"/>
      <scheme val="minor"/>
    </font>
  </fonts>
  <fills count="10">
    <fill>
      <patternFill patternType="none"/>
    </fill>
    <fill>
      <patternFill patternType="gray125"/>
    </fill>
    <fill>
      <patternFill patternType="solid">
        <fgColor rgb="FFC00000"/>
        <bgColor indexed="64"/>
      </patternFill>
    </fill>
    <fill>
      <patternFill patternType="solid">
        <fgColor rgb="FF00B050"/>
        <bgColor indexed="64"/>
      </patternFill>
    </fill>
    <fill>
      <patternFill patternType="solid">
        <fgColor rgb="FFFAFFFF"/>
        <bgColor indexed="64"/>
      </patternFill>
    </fill>
    <fill>
      <patternFill patternType="solid">
        <fgColor rgb="FFFFFFE0"/>
        <bgColor indexed="64"/>
      </patternFill>
    </fill>
    <fill>
      <patternFill patternType="solid">
        <fgColor rgb="FFC9DDCD"/>
        <bgColor indexed="64"/>
      </patternFill>
    </fill>
    <fill>
      <patternFill patternType="solid">
        <fgColor rgb="FFC9DDCD"/>
        <bgColor rgb="FF000000"/>
      </patternFill>
    </fill>
    <fill>
      <patternFill patternType="solid">
        <fgColor rgb="FFFFFFE0"/>
        <bgColor rgb="FF000000"/>
      </patternFill>
    </fill>
    <fill>
      <patternFill patternType="solid">
        <fgColor rgb="FFFAFFFF"/>
        <bgColor rgb="FF000000"/>
      </patternFill>
    </fill>
  </fills>
  <borders count="23">
    <border>
      <left/>
      <right/>
      <top/>
      <bottom/>
      <diagonal/>
    </border>
    <border>
      <left style="medium">
        <color auto="1"/>
      </left>
      <right style="medium">
        <color auto="1"/>
      </right>
      <top style="thin">
        <color auto="1"/>
      </top>
      <bottom style="thin">
        <color auto="1"/>
      </bottom>
      <diagonal/>
    </border>
    <border>
      <left style="medium">
        <color indexed="64"/>
      </left>
      <right/>
      <top style="medium">
        <color indexed="64"/>
      </top>
      <bottom style="thin">
        <color auto="1"/>
      </bottom>
      <diagonal/>
    </border>
    <border>
      <left style="medium">
        <color auto="1"/>
      </left>
      <right style="medium">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medium">
        <color auto="1"/>
      </left>
      <right style="medium">
        <color auto="1"/>
      </right>
      <top style="thin">
        <color auto="1"/>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cellStyleXfs>
  <cellXfs count="137">
    <xf numFmtId="0" fontId="0" fillId="0" borderId="0" xfId="0"/>
    <xf numFmtId="0" fontId="0" fillId="0" borderId="0" xfId="0" applyAlignment="1">
      <alignment horizontal="center"/>
    </xf>
    <xf numFmtId="0" fontId="0" fillId="0" borderId="1" xfId="0" applyBorder="1"/>
    <xf numFmtId="0" fontId="0" fillId="2" borderId="1" xfId="0" applyFill="1" applyBorder="1"/>
    <xf numFmtId="0" fontId="0" fillId="3" borderId="1" xfId="0" applyFill="1" applyBorder="1"/>
    <xf numFmtId="0" fontId="0" fillId="0" borderId="2" xfId="0" applyBorder="1"/>
    <xf numFmtId="0" fontId="0" fillId="0" borderId="3" xfId="0" applyBorder="1"/>
    <xf numFmtId="0" fontId="0" fillId="2" borderId="3" xfId="0" applyFill="1" applyBorder="1"/>
    <xf numFmtId="0" fontId="0" fillId="3" borderId="3" xfId="0" applyFill="1" applyBorder="1"/>
    <xf numFmtId="0" fontId="0" fillId="0" borderId="4" xfId="0" applyBorder="1"/>
    <xf numFmtId="0" fontId="0" fillId="0" borderId="5" xfId="0" applyBorder="1"/>
    <xf numFmtId="0" fontId="0" fillId="0" borderId="6" xfId="0" applyBorder="1"/>
    <xf numFmtId="0" fontId="0" fillId="2" borderId="6" xfId="0" applyFill="1" applyBorder="1"/>
    <xf numFmtId="0" fontId="0" fillId="3" borderId="6" xfId="0" applyFill="1" applyBorder="1"/>
    <xf numFmtId="0" fontId="0" fillId="0" borderId="0" xfId="0" applyAlignment="1">
      <alignment vertical="center"/>
    </xf>
    <xf numFmtId="0" fontId="0" fillId="0" borderId="8" xfId="0" applyBorder="1"/>
    <xf numFmtId="0" fontId="0" fillId="0" borderId="9" xfId="0" applyBorder="1"/>
    <xf numFmtId="0" fontId="0" fillId="0" borderId="10" xfId="0" applyBorder="1"/>
    <xf numFmtId="0" fontId="1" fillId="0" borderId="0" xfId="0" applyFont="1"/>
    <xf numFmtId="0" fontId="0" fillId="4" borderId="0" xfId="0" applyFill="1"/>
    <xf numFmtId="0" fontId="0" fillId="5" borderId="0" xfId="0" applyFill="1"/>
    <xf numFmtId="0" fontId="0" fillId="6" borderId="0" xfId="0" applyFill="1"/>
    <xf numFmtId="0" fontId="0" fillId="6"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11" xfId="0" applyFill="1" applyBorder="1" applyAlignment="1">
      <alignment horizontal="center"/>
    </xf>
    <xf numFmtId="0" fontId="0" fillId="5" borderId="11" xfId="0" applyFill="1" applyBorder="1" applyAlignment="1">
      <alignment horizontal="center"/>
    </xf>
    <xf numFmtId="0" fontId="0" fillId="4" borderId="11" xfId="0" applyFill="1" applyBorder="1" applyAlignment="1">
      <alignment horizontal="center"/>
    </xf>
    <xf numFmtId="0" fontId="0" fillId="6" borderId="0" xfId="0" applyFill="1" applyAlignment="1">
      <alignment vertical="top" wrapText="1"/>
    </xf>
    <xf numFmtId="0" fontId="0" fillId="5" borderId="0" xfId="0" applyFill="1" applyAlignment="1">
      <alignment vertical="top" wrapText="1"/>
    </xf>
    <xf numFmtId="0" fontId="0" fillId="4" borderId="0" xfId="0" applyFill="1" applyAlignment="1">
      <alignment vertical="top" wrapText="1"/>
    </xf>
    <xf numFmtId="0" fontId="0" fillId="0" borderId="0" xfId="0" applyAlignment="1">
      <alignment vertical="top"/>
    </xf>
    <xf numFmtId="0" fontId="0" fillId="0" borderId="0" xfId="0" applyAlignment="1">
      <alignment vertical="top" wrapText="1"/>
    </xf>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12" xfId="0" applyFont="1" applyFill="1" applyBorder="1" applyAlignment="1">
      <alignment horizontal="center" vertical="center"/>
    </xf>
    <xf numFmtId="0" fontId="0" fillId="4" borderId="0" xfId="0" applyFill="1" applyAlignment="1">
      <alignment horizontal="left" vertical="top" wrapText="1"/>
    </xf>
    <xf numFmtId="0" fontId="2" fillId="7" borderId="15" xfId="0" applyFont="1" applyFill="1" applyBorder="1" applyAlignment="1">
      <alignment horizontal="center"/>
    </xf>
    <xf numFmtId="0" fontId="2" fillId="8" borderId="15" xfId="0" applyFont="1" applyFill="1" applyBorder="1" applyAlignment="1">
      <alignment horizontal="center"/>
    </xf>
    <xf numFmtId="0" fontId="0" fillId="0" borderId="0" xfId="0" applyAlignment="1">
      <alignment horizontal="center" wrapText="1"/>
    </xf>
    <xf numFmtId="0" fontId="0" fillId="0" borderId="0" xfId="0" applyAlignment="1">
      <alignment horizontal="center" vertical="center"/>
    </xf>
    <xf numFmtId="0" fontId="0" fillId="0" borderId="0" xfId="0" applyAlignment="1">
      <alignment horizontal="center" vertical="center" wrapText="1"/>
    </xf>
    <xf numFmtId="0" fontId="1" fillId="0" borderId="0" xfId="0" applyFont="1" applyAlignment="1">
      <alignment horizontal="center" wrapText="1"/>
    </xf>
    <xf numFmtId="0" fontId="1" fillId="0" borderId="0" xfId="0" applyFont="1" applyAlignment="1">
      <alignment horizontal="center" vertical="center" wrapText="1"/>
    </xf>
    <xf numFmtId="0" fontId="0" fillId="0" borderId="0" xfId="0" applyAlignment="1">
      <alignment horizontal="left" vertical="top" wrapText="1"/>
    </xf>
    <xf numFmtId="0" fontId="3" fillId="0" borderId="0" xfId="0" applyFont="1" applyAlignment="1">
      <alignment horizontal="left" vertical="top" wrapText="1"/>
    </xf>
    <xf numFmtId="0" fontId="3" fillId="0" borderId="0" xfId="0" applyFont="1"/>
    <xf numFmtId="0" fontId="3" fillId="0" borderId="0" xfId="0" applyFont="1" applyAlignment="1">
      <alignment vertical="top"/>
    </xf>
    <xf numFmtId="0" fontId="3" fillId="6" borderId="11" xfId="0" applyFont="1" applyFill="1" applyBorder="1" applyAlignment="1">
      <alignment horizontal="center"/>
    </xf>
    <xf numFmtId="0" fontId="3" fillId="5" borderId="11" xfId="0" applyFont="1" applyFill="1" applyBorder="1" applyAlignment="1">
      <alignment horizontal="center"/>
    </xf>
    <xf numFmtId="0" fontId="3" fillId="4" borderId="11" xfId="0" applyFont="1" applyFill="1" applyBorder="1" applyAlignment="1">
      <alignment horizontal="center"/>
    </xf>
    <xf numFmtId="0" fontId="3" fillId="0" borderId="0" xfId="0" applyFont="1" applyAlignment="1">
      <alignment horizontal="center"/>
    </xf>
    <xf numFmtId="0" fontId="3" fillId="0" borderId="0" xfId="0" applyFont="1" applyAlignment="1">
      <alignment vertical="top" wrapText="1"/>
    </xf>
    <xf numFmtId="0" fontId="3" fillId="6" borderId="0" xfId="0" applyFont="1" applyFill="1" applyAlignment="1">
      <alignment vertical="top" wrapText="1"/>
    </xf>
    <xf numFmtId="0" fontId="3" fillId="5" borderId="0" xfId="0" applyFont="1" applyFill="1" applyAlignment="1">
      <alignment vertical="top" wrapText="1"/>
    </xf>
    <xf numFmtId="0" fontId="3" fillId="4" borderId="0" xfId="0" applyFont="1" applyFill="1" applyAlignment="1">
      <alignment vertical="top" wrapText="1"/>
    </xf>
    <xf numFmtId="0" fontId="3" fillId="4" borderId="12" xfId="0" applyFont="1" applyFill="1" applyBorder="1" applyAlignment="1">
      <alignment vertical="top" wrapText="1"/>
    </xf>
    <xf numFmtId="0" fontId="3" fillId="7" borderId="11" xfId="0" applyFont="1" applyFill="1" applyBorder="1" applyAlignment="1">
      <alignment horizontal="center"/>
    </xf>
    <xf numFmtId="0" fontId="3" fillId="7" borderId="15" xfId="0" applyFont="1" applyFill="1" applyBorder="1" applyAlignment="1">
      <alignment horizontal="center"/>
    </xf>
    <xf numFmtId="0" fontId="3" fillId="8" borderId="15" xfId="0" applyFont="1" applyFill="1" applyBorder="1" applyAlignment="1">
      <alignment horizontal="center"/>
    </xf>
    <xf numFmtId="0" fontId="3" fillId="9" borderId="15" xfId="0" applyFont="1" applyFill="1" applyBorder="1" applyAlignment="1">
      <alignment horizontal="center"/>
    </xf>
    <xf numFmtId="0" fontId="3" fillId="4" borderId="0" xfId="0" applyFont="1" applyFill="1" applyAlignment="1">
      <alignment horizontal="left" vertical="top" wrapText="1"/>
    </xf>
    <xf numFmtId="0" fontId="3" fillId="6" borderId="0" xfId="0" applyFont="1" applyFill="1" applyAlignment="1">
      <alignment horizontal="left"/>
    </xf>
    <xf numFmtId="0" fontId="3" fillId="6" borderId="0" xfId="0" applyFont="1" applyFill="1" applyAlignment="1">
      <alignment horizontal="left" vertical="top" wrapText="1"/>
    </xf>
    <xf numFmtId="0" fontId="3" fillId="6" borderId="0" xfId="0" applyFont="1" applyFill="1"/>
    <xf numFmtId="0" fontId="3" fillId="4" borderId="0" xfId="0" applyFont="1" applyFill="1" applyAlignment="1">
      <alignment horizontal="center"/>
    </xf>
    <xf numFmtId="0" fontId="3" fillId="5" borderId="0" xfId="0" applyFont="1" applyFill="1"/>
    <xf numFmtId="0" fontId="3" fillId="4" borderId="0" xfId="0" applyFont="1" applyFill="1"/>
    <xf numFmtId="0" fontId="3" fillId="6" borderId="0" xfId="0" applyFont="1" applyFill="1" applyAlignment="1">
      <alignment horizontal="center"/>
    </xf>
    <xf numFmtId="0" fontId="3" fillId="5" borderId="0" xfId="0" applyFont="1" applyFill="1" applyAlignment="1">
      <alignment horizontal="center"/>
    </xf>
    <xf numFmtId="0" fontId="3" fillId="0" borderId="0" xfId="0" applyFont="1" applyAlignment="1">
      <alignment horizontal="left" vertical="top"/>
    </xf>
    <xf numFmtId="0" fontId="1" fillId="0" borderId="0" xfId="0" applyFont="1" applyAlignment="1">
      <alignment horizontal="center"/>
    </xf>
    <xf numFmtId="0" fontId="1" fillId="0" borderId="7" xfId="0" applyFont="1" applyBorder="1" applyAlignment="1">
      <alignment horizontal="center" vertical="center"/>
    </xf>
    <xf numFmtId="0" fontId="1" fillId="0" borderId="0" xfId="0" applyFont="1" applyAlignment="1">
      <alignment horizontal="center" vertical="center"/>
    </xf>
    <xf numFmtId="0" fontId="0" fillId="5" borderId="11" xfId="0" applyFill="1" applyBorder="1" applyAlignment="1">
      <alignment horizontal="center"/>
    </xf>
    <xf numFmtId="0" fontId="0" fillId="0" borderId="0" xfId="0" applyAlignment="1">
      <alignment horizontal="left"/>
    </xf>
    <xf numFmtId="0" fontId="0" fillId="0" borderId="12" xfId="0" applyBorder="1" applyAlignment="1">
      <alignment horizontal="left"/>
    </xf>
    <xf numFmtId="0" fontId="1" fillId="6" borderId="0" xfId="0" applyFont="1" applyFill="1" applyAlignment="1">
      <alignment horizontal="center" vertical="center"/>
    </xf>
    <xf numFmtId="0" fontId="1" fillId="5" borderId="0" xfId="0" applyFont="1" applyFill="1" applyAlignment="1">
      <alignment horizontal="center" vertical="center"/>
    </xf>
    <xf numFmtId="0" fontId="1" fillId="4" borderId="12" xfId="0" applyFont="1" applyFill="1" applyBorder="1" applyAlignment="1">
      <alignment horizontal="center" vertical="center"/>
    </xf>
    <xf numFmtId="0" fontId="0" fillId="4" borderId="11" xfId="0" applyFill="1" applyBorder="1" applyAlignment="1">
      <alignment horizontal="center"/>
    </xf>
    <xf numFmtId="0" fontId="0" fillId="4" borderId="14" xfId="0" applyFill="1" applyBorder="1" applyAlignment="1">
      <alignment horizontal="center"/>
    </xf>
    <xf numFmtId="0" fontId="0" fillId="4" borderId="13" xfId="0" applyFill="1" applyBorder="1" applyAlignment="1">
      <alignment horizontal="center"/>
    </xf>
    <xf numFmtId="0" fontId="0" fillId="4" borderId="15" xfId="0" applyFill="1" applyBorder="1" applyAlignment="1">
      <alignment horizontal="center"/>
    </xf>
    <xf numFmtId="0" fontId="0" fillId="5" borderId="14" xfId="0" applyFill="1" applyBorder="1" applyAlignment="1">
      <alignment horizontal="center"/>
    </xf>
    <xf numFmtId="0" fontId="0" fillId="5" borderId="13" xfId="0" applyFill="1" applyBorder="1" applyAlignment="1">
      <alignment horizontal="center"/>
    </xf>
    <xf numFmtId="0" fontId="0" fillId="5" borderId="15" xfId="0" applyFill="1" applyBorder="1" applyAlignment="1">
      <alignment horizontal="center"/>
    </xf>
    <xf numFmtId="0" fontId="0" fillId="6" borderId="14" xfId="0" applyFill="1" applyBorder="1" applyAlignment="1">
      <alignment horizontal="center"/>
    </xf>
    <xf numFmtId="0" fontId="0" fillId="6" borderId="13" xfId="0" applyFill="1" applyBorder="1" applyAlignment="1">
      <alignment horizontal="center"/>
    </xf>
    <xf numFmtId="0" fontId="0" fillId="6" borderId="15" xfId="0" applyFill="1" applyBorder="1" applyAlignment="1">
      <alignment horizontal="center"/>
    </xf>
    <xf numFmtId="0" fontId="0" fillId="6" borderId="11" xfId="0" applyFill="1" applyBorder="1" applyAlignment="1">
      <alignment horizontal="center"/>
    </xf>
    <xf numFmtId="0" fontId="3" fillId="4" borderId="14" xfId="0" applyFont="1" applyFill="1" applyBorder="1" applyAlignment="1">
      <alignment horizontal="center"/>
    </xf>
    <xf numFmtId="0" fontId="3" fillId="4" borderId="13" xfId="0" applyFont="1" applyFill="1" applyBorder="1" applyAlignment="1">
      <alignment horizontal="center"/>
    </xf>
    <xf numFmtId="0" fontId="3" fillId="4" borderId="15" xfId="0" applyFont="1" applyFill="1" applyBorder="1" applyAlignment="1">
      <alignment horizontal="center"/>
    </xf>
    <xf numFmtId="0" fontId="3" fillId="5" borderId="14" xfId="0" applyFont="1" applyFill="1" applyBorder="1" applyAlignment="1">
      <alignment horizontal="center"/>
    </xf>
    <xf numFmtId="0" fontId="3" fillId="5" borderId="13" xfId="0" applyFont="1" applyFill="1" applyBorder="1" applyAlignment="1">
      <alignment horizontal="center"/>
    </xf>
    <xf numFmtId="0" fontId="3" fillId="5" borderId="15" xfId="0" applyFont="1" applyFill="1" applyBorder="1" applyAlignment="1">
      <alignment horizontal="center"/>
    </xf>
    <xf numFmtId="0" fontId="3" fillId="6" borderId="14" xfId="0" applyFont="1" applyFill="1" applyBorder="1" applyAlignment="1">
      <alignment horizontal="center"/>
    </xf>
    <xf numFmtId="0" fontId="3" fillId="6" borderId="13" xfId="0" applyFont="1" applyFill="1" applyBorder="1" applyAlignment="1">
      <alignment horizontal="center"/>
    </xf>
    <xf numFmtId="0" fontId="3" fillId="6" borderId="15" xfId="0" applyFont="1" applyFill="1" applyBorder="1" applyAlignment="1">
      <alignment horizontal="center"/>
    </xf>
    <xf numFmtId="0" fontId="0" fillId="0" borderId="0" xfId="0" applyAlignment="1">
      <alignment horizontal="center"/>
    </xf>
    <xf numFmtId="0" fontId="3" fillId="0" borderId="0" xfId="0" applyFont="1" applyAlignment="1">
      <alignment horizontal="left"/>
    </xf>
    <xf numFmtId="0" fontId="3" fillId="0" borderId="12" xfId="0" applyFont="1" applyBorder="1" applyAlignment="1">
      <alignment horizontal="left"/>
    </xf>
    <xf numFmtId="0" fontId="3" fillId="4" borderId="16" xfId="0" applyFont="1" applyFill="1" applyBorder="1" applyAlignment="1">
      <alignment horizontal="center"/>
    </xf>
    <xf numFmtId="0" fontId="3" fillId="4" borderId="17" xfId="0" applyFont="1" applyFill="1" applyBorder="1" applyAlignment="1">
      <alignment horizontal="center"/>
    </xf>
    <xf numFmtId="0" fontId="3" fillId="4" borderId="18" xfId="0" applyFont="1" applyFill="1" applyBorder="1" applyAlignment="1">
      <alignment horizontal="center"/>
    </xf>
    <xf numFmtId="0" fontId="3" fillId="4" borderId="19" xfId="0" applyFont="1" applyFill="1" applyBorder="1" applyAlignment="1">
      <alignment horizontal="center"/>
    </xf>
    <xf numFmtId="0" fontId="3" fillId="4" borderId="0" xfId="0" applyFont="1" applyFill="1" applyAlignment="1">
      <alignment horizontal="center"/>
    </xf>
    <xf numFmtId="0" fontId="3" fillId="4" borderId="12" xfId="0" applyFont="1" applyFill="1" applyBorder="1" applyAlignment="1">
      <alignment horizontal="center"/>
    </xf>
    <xf numFmtId="0" fontId="3" fillId="4" borderId="20" xfId="0" applyFont="1" applyFill="1" applyBorder="1" applyAlignment="1">
      <alignment horizontal="center"/>
    </xf>
    <xf numFmtId="0" fontId="3" fillId="4" borderId="21" xfId="0" applyFont="1" applyFill="1" applyBorder="1" applyAlignment="1">
      <alignment horizontal="center"/>
    </xf>
    <xf numFmtId="0" fontId="3" fillId="4" borderId="22" xfId="0" applyFont="1" applyFill="1" applyBorder="1" applyAlignment="1">
      <alignment horizontal="center"/>
    </xf>
    <xf numFmtId="0" fontId="3" fillId="5" borderId="16" xfId="0" applyFont="1" applyFill="1" applyBorder="1" applyAlignment="1">
      <alignment horizontal="center"/>
    </xf>
    <xf numFmtId="0" fontId="3" fillId="5" borderId="17" xfId="0" applyFont="1" applyFill="1" applyBorder="1" applyAlignment="1">
      <alignment horizontal="center"/>
    </xf>
    <xf numFmtId="0" fontId="3" fillId="5" borderId="18" xfId="0" applyFont="1" applyFill="1" applyBorder="1" applyAlignment="1">
      <alignment horizontal="center"/>
    </xf>
    <xf numFmtId="0" fontId="3" fillId="5" borderId="19" xfId="0" applyFont="1" applyFill="1" applyBorder="1" applyAlignment="1">
      <alignment horizontal="center"/>
    </xf>
    <xf numFmtId="0" fontId="3" fillId="5" borderId="0" xfId="0" applyFont="1" applyFill="1" applyAlignment="1">
      <alignment horizontal="center"/>
    </xf>
    <xf numFmtId="0" fontId="3" fillId="5" borderId="12" xfId="0" applyFont="1" applyFill="1" applyBorder="1" applyAlignment="1">
      <alignment horizontal="center"/>
    </xf>
    <xf numFmtId="0" fontId="3" fillId="5" borderId="20" xfId="0" applyFont="1" applyFill="1" applyBorder="1" applyAlignment="1">
      <alignment horizontal="center"/>
    </xf>
    <xf numFmtId="0" fontId="3" fillId="5" borderId="21" xfId="0" applyFont="1" applyFill="1" applyBorder="1" applyAlignment="1">
      <alignment horizontal="center"/>
    </xf>
    <xf numFmtId="0" fontId="3" fillId="5" borderId="22" xfId="0" applyFont="1" applyFill="1" applyBorder="1" applyAlignment="1">
      <alignment horizontal="center"/>
    </xf>
    <xf numFmtId="0" fontId="3" fillId="6" borderId="16" xfId="0" applyFont="1" applyFill="1" applyBorder="1" applyAlignment="1">
      <alignment horizontal="center"/>
    </xf>
    <xf numFmtId="0" fontId="3" fillId="6" borderId="17" xfId="0" applyFont="1" applyFill="1" applyBorder="1" applyAlignment="1">
      <alignment horizontal="center"/>
    </xf>
    <xf numFmtId="0" fontId="3" fillId="6" borderId="18" xfId="0" applyFont="1" applyFill="1" applyBorder="1" applyAlignment="1">
      <alignment horizontal="center"/>
    </xf>
    <xf numFmtId="0" fontId="3" fillId="6" borderId="19" xfId="0" applyFont="1" applyFill="1" applyBorder="1" applyAlignment="1">
      <alignment horizontal="center"/>
    </xf>
    <xf numFmtId="0" fontId="3" fillId="6" borderId="0" xfId="0" applyFont="1" applyFill="1" applyAlignment="1">
      <alignment horizontal="center"/>
    </xf>
    <xf numFmtId="0" fontId="3" fillId="6" borderId="12" xfId="0" applyFont="1" applyFill="1" applyBorder="1" applyAlignment="1">
      <alignment horizontal="center"/>
    </xf>
    <xf numFmtId="0" fontId="3" fillId="6" borderId="20" xfId="0" applyFont="1" applyFill="1" applyBorder="1" applyAlignment="1">
      <alignment horizontal="center"/>
    </xf>
    <xf numFmtId="0" fontId="3" fillId="6" borderId="21" xfId="0" applyFont="1" applyFill="1" applyBorder="1" applyAlignment="1">
      <alignment horizontal="center"/>
    </xf>
    <xf numFmtId="0" fontId="3" fillId="6" borderId="22" xfId="0" applyFont="1" applyFill="1" applyBorder="1" applyAlignment="1">
      <alignment horizontal="center"/>
    </xf>
    <xf numFmtId="0" fontId="3" fillId="0" borderId="0" xfId="0" applyFont="1" applyAlignment="1">
      <alignment horizontal="center"/>
    </xf>
    <xf numFmtId="0" fontId="4" fillId="6" borderId="0" xfId="0" applyFont="1" applyFill="1" applyAlignment="1">
      <alignment horizontal="center" vertical="center"/>
    </xf>
    <xf numFmtId="0" fontId="4" fillId="5" borderId="0" xfId="0" applyFont="1" applyFill="1" applyAlignment="1">
      <alignment horizontal="center" vertical="center"/>
    </xf>
    <xf numFmtId="0" fontId="4" fillId="4" borderId="12" xfId="0" applyFont="1" applyFill="1" applyBorder="1" applyAlignment="1">
      <alignment horizontal="center" vertical="center"/>
    </xf>
    <xf numFmtId="0" fontId="3" fillId="4" borderId="11" xfId="0" applyFont="1" applyFill="1" applyBorder="1" applyAlignment="1">
      <alignment horizontal="center"/>
    </xf>
    <xf numFmtId="0" fontId="3" fillId="6" borderId="11" xfId="0" applyFont="1" applyFill="1" applyBorder="1" applyAlignment="1">
      <alignment horizontal="center"/>
    </xf>
    <xf numFmtId="0" fontId="3" fillId="5" borderId="11"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AFFFF"/>
      <color rgb="FFFFFFE0"/>
      <color rgb="FFC9DDCD"/>
      <color rgb="FFFFFFF4"/>
      <color rgb="FFFFFFC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3D78E8-53DE-5744-88FC-D2EE8D7F5B8B}">
  <dimension ref="A1:J39"/>
  <sheetViews>
    <sheetView topLeftCell="A10" zoomScale="110" zoomScaleNormal="110" workbookViewId="0">
      <selection activeCell="B23" sqref="B23"/>
    </sheetView>
  </sheetViews>
  <sheetFormatPr baseColWidth="10" defaultRowHeight="16" x14ac:dyDescent="0.2"/>
  <cols>
    <col min="2" max="2" width="4" customWidth="1"/>
  </cols>
  <sheetData>
    <row r="1" spans="1:2" x14ac:dyDescent="0.2">
      <c r="A1" s="18" t="s">
        <v>0</v>
      </c>
    </row>
    <row r="2" spans="1:2" x14ac:dyDescent="0.2">
      <c r="A2" t="s">
        <v>1</v>
      </c>
    </row>
    <row r="3" spans="1:2" x14ac:dyDescent="0.2">
      <c r="A3" s="1">
        <v>1</v>
      </c>
      <c r="B3" t="s">
        <v>3</v>
      </c>
    </row>
    <row r="4" spans="1:2" x14ac:dyDescent="0.2">
      <c r="A4" s="1">
        <v>2</v>
      </c>
      <c r="B4" t="s">
        <v>4</v>
      </c>
    </row>
    <row r="5" spans="1:2" x14ac:dyDescent="0.2">
      <c r="A5" s="1">
        <v>3</v>
      </c>
      <c r="B5" t="s">
        <v>5</v>
      </c>
    </row>
    <row r="6" spans="1:2" x14ac:dyDescent="0.2">
      <c r="A6" s="1">
        <v>4</v>
      </c>
      <c r="B6" t="s">
        <v>6</v>
      </c>
    </row>
    <row r="7" spans="1:2" x14ac:dyDescent="0.2">
      <c r="A7" s="1">
        <v>5</v>
      </c>
      <c r="B7" t="s">
        <v>7</v>
      </c>
    </row>
    <row r="8" spans="1:2" x14ac:dyDescent="0.2">
      <c r="A8" s="1">
        <v>6</v>
      </c>
      <c r="B8" t="s">
        <v>8</v>
      </c>
    </row>
    <row r="9" spans="1:2" x14ac:dyDescent="0.2">
      <c r="A9" s="1">
        <v>7</v>
      </c>
      <c r="B9" t="s">
        <v>9</v>
      </c>
    </row>
    <row r="10" spans="1:2" x14ac:dyDescent="0.2">
      <c r="A10" s="1">
        <v>8</v>
      </c>
      <c r="B10" t="s">
        <v>10</v>
      </c>
    </row>
    <row r="11" spans="1:2" x14ac:dyDescent="0.2">
      <c r="A11" t="s">
        <v>2</v>
      </c>
    </row>
    <row r="12" spans="1:2" x14ac:dyDescent="0.2">
      <c r="A12" s="1">
        <v>9</v>
      </c>
      <c r="B12" t="s">
        <v>11</v>
      </c>
    </row>
    <row r="13" spans="1:2" x14ac:dyDescent="0.2">
      <c r="A13" s="1">
        <v>10</v>
      </c>
      <c r="B13" t="s">
        <v>12</v>
      </c>
    </row>
    <row r="15" spans="1:2" x14ac:dyDescent="0.2">
      <c r="A15" s="18" t="s">
        <v>16</v>
      </c>
    </row>
    <row r="16" spans="1:2" x14ac:dyDescent="0.2">
      <c r="A16" s="1" t="s">
        <v>25</v>
      </c>
      <c r="B16" t="s">
        <v>17</v>
      </c>
    </row>
    <row r="17" spans="1:10" x14ac:dyDescent="0.2">
      <c r="A17" s="1" t="s">
        <v>26</v>
      </c>
      <c r="B17" t="s">
        <v>18</v>
      </c>
    </row>
    <row r="18" spans="1:10" x14ac:dyDescent="0.2">
      <c r="A18" s="1" t="s">
        <v>27</v>
      </c>
      <c r="B18" t="s">
        <v>19</v>
      </c>
    </row>
    <row r="19" spans="1:10" x14ac:dyDescent="0.2">
      <c r="A19" s="1" t="s">
        <v>28</v>
      </c>
      <c r="B19" t="s">
        <v>20</v>
      </c>
    </row>
    <row r="20" spans="1:10" x14ac:dyDescent="0.2">
      <c r="A20" s="1" t="s">
        <v>29</v>
      </c>
      <c r="B20" t="s">
        <v>21</v>
      </c>
    </row>
    <row r="21" spans="1:10" x14ac:dyDescent="0.2">
      <c r="A21" s="1" t="s">
        <v>30</v>
      </c>
      <c r="B21" t="s">
        <v>22</v>
      </c>
    </row>
    <row r="22" spans="1:10" x14ac:dyDescent="0.2">
      <c r="A22" s="1" t="s">
        <v>31</v>
      </c>
      <c r="B22" t="s">
        <v>23</v>
      </c>
    </row>
    <row r="23" spans="1:10" x14ac:dyDescent="0.2">
      <c r="A23" s="1" t="s">
        <v>32</v>
      </c>
      <c r="B23" t="s">
        <v>24</v>
      </c>
    </row>
    <row r="25" spans="1:10" ht="33" customHeight="1" x14ac:dyDescent="0.2">
      <c r="A25" s="73" t="s">
        <v>15</v>
      </c>
      <c r="B25" s="73"/>
      <c r="C25" s="73"/>
      <c r="D25" s="73"/>
      <c r="E25" s="73"/>
      <c r="F25" s="73"/>
      <c r="G25" s="73"/>
      <c r="H25" s="73"/>
      <c r="I25" s="73"/>
      <c r="J25" s="73"/>
    </row>
    <row r="26" spans="1:10" ht="17" thickBot="1" x14ac:dyDescent="0.25">
      <c r="C26" s="71" t="s">
        <v>13</v>
      </c>
      <c r="D26" s="71"/>
      <c r="E26" s="71"/>
      <c r="F26" s="71"/>
      <c r="G26" s="71"/>
      <c r="H26" s="71"/>
      <c r="I26" s="71"/>
      <c r="J26" s="71"/>
    </row>
    <row r="27" spans="1:10" ht="17" thickBot="1" x14ac:dyDescent="0.25">
      <c r="C27" s="15" t="s">
        <v>33</v>
      </c>
      <c r="D27" s="16" t="s">
        <v>34</v>
      </c>
      <c r="E27" s="16" t="s">
        <v>35</v>
      </c>
      <c r="F27" s="16" t="s">
        <v>36</v>
      </c>
      <c r="G27" s="16" t="s">
        <v>37</v>
      </c>
      <c r="H27" s="16" t="s">
        <v>38</v>
      </c>
      <c r="I27" s="16" t="s">
        <v>39</v>
      </c>
      <c r="J27" s="17" t="s">
        <v>40</v>
      </c>
    </row>
    <row r="28" spans="1:10" x14ac:dyDescent="0.2">
      <c r="A28" s="72" t="s">
        <v>14</v>
      </c>
      <c r="B28" s="5">
        <v>1</v>
      </c>
      <c r="C28" s="6"/>
      <c r="D28" s="7"/>
      <c r="E28" s="8"/>
      <c r="F28" s="8"/>
      <c r="G28" s="8"/>
      <c r="H28" s="8"/>
      <c r="I28" s="8"/>
      <c r="J28" s="8"/>
    </row>
    <row r="29" spans="1:10" x14ac:dyDescent="0.2">
      <c r="A29" s="72"/>
      <c r="B29" s="9">
        <v>2</v>
      </c>
      <c r="C29" s="2"/>
      <c r="D29" s="3"/>
      <c r="E29" s="4"/>
      <c r="F29" s="4"/>
      <c r="G29" s="4"/>
      <c r="H29" s="4"/>
      <c r="I29" s="4"/>
      <c r="J29" s="4"/>
    </row>
    <row r="30" spans="1:10" x14ac:dyDescent="0.2">
      <c r="A30" s="72"/>
      <c r="B30" s="9">
        <v>3</v>
      </c>
      <c r="C30" s="2"/>
      <c r="D30" s="3"/>
      <c r="E30" s="4"/>
      <c r="F30" s="4"/>
      <c r="G30" s="4"/>
      <c r="H30" s="4"/>
      <c r="I30" s="4"/>
      <c r="J30" s="4"/>
    </row>
    <row r="31" spans="1:10" x14ac:dyDescent="0.2">
      <c r="A31" s="72"/>
      <c r="B31" s="9">
        <v>4</v>
      </c>
      <c r="C31" s="2"/>
      <c r="D31" s="3"/>
      <c r="E31" s="4"/>
      <c r="F31" s="4"/>
      <c r="G31" s="4"/>
      <c r="H31" s="3"/>
      <c r="I31" s="4"/>
      <c r="J31" s="4"/>
    </row>
    <row r="32" spans="1:10" x14ac:dyDescent="0.2">
      <c r="A32" s="72"/>
      <c r="B32" s="9">
        <v>5</v>
      </c>
      <c r="C32" s="2"/>
      <c r="D32" s="4"/>
      <c r="E32" s="4"/>
      <c r="F32" s="4"/>
      <c r="G32" s="4"/>
      <c r="H32" s="4"/>
      <c r="I32" s="4"/>
      <c r="J32" s="4"/>
    </row>
    <row r="33" spans="1:10" x14ac:dyDescent="0.2">
      <c r="A33" s="72"/>
      <c r="B33" s="9">
        <v>6</v>
      </c>
      <c r="C33" s="2"/>
      <c r="D33" s="3"/>
      <c r="E33" s="4"/>
      <c r="F33" s="4"/>
      <c r="G33" s="4"/>
      <c r="H33" s="4"/>
      <c r="I33" s="4"/>
      <c r="J33" s="4"/>
    </row>
    <row r="34" spans="1:10" x14ac:dyDescent="0.2">
      <c r="A34" s="72"/>
      <c r="B34" s="9">
        <v>7</v>
      </c>
      <c r="C34" s="2"/>
      <c r="D34" s="3"/>
      <c r="E34" s="4"/>
      <c r="F34" s="4"/>
      <c r="G34" s="4"/>
      <c r="H34" s="4"/>
      <c r="I34" s="4"/>
      <c r="J34" s="4"/>
    </row>
    <row r="35" spans="1:10" x14ac:dyDescent="0.2">
      <c r="A35" s="72"/>
      <c r="B35" s="9">
        <v>8</v>
      </c>
      <c r="C35" s="2"/>
      <c r="D35" s="3"/>
      <c r="E35" s="4"/>
      <c r="F35" s="4"/>
      <c r="G35" s="4"/>
      <c r="H35" s="4"/>
      <c r="I35" s="4"/>
      <c r="J35" s="4"/>
    </row>
    <row r="36" spans="1:10" x14ac:dyDescent="0.2">
      <c r="A36" s="72"/>
      <c r="B36" s="9">
        <v>9</v>
      </c>
      <c r="C36" s="2"/>
      <c r="D36" s="3"/>
      <c r="E36" s="4"/>
      <c r="F36" s="4"/>
      <c r="G36" s="4"/>
      <c r="H36" s="3"/>
      <c r="I36" s="4"/>
      <c r="J36" s="4"/>
    </row>
    <row r="37" spans="1:10" ht="17" thickBot="1" x14ac:dyDescent="0.25">
      <c r="A37" s="72"/>
      <c r="B37" s="10">
        <v>10</v>
      </c>
      <c r="C37" s="11"/>
      <c r="D37" s="12"/>
      <c r="E37" s="13"/>
      <c r="F37" s="13"/>
      <c r="G37" s="13"/>
      <c r="H37" s="12"/>
      <c r="I37" s="13"/>
      <c r="J37" s="13"/>
    </row>
    <row r="38" spans="1:10" x14ac:dyDescent="0.2">
      <c r="A38" s="14"/>
    </row>
    <row r="39" spans="1:10" x14ac:dyDescent="0.2">
      <c r="A39" s="14"/>
    </row>
  </sheetData>
  <mergeCells count="3">
    <mergeCell ref="C26:J26"/>
    <mergeCell ref="A28:A37"/>
    <mergeCell ref="A25:J25"/>
  </mergeCells>
  <pageMargins left="0.7" right="0.7" top="0.75" bottom="0.75" header="0.3" footer="0.3"/>
  <pageSetup paperSize="9" orientation="landscape"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5956BC-300C-CB42-87CA-185E2E097C22}">
  <dimension ref="A1:O205"/>
  <sheetViews>
    <sheetView topLeftCell="E1" zoomScale="110" zoomScaleNormal="110" workbookViewId="0">
      <pane ySplit="2" topLeftCell="A3" activePane="bottomLeft" state="frozen"/>
      <selection pane="bottomLeft" activeCell="M26" sqref="M26"/>
    </sheetView>
  </sheetViews>
  <sheetFormatPr baseColWidth="10" defaultRowHeight="16" x14ac:dyDescent="0.2"/>
  <cols>
    <col min="1" max="1" width="3.83203125" customWidth="1"/>
    <col min="2" max="2" width="3.6640625" style="31" customWidth="1"/>
    <col min="3" max="3" width="65" style="21" customWidth="1"/>
    <col min="4" max="4" width="65" style="20" customWidth="1"/>
    <col min="5" max="5" width="65" style="19" customWidth="1"/>
    <col min="6" max="6" width="3.5" style="22" customWidth="1"/>
    <col min="7" max="7" width="3.1640625" style="22" customWidth="1"/>
    <col min="8" max="8" width="3.33203125" style="22" customWidth="1"/>
    <col min="9" max="9" width="3.1640625" style="23" customWidth="1"/>
    <col min="10" max="10" width="3.33203125" style="23" customWidth="1"/>
    <col min="11" max="11" width="3" style="23" customWidth="1"/>
    <col min="12" max="13" width="3" style="24" customWidth="1"/>
    <col min="14" max="14" width="2.83203125" style="24" customWidth="1"/>
    <col min="15" max="15" width="54.1640625" style="44" customWidth="1"/>
  </cols>
  <sheetData>
    <row r="1" spans="1:15" x14ac:dyDescent="0.2">
      <c r="C1" s="77" t="s">
        <v>20</v>
      </c>
      <c r="D1" s="78" t="s">
        <v>23</v>
      </c>
      <c r="E1" s="79" t="s">
        <v>24</v>
      </c>
      <c r="F1" s="90" t="s">
        <v>47</v>
      </c>
      <c r="G1" s="90"/>
      <c r="H1" s="90"/>
      <c r="I1" s="74" t="s">
        <v>66</v>
      </c>
      <c r="J1" s="74"/>
      <c r="K1" s="74"/>
      <c r="L1" s="80" t="s">
        <v>66</v>
      </c>
      <c r="M1" s="80"/>
      <c r="N1" s="80"/>
    </row>
    <row r="2" spans="1:15" x14ac:dyDescent="0.2">
      <c r="C2" s="77"/>
      <c r="D2" s="78"/>
      <c r="E2" s="79"/>
      <c r="F2" s="25" t="s">
        <v>44</v>
      </c>
      <c r="G2" s="25" t="s">
        <v>45</v>
      </c>
      <c r="H2" s="25" t="s">
        <v>46</v>
      </c>
      <c r="I2" s="26" t="s">
        <v>44</v>
      </c>
      <c r="J2" s="26" t="s">
        <v>45</v>
      </c>
      <c r="K2" s="26" t="s">
        <v>46</v>
      </c>
      <c r="L2" s="27" t="s">
        <v>44</v>
      </c>
      <c r="M2" s="27" t="s">
        <v>45</v>
      </c>
      <c r="N2" s="27" t="s">
        <v>46</v>
      </c>
    </row>
    <row r="3" spans="1:15" x14ac:dyDescent="0.2">
      <c r="A3" s="1">
        <v>1</v>
      </c>
      <c r="B3" s="75" t="s">
        <v>3</v>
      </c>
      <c r="C3" s="75"/>
      <c r="D3" s="75"/>
      <c r="E3" s="75"/>
      <c r="F3" s="75"/>
      <c r="G3" s="75"/>
      <c r="H3" s="75"/>
      <c r="I3" s="75"/>
      <c r="J3" s="75"/>
      <c r="K3" s="75"/>
      <c r="L3" s="75"/>
      <c r="M3" s="75"/>
      <c r="N3" s="76"/>
    </row>
    <row r="4" spans="1:15" ht="17" x14ac:dyDescent="0.2">
      <c r="B4" s="32" t="s">
        <v>43</v>
      </c>
      <c r="C4" s="28"/>
      <c r="D4" s="29"/>
      <c r="E4" s="30"/>
      <c r="F4" s="25">
        <v>2</v>
      </c>
      <c r="G4" s="25">
        <v>2</v>
      </c>
      <c r="H4" s="25"/>
      <c r="I4" s="26">
        <v>2</v>
      </c>
      <c r="J4" s="26">
        <v>2</v>
      </c>
      <c r="K4" s="26"/>
      <c r="L4" s="27">
        <v>1</v>
      </c>
      <c r="M4" s="27">
        <v>1</v>
      </c>
      <c r="N4" s="27"/>
    </row>
    <row r="5" spans="1:15" ht="255" customHeight="1" x14ac:dyDescent="0.2">
      <c r="B5" s="32"/>
      <c r="C5" s="28" t="s">
        <v>48</v>
      </c>
      <c r="D5" s="29" t="s">
        <v>48</v>
      </c>
      <c r="E5" s="30" t="s">
        <v>73</v>
      </c>
      <c r="F5" s="87"/>
      <c r="G5" s="88"/>
      <c r="H5" s="89"/>
      <c r="I5" s="84"/>
      <c r="J5" s="85"/>
      <c r="K5" s="86"/>
      <c r="L5" s="81"/>
      <c r="M5" s="82"/>
      <c r="N5" s="83"/>
      <c r="O5" s="45" t="s">
        <v>91</v>
      </c>
    </row>
    <row r="6" spans="1:15" x14ac:dyDescent="0.2">
      <c r="A6" s="1">
        <v>2</v>
      </c>
      <c r="B6" s="75" t="s">
        <v>4</v>
      </c>
      <c r="C6" s="75"/>
      <c r="D6" s="75"/>
      <c r="E6" s="75"/>
      <c r="F6" s="75"/>
      <c r="G6" s="75"/>
      <c r="H6" s="75"/>
      <c r="I6" s="75"/>
      <c r="J6" s="75"/>
      <c r="K6" s="75"/>
      <c r="L6" s="75"/>
      <c r="M6" s="75"/>
      <c r="N6" s="76"/>
    </row>
    <row r="7" spans="1:15" x14ac:dyDescent="0.2">
      <c r="A7" s="1">
        <v>3</v>
      </c>
      <c r="B7" s="75" t="s">
        <v>5</v>
      </c>
      <c r="C7" s="75"/>
      <c r="D7" s="75"/>
      <c r="E7" s="75"/>
      <c r="F7" s="75"/>
      <c r="G7" s="75"/>
      <c r="H7" s="75"/>
      <c r="I7" s="75"/>
      <c r="J7" s="75"/>
      <c r="K7" s="75"/>
      <c r="L7" s="75"/>
      <c r="M7" s="75"/>
      <c r="N7" s="76"/>
    </row>
    <row r="8" spans="1:15" x14ac:dyDescent="0.2">
      <c r="A8" s="1">
        <v>4</v>
      </c>
      <c r="B8" s="75" t="s">
        <v>6</v>
      </c>
      <c r="C8" s="75"/>
      <c r="D8" s="75"/>
      <c r="E8" s="75"/>
      <c r="F8" s="75"/>
      <c r="G8" s="75"/>
      <c r="H8" s="75"/>
      <c r="I8" s="75"/>
      <c r="J8" s="75"/>
      <c r="K8" s="75"/>
      <c r="L8" s="75"/>
      <c r="M8" s="75"/>
      <c r="N8" s="76"/>
    </row>
    <row r="9" spans="1:15" ht="17" x14ac:dyDescent="0.2">
      <c r="B9" s="32" t="s">
        <v>43</v>
      </c>
      <c r="D9" s="29"/>
      <c r="E9" s="30"/>
      <c r="F9" s="25">
        <v>1</v>
      </c>
      <c r="G9" s="25">
        <v>1</v>
      </c>
      <c r="H9" s="25"/>
      <c r="I9" s="26">
        <v>1</v>
      </c>
      <c r="J9" s="26">
        <v>1</v>
      </c>
      <c r="K9" s="26"/>
      <c r="L9" s="27">
        <v>3</v>
      </c>
      <c r="M9" s="27">
        <v>2</v>
      </c>
      <c r="N9" s="27"/>
    </row>
    <row r="10" spans="1:15" ht="404" x14ac:dyDescent="0.2">
      <c r="B10" s="32"/>
      <c r="C10" s="28" t="s">
        <v>54</v>
      </c>
      <c r="D10" s="29" t="s">
        <v>67</v>
      </c>
      <c r="E10" s="30" t="s">
        <v>74</v>
      </c>
      <c r="F10" s="87"/>
      <c r="G10" s="88"/>
      <c r="H10" s="89"/>
      <c r="I10" s="84"/>
      <c r="J10" s="85"/>
      <c r="K10" s="86"/>
      <c r="L10" s="81"/>
      <c r="M10" s="82"/>
      <c r="N10" s="83"/>
      <c r="O10" s="44" t="s">
        <v>87</v>
      </c>
    </row>
    <row r="11" spans="1:15" x14ac:dyDescent="0.2">
      <c r="A11" s="1">
        <v>5</v>
      </c>
      <c r="B11" s="75" t="s">
        <v>7</v>
      </c>
      <c r="C11" s="75"/>
      <c r="D11" s="75"/>
      <c r="E11" s="75"/>
      <c r="F11" s="75"/>
      <c r="G11" s="75"/>
      <c r="H11" s="75"/>
      <c r="I11" s="75"/>
      <c r="J11" s="75"/>
      <c r="K11" s="75"/>
      <c r="L11" s="75"/>
      <c r="M11" s="75"/>
      <c r="N11" s="76"/>
    </row>
    <row r="12" spans="1:15" ht="17" x14ac:dyDescent="0.2">
      <c r="B12" s="32" t="s">
        <v>43</v>
      </c>
      <c r="D12" s="29"/>
      <c r="E12" s="30"/>
      <c r="F12" s="25">
        <v>3</v>
      </c>
      <c r="G12" s="25">
        <v>2</v>
      </c>
      <c r="H12" s="25"/>
      <c r="I12" s="26">
        <v>1</v>
      </c>
      <c r="J12" s="26">
        <v>1</v>
      </c>
      <c r="K12" s="26"/>
      <c r="L12" s="27">
        <v>1</v>
      </c>
      <c r="M12" s="27">
        <v>1</v>
      </c>
      <c r="N12" s="27"/>
    </row>
    <row r="13" spans="1:15" ht="409.5" customHeight="1" x14ac:dyDescent="0.2">
      <c r="B13" s="32"/>
      <c r="C13" s="28" t="s">
        <v>57</v>
      </c>
      <c r="D13" s="29" t="s">
        <v>68</v>
      </c>
      <c r="E13" s="30" t="s">
        <v>75</v>
      </c>
      <c r="F13" s="87"/>
      <c r="G13" s="88"/>
      <c r="H13" s="89"/>
      <c r="I13" s="84"/>
      <c r="J13" s="85"/>
      <c r="K13" s="86"/>
      <c r="L13" s="81"/>
      <c r="M13" s="82"/>
      <c r="N13" s="83"/>
      <c r="O13" s="44" t="s">
        <v>86</v>
      </c>
    </row>
    <row r="14" spans="1:15" x14ac:dyDescent="0.2">
      <c r="A14" s="1">
        <v>6</v>
      </c>
      <c r="B14" s="75" t="s">
        <v>8</v>
      </c>
      <c r="C14" s="75"/>
      <c r="D14" s="75"/>
      <c r="E14" s="75"/>
      <c r="F14" s="75"/>
      <c r="G14" s="75"/>
      <c r="H14" s="75"/>
      <c r="I14" s="75"/>
      <c r="J14" s="75"/>
      <c r="K14" s="75"/>
      <c r="L14" s="75"/>
      <c r="M14" s="75"/>
      <c r="N14" s="76"/>
    </row>
    <row r="15" spans="1:15" s="46" customFormat="1" ht="17" x14ac:dyDescent="0.2">
      <c r="B15" s="52" t="s">
        <v>43</v>
      </c>
      <c r="C15" s="64"/>
      <c r="D15" s="54"/>
      <c r="E15" s="55"/>
      <c r="F15" s="48">
        <v>2</v>
      </c>
      <c r="G15" s="48">
        <v>2</v>
      </c>
      <c r="H15" s="48"/>
      <c r="I15" s="49">
        <v>3</v>
      </c>
      <c r="J15" s="49">
        <v>3</v>
      </c>
      <c r="K15" s="49"/>
      <c r="L15" s="50">
        <v>2</v>
      </c>
      <c r="M15" s="50">
        <v>2</v>
      </c>
      <c r="N15" s="50"/>
      <c r="O15" s="46" t="str">
        <f>IF(OR( AND(C16=D16,OR(F15&lt;&gt;G15, I15&lt;&gt;J15,L15&lt;&gt;M15)),  AND(D16=E16,OR(G15&lt;&gt;H15,J15&lt;&gt;K15,M15&lt;&gt;N15)), AND(C16=E16, OR(F15&lt;&gt;H15,I15&lt;&gt;K15,L15&lt;&gt;N15) )), "error: different mark to same abstract","")</f>
        <v>error: different mark to same abstract</v>
      </c>
    </row>
    <row r="16" spans="1:15" s="46" customFormat="1" ht="409.6" x14ac:dyDescent="0.2">
      <c r="B16" s="52"/>
      <c r="C16" s="53" t="s">
        <v>58</v>
      </c>
      <c r="D16" s="54" t="s">
        <v>69</v>
      </c>
      <c r="E16" s="55" t="s">
        <v>58</v>
      </c>
      <c r="F16" s="97"/>
      <c r="G16" s="98"/>
      <c r="H16" s="99"/>
      <c r="I16" s="94"/>
      <c r="J16" s="95"/>
      <c r="K16" s="96"/>
      <c r="L16" s="91"/>
      <c r="M16" s="92"/>
      <c r="N16" s="93"/>
      <c r="O16" s="52" t="s">
        <v>90</v>
      </c>
    </row>
    <row r="17" spans="1:15" x14ac:dyDescent="0.2">
      <c r="A17" s="1">
        <v>7</v>
      </c>
      <c r="B17" s="75" t="s">
        <v>9</v>
      </c>
      <c r="C17" s="75"/>
      <c r="D17" s="75"/>
      <c r="E17" s="75"/>
      <c r="F17" s="75"/>
      <c r="G17" s="75"/>
      <c r="H17" s="75"/>
      <c r="I17" s="75"/>
      <c r="J17" s="75"/>
      <c r="K17" s="75"/>
      <c r="L17" s="75"/>
      <c r="M17" s="75"/>
      <c r="N17" s="76"/>
    </row>
    <row r="18" spans="1:15" ht="17" x14ac:dyDescent="0.2">
      <c r="B18" s="32" t="s">
        <v>43</v>
      </c>
      <c r="D18" s="29"/>
      <c r="E18" s="30"/>
      <c r="F18" s="25">
        <v>3</v>
      </c>
      <c r="G18" s="37">
        <v>2</v>
      </c>
      <c r="H18" s="25"/>
      <c r="I18" s="26">
        <v>3</v>
      </c>
      <c r="J18" s="26">
        <v>3</v>
      </c>
      <c r="K18" s="26"/>
      <c r="L18" s="27">
        <v>3</v>
      </c>
      <c r="M18" s="27">
        <v>3</v>
      </c>
      <c r="N18" s="27"/>
    </row>
    <row r="19" spans="1:15" ht="409.6" x14ac:dyDescent="0.2">
      <c r="B19" s="32"/>
      <c r="C19" s="28" t="s">
        <v>59</v>
      </c>
      <c r="D19" s="29" t="s">
        <v>70</v>
      </c>
      <c r="E19" s="30" t="s">
        <v>76</v>
      </c>
      <c r="F19" s="87"/>
      <c r="G19" s="88"/>
      <c r="H19" s="89"/>
      <c r="I19" s="84"/>
      <c r="J19" s="85"/>
      <c r="K19" s="86"/>
      <c r="L19" s="81"/>
      <c r="M19" s="82"/>
      <c r="N19" s="83"/>
      <c r="O19" s="44" t="s">
        <v>85</v>
      </c>
    </row>
    <row r="20" spans="1:15" x14ac:dyDescent="0.2">
      <c r="A20" s="1">
        <v>8</v>
      </c>
      <c r="B20" s="75" t="s">
        <v>10</v>
      </c>
      <c r="C20" s="75"/>
      <c r="D20" s="75"/>
      <c r="E20" s="75"/>
      <c r="F20" s="75"/>
      <c r="G20" s="75"/>
      <c r="H20" s="75"/>
      <c r="I20" s="75"/>
      <c r="J20" s="75"/>
      <c r="K20" s="75"/>
      <c r="L20" s="75"/>
      <c r="M20" s="75"/>
      <c r="N20" s="76"/>
    </row>
    <row r="21" spans="1:15" ht="17" x14ac:dyDescent="0.2">
      <c r="B21" s="32" t="s">
        <v>43</v>
      </c>
      <c r="D21" s="29"/>
      <c r="E21" s="30"/>
      <c r="F21" s="25">
        <v>1</v>
      </c>
      <c r="G21" s="37">
        <v>3</v>
      </c>
      <c r="H21" s="25"/>
      <c r="I21" s="26">
        <v>1</v>
      </c>
      <c r="J21" s="38">
        <v>3</v>
      </c>
      <c r="K21" s="26"/>
      <c r="L21" s="27">
        <v>3</v>
      </c>
      <c r="M21" s="27">
        <v>3</v>
      </c>
      <c r="N21" s="27"/>
    </row>
    <row r="22" spans="1:15" ht="409.6" x14ac:dyDescent="0.2">
      <c r="B22" s="32"/>
      <c r="C22" s="28" t="s">
        <v>60</v>
      </c>
      <c r="D22" s="29" t="s">
        <v>60</v>
      </c>
      <c r="E22" s="30" t="s">
        <v>77</v>
      </c>
      <c r="F22" s="87"/>
      <c r="G22" s="88"/>
      <c r="H22" s="89"/>
      <c r="I22" s="84"/>
      <c r="J22" s="85"/>
      <c r="K22" s="86"/>
      <c r="L22" s="81"/>
      <c r="M22" s="82"/>
      <c r="N22" s="83"/>
      <c r="O22" s="44" t="s">
        <v>88</v>
      </c>
    </row>
    <row r="23" spans="1:15" x14ac:dyDescent="0.2">
      <c r="A23" s="1">
        <v>9</v>
      </c>
      <c r="B23" s="75" t="s">
        <v>11</v>
      </c>
      <c r="C23" s="75"/>
      <c r="D23" s="75"/>
      <c r="E23" s="75"/>
      <c r="F23" s="75"/>
      <c r="G23" s="75"/>
      <c r="H23" s="75"/>
      <c r="I23" s="75"/>
      <c r="J23" s="75"/>
      <c r="K23" s="75"/>
      <c r="L23" s="75"/>
      <c r="M23" s="75"/>
      <c r="N23" s="76"/>
    </row>
    <row r="24" spans="1:15" ht="17" x14ac:dyDescent="0.2">
      <c r="B24" s="32" t="s">
        <v>42</v>
      </c>
      <c r="D24" s="29"/>
      <c r="E24" s="30"/>
      <c r="F24" s="25">
        <v>1</v>
      </c>
      <c r="G24" s="25">
        <v>1</v>
      </c>
      <c r="H24" s="25"/>
      <c r="I24" s="26">
        <v>1</v>
      </c>
      <c r="J24" s="26">
        <v>1</v>
      </c>
      <c r="K24" s="26"/>
      <c r="L24" s="27">
        <v>1</v>
      </c>
      <c r="M24" s="27">
        <v>1</v>
      </c>
      <c r="N24" s="27"/>
    </row>
    <row r="25" spans="1:15" ht="306" x14ac:dyDescent="0.2">
      <c r="B25" s="32"/>
      <c r="C25" s="28" t="s">
        <v>61</v>
      </c>
      <c r="D25" s="29" t="s">
        <v>71</v>
      </c>
      <c r="E25" s="30" t="s">
        <v>78</v>
      </c>
      <c r="F25" s="87"/>
      <c r="G25" s="88"/>
      <c r="H25" s="89"/>
      <c r="I25" s="84"/>
      <c r="J25" s="85"/>
      <c r="K25" s="86"/>
      <c r="L25" s="81"/>
      <c r="M25" s="82"/>
      <c r="N25" s="83"/>
    </row>
    <row r="26" spans="1:15" ht="17" x14ac:dyDescent="0.2">
      <c r="B26" s="32" t="s">
        <v>43</v>
      </c>
      <c r="D26" s="29"/>
      <c r="E26" s="30"/>
      <c r="F26" s="25">
        <v>1</v>
      </c>
      <c r="G26" s="25">
        <v>1</v>
      </c>
      <c r="H26" s="25"/>
      <c r="I26" s="26">
        <v>1</v>
      </c>
      <c r="J26" s="26">
        <v>1</v>
      </c>
      <c r="K26" s="26"/>
      <c r="L26" s="27">
        <v>1</v>
      </c>
      <c r="M26" s="27">
        <v>1</v>
      </c>
      <c r="N26" s="27"/>
    </row>
    <row r="27" spans="1:15" ht="388" x14ac:dyDescent="0.2">
      <c r="B27" s="32"/>
      <c r="C27" s="28" t="s">
        <v>62</v>
      </c>
      <c r="D27" s="29" t="s">
        <v>72</v>
      </c>
      <c r="E27" s="36" t="s">
        <v>79</v>
      </c>
      <c r="F27" s="87"/>
      <c r="G27" s="88"/>
      <c r="H27" s="89"/>
      <c r="I27" s="84"/>
      <c r="J27" s="85"/>
      <c r="K27" s="86"/>
      <c r="L27" s="81"/>
      <c r="M27" s="82"/>
      <c r="N27" s="83"/>
    </row>
    <row r="28" spans="1:15" x14ac:dyDescent="0.2">
      <c r="A28" s="1">
        <v>10</v>
      </c>
      <c r="B28" s="75" t="s">
        <v>12</v>
      </c>
      <c r="C28" s="75"/>
      <c r="D28" s="75"/>
      <c r="E28" s="75"/>
      <c r="F28" s="75"/>
      <c r="G28" s="75"/>
      <c r="H28" s="75"/>
      <c r="I28" s="75"/>
      <c r="J28" s="75"/>
      <c r="K28" s="75"/>
      <c r="L28" s="75"/>
      <c r="M28" s="75"/>
      <c r="N28" s="76"/>
    </row>
    <row r="29" spans="1:15" x14ac:dyDescent="0.2">
      <c r="C29"/>
      <c r="D29"/>
      <c r="E29"/>
      <c r="F29" s="1"/>
      <c r="G29" s="1"/>
      <c r="H29" s="1"/>
      <c r="I29" s="1"/>
      <c r="J29" s="1"/>
      <c r="K29" s="1"/>
      <c r="L29" s="1"/>
      <c r="M29" s="1"/>
      <c r="N29" s="1"/>
    </row>
    <row r="30" spans="1:15" x14ac:dyDescent="0.2">
      <c r="C30" s="100" t="s">
        <v>80</v>
      </c>
      <c r="D30" s="100"/>
      <c r="E30" s="100"/>
      <c r="F30" s="1"/>
      <c r="G30" s="1"/>
      <c r="H30" s="1"/>
      <c r="I30" s="1"/>
      <c r="J30" s="1"/>
      <c r="K30" s="1"/>
      <c r="L30" s="1"/>
      <c r="M30" s="1"/>
      <c r="N30" s="1"/>
    </row>
    <row r="31" spans="1:15" x14ac:dyDescent="0.2">
      <c r="C31" s="21" t="e">
        <f>AVERAGE(AVERAGE(F4:F28),AVERAGE(G4:G30),AVERAGE(H4:H30))</f>
        <v>#DIV/0!</v>
      </c>
      <c r="D31" s="21" t="e">
        <f>AVERAGE(AVERAGE(I4:I28),AVERAGE(J4:J30),AVERAGE(K4:K30))</f>
        <v>#DIV/0!</v>
      </c>
      <c r="E31" s="21" t="e">
        <f>AVERAGE(AVERAGE(L4:L28),AVERAGE(M4:M30),AVERAGE(N4:N30))</f>
        <v>#DIV/0!</v>
      </c>
      <c r="F31" s="1"/>
      <c r="G31" s="1"/>
      <c r="H31" s="1"/>
      <c r="I31" s="1"/>
      <c r="J31" s="1"/>
      <c r="K31" s="1"/>
      <c r="L31" s="1"/>
      <c r="M31" s="1"/>
      <c r="N31" s="1"/>
    </row>
    <row r="32" spans="1:15" x14ac:dyDescent="0.2">
      <c r="C32"/>
      <c r="D32"/>
      <c r="E32"/>
      <c r="F32" s="1"/>
      <c r="G32" s="1"/>
      <c r="H32" s="1"/>
      <c r="I32" s="1"/>
      <c r="J32" s="1"/>
      <c r="K32" s="1"/>
      <c r="L32" s="1"/>
      <c r="M32" s="1"/>
      <c r="N32" s="1"/>
    </row>
    <row r="33" spans="3:14" x14ac:dyDescent="0.2">
      <c r="C33"/>
      <c r="D33"/>
      <c r="E33"/>
      <c r="F33" s="1"/>
      <c r="G33" s="1"/>
      <c r="H33" s="1"/>
      <c r="I33" s="1"/>
      <c r="J33" s="1"/>
      <c r="K33" s="1"/>
      <c r="L33" s="1"/>
      <c r="M33" s="1"/>
      <c r="N33" s="1"/>
    </row>
    <row r="34" spans="3:14" x14ac:dyDescent="0.2">
      <c r="C34"/>
      <c r="D34"/>
      <c r="E34"/>
      <c r="F34" s="1"/>
      <c r="G34" s="1"/>
      <c r="H34" s="1"/>
      <c r="I34" s="1"/>
      <c r="J34" s="1"/>
      <c r="K34" s="1"/>
      <c r="L34" s="1"/>
      <c r="M34" s="1"/>
      <c r="N34" s="1"/>
    </row>
    <row r="35" spans="3:14" x14ac:dyDescent="0.2">
      <c r="C35"/>
      <c r="D35"/>
      <c r="E35"/>
      <c r="F35" s="1"/>
      <c r="G35" s="1"/>
      <c r="H35" s="1"/>
      <c r="I35" s="1"/>
      <c r="J35" s="1"/>
      <c r="K35" s="1"/>
      <c r="L35" s="1"/>
      <c r="M35" s="1"/>
      <c r="N35" s="1"/>
    </row>
    <row r="36" spans="3:14" x14ac:dyDescent="0.2">
      <c r="C36"/>
      <c r="D36"/>
      <c r="E36"/>
      <c r="F36" s="1"/>
      <c r="G36" s="1"/>
      <c r="H36" s="1"/>
      <c r="I36" s="1"/>
      <c r="J36" s="1"/>
      <c r="K36" s="1"/>
      <c r="L36" s="1"/>
      <c r="M36" s="1"/>
      <c r="N36" s="1"/>
    </row>
    <row r="37" spans="3:14" x14ac:dyDescent="0.2">
      <c r="C37"/>
      <c r="D37"/>
      <c r="E37"/>
      <c r="F37" s="1"/>
      <c r="G37" s="1"/>
      <c r="H37" s="1"/>
      <c r="I37" s="1"/>
      <c r="J37" s="1"/>
      <c r="K37" s="1"/>
      <c r="L37" s="1"/>
      <c r="M37" s="1"/>
      <c r="N37" s="1"/>
    </row>
    <row r="38" spans="3:14" x14ac:dyDescent="0.2">
      <c r="C38"/>
      <c r="D38"/>
      <c r="E38"/>
      <c r="F38" s="1"/>
      <c r="G38" s="1"/>
      <c r="H38" s="1"/>
      <c r="I38" s="1"/>
      <c r="J38" s="1"/>
      <c r="K38" s="1"/>
      <c r="L38" s="1"/>
      <c r="M38" s="1"/>
      <c r="N38" s="1"/>
    </row>
    <row r="39" spans="3:14" x14ac:dyDescent="0.2">
      <c r="C39"/>
      <c r="D39"/>
      <c r="E39"/>
      <c r="F39" s="1"/>
      <c r="G39" s="1"/>
      <c r="H39" s="1"/>
      <c r="I39" s="1"/>
      <c r="J39" s="1"/>
      <c r="K39" s="1"/>
      <c r="L39" s="1"/>
      <c r="M39" s="1"/>
      <c r="N39" s="1"/>
    </row>
    <row r="40" spans="3:14" x14ac:dyDescent="0.2">
      <c r="C40"/>
      <c r="D40"/>
      <c r="E40"/>
      <c r="F40" s="1"/>
      <c r="G40" s="1"/>
      <c r="H40" s="1"/>
      <c r="I40" s="1"/>
      <c r="J40" s="1"/>
      <c r="K40" s="1"/>
      <c r="L40" s="1"/>
      <c r="M40" s="1"/>
      <c r="N40" s="1"/>
    </row>
    <row r="41" spans="3:14" x14ac:dyDescent="0.2">
      <c r="C41"/>
      <c r="D41"/>
      <c r="E41"/>
      <c r="F41" s="1"/>
      <c r="G41" s="1"/>
      <c r="H41" s="1"/>
      <c r="I41" s="1"/>
      <c r="J41" s="1"/>
      <c r="K41" s="1"/>
      <c r="L41" s="1"/>
      <c r="M41" s="1"/>
      <c r="N41" s="1"/>
    </row>
    <row r="42" spans="3:14" x14ac:dyDescent="0.2">
      <c r="C42"/>
      <c r="D42"/>
      <c r="E42"/>
      <c r="F42" s="1"/>
      <c r="G42" s="1"/>
      <c r="H42" s="1"/>
      <c r="I42" s="1"/>
      <c r="J42" s="1"/>
      <c r="K42" s="1"/>
      <c r="L42" s="1"/>
      <c r="M42" s="1"/>
      <c r="N42" s="1"/>
    </row>
    <row r="43" spans="3:14" x14ac:dyDescent="0.2">
      <c r="C43"/>
      <c r="D43"/>
      <c r="E43"/>
      <c r="F43" s="1"/>
      <c r="G43" s="1"/>
      <c r="H43" s="1"/>
      <c r="I43" s="1"/>
      <c r="J43" s="1"/>
      <c r="K43" s="1"/>
      <c r="L43" s="1"/>
      <c r="M43" s="1"/>
      <c r="N43" s="1"/>
    </row>
    <row r="44" spans="3:14" x14ac:dyDescent="0.2">
      <c r="C44"/>
      <c r="D44"/>
      <c r="E44"/>
      <c r="F44" s="1"/>
      <c r="G44" s="1"/>
      <c r="H44" s="1"/>
      <c r="I44" s="1"/>
      <c r="J44" s="1"/>
      <c r="K44" s="1"/>
      <c r="L44" s="1"/>
      <c r="M44" s="1"/>
      <c r="N44" s="1"/>
    </row>
    <row r="45" spans="3:14" x14ac:dyDescent="0.2">
      <c r="C45"/>
      <c r="D45"/>
      <c r="E45"/>
      <c r="F45" s="1"/>
      <c r="G45" s="1"/>
      <c r="H45" s="1"/>
      <c r="I45" s="1"/>
      <c r="J45" s="1"/>
      <c r="K45" s="1"/>
      <c r="L45" s="1"/>
      <c r="M45" s="1"/>
      <c r="N45" s="1"/>
    </row>
    <row r="46" spans="3:14" x14ac:dyDescent="0.2">
      <c r="C46"/>
      <c r="D46"/>
      <c r="E46"/>
      <c r="F46" s="1"/>
      <c r="G46" s="1"/>
      <c r="H46" s="1"/>
      <c r="I46" s="1"/>
      <c r="J46" s="1"/>
      <c r="K46" s="1"/>
      <c r="L46" s="1"/>
      <c r="M46" s="1"/>
      <c r="N46" s="1"/>
    </row>
    <row r="47" spans="3:14" x14ac:dyDescent="0.2">
      <c r="C47"/>
      <c r="D47"/>
      <c r="E47"/>
      <c r="F47" s="1"/>
      <c r="G47" s="1"/>
      <c r="H47" s="1"/>
      <c r="I47" s="1"/>
      <c r="J47" s="1"/>
      <c r="K47" s="1"/>
      <c r="L47" s="1"/>
      <c r="M47" s="1"/>
      <c r="N47" s="1"/>
    </row>
    <row r="48" spans="3:14" x14ac:dyDescent="0.2">
      <c r="C48"/>
      <c r="D48"/>
      <c r="E48"/>
      <c r="F48" s="1"/>
      <c r="G48" s="1"/>
      <c r="H48" s="1"/>
      <c r="I48" s="1"/>
      <c r="J48" s="1"/>
      <c r="K48" s="1"/>
      <c r="L48" s="1"/>
      <c r="M48" s="1"/>
      <c r="N48" s="1"/>
    </row>
    <row r="49" spans="3:14" x14ac:dyDescent="0.2">
      <c r="C49"/>
      <c r="D49"/>
      <c r="E49"/>
      <c r="F49" s="1"/>
      <c r="G49" s="1"/>
      <c r="H49" s="1"/>
      <c r="I49" s="1"/>
      <c r="J49" s="1"/>
      <c r="K49" s="1"/>
      <c r="L49" s="1"/>
      <c r="M49" s="1"/>
      <c r="N49" s="1"/>
    </row>
    <row r="50" spans="3:14" x14ac:dyDescent="0.2">
      <c r="C50"/>
      <c r="D50"/>
      <c r="E50"/>
      <c r="F50" s="1"/>
      <c r="G50" s="1"/>
      <c r="H50" s="1"/>
      <c r="I50" s="1"/>
      <c r="J50" s="1"/>
      <c r="K50" s="1"/>
      <c r="L50" s="1"/>
      <c r="M50" s="1"/>
      <c r="N50" s="1"/>
    </row>
    <row r="51" spans="3:14" x14ac:dyDescent="0.2">
      <c r="C51"/>
      <c r="D51"/>
      <c r="E51"/>
      <c r="F51" s="1"/>
      <c r="G51" s="1"/>
      <c r="H51" s="1"/>
      <c r="I51" s="1"/>
      <c r="J51" s="1"/>
      <c r="K51" s="1"/>
      <c r="L51" s="1"/>
      <c r="M51" s="1"/>
      <c r="N51" s="1"/>
    </row>
    <row r="52" spans="3:14" x14ac:dyDescent="0.2">
      <c r="C52"/>
      <c r="D52"/>
      <c r="E52"/>
      <c r="F52" s="1"/>
      <c r="G52" s="1"/>
      <c r="H52" s="1"/>
      <c r="I52" s="1"/>
      <c r="J52" s="1"/>
      <c r="K52" s="1"/>
      <c r="L52" s="1"/>
      <c r="M52" s="1"/>
    </row>
    <row r="53" spans="3:14" x14ac:dyDescent="0.2">
      <c r="C53"/>
      <c r="D53"/>
      <c r="E53"/>
      <c r="F53" s="1"/>
      <c r="G53" s="1"/>
      <c r="H53" s="1"/>
      <c r="I53" s="1"/>
      <c r="J53" s="1"/>
      <c r="K53" s="1"/>
      <c r="L53" s="1"/>
      <c r="M53" s="1"/>
    </row>
    <row r="54" spans="3:14" x14ac:dyDescent="0.2">
      <c r="C54"/>
      <c r="D54"/>
      <c r="E54"/>
      <c r="F54" s="1"/>
      <c r="G54" s="1"/>
      <c r="H54" s="1"/>
      <c r="I54" s="1"/>
      <c r="J54" s="1"/>
      <c r="K54" s="1"/>
      <c r="L54" s="1"/>
      <c r="M54" s="1"/>
    </row>
    <row r="55" spans="3:14" x14ac:dyDescent="0.2">
      <c r="C55"/>
      <c r="D55"/>
      <c r="E55"/>
      <c r="F55" s="1"/>
      <c r="G55" s="1"/>
      <c r="H55" s="1"/>
      <c r="I55" s="1"/>
      <c r="J55" s="1"/>
      <c r="K55" s="1"/>
      <c r="L55" s="1"/>
      <c r="M55" s="1"/>
    </row>
    <row r="56" spans="3:14" x14ac:dyDescent="0.2">
      <c r="C56"/>
      <c r="D56"/>
      <c r="E56"/>
      <c r="F56" s="1"/>
      <c r="G56" s="1"/>
      <c r="H56" s="1"/>
      <c r="I56" s="1"/>
      <c r="J56" s="1"/>
      <c r="K56" s="1"/>
      <c r="L56" s="1"/>
      <c r="M56" s="1"/>
    </row>
    <row r="57" spans="3:14" x14ac:dyDescent="0.2">
      <c r="C57"/>
      <c r="D57"/>
      <c r="E57"/>
      <c r="F57" s="1"/>
      <c r="G57" s="1"/>
      <c r="H57" s="1"/>
      <c r="I57" s="1"/>
      <c r="J57" s="1"/>
      <c r="K57" s="1"/>
      <c r="L57" s="1"/>
      <c r="M57" s="1"/>
    </row>
    <row r="58" spans="3:14" x14ac:dyDescent="0.2">
      <c r="C58"/>
      <c r="D58"/>
      <c r="E58"/>
      <c r="F58" s="1"/>
      <c r="G58" s="1"/>
      <c r="H58" s="1"/>
      <c r="I58" s="1"/>
      <c r="J58" s="1"/>
      <c r="K58" s="1"/>
      <c r="L58" s="1"/>
      <c r="M58" s="1"/>
    </row>
    <row r="59" spans="3:14" x14ac:dyDescent="0.2">
      <c r="C59"/>
      <c r="D59"/>
      <c r="E59"/>
      <c r="F59" s="1"/>
      <c r="G59" s="1"/>
      <c r="H59" s="1"/>
      <c r="I59" s="1"/>
      <c r="J59" s="1"/>
      <c r="K59" s="1"/>
      <c r="L59" s="1"/>
      <c r="M59" s="1"/>
    </row>
    <row r="60" spans="3:14" x14ac:dyDescent="0.2">
      <c r="C60"/>
      <c r="D60"/>
      <c r="E60"/>
      <c r="F60" s="1"/>
      <c r="G60" s="1"/>
      <c r="H60" s="1"/>
      <c r="I60" s="1"/>
      <c r="J60" s="1"/>
      <c r="K60" s="1"/>
      <c r="L60" s="1"/>
      <c r="M60" s="1"/>
    </row>
    <row r="61" spans="3:14" x14ac:dyDescent="0.2">
      <c r="C61"/>
      <c r="D61"/>
      <c r="E61"/>
      <c r="F61" s="1"/>
      <c r="G61" s="1"/>
      <c r="H61" s="1"/>
      <c r="I61" s="1"/>
      <c r="J61" s="1"/>
      <c r="K61" s="1"/>
      <c r="L61" s="1"/>
      <c r="M61" s="1"/>
    </row>
    <row r="62" spans="3:14" x14ac:dyDescent="0.2">
      <c r="C62"/>
      <c r="D62"/>
      <c r="E62"/>
      <c r="F62" s="1"/>
      <c r="G62" s="1"/>
      <c r="H62" s="1"/>
      <c r="I62" s="1"/>
      <c r="J62" s="1"/>
      <c r="K62" s="1"/>
      <c r="L62" s="1"/>
      <c r="M62" s="1"/>
    </row>
    <row r="63" spans="3:14" x14ac:dyDescent="0.2">
      <c r="C63"/>
      <c r="D63"/>
      <c r="E63"/>
      <c r="F63" s="1"/>
      <c r="G63" s="1"/>
      <c r="H63" s="1"/>
      <c r="I63" s="1"/>
      <c r="J63" s="1"/>
      <c r="K63" s="1"/>
      <c r="L63" s="1"/>
      <c r="M63" s="1"/>
    </row>
    <row r="64" spans="3:14" x14ac:dyDescent="0.2">
      <c r="C64"/>
      <c r="D64"/>
      <c r="E64"/>
      <c r="F64" s="1"/>
      <c r="G64" s="1"/>
      <c r="H64" s="1"/>
      <c r="I64" s="1"/>
      <c r="J64" s="1"/>
      <c r="K64" s="1"/>
      <c r="L64" s="1"/>
      <c r="M64" s="1"/>
    </row>
    <row r="65" spans="3:13" x14ac:dyDescent="0.2">
      <c r="C65"/>
      <c r="D65"/>
      <c r="E65"/>
      <c r="F65" s="1"/>
      <c r="G65" s="1"/>
      <c r="H65" s="1"/>
      <c r="I65" s="1"/>
      <c r="J65" s="1"/>
      <c r="K65" s="1"/>
      <c r="L65" s="1"/>
      <c r="M65" s="1"/>
    </row>
    <row r="66" spans="3:13" x14ac:dyDescent="0.2">
      <c r="C66"/>
      <c r="D66"/>
      <c r="E66"/>
      <c r="F66" s="1"/>
      <c r="G66" s="1"/>
      <c r="H66" s="1"/>
      <c r="I66" s="1"/>
      <c r="J66" s="1"/>
      <c r="K66" s="1"/>
      <c r="L66" s="1"/>
      <c r="M66" s="1"/>
    </row>
    <row r="67" spans="3:13" x14ac:dyDescent="0.2">
      <c r="C67"/>
      <c r="D67"/>
      <c r="E67"/>
      <c r="F67" s="1"/>
      <c r="G67" s="1"/>
      <c r="H67" s="1"/>
      <c r="I67" s="1"/>
      <c r="J67" s="1"/>
      <c r="K67" s="1"/>
      <c r="L67" s="1"/>
      <c r="M67" s="1"/>
    </row>
    <row r="68" spans="3:13" x14ac:dyDescent="0.2">
      <c r="C68"/>
      <c r="D68"/>
      <c r="E68"/>
      <c r="F68" s="1"/>
      <c r="G68" s="1"/>
      <c r="H68" s="1"/>
      <c r="I68" s="1"/>
      <c r="J68" s="1"/>
      <c r="K68" s="1"/>
      <c r="L68" s="1"/>
      <c r="M68" s="1"/>
    </row>
    <row r="69" spans="3:13" x14ac:dyDescent="0.2">
      <c r="C69"/>
      <c r="D69"/>
      <c r="E69"/>
      <c r="F69" s="1"/>
      <c r="G69" s="1"/>
      <c r="H69" s="1"/>
      <c r="I69" s="1"/>
      <c r="J69" s="1"/>
      <c r="K69" s="1"/>
      <c r="L69" s="1"/>
      <c r="M69" s="1"/>
    </row>
    <row r="70" spans="3:13" x14ac:dyDescent="0.2">
      <c r="C70"/>
      <c r="D70"/>
      <c r="E70"/>
      <c r="F70" s="1"/>
      <c r="G70" s="1"/>
      <c r="H70" s="1"/>
      <c r="I70" s="1"/>
      <c r="J70" s="1"/>
      <c r="K70" s="1"/>
      <c r="L70" s="1"/>
      <c r="M70" s="1"/>
    </row>
    <row r="71" spans="3:13" x14ac:dyDescent="0.2">
      <c r="C71"/>
      <c r="D71"/>
      <c r="E71"/>
      <c r="F71" s="1"/>
      <c r="G71" s="1"/>
      <c r="H71" s="1"/>
      <c r="I71" s="1"/>
      <c r="J71" s="1"/>
      <c r="K71" s="1"/>
      <c r="L71" s="1"/>
      <c r="M71" s="1"/>
    </row>
    <row r="72" spans="3:13" x14ac:dyDescent="0.2">
      <c r="C72"/>
      <c r="D72"/>
      <c r="E72"/>
      <c r="F72" s="1"/>
      <c r="G72" s="1"/>
      <c r="H72" s="1"/>
      <c r="I72" s="1"/>
      <c r="J72" s="1"/>
      <c r="K72" s="1"/>
      <c r="L72" s="1"/>
      <c r="M72" s="1"/>
    </row>
    <row r="73" spans="3:13" x14ac:dyDescent="0.2">
      <c r="C73"/>
      <c r="D73"/>
      <c r="E73"/>
      <c r="F73" s="1"/>
      <c r="G73" s="1"/>
      <c r="H73" s="1"/>
      <c r="I73" s="1"/>
      <c r="J73" s="1"/>
      <c r="K73" s="1"/>
      <c r="L73" s="1"/>
      <c r="M73" s="1"/>
    </row>
    <row r="74" spans="3:13" x14ac:dyDescent="0.2">
      <c r="C74"/>
      <c r="D74"/>
      <c r="E74"/>
      <c r="F74" s="1"/>
      <c r="G74" s="1"/>
      <c r="H74" s="1"/>
      <c r="I74" s="1"/>
      <c r="J74" s="1"/>
      <c r="K74" s="1"/>
      <c r="L74" s="1"/>
      <c r="M74" s="1"/>
    </row>
    <row r="75" spans="3:13" x14ac:dyDescent="0.2">
      <c r="C75"/>
      <c r="D75"/>
      <c r="E75"/>
      <c r="F75" s="1"/>
      <c r="G75" s="1"/>
      <c r="H75" s="1"/>
      <c r="I75" s="1"/>
      <c r="J75" s="1"/>
      <c r="K75" s="1"/>
      <c r="L75" s="1"/>
      <c r="M75" s="1"/>
    </row>
    <row r="76" spans="3:13" x14ac:dyDescent="0.2">
      <c r="C76"/>
      <c r="D76"/>
      <c r="E76"/>
      <c r="F76" s="1"/>
      <c r="G76" s="1"/>
      <c r="H76" s="1"/>
      <c r="I76" s="1"/>
      <c r="J76" s="1"/>
      <c r="K76" s="1"/>
      <c r="L76" s="1"/>
      <c r="M76" s="1"/>
    </row>
    <row r="77" spans="3:13" x14ac:dyDescent="0.2">
      <c r="C77"/>
      <c r="D77"/>
      <c r="E77"/>
      <c r="F77" s="1"/>
      <c r="G77" s="1"/>
      <c r="H77" s="1"/>
      <c r="I77" s="1"/>
      <c r="J77" s="1"/>
      <c r="K77" s="1"/>
      <c r="L77" s="1"/>
      <c r="M77" s="1"/>
    </row>
    <row r="78" spans="3:13" x14ac:dyDescent="0.2">
      <c r="C78"/>
      <c r="D78"/>
      <c r="E78"/>
      <c r="F78" s="1"/>
      <c r="G78" s="1"/>
      <c r="H78" s="1"/>
      <c r="I78" s="1"/>
      <c r="J78" s="1"/>
      <c r="K78" s="1"/>
      <c r="L78" s="1"/>
      <c r="M78" s="1"/>
    </row>
    <row r="79" spans="3:13" x14ac:dyDescent="0.2">
      <c r="C79"/>
      <c r="D79"/>
      <c r="E79"/>
      <c r="F79" s="1"/>
      <c r="G79" s="1"/>
      <c r="H79" s="1"/>
      <c r="I79" s="1"/>
      <c r="J79" s="1"/>
      <c r="K79" s="1"/>
      <c r="L79" s="1"/>
      <c r="M79" s="1"/>
    </row>
    <row r="80" spans="3:13" x14ac:dyDescent="0.2">
      <c r="C80"/>
      <c r="D80"/>
      <c r="E80"/>
      <c r="F80" s="1"/>
      <c r="G80" s="1"/>
      <c r="H80" s="1"/>
      <c r="I80" s="1"/>
      <c r="J80" s="1"/>
      <c r="K80" s="1"/>
      <c r="L80" s="1"/>
      <c r="M80" s="1"/>
    </row>
    <row r="81" spans="3:13" x14ac:dyDescent="0.2">
      <c r="C81"/>
      <c r="D81"/>
      <c r="E81"/>
      <c r="F81" s="1"/>
      <c r="G81" s="1"/>
      <c r="H81" s="1"/>
      <c r="I81" s="1"/>
      <c r="J81" s="1"/>
      <c r="K81" s="1"/>
      <c r="L81" s="1"/>
      <c r="M81" s="1"/>
    </row>
    <row r="82" spans="3:13" x14ac:dyDescent="0.2">
      <c r="C82"/>
      <c r="D82"/>
      <c r="E82"/>
      <c r="F82" s="1"/>
      <c r="G82" s="1"/>
      <c r="H82" s="1"/>
      <c r="I82" s="1"/>
      <c r="J82" s="1"/>
      <c r="K82" s="1"/>
      <c r="L82" s="1"/>
      <c r="M82" s="1"/>
    </row>
    <row r="83" spans="3:13" x14ac:dyDescent="0.2">
      <c r="C83"/>
      <c r="D83"/>
      <c r="E83"/>
      <c r="F83" s="1"/>
      <c r="G83" s="1"/>
      <c r="H83" s="1"/>
      <c r="I83" s="1"/>
      <c r="J83" s="1"/>
      <c r="K83" s="1"/>
      <c r="L83" s="1"/>
      <c r="M83" s="1"/>
    </row>
    <row r="84" spans="3:13" x14ac:dyDescent="0.2">
      <c r="C84"/>
      <c r="D84"/>
      <c r="E84"/>
      <c r="F84" s="1"/>
      <c r="G84" s="1"/>
      <c r="H84" s="1"/>
      <c r="I84" s="1"/>
      <c r="J84" s="1"/>
      <c r="K84" s="1"/>
      <c r="L84" s="1"/>
      <c r="M84" s="1"/>
    </row>
    <row r="85" spans="3:13" x14ac:dyDescent="0.2">
      <c r="C85"/>
      <c r="D85"/>
      <c r="E85"/>
      <c r="F85" s="1"/>
      <c r="G85" s="1"/>
      <c r="H85" s="1"/>
      <c r="I85" s="1"/>
      <c r="J85" s="1"/>
      <c r="K85" s="1"/>
      <c r="L85" s="1"/>
      <c r="M85" s="1"/>
    </row>
    <row r="86" spans="3:13" x14ac:dyDescent="0.2">
      <c r="C86"/>
      <c r="D86"/>
      <c r="E86"/>
      <c r="F86" s="1"/>
      <c r="G86" s="1"/>
      <c r="H86" s="1"/>
      <c r="I86" s="1"/>
      <c r="J86" s="1"/>
      <c r="K86" s="1"/>
      <c r="L86" s="1"/>
      <c r="M86" s="1"/>
    </row>
    <row r="87" spans="3:13" x14ac:dyDescent="0.2">
      <c r="C87"/>
      <c r="D87"/>
      <c r="E87"/>
      <c r="F87" s="1"/>
      <c r="G87" s="1"/>
      <c r="H87" s="1"/>
      <c r="I87" s="1"/>
      <c r="J87" s="1"/>
      <c r="K87" s="1"/>
      <c r="L87" s="1"/>
      <c r="M87" s="1"/>
    </row>
    <row r="88" spans="3:13" x14ac:dyDescent="0.2">
      <c r="C88"/>
      <c r="D88"/>
      <c r="E88"/>
      <c r="F88" s="1"/>
      <c r="G88" s="1"/>
      <c r="H88" s="1"/>
      <c r="I88" s="1"/>
      <c r="J88" s="1"/>
      <c r="K88" s="1"/>
      <c r="L88" s="1"/>
      <c r="M88" s="1"/>
    </row>
    <row r="89" spans="3:13" x14ac:dyDescent="0.2">
      <c r="C89"/>
      <c r="D89"/>
      <c r="E89"/>
      <c r="F89" s="1"/>
      <c r="G89" s="1"/>
      <c r="H89" s="1"/>
      <c r="I89" s="1"/>
      <c r="J89" s="1"/>
      <c r="K89" s="1"/>
      <c r="L89" s="1"/>
      <c r="M89" s="1"/>
    </row>
    <row r="90" spans="3:13" x14ac:dyDescent="0.2">
      <c r="C90"/>
      <c r="D90"/>
      <c r="E90"/>
      <c r="F90" s="1"/>
      <c r="G90" s="1"/>
      <c r="H90" s="1"/>
      <c r="I90" s="1"/>
      <c r="J90" s="1"/>
      <c r="K90" s="1"/>
      <c r="L90" s="1"/>
      <c r="M90" s="1"/>
    </row>
    <row r="91" spans="3:13" x14ac:dyDescent="0.2">
      <c r="C91"/>
      <c r="D91"/>
      <c r="E91"/>
      <c r="F91" s="1"/>
      <c r="G91" s="1"/>
      <c r="H91" s="1"/>
      <c r="I91" s="1"/>
      <c r="J91" s="1"/>
      <c r="K91" s="1"/>
      <c r="L91" s="1"/>
      <c r="M91" s="1"/>
    </row>
    <row r="92" spans="3:13" x14ac:dyDescent="0.2">
      <c r="C92"/>
      <c r="D92"/>
      <c r="E92"/>
      <c r="F92" s="1"/>
      <c r="G92" s="1"/>
      <c r="H92" s="1"/>
      <c r="I92" s="1"/>
      <c r="J92" s="1"/>
      <c r="K92" s="1"/>
      <c r="L92" s="1"/>
      <c r="M92" s="1"/>
    </row>
    <row r="93" spans="3:13" x14ac:dyDescent="0.2">
      <c r="C93"/>
      <c r="D93"/>
      <c r="E93"/>
      <c r="F93" s="1"/>
      <c r="G93" s="1"/>
      <c r="H93" s="1"/>
      <c r="I93" s="1"/>
      <c r="J93" s="1"/>
      <c r="K93" s="1"/>
      <c r="L93" s="1"/>
      <c r="M93" s="1"/>
    </row>
    <row r="94" spans="3:13" x14ac:dyDescent="0.2">
      <c r="C94"/>
      <c r="D94"/>
      <c r="E94"/>
      <c r="F94" s="1"/>
      <c r="G94" s="1"/>
      <c r="H94" s="1"/>
      <c r="I94" s="1"/>
      <c r="J94" s="1"/>
      <c r="K94" s="1"/>
      <c r="L94" s="1"/>
      <c r="M94" s="1"/>
    </row>
    <row r="95" spans="3:13" x14ac:dyDescent="0.2">
      <c r="C95"/>
      <c r="D95"/>
      <c r="E95"/>
      <c r="F95" s="1"/>
      <c r="G95" s="1"/>
      <c r="H95" s="1"/>
      <c r="I95" s="1"/>
      <c r="J95" s="1"/>
      <c r="K95" s="1"/>
      <c r="L95" s="1"/>
      <c r="M95" s="1"/>
    </row>
    <row r="96" spans="3:13" x14ac:dyDescent="0.2">
      <c r="C96"/>
      <c r="D96"/>
      <c r="E96"/>
      <c r="F96" s="1"/>
      <c r="G96" s="1"/>
      <c r="H96" s="1"/>
      <c r="I96" s="1"/>
      <c r="J96" s="1"/>
      <c r="K96" s="1"/>
      <c r="L96" s="1"/>
      <c r="M96" s="1"/>
    </row>
    <row r="97" spans="3:13" x14ac:dyDescent="0.2">
      <c r="C97"/>
      <c r="D97"/>
      <c r="E97"/>
      <c r="F97" s="1"/>
      <c r="G97" s="1"/>
      <c r="H97" s="1"/>
      <c r="I97" s="1"/>
      <c r="J97" s="1"/>
      <c r="K97" s="1"/>
      <c r="L97" s="1"/>
      <c r="M97" s="1"/>
    </row>
    <row r="98" spans="3:13" x14ac:dyDescent="0.2">
      <c r="C98"/>
      <c r="D98"/>
      <c r="E98"/>
      <c r="F98" s="1"/>
      <c r="G98" s="1"/>
      <c r="H98" s="1"/>
      <c r="I98" s="1"/>
      <c r="J98" s="1"/>
      <c r="K98" s="1"/>
      <c r="L98" s="1"/>
      <c r="M98" s="1"/>
    </row>
    <row r="99" spans="3:13" x14ac:dyDescent="0.2">
      <c r="C99"/>
      <c r="D99"/>
      <c r="E99"/>
      <c r="F99" s="1"/>
      <c r="G99" s="1"/>
      <c r="H99" s="1"/>
      <c r="I99" s="1"/>
      <c r="J99" s="1"/>
      <c r="K99" s="1"/>
      <c r="L99" s="1"/>
      <c r="M99" s="1"/>
    </row>
    <row r="100" spans="3:13" x14ac:dyDescent="0.2">
      <c r="C100"/>
      <c r="D100"/>
      <c r="E100"/>
      <c r="F100" s="1"/>
      <c r="G100" s="1"/>
      <c r="H100" s="1"/>
      <c r="I100" s="1"/>
      <c r="J100" s="1"/>
      <c r="K100" s="1"/>
      <c r="L100" s="1"/>
      <c r="M100" s="1"/>
    </row>
    <row r="101" spans="3:13" x14ac:dyDescent="0.2">
      <c r="C101"/>
      <c r="D101"/>
      <c r="E101"/>
      <c r="F101" s="1"/>
      <c r="G101" s="1"/>
      <c r="H101" s="1"/>
      <c r="I101" s="1"/>
      <c r="J101" s="1"/>
      <c r="K101" s="1"/>
      <c r="L101" s="1"/>
      <c r="M101" s="1"/>
    </row>
    <row r="102" spans="3:13" x14ac:dyDescent="0.2">
      <c r="C102"/>
      <c r="D102"/>
      <c r="E102"/>
      <c r="F102" s="1"/>
      <c r="G102" s="1"/>
      <c r="H102" s="1"/>
      <c r="I102" s="1"/>
      <c r="J102" s="1"/>
      <c r="K102" s="1"/>
      <c r="L102" s="1"/>
      <c r="M102" s="1"/>
    </row>
    <row r="103" spans="3:13" x14ac:dyDescent="0.2">
      <c r="C103"/>
      <c r="D103"/>
      <c r="E103"/>
      <c r="F103" s="1"/>
      <c r="G103" s="1"/>
      <c r="H103" s="1"/>
      <c r="I103" s="1"/>
      <c r="J103" s="1"/>
      <c r="K103" s="1"/>
      <c r="L103" s="1"/>
      <c r="M103" s="1"/>
    </row>
    <row r="104" spans="3:13" x14ac:dyDescent="0.2">
      <c r="C104"/>
      <c r="D104"/>
      <c r="E104"/>
      <c r="F104" s="1"/>
      <c r="G104" s="1"/>
      <c r="H104" s="1"/>
      <c r="I104" s="1"/>
      <c r="J104" s="1"/>
      <c r="K104" s="1"/>
      <c r="L104" s="1"/>
      <c r="M104" s="1"/>
    </row>
    <row r="105" spans="3:13" x14ac:dyDescent="0.2">
      <c r="C105"/>
      <c r="D105"/>
      <c r="E105"/>
      <c r="F105" s="1"/>
      <c r="G105" s="1"/>
      <c r="H105" s="1"/>
      <c r="I105" s="1"/>
      <c r="J105" s="1"/>
      <c r="K105" s="1"/>
      <c r="L105" s="1"/>
      <c r="M105" s="1"/>
    </row>
    <row r="106" spans="3:13" x14ac:dyDescent="0.2">
      <c r="C106"/>
      <c r="D106"/>
      <c r="E106"/>
      <c r="F106" s="1"/>
      <c r="G106" s="1"/>
      <c r="H106" s="1"/>
      <c r="I106" s="1"/>
      <c r="J106" s="1"/>
      <c r="K106" s="1"/>
      <c r="L106" s="1"/>
      <c r="M106" s="1"/>
    </row>
    <row r="107" spans="3:13" x14ac:dyDescent="0.2">
      <c r="C107"/>
      <c r="D107"/>
      <c r="E107"/>
      <c r="F107" s="1"/>
      <c r="G107" s="1"/>
      <c r="H107" s="1"/>
      <c r="I107" s="1"/>
      <c r="J107" s="1"/>
      <c r="K107" s="1"/>
      <c r="L107" s="1"/>
      <c r="M107" s="1"/>
    </row>
    <row r="108" spans="3:13" x14ac:dyDescent="0.2">
      <c r="C108"/>
      <c r="D108"/>
      <c r="E108"/>
      <c r="F108" s="1"/>
      <c r="G108" s="1"/>
      <c r="H108" s="1"/>
      <c r="I108" s="1"/>
      <c r="J108" s="1"/>
      <c r="K108" s="1"/>
      <c r="L108" s="1"/>
      <c r="M108" s="1"/>
    </row>
    <row r="109" spans="3:13" x14ac:dyDescent="0.2">
      <c r="C109"/>
      <c r="D109"/>
      <c r="E109"/>
      <c r="F109" s="1"/>
      <c r="G109" s="1"/>
      <c r="H109" s="1"/>
      <c r="I109" s="1"/>
      <c r="J109" s="1"/>
      <c r="K109" s="1"/>
      <c r="L109" s="1"/>
      <c r="M109" s="1"/>
    </row>
    <row r="110" spans="3:13" x14ac:dyDescent="0.2">
      <c r="C110"/>
      <c r="D110"/>
      <c r="E110"/>
      <c r="F110" s="1"/>
      <c r="G110" s="1"/>
      <c r="H110" s="1"/>
      <c r="I110" s="1"/>
      <c r="J110" s="1"/>
      <c r="K110" s="1"/>
      <c r="L110" s="1"/>
      <c r="M110" s="1"/>
    </row>
    <row r="111" spans="3:13" x14ac:dyDescent="0.2">
      <c r="C111"/>
      <c r="D111"/>
      <c r="E111"/>
      <c r="F111" s="1"/>
      <c r="G111" s="1"/>
      <c r="H111" s="1"/>
      <c r="I111" s="1"/>
      <c r="J111" s="1"/>
      <c r="K111" s="1"/>
      <c r="L111" s="1"/>
      <c r="M111" s="1"/>
    </row>
    <row r="112" spans="3:13" x14ac:dyDescent="0.2">
      <c r="C112"/>
      <c r="D112"/>
      <c r="E112"/>
      <c r="F112" s="1"/>
      <c r="G112" s="1"/>
      <c r="H112" s="1"/>
      <c r="I112" s="1"/>
      <c r="J112" s="1"/>
      <c r="K112" s="1"/>
      <c r="L112" s="1"/>
      <c r="M112" s="1"/>
    </row>
    <row r="113" spans="3:13" x14ac:dyDescent="0.2">
      <c r="C113"/>
      <c r="D113"/>
      <c r="E113"/>
      <c r="F113" s="1"/>
      <c r="G113" s="1"/>
      <c r="H113" s="1"/>
      <c r="I113" s="1"/>
      <c r="J113" s="1"/>
      <c r="K113" s="1"/>
      <c r="L113" s="1"/>
      <c r="M113" s="1"/>
    </row>
    <row r="114" spans="3:13" x14ac:dyDescent="0.2">
      <c r="C114"/>
      <c r="D114"/>
      <c r="E114"/>
      <c r="F114" s="1"/>
      <c r="G114" s="1"/>
      <c r="H114" s="1"/>
      <c r="I114" s="1"/>
      <c r="J114" s="1"/>
      <c r="K114" s="1"/>
      <c r="L114" s="1"/>
      <c r="M114" s="1"/>
    </row>
    <row r="115" spans="3:13" x14ac:dyDescent="0.2">
      <c r="C115"/>
      <c r="D115"/>
      <c r="E115"/>
      <c r="F115" s="1"/>
      <c r="G115" s="1"/>
      <c r="H115" s="1"/>
      <c r="I115" s="1"/>
      <c r="J115" s="1"/>
      <c r="K115" s="1"/>
      <c r="L115" s="1"/>
      <c r="M115" s="1"/>
    </row>
    <row r="116" spans="3:13" x14ac:dyDescent="0.2">
      <c r="C116"/>
      <c r="D116"/>
      <c r="E116"/>
      <c r="F116" s="1"/>
      <c r="G116" s="1"/>
      <c r="H116" s="1"/>
      <c r="I116" s="1"/>
      <c r="J116" s="1"/>
      <c r="K116" s="1"/>
      <c r="L116" s="1"/>
      <c r="M116" s="1"/>
    </row>
    <row r="117" spans="3:13" x14ac:dyDescent="0.2">
      <c r="C117"/>
      <c r="D117"/>
      <c r="E117"/>
      <c r="F117" s="1"/>
      <c r="G117" s="1"/>
      <c r="H117" s="1"/>
      <c r="I117" s="1"/>
      <c r="J117" s="1"/>
      <c r="K117" s="1"/>
      <c r="L117" s="1"/>
      <c r="M117" s="1"/>
    </row>
    <row r="118" spans="3:13" x14ac:dyDescent="0.2">
      <c r="C118"/>
      <c r="D118"/>
      <c r="E118"/>
      <c r="F118" s="1"/>
      <c r="G118" s="1"/>
      <c r="H118" s="1"/>
      <c r="I118" s="1"/>
      <c r="J118" s="1"/>
      <c r="K118" s="1"/>
      <c r="L118" s="1"/>
      <c r="M118" s="1"/>
    </row>
    <row r="119" spans="3:13" x14ac:dyDescent="0.2">
      <c r="C119"/>
      <c r="D119"/>
      <c r="E119"/>
      <c r="F119" s="1"/>
      <c r="G119" s="1"/>
      <c r="H119" s="1"/>
      <c r="I119" s="1"/>
      <c r="J119" s="1"/>
      <c r="K119" s="1"/>
      <c r="L119" s="1"/>
      <c r="M119" s="1"/>
    </row>
    <row r="120" spans="3:13" x14ac:dyDescent="0.2">
      <c r="C120"/>
      <c r="D120"/>
      <c r="E120"/>
      <c r="F120" s="1"/>
      <c r="G120" s="1"/>
      <c r="H120" s="1"/>
      <c r="I120" s="1"/>
      <c r="J120" s="1"/>
      <c r="K120" s="1"/>
      <c r="L120" s="1"/>
      <c r="M120" s="1"/>
    </row>
    <row r="121" spans="3:13" x14ac:dyDescent="0.2">
      <c r="C121"/>
      <c r="D121"/>
      <c r="E121"/>
      <c r="F121" s="1"/>
      <c r="G121" s="1"/>
      <c r="H121" s="1"/>
      <c r="I121" s="1"/>
      <c r="J121" s="1"/>
      <c r="K121" s="1"/>
      <c r="L121" s="1"/>
      <c r="M121" s="1"/>
    </row>
    <row r="122" spans="3:13" x14ac:dyDescent="0.2">
      <c r="C122"/>
      <c r="D122"/>
      <c r="E122"/>
      <c r="F122" s="1"/>
      <c r="G122" s="1"/>
      <c r="H122" s="1"/>
      <c r="I122" s="1"/>
      <c r="J122" s="1"/>
      <c r="K122" s="1"/>
      <c r="L122" s="1"/>
      <c r="M122" s="1"/>
    </row>
    <row r="123" spans="3:13" x14ac:dyDescent="0.2">
      <c r="C123"/>
      <c r="D123"/>
      <c r="E123"/>
      <c r="F123" s="1"/>
      <c r="G123" s="1"/>
      <c r="H123" s="1"/>
      <c r="I123" s="1"/>
      <c r="J123" s="1"/>
      <c r="K123" s="1"/>
      <c r="L123" s="1"/>
      <c r="M123" s="1"/>
    </row>
    <row r="124" spans="3:13" x14ac:dyDescent="0.2">
      <c r="C124"/>
      <c r="D124"/>
      <c r="E124"/>
      <c r="F124" s="1"/>
      <c r="G124" s="1"/>
      <c r="H124" s="1"/>
      <c r="I124" s="1"/>
      <c r="J124" s="1"/>
      <c r="K124" s="1"/>
      <c r="L124" s="1"/>
      <c r="M124" s="1"/>
    </row>
    <row r="125" spans="3:13" x14ac:dyDescent="0.2">
      <c r="C125"/>
      <c r="D125"/>
      <c r="E125"/>
      <c r="F125" s="1"/>
      <c r="G125" s="1"/>
      <c r="H125" s="1"/>
      <c r="I125" s="1"/>
      <c r="J125" s="1"/>
      <c r="K125" s="1"/>
      <c r="L125" s="1"/>
      <c r="M125" s="1"/>
    </row>
    <row r="126" spans="3:13" x14ac:dyDescent="0.2">
      <c r="C126"/>
      <c r="D126"/>
      <c r="E126"/>
      <c r="F126" s="1"/>
      <c r="G126" s="1"/>
      <c r="H126" s="1"/>
      <c r="I126" s="1"/>
      <c r="J126" s="1"/>
      <c r="K126" s="1"/>
      <c r="L126" s="1"/>
      <c r="M126" s="1"/>
    </row>
    <row r="127" spans="3:13" x14ac:dyDescent="0.2">
      <c r="C127"/>
      <c r="D127"/>
      <c r="E127"/>
      <c r="F127" s="1"/>
      <c r="G127" s="1"/>
      <c r="H127" s="1"/>
      <c r="I127" s="1"/>
      <c r="J127" s="1"/>
      <c r="K127" s="1"/>
      <c r="L127" s="1"/>
      <c r="M127" s="1"/>
    </row>
    <row r="128" spans="3:13" x14ac:dyDescent="0.2">
      <c r="C128"/>
      <c r="D128"/>
      <c r="E128"/>
      <c r="F128" s="1"/>
      <c r="G128" s="1"/>
      <c r="H128" s="1"/>
      <c r="I128" s="1"/>
      <c r="J128" s="1"/>
      <c r="K128" s="1"/>
      <c r="L128" s="1"/>
      <c r="M128" s="1"/>
    </row>
    <row r="129" spans="3:13" x14ac:dyDescent="0.2">
      <c r="C129"/>
      <c r="D129"/>
      <c r="E129"/>
      <c r="F129" s="1"/>
      <c r="G129" s="1"/>
      <c r="H129" s="1"/>
      <c r="I129" s="1"/>
      <c r="J129" s="1"/>
      <c r="K129" s="1"/>
      <c r="L129" s="1"/>
      <c r="M129" s="1"/>
    </row>
    <row r="130" spans="3:13" x14ac:dyDescent="0.2">
      <c r="C130"/>
      <c r="D130"/>
      <c r="E130"/>
      <c r="F130" s="1"/>
      <c r="G130" s="1"/>
      <c r="H130" s="1"/>
      <c r="I130" s="1"/>
      <c r="J130" s="1"/>
      <c r="K130" s="1"/>
      <c r="L130" s="1"/>
      <c r="M130" s="1"/>
    </row>
    <row r="131" spans="3:13" x14ac:dyDescent="0.2">
      <c r="C131"/>
      <c r="D131"/>
      <c r="E131"/>
      <c r="F131" s="1"/>
      <c r="G131" s="1"/>
      <c r="H131" s="1"/>
      <c r="I131" s="1"/>
      <c r="J131" s="1"/>
      <c r="K131" s="1"/>
      <c r="L131" s="1"/>
      <c r="M131" s="1"/>
    </row>
    <row r="132" spans="3:13" x14ac:dyDescent="0.2">
      <c r="C132"/>
      <c r="D132"/>
      <c r="E132"/>
      <c r="F132" s="1"/>
      <c r="G132" s="1"/>
      <c r="H132" s="1"/>
      <c r="I132" s="1"/>
      <c r="J132" s="1"/>
      <c r="K132" s="1"/>
      <c r="L132" s="1"/>
      <c r="M132" s="1"/>
    </row>
    <row r="133" spans="3:13" x14ac:dyDescent="0.2">
      <c r="C133"/>
      <c r="D133"/>
      <c r="E133"/>
      <c r="F133" s="1"/>
      <c r="G133" s="1"/>
      <c r="H133" s="1"/>
      <c r="I133" s="1"/>
      <c r="J133" s="1"/>
      <c r="K133" s="1"/>
      <c r="L133" s="1"/>
      <c r="M133" s="1"/>
    </row>
    <row r="134" spans="3:13" x14ac:dyDescent="0.2">
      <c r="C134"/>
      <c r="D134"/>
      <c r="E134"/>
      <c r="F134" s="1"/>
      <c r="G134" s="1"/>
      <c r="H134" s="1"/>
      <c r="I134" s="1"/>
      <c r="J134" s="1"/>
      <c r="K134" s="1"/>
      <c r="L134" s="1"/>
      <c r="M134" s="1"/>
    </row>
    <row r="135" spans="3:13" x14ac:dyDescent="0.2">
      <c r="C135"/>
      <c r="D135"/>
      <c r="E135"/>
      <c r="F135" s="1"/>
      <c r="G135" s="1"/>
      <c r="H135" s="1"/>
      <c r="I135" s="1"/>
      <c r="J135" s="1"/>
      <c r="K135" s="1"/>
      <c r="L135" s="1"/>
      <c r="M135" s="1"/>
    </row>
    <row r="136" spans="3:13" x14ac:dyDescent="0.2">
      <c r="C136"/>
      <c r="D136"/>
      <c r="E136"/>
      <c r="F136" s="1"/>
      <c r="G136" s="1"/>
      <c r="H136" s="1"/>
      <c r="I136" s="1"/>
      <c r="J136" s="1"/>
      <c r="K136" s="1"/>
      <c r="L136" s="1"/>
      <c r="M136" s="1"/>
    </row>
    <row r="137" spans="3:13" x14ac:dyDescent="0.2">
      <c r="C137"/>
      <c r="D137"/>
      <c r="E137"/>
      <c r="F137" s="1"/>
      <c r="G137" s="1"/>
      <c r="H137" s="1"/>
      <c r="I137" s="1"/>
      <c r="J137" s="1"/>
      <c r="K137" s="1"/>
      <c r="L137" s="1"/>
      <c r="M137" s="1"/>
    </row>
    <row r="138" spans="3:13" x14ac:dyDescent="0.2">
      <c r="C138"/>
      <c r="D138"/>
      <c r="E138"/>
      <c r="F138" s="1"/>
      <c r="G138" s="1"/>
      <c r="H138" s="1"/>
      <c r="I138" s="1"/>
      <c r="J138" s="1"/>
      <c r="K138" s="1"/>
      <c r="L138" s="1"/>
      <c r="M138" s="1"/>
    </row>
    <row r="139" spans="3:13" x14ac:dyDescent="0.2">
      <c r="C139"/>
      <c r="D139"/>
      <c r="E139"/>
      <c r="F139" s="1"/>
      <c r="G139" s="1"/>
      <c r="H139" s="1"/>
      <c r="I139" s="1"/>
      <c r="J139" s="1"/>
      <c r="K139" s="1"/>
      <c r="L139" s="1"/>
      <c r="M139" s="1"/>
    </row>
    <row r="140" spans="3:13" x14ac:dyDescent="0.2">
      <c r="C140"/>
      <c r="D140"/>
      <c r="E140"/>
      <c r="F140" s="1"/>
      <c r="G140" s="1"/>
      <c r="H140" s="1"/>
      <c r="I140" s="1"/>
      <c r="J140" s="1"/>
      <c r="K140" s="1"/>
      <c r="L140" s="1"/>
      <c r="M140" s="1"/>
    </row>
    <row r="141" spans="3:13" x14ac:dyDescent="0.2">
      <c r="C141"/>
      <c r="D141"/>
      <c r="E141"/>
      <c r="F141" s="1"/>
      <c r="G141" s="1"/>
      <c r="H141" s="1"/>
      <c r="I141" s="1"/>
      <c r="J141" s="1"/>
      <c r="K141" s="1"/>
      <c r="L141" s="1"/>
      <c r="M141" s="1"/>
    </row>
    <row r="142" spans="3:13" x14ac:dyDescent="0.2">
      <c r="C142"/>
      <c r="D142"/>
      <c r="E142"/>
      <c r="F142" s="1"/>
      <c r="G142" s="1"/>
      <c r="H142" s="1"/>
      <c r="I142" s="1"/>
      <c r="J142" s="1"/>
      <c r="K142" s="1"/>
      <c r="L142" s="1"/>
      <c r="M142" s="1"/>
    </row>
    <row r="143" spans="3:13" x14ac:dyDescent="0.2">
      <c r="C143"/>
      <c r="D143"/>
      <c r="E143"/>
      <c r="F143" s="1"/>
      <c r="G143" s="1"/>
      <c r="H143" s="1"/>
      <c r="I143" s="1"/>
      <c r="J143" s="1"/>
      <c r="K143" s="1"/>
      <c r="L143" s="1"/>
      <c r="M143" s="1"/>
    </row>
    <row r="144" spans="3:13" x14ac:dyDescent="0.2">
      <c r="C144"/>
      <c r="D144"/>
      <c r="E144"/>
      <c r="F144" s="1"/>
      <c r="G144" s="1"/>
      <c r="H144" s="1"/>
      <c r="I144" s="1"/>
      <c r="J144" s="1"/>
      <c r="K144" s="1"/>
      <c r="L144" s="1"/>
      <c r="M144" s="1"/>
    </row>
    <row r="145" spans="3:13" x14ac:dyDescent="0.2">
      <c r="C145"/>
      <c r="D145"/>
      <c r="E145"/>
      <c r="F145" s="1"/>
      <c r="G145" s="1"/>
      <c r="H145" s="1"/>
      <c r="I145" s="1"/>
      <c r="J145" s="1"/>
      <c r="K145" s="1"/>
      <c r="L145" s="1"/>
      <c r="M145" s="1"/>
    </row>
    <row r="146" spans="3:13" x14ac:dyDescent="0.2">
      <c r="C146"/>
      <c r="D146"/>
      <c r="E146"/>
      <c r="F146" s="1"/>
      <c r="G146" s="1"/>
      <c r="H146" s="1"/>
      <c r="I146" s="1"/>
      <c r="J146" s="1"/>
      <c r="K146" s="1"/>
      <c r="L146" s="1"/>
      <c r="M146" s="1"/>
    </row>
    <row r="147" spans="3:13" x14ac:dyDescent="0.2">
      <c r="C147"/>
      <c r="D147"/>
      <c r="E147"/>
      <c r="F147" s="1"/>
      <c r="G147" s="1"/>
      <c r="H147" s="1"/>
      <c r="I147" s="1"/>
      <c r="J147" s="1"/>
      <c r="K147" s="1"/>
      <c r="L147" s="1"/>
      <c r="M147" s="1"/>
    </row>
    <row r="148" spans="3:13" x14ac:dyDescent="0.2">
      <c r="C148"/>
      <c r="D148"/>
      <c r="E148"/>
      <c r="F148" s="1"/>
      <c r="G148" s="1"/>
      <c r="H148" s="1"/>
      <c r="I148" s="1"/>
      <c r="J148" s="1"/>
      <c r="K148" s="1"/>
      <c r="L148" s="1"/>
      <c r="M148" s="1"/>
    </row>
    <row r="149" spans="3:13" x14ac:dyDescent="0.2">
      <c r="C149"/>
      <c r="D149"/>
      <c r="E149"/>
      <c r="F149" s="1"/>
      <c r="G149" s="1"/>
      <c r="H149" s="1"/>
      <c r="I149" s="1"/>
      <c r="J149" s="1"/>
      <c r="K149" s="1"/>
      <c r="L149" s="1"/>
      <c r="M149" s="1"/>
    </row>
    <row r="150" spans="3:13" x14ac:dyDescent="0.2">
      <c r="C150"/>
      <c r="D150"/>
      <c r="E150"/>
      <c r="F150" s="1"/>
      <c r="G150" s="1"/>
      <c r="H150" s="1"/>
      <c r="I150" s="1"/>
      <c r="J150" s="1"/>
      <c r="K150" s="1"/>
      <c r="L150" s="1"/>
      <c r="M150" s="1"/>
    </row>
    <row r="151" spans="3:13" x14ac:dyDescent="0.2">
      <c r="C151"/>
      <c r="D151"/>
      <c r="E151"/>
      <c r="F151" s="1"/>
      <c r="G151" s="1"/>
      <c r="H151" s="1"/>
      <c r="I151" s="1"/>
      <c r="J151" s="1"/>
      <c r="K151" s="1"/>
      <c r="L151" s="1"/>
      <c r="M151" s="1"/>
    </row>
    <row r="152" spans="3:13" x14ac:dyDescent="0.2">
      <c r="C152"/>
      <c r="D152"/>
      <c r="E152"/>
      <c r="F152" s="1"/>
      <c r="G152" s="1"/>
      <c r="H152" s="1"/>
      <c r="I152" s="1"/>
      <c r="J152" s="1"/>
      <c r="K152" s="1"/>
      <c r="L152" s="1"/>
      <c r="M152" s="1"/>
    </row>
    <row r="153" spans="3:13" x14ac:dyDescent="0.2">
      <c r="C153"/>
      <c r="D153"/>
      <c r="E153"/>
      <c r="F153" s="1"/>
      <c r="G153" s="1"/>
      <c r="H153" s="1"/>
      <c r="I153" s="1"/>
      <c r="J153" s="1"/>
      <c r="K153" s="1"/>
      <c r="L153" s="1"/>
      <c r="M153" s="1"/>
    </row>
    <row r="154" spans="3:13" x14ac:dyDescent="0.2">
      <c r="C154"/>
      <c r="D154"/>
      <c r="E154"/>
      <c r="F154" s="1"/>
      <c r="G154" s="1"/>
      <c r="H154" s="1"/>
      <c r="I154" s="1"/>
      <c r="J154" s="1"/>
      <c r="K154" s="1"/>
      <c r="L154" s="1"/>
      <c r="M154" s="1"/>
    </row>
    <row r="155" spans="3:13" x14ac:dyDescent="0.2">
      <c r="C155"/>
      <c r="D155"/>
      <c r="E155"/>
      <c r="F155" s="1"/>
      <c r="G155" s="1"/>
      <c r="H155" s="1"/>
      <c r="I155" s="1"/>
      <c r="J155" s="1"/>
      <c r="K155" s="1"/>
      <c r="L155" s="1"/>
      <c r="M155" s="1"/>
    </row>
    <row r="156" spans="3:13" x14ac:dyDescent="0.2">
      <c r="C156"/>
      <c r="D156"/>
      <c r="E156"/>
      <c r="F156" s="1"/>
      <c r="G156" s="1"/>
      <c r="H156" s="1"/>
      <c r="I156" s="1"/>
      <c r="J156" s="1"/>
      <c r="K156" s="1"/>
      <c r="L156" s="1"/>
      <c r="M156" s="1"/>
    </row>
    <row r="157" spans="3:13" x14ac:dyDescent="0.2">
      <c r="C157"/>
      <c r="D157"/>
      <c r="E157"/>
      <c r="F157" s="1"/>
      <c r="G157" s="1"/>
      <c r="H157" s="1"/>
      <c r="I157" s="1"/>
      <c r="J157" s="1"/>
      <c r="K157" s="1"/>
      <c r="L157" s="1"/>
      <c r="M157" s="1"/>
    </row>
    <row r="158" spans="3:13" x14ac:dyDescent="0.2">
      <c r="C158"/>
      <c r="D158"/>
      <c r="E158"/>
      <c r="F158" s="1"/>
      <c r="G158" s="1"/>
      <c r="H158" s="1"/>
      <c r="I158" s="1"/>
      <c r="J158" s="1"/>
      <c r="K158" s="1"/>
      <c r="L158" s="1"/>
      <c r="M158" s="1"/>
    </row>
    <row r="159" spans="3:13" x14ac:dyDescent="0.2">
      <c r="C159"/>
      <c r="D159"/>
      <c r="E159"/>
      <c r="F159" s="1"/>
      <c r="G159" s="1"/>
      <c r="H159" s="1"/>
      <c r="I159" s="1"/>
      <c r="J159" s="1"/>
      <c r="K159" s="1"/>
      <c r="L159" s="1"/>
      <c r="M159" s="1"/>
    </row>
    <row r="160" spans="3:13" x14ac:dyDescent="0.2">
      <c r="C160"/>
      <c r="D160"/>
      <c r="E160"/>
      <c r="F160" s="1"/>
      <c r="G160" s="1"/>
      <c r="H160" s="1"/>
      <c r="I160" s="1"/>
      <c r="J160" s="1"/>
      <c r="K160" s="1"/>
      <c r="L160" s="1"/>
      <c r="M160" s="1"/>
    </row>
    <row r="161" spans="3:13" x14ac:dyDescent="0.2">
      <c r="C161"/>
      <c r="D161"/>
      <c r="E161"/>
      <c r="F161" s="1"/>
      <c r="G161" s="1"/>
      <c r="H161" s="1"/>
      <c r="I161" s="1"/>
      <c r="J161" s="1"/>
      <c r="K161" s="1"/>
      <c r="L161" s="1"/>
      <c r="M161" s="1"/>
    </row>
    <row r="162" spans="3:13" x14ac:dyDescent="0.2">
      <c r="C162"/>
      <c r="D162"/>
      <c r="E162"/>
      <c r="F162" s="1"/>
      <c r="G162" s="1"/>
      <c r="H162" s="1"/>
      <c r="I162" s="1"/>
      <c r="J162" s="1"/>
      <c r="K162" s="1"/>
      <c r="L162" s="1"/>
      <c r="M162" s="1"/>
    </row>
    <row r="163" spans="3:13" x14ac:dyDescent="0.2">
      <c r="C163"/>
      <c r="D163"/>
      <c r="E163"/>
      <c r="F163" s="1"/>
      <c r="G163" s="1"/>
      <c r="H163" s="1"/>
      <c r="I163" s="1"/>
      <c r="J163" s="1"/>
      <c r="K163" s="1"/>
      <c r="L163" s="1"/>
      <c r="M163" s="1"/>
    </row>
    <row r="164" spans="3:13" x14ac:dyDescent="0.2">
      <c r="C164"/>
      <c r="D164"/>
      <c r="E164"/>
      <c r="F164" s="1"/>
      <c r="G164" s="1"/>
      <c r="H164" s="1"/>
      <c r="I164" s="1"/>
      <c r="J164" s="1"/>
      <c r="K164" s="1"/>
      <c r="L164" s="1"/>
      <c r="M164" s="1"/>
    </row>
    <row r="165" spans="3:13" x14ac:dyDescent="0.2">
      <c r="C165"/>
      <c r="D165"/>
      <c r="E165"/>
      <c r="F165" s="1"/>
      <c r="G165" s="1"/>
      <c r="H165" s="1"/>
      <c r="I165" s="1"/>
      <c r="J165" s="1"/>
      <c r="K165" s="1"/>
      <c r="L165" s="1"/>
      <c r="M165" s="1"/>
    </row>
    <row r="166" spans="3:13" x14ac:dyDescent="0.2">
      <c r="C166"/>
      <c r="D166"/>
      <c r="E166"/>
      <c r="F166" s="1"/>
      <c r="G166" s="1"/>
      <c r="H166" s="1"/>
      <c r="I166" s="1"/>
      <c r="J166" s="1"/>
      <c r="K166" s="1"/>
      <c r="L166" s="1"/>
      <c r="M166" s="1"/>
    </row>
    <row r="167" spans="3:13" x14ac:dyDescent="0.2">
      <c r="C167"/>
      <c r="D167"/>
      <c r="E167"/>
      <c r="F167" s="1"/>
      <c r="G167" s="1"/>
      <c r="H167" s="1"/>
      <c r="I167" s="1"/>
      <c r="J167" s="1"/>
      <c r="K167" s="1"/>
      <c r="L167" s="1"/>
      <c r="M167" s="1"/>
    </row>
    <row r="168" spans="3:13" x14ac:dyDescent="0.2">
      <c r="C168"/>
      <c r="D168"/>
      <c r="E168"/>
      <c r="F168" s="1"/>
      <c r="G168" s="1"/>
      <c r="H168" s="1"/>
      <c r="I168" s="1"/>
      <c r="J168" s="1"/>
      <c r="K168" s="1"/>
      <c r="L168" s="1"/>
      <c r="M168" s="1"/>
    </row>
    <row r="169" spans="3:13" x14ac:dyDescent="0.2">
      <c r="C169"/>
      <c r="D169"/>
      <c r="E169"/>
      <c r="F169" s="1"/>
      <c r="G169" s="1"/>
      <c r="H169" s="1"/>
      <c r="I169" s="1"/>
      <c r="J169" s="1"/>
      <c r="K169" s="1"/>
      <c r="L169" s="1"/>
      <c r="M169" s="1"/>
    </row>
    <row r="170" spans="3:13" x14ac:dyDescent="0.2">
      <c r="C170"/>
      <c r="D170"/>
      <c r="E170"/>
      <c r="F170" s="1"/>
      <c r="G170" s="1"/>
      <c r="H170" s="1"/>
      <c r="I170" s="1"/>
      <c r="J170" s="1"/>
      <c r="K170" s="1"/>
      <c r="L170" s="1"/>
      <c r="M170" s="1"/>
    </row>
    <row r="171" spans="3:13" x14ac:dyDescent="0.2">
      <c r="C171"/>
      <c r="D171"/>
      <c r="E171"/>
      <c r="F171" s="1"/>
      <c r="G171" s="1"/>
      <c r="H171" s="1"/>
      <c r="I171" s="1"/>
      <c r="J171" s="1"/>
      <c r="K171" s="1"/>
      <c r="L171" s="1"/>
      <c r="M171" s="1"/>
    </row>
    <row r="172" spans="3:13" x14ac:dyDescent="0.2">
      <c r="C172"/>
      <c r="D172"/>
      <c r="E172"/>
      <c r="F172" s="1"/>
      <c r="G172" s="1"/>
      <c r="H172" s="1"/>
      <c r="I172" s="1"/>
      <c r="J172" s="1"/>
      <c r="K172" s="1"/>
      <c r="L172" s="1"/>
      <c r="M172" s="1"/>
    </row>
    <row r="173" spans="3:13" x14ac:dyDescent="0.2">
      <c r="C173"/>
      <c r="D173"/>
      <c r="E173"/>
      <c r="F173" s="1"/>
      <c r="G173" s="1"/>
      <c r="H173" s="1"/>
      <c r="I173" s="1"/>
      <c r="J173" s="1"/>
      <c r="K173" s="1"/>
      <c r="L173" s="1"/>
      <c r="M173" s="1"/>
    </row>
    <row r="174" spans="3:13" x14ac:dyDescent="0.2">
      <c r="C174"/>
      <c r="D174"/>
      <c r="E174"/>
      <c r="F174" s="1"/>
      <c r="G174" s="1"/>
      <c r="H174" s="1"/>
      <c r="I174" s="1"/>
      <c r="J174" s="1"/>
      <c r="K174" s="1"/>
      <c r="L174" s="1"/>
      <c r="M174" s="1"/>
    </row>
    <row r="175" spans="3:13" x14ac:dyDescent="0.2">
      <c r="C175"/>
      <c r="D175"/>
      <c r="E175"/>
      <c r="F175" s="1"/>
      <c r="G175" s="1"/>
      <c r="H175" s="1"/>
      <c r="I175" s="1"/>
      <c r="J175" s="1"/>
      <c r="K175" s="1"/>
      <c r="L175" s="1"/>
      <c r="M175" s="1"/>
    </row>
    <row r="176" spans="3:13" x14ac:dyDescent="0.2">
      <c r="C176"/>
      <c r="D176"/>
      <c r="E176"/>
      <c r="F176" s="1"/>
      <c r="G176" s="1"/>
      <c r="H176" s="1"/>
      <c r="I176" s="1"/>
      <c r="J176" s="1"/>
      <c r="K176" s="1"/>
      <c r="L176" s="1"/>
      <c r="M176" s="1"/>
    </row>
    <row r="177" spans="3:13" x14ac:dyDescent="0.2">
      <c r="C177"/>
      <c r="D177"/>
      <c r="E177"/>
      <c r="F177" s="1"/>
      <c r="G177" s="1"/>
      <c r="H177" s="1"/>
      <c r="I177" s="1"/>
      <c r="J177" s="1"/>
      <c r="K177" s="1"/>
      <c r="L177" s="1"/>
      <c r="M177" s="1"/>
    </row>
    <row r="178" spans="3:13" x14ac:dyDescent="0.2">
      <c r="C178"/>
      <c r="D178"/>
      <c r="E178"/>
      <c r="F178" s="1"/>
      <c r="G178" s="1"/>
      <c r="H178" s="1"/>
      <c r="I178" s="1"/>
      <c r="J178" s="1"/>
      <c r="K178" s="1"/>
      <c r="L178" s="1"/>
      <c r="M178" s="1"/>
    </row>
    <row r="179" spans="3:13" x14ac:dyDescent="0.2">
      <c r="C179"/>
      <c r="D179"/>
      <c r="E179"/>
      <c r="F179" s="1"/>
      <c r="G179" s="1"/>
      <c r="H179" s="1"/>
      <c r="I179" s="1"/>
      <c r="J179" s="1"/>
      <c r="K179" s="1"/>
      <c r="L179" s="1"/>
      <c r="M179" s="1"/>
    </row>
    <row r="180" spans="3:13" x14ac:dyDescent="0.2">
      <c r="C180"/>
      <c r="D180"/>
      <c r="E180"/>
      <c r="F180" s="1"/>
      <c r="G180" s="1"/>
      <c r="H180" s="1"/>
      <c r="I180" s="1"/>
      <c r="J180" s="1"/>
      <c r="K180" s="1"/>
      <c r="L180" s="1"/>
      <c r="M180" s="1"/>
    </row>
    <row r="181" spans="3:13" x14ac:dyDescent="0.2">
      <c r="C181"/>
      <c r="D181"/>
      <c r="E181"/>
      <c r="F181" s="1"/>
      <c r="G181" s="1"/>
      <c r="H181" s="1"/>
      <c r="I181" s="1"/>
      <c r="J181" s="1"/>
      <c r="K181" s="1"/>
      <c r="L181" s="1"/>
      <c r="M181" s="1"/>
    </row>
    <row r="182" spans="3:13" x14ac:dyDescent="0.2">
      <c r="C182"/>
      <c r="D182"/>
      <c r="E182"/>
      <c r="F182" s="1"/>
      <c r="G182" s="1"/>
      <c r="H182" s="1"/>
      <c r="I182" s="1"/>
      <c r="J182" s="1"/>
      <c r="K182" s="1"/>
      <c r="L182" s="1"/>
      <c r="M182" s="1"/>
    </row>
    <row r="183" spans="3:13" x14ac:dyDescent="0.2">
      <c r="C183"/>
      <c r="D183"/>
      <c r="E183"/>
      <c r="F183" s="1"/>
      <c r="G183" s="1"/>
      <c r="H183" s="1"/>
      <c r="I183" s="1"/>
      <c r="J183" s="1"/>
      <c r="K183" s="1"/>
      <c r="L183" s="1"/>
      <c r="M183" s="1"/>
    </row>
    <row r="184" spans="3:13" x14ac:dyDescent="0.2">
      <c r="C184"/>
      <c r="D184"/>
      <c r="E184"/>
      <c r="F184" s="1"/>
      <c r="G184" s="1"/>
      <c r="H184" s="1"/>
      <c r="I184" s="1"/>
      <c r="J184" s="1"/>
      <c r="K184" s="1"/>
      <c r="L184" s="1"/>
      <c r="M184" s="1"/>
    </row>
    <row r="185" spans="3:13" x14ac:dyDescent="0.2">
      <c r="C185"/>
      <c r="D185"/>
      <c r="E185"/>
      <c r="F185" s="1"/>
      <c r="G185" s="1"/>
      <c r="H185" s="1"/>
      <c r="I185" s="1"/>
      <c r="J185" s="1"/>
      <c r="K185" s="1"/>
      <c r="L185" s="1"/>
      <c r="M185" s="1"/>
    </row>
    <row r="186" spans="3:13" x14ac:dyDescent="0.2">
      <c r="C186"/>
      <c r="D186"/>
      <c r="E186"/>
      <c r="F186" s="1"/>
      <c r="G186" s="1"/>
      <c r="H186" s="1"/>
      <c r="I186" s="1"/>
      <c r="J186" s="1"/>
      <c r="K186" s="1"/>
      <c r="L186" s="1"/>
      <c r="M186" s="1"/>
    </row>
    <row r="187" spans="3:13" x14ac:dyDescent="0.2">
      <c r="C187"/>
      <c r="D187"/>
      <c r="E187"/>
      <c r="F187" s="1"/>
      <c r="G187" s="1"/>
      <c r="H187" s="1"/>
      <c r="I187" s="1"/>
      <c r="J187" s="1"/>
      <c r="K187" s="1"/>
      <c r="L187" s="1"/>
      <c r="M187" s="1"/>
    </row>
    <row r="188" spans="3:13" x14ac:dyDescent="0.2">
      <c r="C188"/>
      <c r="D188"/>
      <c r="E188"/>
      <c r="F188" s="1"/>
      <c r="G188" s="1"/>
      <c r="H188" s="1"/>
      <c r="I188" s="1"/>
      <c r="J188" s="1"/>
      <c r="K188" s="1"/>
      <c r="L188" s="1"/>
      <c r="M188" s="1"/>
    </row>
    <row r="189" spans="3:13" x14ac:dyDescent="0.2">
      <c r="C189"/>
      <c r="D189"/>
      <c r="E189"/>
      <c r="F189" s="1"/>
      <c r="G189" s="1"/>
      <c r="H189" s="1"/>
      <c r="I189" s="1"/>
      <c r="J189" s="1"/>
      <c r="K189" s="1"/>
      <c r="L189" s="1"/>
      <c r="M189" s="1"/>
    </row>
    <row r="190" spans="3:13" x14ac:dyDescent="0.2">
      <c r="C190"/>
      <c r="D190"/>
      <c r="E190"/>
      <c r="F190" s="1"/>
      <c r="G190" s="1"/>
      <c r="H190" s="1"/>
      <c r="I190" s="1"/>
      <c r="J190" s="1"/>
      <c r="K190" s="1"/>
      <c r="L190" s="1"/>
      <c r="M190" s="1"/>
    </row>
    <row r="191" spans="3:13" x14ac:dyDescent="0.2">
      <c r="C191"/>
      <c r="D191"/>
      <c r="E191"/>
      <c r="F191" s="1"/>
      <c r="G191" s="1"/>
      <c r="H191" s="1"/>
      <c r="I191" s="1"/>
      <c r="J191" s="1"/>
      <c r="K191" s="1"/>
      <c r="L191" s="1"/>
      <c r="M191" s="1"/>
    </row>
    <row r="192" spans="3:13" x14ac:dyDescent="0.2">
      <c r="C192"/>
      <c r="D192"/>
      <c r="E192"/>
      <c r="F192" s="1"/>
      <c r="G192" s="1"/>
      <c r="H192" s="1"/>
      <c r="I192" s="1"/>
      <c r="J192" s="1"/>
      <c r="K192" s="1"/>
      <c r="L192" s="1"/>
      <c r="M192" s="1"/>
    </row>
    <row r="193" spans="3:13" x14ac:dyDescent="0.2">
      <c r="C193"/>
      <c r="D193"/>
      <c r="E193"/>
      <c r="F193" s="1"/>
      <c r="G193" s="1"/>
      <c r="H193" s="1"/>
      <c r="I193" s="1"/>
      <c r="J193" s="1"/>
      <c r="K193" s="1"/>
      <c r="L193" s="1"/>
      <c r="M193" s="1"/>
    </row>
    <row r="194" spans="3:13" x14ac:dyDescent="0.2">
      <c r="C194"/>
      <c r="D194"/>
      <c r="E194"/>
      <c r="F194" s="1"/>
      <c r="G194" s="1"/>
      <c r="H194" s="1"/>
      <c r="I194" s="1"/>
      <c r="J194" s="1"/>
      <c r="K194" s="1"/>
      <c r="L194" s="1"/>
      <c r="M194" s="1"/>
    </row>
    <row r="195" spans="3:13" x14ac:dyDescent="0.2">
      <c r="C195"/>
      <c r="D195"/>
      <c r="E195"/>
      <c r="F195" s="1"/>
      <c r="G195" s="1"/>
      <c r="H195" s="1"/>
      <c r="I195" s="1"/>
      <c r="J195" s="1"/>
      <c r="K195" s="1"/>
      <c r="L195" s="1"/>
      <c r="M195" s="1"/>
    </row>
    <row r="196" spans="3:13" x14ac:dyDescent="0.2">
      <c r="C196"/>
      <c r="D196"/>
      <c r="E196"/>
      <c r="F196" s="1"/>
      <c r="G196" s="1"/>
      <c r="H196" s="1"/>
      <c r="I196" s="1"/>
      <c r="J196" s="1"/>
      <c r="K196" s="1"/>
      <c r="L196" s="1"/>
      <c r="M196" s="1"/>
    </row>
    <row r="197" spans="3:13" x14ac:dyDescent="0.2">
      <c r="C197"/>
      <c r="D197"/>
      <c r="E197"/>
      <c r="F197" s="1"/>
      <c r="G197" s="1"/>
      <c r="H197" s="1"/>
      <c r="I197" s="1"/>
      <c r="J197" s="1"/>
      <c r="K197" s="1"/>
      <c r="L197" s="1"/>
      <c r="M197" s="1"/>
    </row>
    <row r="198" spans="3:13" x14ac:dyDescent="0.2">
      <c r="C198"/>
      <c r="D198"/>
      <c r="E198"/>
      <c r="F198" s="1"/>
      <c r="G198" s="1"/>
      <c r="H198" s="1"/>
      <c r="I198" s="1"/>
      <c r="J198" s="1"/>
      <c r="K198" s="1"/>
      <c r="L198" s="1"/>
      <c r="M198" s="1"/>
    </row>
    <row r="199" spans="3:13" x14ac:dyDescent="0.2">
      <c r="C199"/>
      <c r="D199"/>
      <c r="E199"/>
      <c r="F199" s="1"/>
      <c r="G199" s="1"/>
      <c r="H199" s="1"/>
      <c r="I199" s="1"/>
      <c r="J199" s="1"/>
      <c r="K199" s="1"/>
      <c r="L199" s="1"/>
      <c r="M199" s="1"/>
    </row>
    <row r="200" spans="3:13" x14ac:dyDescent="0.2">
      <c r="C200"/>
      <c r="D200"/>
      <c r="E200"/>
      <c r="F200" s="1"/>
      <c r="G200" s="1"/>
      <c r="H200" s="1"/>
      <c r="I200" s="1"/>
      <c r="J200" s="1"/>
      <c r="K200" s="1"/>
      <c r="L200" s="1"/>
      <c r="M200" s="1"/>
    </row>
    <row r="201" spans="3:13" x14ac:dyDescent="0.2">
      <c r="C201"/>
      <c r="D201"/>
      <c r="E201"/>
      <c r="F201" s="1"/>
      <c r="G201" s="1"/>
      <c r="H201" s="1"/>
      <c r="I201" s="1"/>
      <c r="J201" s="1"/>
      <c r="K201" s="1"/>
      <c r="L201" s="1"/>
      <c r="M201" s="1"/>
    </row>
    <row r="202" spans="3:13" x14ac:dyDescent="0.2">
      <c r="C202"/>
      <c r="D202"/>
      <c r="E202"/>
      <c r="F202" s="1"/>
      <c r="G202" s="1"/>
      <c r="H202" s="1"/>
      <c r="I202" s="1"/>
      <c r="J202" s="1"/>
      <c r="K202" s="1"/>
      <c r="L202" s="1"/>
      <c r="M202" s="1"/>
    </row>
    <row r="203" spans="3:13" x14ac:dyDescent="0.2">
      <c r="C203"/>
      <c r="D203"/>
      <c r="E203"/>
      <c r="F203" s="1"/>
      <c r="G203" s="1"/>
      <c r="H203" s="1"/>
      <c r="I203" s="1"/>
      <c r="J203" s="1"/>
      <c r="K203" s="1"/>
      <c r="L203" s="1"/>
      <c r="M203" s="1"/>
    </row>
    <row r="204" spans="3:13" x14ac:dyDescent="0.2">
      <c r="C204"/>
      <c r="D204"/>
      <c r="E204"/>
      <c r="F204" s="1"/>
      <c r="G204" s="1"/>
      <c r="H204" s="1"/>
      <c r="I204" s="1"/>
      <c r="J204" s="1"/>
      <c r="K204" s="1"/>
      <c r="L204" s="1"/>
      <c r="M204" s="1"/>
    </row>
    <row r="205" spans="3:13" x14ac:dyDescent="0.2">
      <c r="C205"/>
      <c r="D205"/>
      <c r="E205"/>
      <c r="F205" s="1"/>
      <c r="G205" s="1"/>
      <c r="H205" s="1"/>
      <c r="I205" s="1"/>
      <c r="J205" s="1"/>
      <c r="K205" s="1"/>
      <c r="L205" s="1"/>
      <c r="M205" s="1"/>
    </row>
  </sheetData>
  <mergeCells count="41">
    <mergeCell ref="L10:N10"/>
    <mergeCell ref="I10:K10"/>
    <mergeCell ref="F10:H10"/>
    <mergeCell ref="L13:N13"/>
    <mergeCell ref="I13:K13"/>
    <mergeCell ref="F13:H13"/>
    <mergeCell ref="F16:H16"/>
    <mergeCell ref="L22:N22"/>
    <mergeCell ref="I22:K22"/>
    <mergeCell ref="F22:H22"/>
    <mergeCell ref="C30:E30"/>
    <mergeCell ref="L19:N19"/>
    <mergeCell ref="I19:K19"/>
    <mergeCell ref="F19:H19"/>
    <mergeCell ref="B7:N7"/>
    <mergeCell ref="B28:N28"/>
    <mergeCell ref="B23:N23"/>
    <mergeCell ref="B20:N20"/>
    <mergeCell ref="B17:N17"/>
    <mergeCell ref="B14:N14"/>
    <mergeCell ref="B11:N11"/>
    <mergeCell ref="B8:N8"/>
    <mergeCell ref="L25:N25"/>
    <mergeCell ref="I25:K25"/>
    <mergeCell ref="F25:H25"/>
    <mergeCell ref="L27:N27"/>
    <mergeCell ref="I27:K27"/>
    <mergeCell ref="F27:H27"/>
    <mergeCell ref="L16:N16"/>
    <mergeCell ref="I16:K16"/>
    <mergeCell ref="I1:K1"/>
    <mergeCell ref="B6:N6"/>
    <mergeCell ref="C1:C2"/>
    <mergeCell ref="D1:D2"/>
    <mergeCell ref="E1:E2"/>
    <mergeCell ref="L1:N1"/>
    <mergeCell ref="B3:N3"/>
    <mergeCell ref="L5:N5"/>
    <mergeCell ref="I5:K5"/>
    <mergeCell ref="F5:H5"/>
    <mergeCell ref="F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16060-24A7-D946-9AB1-F7E07293AE02}">
  <dimension ref="A1:O213"/>
  <sheetViews>
    <sheetView tabSelected="1" topLeftCell="C1" workbookViewId="0">
      <pane ySplit="2" topLeftCell="A25" activePane="bottomLeft" state="frozen"/>
      <selection pane="bottomLeft" activeCell="M31" sqref="M31"/>
    </sheetView>
  </sheetViews>
  <sheetFormatPr baseColWidth="10" defaultRowHeight="16" x14ac:dyDescent="0.2"/>
  <cols>
    <col min="1" max="1" width="3.83203125" style="46" customWidth="1"/>
    <col min="2" max="2" width="3.6640625" style="47" customWidth="1"/>
    <col min="3" max="3" width="65" style="64" customWidth="1"/>
    <col min="4" max="4" width="65" style="66" customWidth="1"/>
    <col min="5" max="5" width="65" style="67" customWidth="1"/>
    <col min="6" max="6" width="3.5" style="68" customWidth="1"/>
    <col min="7" max="7" width="3.1640625" style="68" customWidth="1"/>
    <col min="8" max="8" width="3.33203125" style="68" customWidth="1"/>
    <col min="9" max="9" width="3.1640625" style="69" customWidth="1"/>
    <col min="10" max="10" width="3.33203125" style="69" customWidth="1"/>
    <col min="11" max="11" width="3" style="69" customWidth="1"/>
    <col min="12" max="13" width="3" style="65" customWidth="1"/>
    <col min="14" max="14" width="2.83203125" style="65" customWidth="1"/>
    <col min="15" max="15" width="54.1640625" style="46" customWidth="1"/>
    <col min="16" max="16384" width="10.83203125" style="46"/>
  </cols>
  <sheetData>
    <row r="1" spans="1:15" x14ac:dyDescent="0.2">
      <c r="C1" s="131" t="s">
        <v>20</v>
      </c>
      <c r="D1" s="132" t="s">
        <v>23</v>
      </c>
      <c r="E1" s="133" t="s">
        <v>24</v>
      </c>
      <c r="F1" s="135" t="s">
        <v>47</v>
      </c>
      <c r="G1" s="135"/>
      <c r="H1" s="135"/>
      <c r="I1" s="136" t="s">
        <v>66</v>
      </c>
      <c r="J1" s="136"/>
      <c r="K1" s="136"/>
      <c r="L1" s="134" t="s">
        <v>66</v>
      </c>
      <c r="M1" s="134"/>
      <c r="N1" s="134"/>
    </row>
    <row r="2" spans="1:15" x14ac:dyDescent="0.2">
      <c r="C2" s="131"/>
      <c r="D2" s="132"/>
      <c r="E2" s="133"/>
      <c r="F2" s="48" t="s">
        <v>44</v>
      </c>
      <c r="G2" s="48" t="s">
        <v>45</v>
      </c>
      <c r="H2" s="48" t="s">
        <v>46</v>
      </c>
      <c r="I2" s="49" t="s">
        <v>44</v>
      </c>
      <c r="J2" s="49" t="s">
        <v>45</v>
      </c>
      <c r="K2" s="49" t="s">
        <v>46</v>
      </c>
      <c r="L2" s="50" t="s">
        <v>44</v>
      </c>
      <c r="M2" s="50" t="s">
        <v>45</v>
      </c>
      <c r="N2" s="50" t="s">
        <v>46</v>
      </c>
    </row>
    <row r="3" spans="1:15" x14ac:dyDescent="0.2">
      <c r="A3" s="51">
        <v>1</v>
      </c>
      <c r="B3" s="101" t="s">
        <v>3</v>
      </c>
      <c r="C3" s="101"/>
      <c r="D3" s="101"/>
      <c r="E3" s="101"/>
      <c r="F3" s="101"/>
      <c r="G3" s="101"/>
      <c r="H3" s="101"/>
      <c r="I3" s="101"/>
      <c r="J3" s="101"/>
      <c r="K3" s="101"/>
      <c r="L3" s="101"/>
      <c r="M3" s="101"/>
      <c r="N3" s="102"/>
    </row>
    <row r="4" spans="1:15" x14ac:dyDescent="0.2">
      <c r="A4" s="51">
        <v>2</v>
      </c>
      <c r="B4" s="101" t="s">
        <v>4</v>
      </c>
      <c r="C4" s="101"/>
      <c r="D4" s="101"/>
      <c r="E4" s="101"/>
      <c r="F4" s="101"/>
      <c r="G4" s="101"/>
      <c r="H4" s="101"/>
      <c r="I4" s="101"/>
      <c r="J4" s="101"/>
      <c r="K4" s="101"/>
      <c r="L4" s="101"/>
      <c r="M4" s="101"/>
      <c r="N4" s="102"/>
    </row>
    <row r="5" spans="1:15" x14ac:dyDescent="0.2">
      <c r="A5" s="51">
        <v>3</v>
      </c>
      <c r="B5" s="101" t="s">
        <v>5</v>
      </c>
      <c r="C5" s="101"/>
      <c r="D5" s="101"/>
      <c r="E5" s="101"/>
      <c r="F5" s="101"/>
      <c r="G5" s="101"/>
      <c r="H5" s="101"/>
      <c r="I5" s="101"/>
      <c r="J5" s="101"/>
      <c r="K5" s="101"/>
      <c r="L5" s="101"/>
      <c r="M5" s="101"/>
      <c r="N5" s="102"/>
    </row>
    <row r="6" spans="1:15" ht="17" customHeight="1" x14ac:dyDescent="0.2">
      <c r="B6" s="52" t="s">
        <v>41</v>
      </c>
      <c r="C6" s="53"/>
      <c r="D6" s="54"/>
      <c r="E6" s="56"/>
      <c r="F6" s="57">
        <v>1</v>
      </c>
      <c r="G6" s="58">
        <v>1</v>
      </c>
      <c r="H6" s="58"/>
      <c r="I6" s="59"/>
      <c r="J6" s="59"/>
      <c r="K6" s="59"/>
      <c r="L6" s="60">
        <v>1</v>
      </c>
      <c r="M6" s="60">
        <v>1</v>
      </c>
      <c r="N6" s="60"/>
      <c r="O6" s="46" t="e">
        <f>IF(OR( AND(C7=#REF!,OR(F6&lt;&gt;G6, I6&lt;&gt;J6,L6&lt;&gt;M6)),  AND(#REF!=E7,OR(G6&lt;&gt;H6,J6&lt;&gt;K6,M6&lt;&gt;N6)), AND(C7=E7, OR(F6&lt;&gt;H6,I6&lt;&gt;K6,L6&lt;&gt;N6) )), "error: different mark to same abstract","")</f>
        <v>#REF!</v>
      </c>
    </row>
    <row r="7" spans="1:15" ht="409" customHeight="1" x14ac:dyDescent="0.2">
      <c r="B7" s="52"/>
      <c r="C7" s="53" t="s">
        <v>49</v>
      </c>
      <c r="D7" s="54" t="s">
        <v>50</v>
      </c>
      <c r="E7" s="56" t="s">
        <v>49</v>
      </c>
      <c r="F7" s="121"/>
      <c r="G7" s="122"/>
      <c r="H7" s="123"/>
      <c r="I7" s="112"/>
      <c r="J7" s="113"/>
      <c r="K7" s="114"/>
      <c r="L7" s="103"/>
      <c r="M7" s="104"/>
      <c r="N7" s="105"/>
    </row>
    <row r="8" spans="1:15" ht="17" x14ac:dyDescent="0.2">
      <c r="B8" s="52" t="s">
        <v>42</v>
      </c>
      <c r="C8" s="53"/>
      <c r="D8" s="54"/>
      <c r="E8" s="56"/>
      <c r="F8" s="124"/>
      <c r="G8" s="125"/>
      <c r="H8" s="126"/>
      <c r="I8" s="115"/>
      <c r="J8" s="116"/>
      <c r="K8" s="117"/>
      <c r="L8" s="106"/>
      <c r="M8" s="107"/>
      <c r="N8" s="108"/>
      <c r="O8" s="46" t="str">
        <f>IF(OR( AND(C9=D7,OR(F8&lt;&gt;G8, I8&lt;&gt;J8,L8&lt;&gt;M8)),  AND(D7=E9,OR(G8&lt;&gt;H8,J8&lt;&gt;K8,M8&lt;&gt;N8)), AND(C9=E9, OR(F8&lt;&gt;H8,I8&lt;&gt;K8,L8&lt;&gt;N8) )), "error: different mark to same abstract","")</f>
        <v/>
      </c>
    </row>
    <row r="9" spans="1:15" ht="404" customHeight="1" x14ac:dyDescent="0.2">
      <c r="B9" s="52"/>
      <c r="C9" s="53" t="s">
        <v>50</v>
      </c>
      <c r="D9" s="54" t="s">
        <v>51</v>
      </c>
      <c r="E9" s="56" t="s">
        <v>50</v>
      </c>
      <c r="F9" s="124"/>
      <c r="G9" s="125"/>
      <c r="H9" s="126"/>
      <c r="I9" s="115"/>
      <c r="J9" s="116"/>
      <c r="K9" s="117"/>
      <c r="L9" s="106"/>
      <c r="M9" s="107"/>
      <c r="N9" s="108"/>
    </row>
    <row r="10" spans="1:15" ht="17" x14ac:dyDescent="0.2">
      <c r="B10" s="52" t="s">
        <v>43</v>
      </c>
      <c r="C10" s="53"/>
      <c r="D10" s="54"/>
      <c r="E10" s="61"/>
      <c r="F10" s="124"/>
      <c r="G10" s="125"/>
      <c r="H10" s="126"/>
      <c r="I10" s="115"/>
      <c r="J10" s="116"/>
      <c r="K10" s="117"/>
      <c r="L10" s="106"/>
      <c r="M10" s="107"/>
      <c r="N10" s="108"/>
      <c r="O10" s="46" t="str">
        <f>IF(OR( AND(C11=D9,OR(F10&lt;&gt;G10, I10&lt;&gt;J10,L10&lt;&gt;M10)),  AND(D9=E11,OR(G10&lt;&gt;H10,J10&lt;&gt;K10,M10&lt;&gt;N10)), AND(C11=E11, OR(F10&lt;&gt;H10,I10&lt;&gt;K10,L10&lt;&gt;N10) )), "error: different mark to same abstract","")</f>
        <v/>
      </c>
    </row>
    <row r="11" spans="1:15" ht="372" customHeight="1" x14ac:dyDescent="0.2">
      <c r="B11" s="52"/>
      <c r="C11" s="53" t="s">
        <v>51</v>
      </c>
      <c r="D11" s="54" t="s">
        <v>49</v>
      </c>
      <c r="E11" s="61" t="s">
        <v>51</v>
      </c>
      <c r="F11" s="127"/>
      <c r="G11" s="128"/>
      <c r="H11" s="129"/>
      <c r="I11" s="118"/>
      <c r="J11" s="119"/>
      <c r="K11" s="120"/>
      <c r="L11" s="109"/>
      <c r="M11" s="110"/>
      <c r="N11" s="111"/>
    </row>
    <row r="12" spans="1:15" x14ac:dyDescent="0.2">
      <c r="A12" s="51">
        <v>4</v>
      </c>
      <c r="B12" s="101" t="s">
        <v>6</v>
      </c>
      <c r="C12" s="101"/>
      <c r="D12" s="101"/>
      <c r="E12" s="101"/>
      <c r="F12" s="101"/>
      <c r="G12" s="101"/>
      <c r="H12" s="101"/>
      <c r="I12" s="101"/>
      <c r="J12" s="101"/>
      <c r="K12" s="101"/>
      <c r="L12" s="101"/>
      <c r="M12" s="101"/>
      <c r="N12" s="102"/>
    </row>
    <row r="13" spans="1:15" ht="17" x14ac:dyDescent="0.2">
      <c r="B13" s="52" t="s">
        <v>41</v>
      </c>
      <c r="C13" s="62"/>
      <c r="D13" s="54"/>
      <c r="E13" s="55"/>
      <c r="F13" s="57"/>
      <c r="G13" s="58"/>
      <c r="H13" s="58"/>
      <c r="I13" s="59"/>
      <c r="J13" s="59"/>
      <c r="K13" s="59"/>
      <c r="L13" s="60">
        <v>1</v>
      </c>
      <c r="M13" s="60">
        <v>1</v>
      </c>
      <c r="N13" s="60"/>
      <c r="O13" s="46" t="str">
        <f>IF(OR( AND(C14=D16,OR(F13&lt;&gt;G13, I13&lt;&gt;J13,L13&lt;&gt;M13)),  AND(D16=E16,OR(G13&lt;&gt;H13,J13&lt;&gt;K13,M13&lt;&gt;N13)), AND(C14=E16, OR(F13&lt;&gt;H13,I13&lt;&gt;K13,L13&lt;&gt;N13) )), "error: different mark to same abstract","")</f>
        <v>error: different mark to same abstract</v>
      </c>
    </row>
    <row r="14" spans="1:15" ht="272" x14ac:dyDescent="0.2">
      <c r="B14" s="52"/>
      <c r="C14" s="63" t="s">
        <v>52</v>
      </c>
      <c r="D14" s="54" t="s">
        <v>52</v>
      </c>
      <c r="E14" s="55" t="s">
        <v>52</v>
      </c>
      <c r="F14" s="121"/>
      <c r="G14" s="122"/>
      <c r="H14" s="123"/>
      <c r="I14" s="112"/>
      <c r="J14" s="113"/>
      <c r="K14" s="114"/>
      <c r="L14" s="103"/>
      <c r="M14" s="104"/>
      <c r="N14" s="105"/>
    </row>
    <row r="15" spans="1:15" ht="17" x14ac:dyDescent="0.2">
      <c r="B15" s="52" t="s">
        <v>42</v>
      </c>
      <c r="D15" s="54"/>
      <c r="E15" s="55"/>
      <c r="F15" s="124"/>
      <c r="G15" s="125"/>
      <c r="H15" s="126"/>
      <c r="I15" s="115"/>
      <c r="J15" s="116"/>
      <c r="K15" s="117"/>
      <c r="L15" s="106"/>
      <c r="M15" s="107"/>
      <c r="N15" s="108"/>
      <c r="O15" s="46" t="str">
        <f>IF(OR( AND(C16=D14,OR(F15&lt;&gt;G15, I15&lt;&gt;J15,L15&lt;&gt;M15)),  AND(D14=E14,OR(G15&lt;&gt;H15,J15&lt;&gt;K15,M15&lt;&gt;N15)), AND(C16=E14, OR(F15&lt;&gt;H15,I15&lt;&gt;K15,L15&lt;&gt;N15) )), "error: different mark to same abstract","")</f>
        <v/>
      </c>
    </row>
    <row r="16" spans="1:15" ht="409.6" x14ac:dyDescent="0.2">
      <c r="B16" s="52"/>
      <c r="C16" s="63" t="s">
        <v>53</v>
      </c>
      <c r="D16" s="54" t="s">
        <v>53</v>
      </c>
      <c r="E16" s="55" t="s">
        <v>53</v>
      </c>
      <c r="F16" s="124"/>
      <c r="G16" s="125"/>
      <c r="H16" s="126"/>
      <c r="I16" s="115"/>
      <c r="J16" s="116"/>
      <c r="K16" s="117"/>
      <c r="L16" s="106"/>
      <c r="M16" s="107"/>
      <c r="N16" s="108"/>
    </row>
    <row r="17" spans="1:15" ht="17" x14ac:dyDescent="0.2">
      <c r="B17" s="52" t="s">
        <v>43</v>
      </c>
      <c r="D17" s="54"/>
      <c r="E17" s="55"/>
      <c r="F17" s="124"/>
      <c r="G17" s="125"/>
      <c r="H17" s="126"/>
      <c r="I17" s="115"/>
      <c r="J17" s="116"/>
      <c r="K17" s="117"/>
      <c r="L17" s="106"/>
      <c r="M17" s="107"/>
      <c r="N17" s="108"/>
      <c r="O17" s="46" t="str">
        <f>IF(OR( AND(C18=D18,OR(F17&lt;&gt;G17, I17&lt;&gt;J17,L17&lt;&gt;M17)),  AND(D18=E18,OR(G17&lt;&gt;H17,J17&lt;&gt;K17,M17&lt;&gt;N17)), AND(C18=E18, OR(F17&lt;&gt;H17,I17&lt;&gt;K17,L17&lt;&gt;N17) )), "error: different mark to same abstract","")</f>
        <v/>
      </c>
    </row>
    <row r="18" spans="1:15" ht="404" x14ac:dyDescent="0.2">
      <c r="B18" s="52"/>
      <c r="C18" s="53" t="s">
        <v>54</v>
      </c>
      <c r="D18" s="54" t="s">
        <v>67</v>
      </c>
      <c r="E18" s="55" t="s">
        <v>74</v>
      </c>
      <c r="F18" s="127"/>
      <c r="G18" s="128"/>
      <c r="H18" s="129"/>
      <c r="I18" s="118"/>
      <c r="J18" s="119"/>
      <c r="K18" s="120"/>
      <c r="L18" s="109"/>
      <c r="M18" s="110"/>
      <c r="N18" s="111"/>
    </row>
    <row r="19" spans="1:15" x14ac:dyDescent="0.2">
      <c r="A19" s="51">
        <v>5</v>
      </c>
      <c r="B19" s="101" t="s">
        <v>7</v>
      </c>
      <c r="C19" s="101"/>
      <c r="D19" s="101"/>
      <c r="E19" s="101"/>
      <c r="F19" s="101"/>
      <c r="G19" s="101"/>
      <c r="H19" s="101"/>
      <c r="I19" s="101"/>
      <c r="J19" s="101"/>
      <c r="K19" s="101"/>
      <c r="L19" s="101"/>
      <c r="M19" s="101"/>
      <c r="N19" s="102"/>
    </row>
    <row r="20" spans="1:15" ht="17" x14ac:dyDescent="0.2">
      <c r="B20" s="52" t="s">
        <v>41</v>
      </c>
      <c r="D20" s="54"/>
      <c r="E20" s="55"/>
      <c r="F20" s="57"/>
      <c r="G20" s="58">
        <v>1</v>
      </c>
      <c r="H20" s="58"/>
      <c r="I20" s="59">
        <v>1</v>
      </c>
      <c r="J20" s="59"/>
      <c r="K20" s="59"/>
      <c r="L20" s="60"/>
      <c r="M20" s="60"/>
      <c r="N20" s="60"/>
      <c r="O20" s="46" t="str">
        <f>IF(OR( AND(C21=D21,OR(F20&lt;&gt;G20, I20&lt;&gt;J20,L20&lt;&gt;M20)),  AND(D21=E21,OR(G20&lt;&gt;H20,J20&lt;&gt;K20,M20&lt;&gt;N20)), AND(C21=E21, OR(F20&lt;&gt;H20,I20&lt;&gt;K20,L20&lt;&gt;N20) )), "error: different mark to same abstract","")</f>
        <v>error: different mark to same abstract</v>
      </c>
    </row>
    <row r="21" spans="1:15" ht="289" x14ac:dyDescent="0.2">
      <c r="B21" s="52"/>
      <c r="C21" s="53" t="s">
        <v>55</v>
      </c>
      <c r="D21" s="54" t="s">
        <v>55</v>
      </c>
      <c r="E21" s="55" t="s">
        <v>55</v>
      </c>
      <c r="F21" s="121"/>
      <c r="G21" s="122"/>
      <c r="H21" s="123"/>
      <c r="I21" s="112"/>
      <c r="J21" s="113"/>
      <c r="K21" s="114"/>
      <c r="L21" s="103"/>
      <c r="M21" s="104"/>
      <c r="N21" s="105"/>
    </row>
    <row r="22" spans="1:15" ht="17" x14ac:dyDescent="0.2">
      <c r="B22" s="52" t="s">
        <v>42</v>
      </c>
      <c r="D22" s="54"/>
      <c r="E22" s="55"/>
      <c r="F22" s="124"/>
      <c r="G22" s="125"/>
      <c r="H22" s="126"/>
      <c r="I22" s="115"/>
      <c r="J22" s="116"/>
      <c r="K22" s="117"/>
      <c r="L22" s="106"/>
      <c r="M22" s="107"/>
      <c r="N22" s="108"/>
      <c r="O22" s="46" t="str">
        <f>IF(OR( AND(C23=D23,OR(F22&lt;&gt;G22, I22&lt;&gt;J22,L22&lt;&gt;M22)),  AND(D23=E25,OR(G22&lt;&gt;H22,J22&lt;&gt;K22,M22&lt;&gt;N22)), AND(C23=E25, OR(F22&lt;&gt;H22,I22&lt;&gt;K22,L22&lt;&gt;N22) )), "error: different mark to same abstract","")</f>
        <v/>
      </c>
    </row>
    <row r="23" spans="1:15" ht="340" x14ac:dyDescent="0.2">
      <c r="B23" s="52"/>
      <c r="C23" s="53" t="s">
        <v>56</v>
      </c>
      <c r="D23" s="54" t="s">
        <v>56</v>
      </c>
      <c r="E23" s="55" t="s">
        <v>75</v>
      </c>
      <c r="F23" s="124"/>
      <c r="G23" s="125"/>
      <c r="H23" s="126"/>
      <c r="I23" s="115"/>
      <c r="J23" s="116"/>
      <c r="K23" s="117"/>
      <c r="L23" s="106"/>
      <c r="M23" s="107"/>
      <c r="N23" s="108"/>
    </row>
    <row r="24" spans="1:15" ht="17" x14ac:dyDescent="0.2">
      <c r="B24" s="52" t="s">
        <v>43</v>
      </c>
      <c r="D24" s="54"/>
      <c r="E24" s="55"/>
      <c r="F24" s="124"/>
      <c r="G24" s="125"/>
      <c r="H24" s="126"/>
      <c r="I24" s="115"/>
      <c r="J24" s="116"/>
      <c r="K24" s="117"/>
      <c r="L24" s="106"/>
      <c r="M24" s="107"/>
      <c r="N24" s="108"/>
      <c r="O24" s="46" t="str">
        <f>IF(OR( AND(C25=D25,OR(F24&lt;&gt;G24, I24&lt;&gt;J24,L24&lt;&gt;M24)),  AND(D25=E23,OR(G24&lt;&gt;H24,J24&lt;&gt;K24,M24&lt;&gt;N24)), AND(C25=E23, OR(F24&lt;&gt;H24,I24&lt;&gt;K24,L24&lt;&gt;N24) )), "error: different mark to same abstract","")</f>
        <v/>
      </c>
    </row>
    <row r="25" spans="1:15" ht="409.5" customHeight="1" x14ac:dyDescent="0.2">
      <c r="B25" s="52"/>
      <c r="C25" s="53" t="s">
        <v>57</v>
      </c>
      <c r="D25" s="54" t="s">
        <v>68</v>
      </c>
      <c r="E25" s="55" t="s">
        <v>56</v>
      </c>
      <c r="F25" s="127"/>
      <c r="G25" s="128"/>
      <c r="H25" s="129"/>
      <c r="I25" s="118"/>
      <c r="J25" s="119"/>
      <c r="K25" s="120"/>
      <c r="L25" s="109"/>
      <c r="M25" s="110"/>
      <c r="N25" s="111"/>
    </row>
    <row r="26" spans="1:15" x14ac:dyDescent="0.2">
      <c r="A26" s="51">
        <v>6</v>
      </c>
      <c r="B26" s="101" t="s">
        <v>8</v>
      </c>
      <c r="C26" s="101"/>
      <c r="D26" s="101"/>
      <c r="E26" s="101"/>
      <c r="F26" s="101"/>
      <c r="G26" s="101"/>
      <c r="H26" s="101"/>
      <c r="I26" s="101"/>
      <c r="J26" s="101"/>
      <c r="K26" s="101"/>
      <c r="L26" s="101"/>
      <c r="M26" s="101"/>
      <c r="N26" s="102"/>
    </row>
    <row r="27" spans="1:15" x14ac:dyDescent="0.2">
      <c r="A27" s="51">
        <v>7</v>
      </c>
      <c r="B27" s="101" t="s">
        <v>9</v>
      </c>
      <c r="C27" s="101"/>
      <c r="D27" s="101"/>
      <c r="E27" s="101"/>
      <c r="F27" s="101"/>
      <c r="G27" s="101"/>
      <c r="H27" s="101"/>
      <c r="I27" s="101"/>
      <c r="J27" s="101"/>
      <c r="K27" s="101"/>
      <c r="L27" s="101"/>
      <c r="M27" s="101"/>
      <c r="N27" s="102"/>
    </row>
    <row r="28" spans="1:15" x14ac:dyDescent="0.2">
      <c r="A28" s="51">
        <v>8</v>
      </c>
      <c r="B28" s="101" t="s">
        <v>10</v>
      </c>
      <c r="C28" s="101"/>
      <c r="D28" s="101"/>
      <c r="E28" s="101"/>
      <c r="F28" s="101"/>
      <c r="G28" s="101"/>
      <c r="H28" s="101"/>
      <c r="I28" s="101"/>
      <c r="J28" s="101"/>
      <c r="K28" s="101"/>
      <c r="L28" s="101"/>
      <c r="M28" s="101"/>
      <c r="N28" s="102"/>
    </row>
    <row r="29" spans="1:15" x14ac:dyDescent="0.2">
      <c r="A29" s="51">
        <v>9</v>
      </c>
      <c r="B29" s="101" t="s">
        <v>11</v>
      </c>
      <c r="C29" s="101"/>
      <c r="D29" s="101"/>
      <c r="E29" s="101"/>
      <c r="F29" s="101"/>
      <c r="G29" s="101"/>
      <c r="H29" s="101"/>
      <c r="I29" s="101"/>
      <c r="J29" s="101"/>
      <c r="K29" s="101"/>
      <c r="L29" s="101"/>
      <c r="M29" s="101"/>
      <c r="N29" s="102"/>
    </row>
    <row r="30" spans="1:15" x14ac:dyDescent="0.2">
      <c r="A30" s="51">
        <v>10</v>
      </c>
      <c r="B30" s="101" t="s">
        <v>12</v>
      </c>
      <c r="C30" s="101"/>
      <c r="D30" s="101"/>
      <c r="E30" s="101"/>
      <c r="F30" s="101"/>
      <c r="G30" s="101"/>
      <c r="H30" s="101"/>
      <c r="I30" s="101"/>
      <c r="J30" s="101"/>
      <c r="K30" s="101"/>
      <c r="L30" s="101"/>
      <c r="M30" s="101"/>
      <c r="N30" s="102"/>
    </row>
    <row r="31" spans="1:15" ht="17" x14ac:dyDescent="0.2">
      <c r="B31" s="52" t="s">
        <v>41</v>
      </c>
      <c r="D31" s="54"/>
      <c r="E31" s="55"/>
      <c r="F31" s="57"/>
      <c r="G31" s="58"/>
      <c r="H31" s="58"/>
      <c r="I31" s="59">
        <v>1</v>
      </c>
      <c r="J31" s="59">
        <v>1</v>
      </c>
      <c r="K31" s="59"/>
      <c r="L31" s="60"/>
      <c r="M31" s="60"/>
      <c r="N31" s="60"/>
    </row>
    <row r="32" spans="1:15" ht="409" customHeight="1" x14ac:dyDescent="0.2">
      <c r="B32" s="52"/>
      <c r="C32" s="53" t="s">
        <v>63</v>
      </c>
      <c r="D32" s="54" t="s">
        <v>63</v>
      </c>
      <c r="E32" s="55" t="s">
        <v>63</v>
      </c>
      <c r="F32" s="121"/>
      <c r="G32" s="122"/>
      <c r="H32" s="123"/>
      <c r="I32" s="112"/>
      <c r="J32" s="113"/>
      <c r="K32" s="114"/>
      <c r="L32" s="103"/>
      <c r="M32" s="104"/>
      <c r="N32" s="105"/>
      <c r="O32" s="70" t="s">
        <v>89</v>
      </c>
    </row>
    <row r="33" spans="2:15" ht="17" customHeight="1" x14ac:dyDescent="0.2">
      <c r="B33" s="52" t="s">
        <v>42</v>
      </c>
      <c r="D33" s="54"/>
      <c r="E33" s="55"/>
      <c r="F33" s="124"/>
      <c r="G33" s="125"/>
      <c r="H33" s="126"/>
      <c r="I33" s="115"/>
      <c r="J33" s="116"/>
      <c r="K33" s="117"/>
      <c r="L33" s="106"/>
      <c r="M33" s="107"/>
      <c r="N33" s="108"/>
      <c r="O33" s="46" t="str">
        <f>IF(OR( AND(C34=D36,OR(F33&lt;&gt;G33, I33&lt;&gt;J33,L33&lt;&gt;M33)),  AND(D36=E34,OR(G33&lt;&gt;H33,J33&lt;&gt;K33,M33&lt;&gt;N33)), AND(C34=E34, OR(F33&lt;&gt;H33,I33&lt;&gt;K33,L33&lt;&gt;N33) )), "error: different mark to same abstract","")</f>
        <v/>
      </c>
    </row>
    <row r="34" spans="2:15" ht="409.5" customHeight="1" x14ac:dyDescent="0.2">
      <c r="B34" s="52"/>
      <c r="C34" s="53" t="s">
        <v>64</v>
      </c>
      <c r="D34" s="54" t="s">
        <v>65</v>
      </c>
      <c r="E34" s="55" t="s">
        <v>64</v>
      </c>
      <c r="F34" s="124"/>
      <c r="G34" s="125"/>
      <c r="H34" s="126"/>
      <c r="I34" s="115"/>
      <c r="J34" s="116"/>
      <c r="K34" s="117"/>
      <c r="L34" s="106"/>
      <c r="M34" s="107"/>
      <c r="N34" s="108"/>
    </row>
    <row r="35" spans="2:15" ht="17" customHeight="1" x14ac:dyDescent="0.2">
      <c r="B35" s="52" t="s">
        <v>43</v>
      </c>
      <c r="C35" s="53"/>
      <c r="D35" s="54"/>
      <c r="E35" s="55"/>
      <c r="F35" s="124"/>
      <c r="G35" s="125"/>
      <c r="H35" s="126"/>
      <c r="I35" s="115"/>
      <c r="J35" s="116"/>
      <c r="K35" s="117"/>
      <c r="L35" s="106"/>
      <c r="M35" s="107"/>
      <c r="N35" s="108"/>
      <c r="O35" s="46" t="str">
        <f>IF(OR( AND(C36=D34,OR(F35&lt;&gt;G35, I35&lt;&gt;J35,L35&lt;&gt;M35)),  AND(D34=E36,OR(G35&lt;&gt;H35,J35&lt;&gt;K35,M35&lt;&gt;N35)), AND(C36=E36, OR(F35&lt;&gt;H35,I35&lt;&gt;K35,L35&lt;&gt;N35) )), "error: different mark to same abstract","")</f>
        <v/>
      </c>
    </row>
    <row r="36" spans="2:15" ht="409.5" customHeight="1" x14ac:dyDescent="0.2">
      <c r="B36" s="52"/>
      <c r="C36" s="53" t="s">
        <v>65</v>
      </c>
      <c r="D36" s="54" t="s">
        <v>64</v>
      </c>
      <c r="E36" s="55" t="s">
        <v>65</v>
      </c>
      <c r="F36" s="127"/>
      <c r="G36" s="128"/>
      <c r="H36" s="129"/>
      <c r="I36" s="118"/>
      <c r="J36" s="119"/>
      <c r="K36" s="120"/>
      <c r="L36" s="109"/>
      <c r="M36" s="110"/>
      <c r="N36" s="111"/>
    </row>
    <row r="37" spans="2:15" x14ac:dyDescent="0.2">
      <c r="C37" s="46"/>
      <c r="D37" s="46"/>
      <c r="E37" s="46"/>
      <c r="F37" s="51"/>
      <c r="G37" s="51"/>
      <c r="H37" s="51"/>
      <c r="I37" s="51"/>
      <c r="J37" s="51"/>
      <c r="K37" s="51"/>
      <c r="L37" s="51"/>
      <c r="M37" s="51"/>
      <c r="N37" s="51"/>
    </row>
    <row r="38" spans="2:15" x14ac:dyDescent="0.2">
      <c r="C38" s="130" t="s">
        <v>80</v>
      </c>
      <c r="D38" s="130"/>
      <c r="E38" s="130"/>
      <c r="F38" s="51"/>
      <c r="G38" s="51"/>
      <c r="H38" s="51"/>
      <c r="I38" s="51"/>
      <c r="J38" s="51"/>
      <c r="K38" s="51"/>
      <c r="L38" s="51"/>
      <c r="M38" s="51"/>
      <c r="N38" s="51"/>
    </row>
    <row r="39" spans="2:15" x14ac:dyDescent="0.2">
      <c r="C39" s="64" t="e">
        <f>AVERAGE(AVERAGE(F4:F35),AVERAGE(G4:G38),AVERAGE(H4:H38))</f>
        <v>#DIV/0!</v>
      </c>
      <c r="D39" s="64" t="e">
        <f>AVERAGE(AVERAGE(I4:I35),AVERAGE(J4:J38),AVERAGE(K4:K38))</f>
        <v>#DIV/0!</v>
      </c>
      <c r="E39" s="64" t="e">
        <f>AVERAGE(AVERAGE(L4:L35),AVERAGE(M4:M38),AVERAGE(N4:N38))</f>
        <v>#DIV/0!</v>
      </c>
      <c r="F39" s="51"/>
      <c r="G39" s="51"/>
      <c r="H39" s="51"/>
      <c r="I39" s="51"/>
      <c r="J39" s="51"/>
      <c r="K39" s="51"/>
      <c r="L39" s="51"/>
      <c r="M39" s="51"/>
      <c r="N39" s="51"/>
    </row>
    <row r="40" spans="2:15" x14ac:dyDescent="0.2">
      <c r="C40" s="46"/>
      <c r="D40" s="46"/>
      <c r="E40" s="46"/>
      <c r="F40" s="51"/>
      <c r="G40" s="51"/>
      <c r="H40" s="51"/>
      <c r="I40" s="51"/>
      <c r="J40" s="51"/>
      <c r="K40" s="51"/>
      <c r="L40" s="51"/>
      <c r="M40" s="51"/>
      <c r="N40" s="51"/>
    </row>
    <row r="41" spans="2:15" x14ac:dyDescent="0.2">
      <c r="C41" s="46"/>
      <c r="D41" s="46"/>
      <c r="E41" s="46"/>
      <c r="F41" s="51"/>
      <c r="G41" s="51"/>
      <c r="H41" s="51"/>
      <c r="I41" s="51"/>
      <c r="J41" s="51"/>
      <c r="K41" s="51"/>
      <c r="L41" s="51"/>
      <c r="M41" s="51"/>
      <c r="N41" s="51"/>
    </row>
    <row r="42" spans="2:15" x14ac:dyDescent="0.2">
      <c r="C42" s="46"/>
      <c r="D42" s="46"/>
      <c r="E42" s="46"/>
      <c r="F42" s="51"/>
      <c r="G42" s="51"/>
      <c r="H42" s="51"/>
      <c r="I42" s="51"/>
      <c r="J42" s="51"/>
      <c r="K42" s="51"/>
      <c r="L42" s="51"/>
      <c r="M42" s="51"/>
      <c r="N42" s="51"/>
    </row>
    <row r="43" spans="2:15" x14ac:dyDescent="0.2">
      <c r="C43" s="46"/>
      <c r="D43" s="46"/>
      <c r="E43" s="46"/>
      <c r="F43" s="51"/>
      <c r="G43" s="51"/>
      <c r="H43" s="51"/>
      <c r="I43" s="51"/>
      <c r="J43" s="51"/>
      <c r="K43" s="51"/>
      <c r="L43" s="51"/>
      <c r="M43" s="51"/>
      <c r="N43" s="51"/>
    </row>
    <row r="44" spans="2:15" x14ac:dyDescent="0.2">
      <c r="C44" s="46"/>
      <c r="D44" s="46"/>
      <c r="E44" s="46"/>
      <c r="F44" s="51"/>
      <c r="G44" s="51"/>
      <c r="H44" s="51"/>
      <c r="I44" s="51"/>
      <c r="J44" s="51"/>
      <c r="K44" s="51"/>
      <c r="L44" s="51"/>
      <c r="M44" s="51"/>
      <c r="N44" s="51"/>
    </row>
    <row r="45" spans="2:15" x14ac:dyDescent="0.2">
      <c r="C45" s="46"/>
      <c r="D45" s="46"/>
      <c r="E45" s="46"/>
      <c r="F45" s="51"/>
      <c r="G45" s="51"/>
      <c r="H45" s="51"/>
      <c r="I45" s="51"/>
      <c r="J45" s="51"/>
      <c r="K45" s="51"/>
      <c r="L45" s="51"/>
      <c r="M45" s="51"/>
      <c r="N45" s="51"/>
    </row>
    <row r="46" spans="2:15" x14ac:dyDescent="0.2">
      <c r="C46" s="46"/>
      <c r="D46" s="46"/>
      <c r="E46" s="46"/>
      <c r="F46" s="51"/>
      <c r="G46" s="51"/>
      <c r="H46" s="51"/>
      <c r="I46" s="51"/>
      <c r="J46" s="51"/>
      <c r="K46" s="51"/>
      <c r="L46" s="51"/>
      <c r="M46" s="51"/>
      <c r="N46" s="51"/>
    </row>
    <row r="47" spans="2:15" x14ac:dyDescent="0.2">
      <c r="C47" s="46"/>
      <c r="D47" s="46"/>
      <c r="E47" s="46"/>
      <c r="F47" s="51"/>
      <c r="G47" s="51"/>
      <c r="H47" s="51"/>
      <c r="I47" s="51"/>
      <c r="J47" s="51"/>
      <c r="K47" s="51"/>
      <c r="L47" s="51"/>
      <c r="M47" s="51"/>
      <c r="N47" s="51"/>
    </row>
    <row r="48" spans="2:15" x14ac:dyDescent="0.2">
      <c r="C48" s="46"/>
      <c r="D48" s="46"/>
      <c r="E48" s="46"/>
      <c r="F48" s="51"/>
      <c r="G48" s="51"/>
      <c r="H48" s="51"/>
      <c r="I48" s="51"/>
      <c r="J48" s="51"/>
      <c r="K48" s="51"/>
      <c r="L48" s="51"/>
      <c r="M48" s="51"/>
      <c r="N48" s="51"/>
    </row>
    <row r="49" spans="3:14" x14ac:dyDescent="0.2">
      <c r="C49" s="46"/>
      <c r="D49" s="46"/>
      <c r="E49" s="46"/>
      <c r="F49" s="51"/>
      <c r="G49" s="51"/>
      <c r="H49" s="51"/>
      <c r="I49" s="51"/>
      <c r="J49" s="51"/>
      <c r="K49" s="51"/>
      <c r="L49" s="51"/>
      <c r="M49" s="51"/>
      <c r="N49" s="51"/>
    </row>
    <row r="50" spans="3:14" x14ac:dyDescent="0.2">
      <c r="C50" s="46"/>
      <c r="D50" s="46"/>
      <c r="E50" s="46"/>
      <c r="F50" s="51"/>
      <c r="G50" s="51"/>
      <c r="H50" s="51"/>
      <c r="I50" s="51"/>
      <c r="J50" s="51"/>
      <c r="K50" s="51"/>
      <c r="L50" s="51"/>
      <c r="M50" s="51"/>
      <c r="N50" s="51"/>
    </row>
    <row r="51" spans="3:14" x14ac:dyDescent="0.2">
      <c r="C51" s="46"/>
      <c r="D51" s="46"/>
      <c r="E51" s="46"/>
      <c r="F51" s="51"/>
      <c r="G51" s="51"/>
      <c r="H51" s="51"/>
      <c r="I51" s="51"/>
      <c r="J51" s="51"/>
      <c r="K51" s="51"/>
      <c r="L51" s="51"/>
      <c r="M51" s="51"/>
      <c r="N51" s="51"/>
    </row>
    <row r="52" spans="3:14" x14ac:dyDescent="0.2">
      <c r="C52" s="46"/>
      <c r="D52" s="46"/>
      <c r="E52" s="46"/>
      <c r="F52" s="51"/>
      <c r="G52" s="51"/>
      <c r="H52" s="51"/>
      <c r="I52" s="51"/>
      <c r="J52" s="51"/>
      <c r="K52" s="51"/>
      <c r="L52" s="51"/>
      <c r="M52" s="51"/>
      <c r="N52" s="51"/>
    </row>
    <row r="53" spans="3:14" x14ac:dyDescent="0.2">
      <c r="C53" s="46"/>
      <c r="D53" s="46"/>
      <c r="E53" s="46"/>
      <c r="F53" s="51"/>
      <c r="G53" s="51"/>
      <c r="H53" s="51"/>
      <c r="I53" s="51"/>
      <c r="J53" s="51"/>
      <c r="K53" s="51"/>
      <c r="L53" s="51"/>
      <c r="M53" s="51"/>
      <c r="N53" s="51"/>
    </row>
    <row r="54" spans="3:14" x14ac:dyDescent="0.2">
      <c r="C54" s="46"/>
      <c r="D54" s="46"/>
      <c r="E54" s="46"/>
      <c r="F54" s="51"/>
      <c r="G54" s="51"/>
      <c r="H54" s="51"/>
      <c r="I54" s="51"/>
      <c r="J54" s="51"/>
      <c r="K54" s="51"/>
      <c r="L54" s="51"/>
      <c r="M54" s="51"/>
      <c r="N54" s="51"/>
    </row>
    <row r="55" spans="3:14" x14ac:dyDescent="0.2">
      <c r="C55" s="46"/>
      <c r="D55" s="46"/>
      <c r="E55" s="46"/>
      <c r="F55" s="51"/>
      <c r="G55" s="51"/>
      <c r="H55" s="51"/>
      <c r="I55" s="51"/>
      <c r="J55" s="51"/>
      <c r="K55" s="51"/>
      <c r="L55" s="51"/>
      <c r="M55" s="51"/>
      <c r="N55" s="51"/>
    </row>
    <row r="56" spans="3:14" x14ac:dyDescent="0.2">
      <c r="C56" s="46"/>
      <c r="D56" s="46"/>
      <c r="E56" s="46"/>
      <c r="F56" s="51"/>
      <c r="G56" s="51"/>
      <c r="H56" s="51"/>
      <c r="I56" s="51"/>
      <c r="J56" s="51"/>
      <c r="K56" s="51"/>
      <c r="L56" s="51"/>
      <c r="M56" s="51"/>
      <c r="N56" s="51"/>
    </row>
    <row r="57" spans="3:14" x14ac:dyDescent="0.2">
      <c r="C57" s="46"/>
      <c r="D57" s="46"/>
      <c r="E57" s="46"/>
      <c r="F57" s="51"/>
      <c r="G57" s="51"/>
      <c r="H57" s="51"/>
      <c r="I57" s="51"/>
      <c r="J57" s="51"/>
      <c r="K57" s="51"/>
      <c r="L57" s="51"/>
      <c r="M57" s="51"/>
      <c r="N57" s="51"/>
    </row>
    <row r="58" spans="3:14" x14ac:dyDescent="0.2">
      <c r="C58" s="46"/>
      <c r="D58" s="46"/>
      <c r="E58" s="46"/>
      <c r="F58" s="51"/>
      <c r="G58" s="51"/>
      <c r="H58" s="51"/>
      <c r="I58" s="51"/>
      <c r="J58" s="51"/>
      <c r="K58" s="51"/>
      <c r="L58" s="51"/>
      <c r="M58" s="51"/>
      <c r="N58" s="51"/>
    </row>
    <row r="59" spans="3:14" x14ac:dyDescent="0.2">
      <c r="C59" s="46"/>
      <c r="D59" s="46"/>
      <c r="E59" s="46"/>
      <c r="F59" s="51"/>
      <c r="G59" s="51"/>
      <c r="H59" s="51"/>
      <c r="I59" s="51"/>
      <c r="J59" s="51"/>
      <c r="K59" s="51"/>
      <c r="L59" s="51"/>
      <c r="M59" s="51"/>
      <c r="N59" s="51"/>
    </row>
    <row r="60" spans="3:14" x14ac:dyDescent="0.2">
      <c r="C60" s="46"/>
      <c r="D60" s="46"/>
      <c r="E60" s="46"/>
      <c r="F60" s="51"/>
      <c r="G60" s="51"/>
      <c r="H60" s="51"/>
      <c r="I60" s="51"/>
      <c r="J60" s="51"/>
      <c r="K60" s="51"/>
      <c r="L60" s="51"/>
      <c r="M60" s="51"/>
    </row>
    <row r="61" spans="3:14" x14ac:dyDescent="0.2">
      <c r="C61" s="46"/>
      <c r="D61" s="46"/>
      <c r="E61" s="46"/>
      <c r="F61" s="51"/>
      <c r="G61" s="51"/>
      <c r="H61" s="51"/>
      <c r="I61" s="51"/>
      <c r="J61" s="51"/>
      <c r="K61" s="51"/>
      <c r="L61" s="51"/>
      <c r="M61" s="51"/>
    </row>
    <row r="62" spans="3:14" x14ac:dyDescent="0.2">
      <c r="C62" s="46"/>
      <c r="D62" s="46"/>
      <c r="E62" s="46"/>
      <c r="F62" s="51"/>
      <c r="G62" s="51"/>
      <c r="H62" s="51"/>
      <c r="I62" s="51"/>
      <c r="J62" s="51"/>
      <c r="K62" s="51"/>
      <c r="L62" s="51"/>
      <c r="M62" s="51"/>
    </row>
    <row r="63" spans="3:14" x14ac:dyDescent="0.2">
      <c r="C63" s="46"/>
      <c r="D63" s="46"/>
      <c r="E63" s="46"/>
      <c r="F63" s="51"/>
      <c r="G63" s="51"/>
      <c r="H63" s="51"/>
      <c r="I63" s="51"/>
      <c r="J63" s="51"/>
      <c r="K63" s="51"/>
      <c r="L63" s="51"/>
      <c r="M63" s="51"/>
    </row>
    <row r="64" spans="3:14" x14ac:dyDescent="0.2">
      <c r="C64" s="46"/>
      <c r="D64" s="46"/>
      <c r="E64" s="46"/>
      <c r="F64" s="51"/>
      <c r="G64" s="51"/>
      <c r="H64" s="51"/>
      <c r="I64" s="51"/>
      <c r="J64" s="51"/>
      <c r="K64" s="51"/>
      <c r="L64" s="51"/>
      <c r="M64" s="51"/>
    </row>
    <row r="65" spans="3:13" x14ac:dyDescent="0.2">
      <c r="C65" s="46"/>
      <c r="D65" s="46"/>
      <c r="E65" s="46"/>
      <c r="F65" s="51"/>
      <c r="G65" s="51"/>
      <c r="H65" s="51"/>
      <c r="I65" s="51"/>
      <c r="J65" s="51"/>
      <c r="K65" s="51"/>
      <c r="L65" s="51"/>
      <c r="M65" s="51"/>
    </row>
    <row r="66" spans="3:13" x14ac:dyDescent="0.2">
      <c r="C66" s="46"/>
      <c r="D66" s="46"/>
      <c r="E66" s="46"/>
      <c r="F66" s="51"/>
      <c r="G66" s="51"/>
      <c r="H66" s="51"/>
      <c r="I66" s="51"/>
      <c r="J66" s="51"/>
      <c r="K66" s="51"/>
      <c r="L66" s="51"/>
      <c r="M66" s="51"/>
    </row>
    <row r="67" spans="3:13" x14ac:dyDescent="0.2">
      <c r="C67" s="46"/>
      <c r="D67" s="46"/>
      <c r="E67" s="46"/>
      <c r="F67" s="51"/>
      <c r="G67" s="51"/>
      <c r="H67" s="51"/>
      <c r="I67" s="51"/>
      <c r="J67" s="51"/>
      <c r="K67" s="51"/>
      <c r="L67" s="51"/>
      <c r="M67" s="51"/>
    </row>
    <row r="68" spans="3:13" x14ac:dyDescent="0.2">
      <c r="C68" s="46"/>
      <c r="D68" s="46"/>
      <c r="E68" s="46"/>
      <c r="F68" s="51"/>
      <c r="G68" s="51"/>
      <c r="H68" s="51"/>
      <c r="I68" s="51"/>
      <c r="J68" s="51"/>
      <c r="K68" s="51"/>
      <c r="L68" s="51"/>
      <c r="M68" s="51"/>
    </row>
    <row r="69" spans="3:13" x14ac:dyDescent="0.2">
      <c r="C69" s="46"/>
      <c r="D69" s="46"/>
      <c r="E69" s="46"/>
      <c r="F69" s="51"/>
      <c r="G69" s="51"/>
      <c r="H69" s="51"/>
      <c r="I69" s="51"/>
      <c r="J69" s="51"/>
      <c r="K69" s="51"/>
      <c r="L69" s="51"/>
      <c r="M69" s="51"/>
    </row>
    <row r="70" spans="3:13" x14ac:dyDescent="0.2">
      <c r="C70" s="46"/>
      <c r="D70" s="46"/>
      <c r="E70" s="46"/>
      <c r="F70" s="51"/>
      <c r="G70" s="51"/>
      <c r="H70" s="51"/>
      <c r="I70" s="51"/>
      <c r="J70" s="51"/>
      <c r="K70" s="51"/>
      <c r="L70" s="51"/>
      <c r="M70" s="51"/>
    </row>
    <row r="71" spans="3:13" x14ac:dyDescent="0.2">
      <c r="C71" s="46"/>
      <c r="D71" s="46"/>
      <c r="E71" s="46"/>
      <c r="F71" s="51"/>
      <c r="G71" s="51"/>
      <c r="H71" s="51"/>
      <c r="I71" s="51"/>
      <c r="J71" s="51"/>
      <c r="K71" s="51"/>
      <c r="L71" s="51"/>
      <c r="M71" s="51"/>
    </row>
    <row r="72" spans="3:13" x14ac:dyDescent="0.2">
      <c r="C72" s="46"/>
      <c r="D72" s="46"/>
      <c r="E72" s="46"/>
      <c r="F72" s="51"/>
      <c r="G72" s="51"/>
      <c r="H72" s="51"/>
      <c r="I72" s="51"/>
      <c r="J72" s="51"/>
      <c r="K72" s="51"/>
      <c r="L72" s="51"/>
      <c r="M72" s="51"/>
    </row>
    <row r="73" spans="3:13" x14ac:dyDescent="0.2">
      <c r="C73" s="46"/>
      <c r="D73" s="46"/>
      <c r="E73" s="46"/>
      <c r="F73" s="51"/>
      <c r="G73" s="51"/>
      <c r="H73" s="51"/>
      <c r="I73" s="51"/>
      <c r="J73" s="51"/>
      <c r="K73" s="51"/>
      <c r="L73" s="51"/>
      <c r="M73" s="51"/>
    </row>
    <row r="74" spans="3:13" x14ac:dyDescent="0.2">
      <c r="C74" s="46"/>
      <c r="D74" s="46"/>
      <c r="E74" s="46"/>
      <c r="F74" s="51"/>
      <c r="G74" s="51"/>
      <c r="H74" s="51"/>
      <c r="I74" s="51"/>
      <c r="J74" s="51"/>
      <c r="K74" s="51"/>
      <c r="L74" s="51"/>
      <c r="M74" s="51"/>
    </row>
    <row r="75" spans="3:13" x14ac:dyDescent="0.2">
      <c r="C75" s="46"/>
      <c r="D75" s="46"/>
      <c r="E75" s="46"/>
      <c r="F75" s="51"/>
      <c r="G75" s="51"/>
      <c r="H75" s="51"/>
      <c r="I75" s="51"/>
      <c r="J75" s="51"/>
      <c r="K75" s="51"/>
      <c r="L75" s="51"/>
      <c r="M75" s="51"/>
    </row>
    <row r="76" spans="3:13" x14ac:dyDescent="0.2">
      <c r="C76" s="46"/>
      <c r="D76" s="46"/>
      <c r="E76" s="46"/>
      <c r="F76" s="51"/>
      <c r="G76" s="51"/>
      <c r="H76" s="51"/>
      <c r="I76" s="51"/>
      <c r="J76" s="51"/>
      <c r="K76" s="51"/>
      <c r="L76" s="51"/>
      <c r="M76" s="51"/>
    </row>
    <row r="77" spans="3:13" x14ac:dyDescent="0.2">
      <c r="C77" s="46"/>
      <c r="D77" s="46"/>
      <c r="E77" s="46"/>
      <c r="F77" s="51"/>
      <c r="G77" s="51"/>
      <c r="H77" s="51"/>
      <c r="I77" s="51"/>
      <c r="J77" s="51"/>
      <c r="K77" s="51"/>
      <c r="L77" s="51"/>
      <c r="M77" s="51"/>
    </row>
    <row r="78" spans="3:13" x14ac:dyDescent="0.2">
      <c r="C78" s="46"/>
      <c r="D78" s="46"/>
      <c r="E78" s="46"/>
      <c r="F78" s="51"/>
      <c r="G78" s="51"/>
      <c r="H78" s="51"/>
      <c r="I78" s="51"/>
      <c r="J78" s="51"/>
      <c r="K78" s="51"/>
      <c r="L78" s="51"/>
      <c r="M78" s="51"/>
    </row>
    <row r="79" spans="3:13" x14ac:dyDescent="0.2">
      <c r="C79" s="46"/>
      <c r="D79" s="46"/>
      <c r="E79" s="46"/>
      <c r="F79" s="51"/>
      <c r="G79" s="51"/>
      <c r="H79" s="51"/>
      <c r="I79" s="51"/>
      <c r="J79" s="51"/>
      <c r="K79" s="51"/>
      <c r="L79" s="51"/>
      <c r="M79" s="51"/>
    </row>
    <row r="80" spans="3:13" x14ac:dyDescent="0.2">
      <c r="C80" s="46"/>
      <c r="D80" s="46"/>
      <c r="E80" s="46"/>
      <c r="F80" s="51"/>
      <c r="G80" s="51"/>
      <c r="H80" s="51"/>
      <c r="I80" s="51"/>
      <c r="J80" s="51"/>
      <c r="K80" s="51"/>
      <c r="L80" s="51"/>
      <c r="M80" s="51"/>
    </row>
    <row r="81" spans="3:13" x14ac:dyDescent="0.2">
      <c r="C81" s="46"/>
      <c r="D81" s="46"/>
      <c r="E81" s="46"/>
      <c r="F81" s="51"/>
      <c r="G81" s="51"/>
      <c r="H81" s="51"/>
      <c r="I81" s="51"/>
      <c r="J81" s="51"/>
      <c r="K81" s="51"/>
      <c r="L81" s="51"/>
      <c r="M81" s="51"/>
    </row>
    <row r="82" spans="3:13" x14ac:dyDescent="0.2">
      <c r="C82" s="46"/>
      <c r="D82" s="46"/>
      <c r="E82" s="46"/>
      <c r="F82" s="51"/>
      <c r="G82" s="51"/>
      <c r="H82" s="51"/>
      <c r="I82" s="51"/>
      <c r="J82" s="51"/>
      <c r="K82" s="51"/>
      <c r="L82" s="51"/>
      <c r="M82" s="51"/>
    </row>
    <row r="83" spans="3:13" x14ac:dyDescent="0.2">
      <c r="C83" s="46"/>
      <c r="D83" s="46"/>
      <c r="E83" s="46"/>
      <c r="F83" s="51"/>
      <c r="G83" s="51"/>
      <c r="H83" s="51"/>
      <c r="I83" s="51"/>
      <c r="J83" s="51"/>
      <c r="K83" s="51"/>
      <c r="L83" s="51"/>
      <c r="M83" s="51"/>
    </row>
    <row r="84" spans="3:13" x14ac:dyDescent="0.2">
      <c r="C84" s="46"/>
      <c r="D84" s="46"/>
      <c r="E84" s="46"/>
      <c r="F84" s="51"/>
      <c r="G84" s="51"/>
      <c r="H84" s="51"/>
      <c r="I84" s="51"/>
      <c r="J84" s="51"/>
      <c r="K84" s="51"/>
      <c r="L84" s="51"/>
      <c r="M84" s="51"/>
    </row>
    <row r="85" spans="3:13" x14ac:dyDescent="0.2">
      <c r="C85" s="46"/>
      <c r="D85" s="46"/>
      <c r="E85" s="46"/>
      <c r="F85" s="51"/>
      <c r="G85" s="51"/>
      <c r="H85" s="51"/>
      <c r="I85" s="51"/>
      <c r="J85" s="51"/>
      <c r="K85" s="51"/>
      <c r="L85" s="51"/>
      <c r="M85" s="51"/>
    </row>
    <row r="86" spans="3:13" x14ac:dyDescent="0.2">
      <c r="C86" s="46"/>
      <c r="D86" s="46"/>
      <c r="E86" s="46"/>
      <c r="F86" s="51"/>
      <c r="G86" s="51"/>
      <c r="H86" s="51"/>
      <c r="I86" s="51"/>
      <c r="J86" s="51"/>
      <c r="K86" s="51"/>
      <c r="L86" s="51"/>
      <c r="M86" s="51"/>
    </row>
    <row r="87" spans="3:13" x14ac:dyDescent="0.2">
      <c r="C87" s="46"/>
      <c r="D87" s="46"/>
      <c r="E87" s="46"/>
      <c r="F87" s="51"/>
      <c r="G87" s="51"/>
      <c r="H87" s="51"/>
      <c r="I87" s="51"/>
      <c r="J87" s="51"/>
      <c r="K87" s="51"/>
      <c r="L87" s="51"/>
      <c r="M87" s="51"/>
    </row>
    <row r="88" spans="3:13" x14ac:dyDescent="0.2">
      <c r="C88" s="46"/>
      <c r="D88" s="46"/>
      <c r="E88" s="46"/>
      <c r="F88" s="51"/>
      <c r="G88" s="51"/>
      <c r="H88" s="51"/>
      <c r="I88" s="51"/>
      <c r="J88" s="51"/>
      <c r="K88" s="51"/>
      <c r="L88" s="51"/>
      <c r="M88" s="51"/>
    </row>
    <row r="89" spans="3:13" x14ac:dyDescent="0.2">
      <c r="C89" s="46"/>
      <c r="D89" s="46"/>
      <c r="E89" s="46"/>
      <c r="F89" s="51"/>
      <c r="G89" s="51"/>
      <c r="H89" s="51"/>
      <c r="I89" s="51"/>
      <c r="J89" s="51"/>
      <c r="K89" s="51"/>
      <c r="L89" s="51"/>
      <c r="M89" s="51"/>
    </row>
    <row r="90" spans="3:13" x14ac:dyDescent="0.2">
      <c r="C90" s="46"/>
      <c r="D90" s="46"/>
      <c r="E90" s="46"/>
      <c r="F90" s="51"/>
      <c r="G90" s="51"/>
      <c r="H90" s="51"/>
      <c r="I90" s="51"/>
      <c r="J90" s="51"/>
      <c r="K90" s="51"/>
      <c r="L90" s="51"/>
      <c r="M90" s="51"/>
    </row>
    <row r="91" spans="3:13" x14ac:dyDescent="0.2">
      <c r="C91" s="46"/>
      <c r="D91" s="46"/>
      <c r="E91" s="46"/>
      <c r="F91" s="51"/>
      <c r="G91" s="51"/>
      <c r="H91" s="51"/>
      <c r="I91" s="51"/>
      <c r="J91" s="51"/>
      <c r="K91" s="51"/>
      <c r="L91" s="51"/>
      <c r="M91" s="51"/>
    </row>
    <row r="92" spans="3:13" x14ac:dyDescent="0.2">
      <c r="C92" s="46"/>
      <c r="D92" s="46"/>
      <c r="E92" s="46"/>
      <c r="F92" s="51"/>
      <c r="G92" s="51"/>
      <c r="H92" s="51"/>
      <c r="I92" s="51"/>
      <c r="J92" s="51"/>
      <c r="K92" s="51"/>
      <c r="L92" s="51"/>
      <c r="M92" s="51"/>
    </row>
    <row r="93" spans="3:13" x14ac:dyDescent="0.2">
      <c r="C93" s="46"/>
      <c r="D93" s="46"/>
      <c r="E93" s="46"/>
      <c r="F93" s="51"/>
      <c r="G93" s="51"/>
      <c r="H93" s="51"/>
      <c r="I93" s="51"/>
      <c r="J93" s="51"/>
      <c r="K93" s="51"/>
      <c r="L93" s="51"/>
      <c r="M93" s="51"/>
    </row>
    <row r="94" spans="3:13" x14ac:dyDescent="0.2">
      <c r="C94" s="46"/>
      <c r="D94" s="46"/>
      <c r="E94" s="46"/>
      <c r="F94" s="51"/>
      <c r="G94" s="51"/>
      <c r="H94" s="51"/>
      <c r="I94" s="51"/>
      <c r="J94" s="51"/>
      <c r="K94" s="51"/>
      <c r="L94" s="51"/>
      <c r="M94" s="51"/>
    </row>
    <row r="95" spans="3:13" x14ac:dyDescent="0.2">
      <c r="C95" s="46"/>
      <c r="D95" s="46"/>
      <c r="E95" s="46"/>
      <c r="F95" s="51"/>
      <c r="G95" s="51"/>
      <c r="H95" s="51"/>
      <c r="I95" s="51"/>
      <c r="J95" s="51"/>
      <c r="K95" s="51"/>
      <c r="L95" s="51"/>
      <c r="M95" s="51"/>
    </row>
    <row r="96" spans="3:13" x14ac:dyDescent="0.2">
      <c r="C96" s="46"/>
      <c r="D96" s="46"/>
      <c r="E96" s="46"/>
      <c r="F96" s="51"/>
      <c r="G96" s="51"/>
      <c r="H96" s="51"/>
      <c r="I96" s="51"/>
      <c r="J96" s="51"/>
      <c r="K96" s="51"/>
      <c r="L96" s="51"/>
      <c r="M96" s="51"/>
    </row>
    <row r="97" spans="3:13" x14ac:dyDescent="0.2">
      <c r="C97" s="46"/>
      <c r="D97" s="46"/>
      <c r="E97" s="46"/>
      <c r="F97" s="51"/>
      <c r="G97" s="51"/>
      <c r="H97" s="51"/>
      <c r="I97" s="51"/>
      <c r="J97" s="51"/>
      <c r="K97" s="51"/>
      <c r="L97" s="51"/>
      <c r="M97" s="51"/>
    </row>
    <row r="98" spans="3:13" x14ac:dyDescent="0.2">
      <c r="C98" s="46"/>
      <c r="D98" s="46"/>
      <c r="E98" s="46"/>
      <c r="F98" s="51"/>
      <c r="G98" s="51"/>
      <c r="H98" s="51"/>
      <c r="I98" s="51"/>
      <c r="J98" s="51"/>
      <c r="K98" s="51"/>
      <c r="L98" s="51"/>
      <c r="M98" s="51"/>
    </row>
    <row r="99" spans="3:13" x14ac:dyDescent="0.2">
      <c r="C99" s="46"/>
      <c r="D99" s="46"/>
      <c r="E99" s="46"/>
      <c r="F99" s="51"/>
      <c r="G99" s="51"/>
      <c r="H99" s="51"/>
      <c r="I99" s="51"/>
      <c r="J99" s="51"/>
      <c r="K99" s="51"/>
      <c r="L99" s="51"/>
      <c r="M99" s="51"/>
    </row>
    <row r="100" spans="3:13" x14ac:dyDescent="0.2">
      <c r="C100" s="46"/>
      <c r="D100" s="46"/>
      <c r="E100" s="46"/>
      <c r="F100" s="51"/>
      <c r="G100" s="51"/>
      <c r="H100" s="51"/>
      <c r="I100" s="51"/>
      <c r="J100" s="51"/>
      <c r="K100" s="51"/>
      <c r="L100" s="51"/>
      <c r="M100" s="51"/>
    </row>
    <row r="101" spans="3:13" x14ac:dyDescent="0.2">
      <c r="C101" s="46"/>
      <c r="D101" s="46"/>
      <c r="E101" s="46"/>
      <c r="F101" s="51"/>
      <c r="G101" s="51"/>
      <c r="H101" s="51"/>
      <c r="I101" s="51"/>
      <c r="J101" s="51"/>
      <c r="K101" s="51"/>
      <c r="L101" s="51"/>
      <c r="M101" s="51"/>
    </row>
    <row r="102" spans="3:13" x14ac:dyDescent="0.2">
      <c r="C102" s="46"/>
      <c r="D102" s="46"/>
      <c r="E102" s="46"/>
      <c r="F102" s="51"/>
      <c r="G102" s="51"/>
      <c r="H102" s="51"/>
      <c r="I102" s="51"/>
      <c r="J102" s="51"/>
      <c r="K102" s="51"/>
      <c r="L102" s="51"/>
      <c r="M102" s="51"/>
    </row>
    <row r="103" spans="3:13" x14ac:dyDescent="0.2">
      <c r="C103" s="46"/>
      <c r="D103" s="46"/>
      <c r="E103" s="46"/>
      <c r="F103" s="51"/>
      <c r="G103" s="51"/>
      <c r="H103" s="51"/>
      <c r="I103" s="51"/>
      <c r="J103" s="51"/>
      <c r="K103" s="51"/>
      <c r="L103" s="51"/>
      <c r="M103" s="51"/>
    </row>
    <row r="104" spans="3:13" x14ac:dyDescent="0.2">
      <c r="C104" s="46"/>
      <c r="D104" s="46"/>
      <c r="E104" s="46"/>
      <c r="F104" s="51"/>
      <c r="G104" s="51"/>
      <c r="H104" s="51"/>
      <c r="I104" s="51"/>
      <c r="J104" s="51"/>
      <c r="K104" s="51"/>
      <c r="L104" s="51"/>
      <c r="M104" s="51"/>
    </row>
    <row r="105" spans="3:13" x14ac:dyDescent="0.2">
      <c r="C105" s="46"/>
      <c r="D105" s="46"/>
      <c r="E105" s="46"/>
      <c r="F105" s="51"/>
      <c r="G105" s="51"/>
      <c r="H105" s="51"/>
      <c r="I105" s="51"/>
      <c r="J105" s="51"/>
      <c r="K105" s="51"/>
      <c r="L105" s="51"/>
      <c r="M105" s="51"/>
    </row>
    <row r="106" spans="3:13" x14ac:dyDescent="0.2">
      <c r="C106" s="46"/>
      <c r="D106" s="46"/>
      <c r="E106" s="46"/>
      <c r="F106" s="51"/>
      <c r="G106" s="51"/>
      <c r="H106" s="51"/>
      <c r="I106" s="51"/>
      <c r="J106" s="51"/>
      <c r="K106" s="51"/>
      <c r="L106" s="51"/>
      <c r="M106" s="51"/>
    </row>
    <row r="107" spans="3:13" x14ac:dyDescent="0.2">
      <c r="C107" s="46"/>
      <c r="D107" s="46"/>
      <c r="E107" s="46"/>
      <c r="F107" s="51"/>
      <c r="G107" s="51"/>
      <c r="H107" s="51"/>
      <c r="I107" s="51"/>
      <c r="J107" s="51"/>
      <c r="K107" s="51"/>
      <c r="L107" s="51"/>
      <c r="M107" s="51"/>
    </row>
    <row r="108" spans="3:13" x14ac:dyDescent="0.2">
      <c r="C108" s="46"/>
      <c r="D108" s="46"/>
      <c r="E108" s="46"/>
      <c r="F108" s="51"/>
      <c r="G108" s="51"/>
      <c r="H108" s="51"/>
      <c r="I108" s="51"/>
      <c r="J108" s="51"/>
      <c r="K108" s="51"/>
      <c r="L108" s="51"/>
      <c r="M108" s="51"/>
    </row>
    <row r="109" spans="3:13" x14ac:dyDescent="0.2">
      <c r="C109" s="46"/>
      <c r="D109" s="46"/>
      <c r="E109" s="46"/>
      <c r="F109" s="51"/>
      <c r="G109" s="51"/>
      <c r="H109" s="51"/>
      <c r="I109" s="51"/>
      <c r="J109" s="51"/>
      <c r="K109" s="51"/>
      <c r="L109" s="51"/>
      <c r="M109" s="51"/>
    </row>
    <row r="110" spans="3:13" x14ac:dyDescent="0.2">
      <c r="C110" s="46"/>
      <c r="D110" s="46"/>
      <c r="E110" s="46"/>
      <c r="F110" s="51"/>
      <c r="G110" s="51"/>
      <c r="H110" s="51"/>
      <c r="I110" s="51"/>
      <c r="J110" s="51"/>
      <c r="K110" s="51"/>
      <c r="L110" s="51"/>
      <c r="M110" s="51"/>
    </row>
    <row r="111" spans="3:13" x14ac:dyDescent="0.2">
      <c r="C111" s="46"/>
      <c r="D111" s="46"/>
      <c r="E111" s="46"/>
      <c r="F111" s="51"/>
      <c r="G111" s="51"/>
      <c r="H111" s="51"/>
      <c r="I111" s="51"/>
      <c r="J111" s="51"/>
      <c r="K111" s="51"/>
      <c r="L111" s="51"/>
      <c r="M111" s="51"/>
    </row>
    <row r="112" spans="3:13" x14ac:dyDescent="0.2">
      <c r="C112" s="46"/>
      <c r="D112" s="46"/>
      <c r="E112" s="46"/>
      <c r="F112" s="51"/>
      <c r="G112" s="51"/>
      <c r="H112" s="51"/>
      <c r="I112" s="51"/>
      <c r="J112" s="51"/>
      <c r="K112" s="51"/>
      <c r="L112" s="51"/>
      <c r="M112" s="51"/>
    </row>
    <row r="113" spans="3:13" x14ac:dyDescent="0.2">
      <c r="C113" s="46"/>
      <c r="D113" s="46"/>
      <c r="E113" s="46"/>
      <c r="F113" s="51"/>
      <c r="G113" s="51"/>
      <c r="H113" s="51"/>
      <c r="I113" s="51"/>
      <c r="J113" s="51"/>
      <c r="K113" s="51"/>
      <c r="L113" s="51"/>
      <c r="M113" s="51"/>
    </row>
    <row r="114" spans="3:13" x14ac:dyDescent="0.2">
      <c r="C114" s="46"/>
      <c r="D114" s="46"/>
      <c r="E114" s="46"/>
      <c r="F114" s="51"/>
      <c r="G114" s="51"/>
      <c r="H114" s="51"/>
      <c r="I114" s="51"/>
      <c r="J114" s="51"/>
      <c r="K114" s="51"/>
      <c r="L114" s="51"/>
      <c r="M114" s="51"/>
    </row>
    <row r="115" spans="3:13" x14ac:dyDescent="0.2">
      <c r="C115" s="46"/>
      <c r="D115" s="46"/>
      <c r="E115" s="46"/>
      <c r="F115" s="51"/>
      <c r="G115" s="51"/>
      <c r="H115" s="51"/>
      <c r="I115" s="51"/>
      <c r="J115" s="51"/>
      <c r="K115" s="51"/>
      <c r="L115" s="51"/>
      <c r="M115" s="51"/>
    </row>
    <row r="116" spans="3:13" x14ac:dyDescent="0.2">
      <c r="C116" s="46"/>
      <c r="D116" s="46"/>
      <c r="E116" s="46"/>
      <c r="F116" s="51"/>
      <c r="G116" s="51"/>
      <c r="H116" s="51"/>
      <c r="I116" s="51"/>
      <c r="J116" s="51"/>
      <c r="K116" s="51"/>
      <c r="L116" s="51"/>
      <c r="M116" s="51"/>
    </row>
    <row r="117" spans="3:13" x14ac:dyDescent="0.2">
      <c r="C117" s="46"/>
      <c r="D117" s="46"/>
      <c r="E117" s="46"/>
      <c r="F117" s="51"/>
      <c r="G117" s="51"/>
      <c r="H117" s="51"/>
      <c r="I117" s="51"/>
      <c r="J117" s="51"/>
      <c r="K117" s="51"/>
      <c r="L117" s="51"/>
      <c r="M117" s="51"/>
    </row>
    <row r="118" spans="3:13" x14ac:dyDescent="0.2">
      <c r="C118" s="46"/>
      <c r="D118" s="46"/>
      <c r="E118" s="46"/>
      <c r="F118" s="51"/>
      <c r="G118" s="51"/>
      <c r="H118" s="51"/>
      <c r="I118" s="51"/>
      <c r="J118" s="51"/>
      <c r="K118" s="51"/>
      <c r="L118" s="51"/>
      <c r="M118" s="51"/>
    </row>
    <row r="119" spans="3:13" x14ac:dyDescent="0.2">
      <c r="C119" s="46"/>
      <c r="D119" s="46"/>
      <c r="E119" s="46"/>
      <c r="F119" s="51"/>
      <c r="G119" s="51"/>
      <c r="H119" s="51"/>
      <c r="I119" s="51"/>
      <c r="J119" s="51"/>
      <c r="K119" s="51"/>
      <c r="L119" s="51"/>
      <c r="M119" s="51"/>
    </row>
    <row r="120" spans="3:13" x14ac:dyDescent="0.2">
      <c r="C120" s="46"/>
      <c r="D120" s="46"/>
      <c r="E120" s="46"/>
      <c r="F120" s="51"/>
      <c r="G120" s="51"/>
      <c r="H120" s="51"/>
      <c r="I120" s="51"/>
      <c r="J120" s="51"/>
      <c r="K120" s="51"/>
      <c r="L120" s="51"/>
      <c r="M120" s="51"/>
    </row>
    <row r="121" spans="3:13" x14ac:dyDescent="0.2">
      <c r="C121" s="46"/>
      <c r="D121" s="46"/>
      <c r="E121" s="46"/>
      <c r="F121" s="51"/>
      <c r="G121" s="51"/>
      <c r="H121" s="51"/>
      <c r="I121" s="51"/>
      <c r="J121" s="51"/>
      <c r="K121" s="51"/>
      <c r="L121" s="51"/>
      <c r="M121" s="51"/>
    </row>
    <row r="122" spans="3:13" x14ac:dyDescent="0.2">
      <c r="C122" s="46"/>
      <c r="D122" s="46"/>
      <c r="E122" s="46"/>
      <c r="F122" s="51"/>
      <c r="G122" s="51"/>
      <c r="H122" s="51"/>
      <c r="I122" s="51"/>
      <c r="J122" s="51"/>
      <c r="K122" s="51"/>
      <c r="L122" s="51"/>
      <c r="M122" s="51"/>
    </row>
    <row r="123" spans="3:13" x14ac:dyDescent="0.2">
      <c r="C123" s="46"/>
      <c r="D123" s="46"/>
      <c r="E123" s="46"/>
      <c r="F123" s="51"/>
      <c r="G123" s="51"/>
      <c r="H123" s="51"/>
      <c r="I123" s="51"/>
      <c r="J123" s="51"/>
      <c r="K123" s="51"/>
      <c r="L123" s="51"/>
      <c r="M123" s="51"/>
    </row>
    <row r="124" spans="3:13" x14ac:dyDescent="0.2">
      <c r="C124" s="46"/>
      <c r="D124" s="46"/>
      <c r="E124" s="46"/>
      <c r="F124" s="51"/>
      <c r="G124" s="51"/>
      <c r="H124" s="51"/>
      <c r="I124" s="51"/>
      <c r="J124" s="51"/>
      <c r="K124" s="51"/>
      <c r="L124" s="51"/>
      <c r="M124" s="51"/>
    </row>
    <row r="125" spans="3:13" x14ac:dyDescent="0.2">
      <c r="C125" s="46"/>
      <c r="D125" s="46"/>
      <c r="E125" s="46"/>
      <c r="F125" s="51"/>
      <c r="G125" s="51"/>
      <c r="H125" s="51"/>
      <c r="I125" s="51"/>
      <c r="J125" s="51"/>
      <c r="K125" s="51"/>
      <c r="L125" s="51"/>
      <c r="M125" s="51"/>
    </row>
    <row r="126" spans="3:13" x14ac:dyDescent="0.2">
      <c r="C126" s="46"/>
      <c r="D126" s="46"/>
      <c r="E126" s="46"/>
      <c r="F126" s="51"/>
      <c r="G126" s="51"/>
      <c r="H126" s="51"/>
      <c r="I126" s="51"/>
      <c r="J126" s="51"/>
      <c r="K126" s="51"/>
      <c r="L126" s="51"/>
      <c r="M126" s="51"/>
    </row>
    <row r="127" spans="3:13" x14ac:dyDescent="0.2">
      <c r="C127" s="46"/>
      <c r="D127" s="46"/>
      <c r="E127" s="46"/>
      <c r="F127" s="51"/>
      <c r="G127" s="51"/>
      <c r="H127" s="51"/>
      <c r="I127" s="51"/>
      <c r="J127" s="51"/>
      <c r="K127" s="51"/>
      <c r="L127" s="51"/>
      <c r="M127" s="51"/>
    </row>
    <row r="128" spans="3:13" x14ac:dyDescent="0.2">
      <c r="C128" s="46"/>
      <c r="D128" s="46"/>
      <c r="E128" s="46"/>
      <c r="F128" s="51"/>
      <c r="G128" s="51"/>
      <c r="H128" s="51"/>
      <c r="I128" s="51"/>
      <c r="J128" s="51"/>
      <c r="K128" s="51"/>
      <c r="L128" s="51"/>
      <c r="M128" s="51"/>
    </row>
    <row r="129" spans="3:13" x14ac:dyDescent="0.2">
      <c r="C129" s="46"/>
      <c r="D129" s="46"/>
      <c r="E129" s="46"/>
      <c r="F129" s="51"/>
      <c r="G129" s="51"/>
      <c r="H129" s="51"/>
      <c r="I129" s="51"/>
      <c r="J129" s="51"/>
      <c r="K129" s="51"/>
      <c r="L129" s="51"/>
      <c r="M129" s="51"/>
    </row>
    <row r="130" spans="3:13" x14ac:dyDescent="0.2">
      <c r="C130" s="46"/>
      <c r="D130" s="46"/>
      <c r="E130" s="46"/>
      <c r="F130" s="51"/>
      <c r="G130" s="51"/>
      <c r="H130" s="51"/>
      <c r="I130" s="51"/>
      <c r="J130" s="51"/>
      <c r="K130" s="51"/>
      <c r="L130" s="51"/>
      <c r="M130" s="51"/>
    </row>
    <row r="131" spans="3:13" x14ac:dyDescent="0.2">
      <c r="C131" s="46"/>
      <c r="D131" s="46"/>
      <c r="E131" s="46"/>
      <c r="F131" s="51"/>
      <c r="G131" s="51"/>
      <c r="H131" s="51"/>
      <c r="I131" s="51"/>
      <c r="J131" s="51"/>
      <c r="K131" s="51"/>
      <c r="L131" s="51"/>
      <c r="M131" s="51"/>
    </row>
    <row r="132" spans="3:13" x14ac:dyDescent="0.2">
      <c r="C132" s="46"/>
      <c r="D132" s="46"/>
      <c r="E132" s="46"/>
      <c r="F132" s="51"/>
      <c r="G132" s="51"/>
      <c r="H132" s="51"/>
      <c r="I132" s="51"/>
      <c r="J132" s="51"/>
      <c r="K132" s="51"/>
      <c r="L132" s="51"/>
      <c r="M132" s="51"/>
    </row>
    <row r="133" spans="3:13" x14ac:dyDescent="0.2">
      <c r="C133" s="46"/>
      <c r="D133" s="46"/>
      <c r="E133" s="46"/>
      <c r="F133" s="51"/>
      <c r="G133" s="51"/>
      <c r="H133" s="51"/>
      <c r="I133" s="51"/>
      <c r="J133" s="51"/>
      <c r="K133" s="51"/>
      <c r="L133" s="51"/>
      <c r="M133" s="51"/>
    </row>
    <row r="134" spans="3:13" x14ac:dyDescent="0.2">
      <c r="C134" s="46"/>
      <c r="D134" s="46"/>
      <c r="E134" s="46"/>
      <c r="F134" s="51"/>
      <c r="G134" s="51"/>
      <c r="H134" s="51"/>
      <c r="I134" s="51"/>
      <c r="J134" s="51"/>
      <c r="K134" s="51"/>
      <c r="L134" s="51"/>
      <c r="M134" s="51"/>
    </row>
    <row r="135" spans="3:13" x14ac:dyDescent="0.2">
      <c r="C135" s="46"/>
      <c r="D135" s="46"/>
      <c r="E135" s="46"/>
      <c r="F135" s="51"/>
      <c r="G135" s="51"/>
      <c r="H135" s="51"/>
      <c r="I135" s="51"/>
      <c r="J135" s="51"/>
      <c r="K135" s="51"/>
      <c r="L135" s="51"/>
      <c r="M135" s="51"/>
    </row>
    <row r="136" spans="3:13" x14ac:dyDescent="0.2">
      <c r="C136" s="46"/>
      <c r="D136" s="46"/>
      <c r="E136" s="46"/>
      <c r="F136" s="51"/>
      <c r="G136" s="51"/>
      <c r="H136" s="51"/>
      <c r="I136" s="51"/>
      <c r="J136" s="51"/>
      <c r="K136" s="51"/>
      <c r="L136" s="51"/>
      <c r="M136" s="51"/>
    </row>
    <row r="137" spans="3:13" x14ac:dyDescent="0.2">
      <c r="C137" s="46"/>
      <c r="D137" s="46"/>
      <c r="E137" s="46"/>
      <c r="F137" s="51"/>
      <c r="G137" s="51"/>
      <c r="H137" s="51"/>
      <c r="I137" s="51"/>
      <c r="J137" s="51"/>
      <c r="K137" s="51"/>
      <c r="L137" s="51"/>
      <c r="M137" s="51"/>
    </row>
    <row r="138" spans="3:13" x14ac:dyDescent="0.2">
      <c r="C138" s="46"/>
      <c r="D138" s="46"/>
      <c r="E138" s="46"/>
      <c r="F138" s="51"/>
      <c r="G138" s="51"/>
      <c r="H138" s="51"/>
      <c r="I138" s="51"/>
      <c r="J138" s="51"/>
      <c r="K138" s="51"/>
      <c r="L138" s="51"/>
      <c r="M138" s="51"/>
    </row>
    <row r="139" spans="3:13" x14ac:dyDescent="0.2">
      <c r="C139" s="46"/>
      <c r="D139" s="46"/>
      <c r="E139" s="46"/>
      <c r="F139" s="51"/>
      <c r="G139" s="51"/>
      <c r="H139" s="51"/>
      <c r="I139" s="51"/>
      <c r="J139" s="51"/>
      <c r="K139" s="51"/>
      <c r="L139" s="51"/>
      <c r="M139" s="51"/>
    </row>
    <row r="140" spans="3:13" x14ac:dyDescent="0.2">
      <c r="C140" s="46"/>
      <c r="D140" s="46"/>
      <c r="E140" s="46"/>
      <c r="F140" s="51"/>
      <c r="G140" s="51"/>
      <c r="H140" s="51"/>
      <c r="I140" s="51"/>
      <c r="J140" s="51"/>
      <c r="K140" s="51"/>
      <c r="L140" s="51"/>
      <c r="M140" s="51"/>
    </row>
    <row r="141" spans="3:13" x14ac:dyDescent="0.2">
      <c r="C141" s="46"/>
      <c r="D141" s="46"/>
      <c r="E141" s="46"/>
      <c r="F141" s="51"/>
      <c r="G141" s="51"/>
      <c r="H141" s="51"/>
      <c r="I141" s="51"/>
      <c r="J141" s="51"/>
      <c r="K141" s="51"/>
      <c r="L141" s="51"/>
      <c r="M141" s="51"/>
    </row>
    <row r="142" spans="3:13" x14ac:dyDescent="0.2">
      <c r="C142" s="46"/>
      <c r="D142" s="46"/>
      <c r="E142" s="46"/>
      <c r="F142" s="51"/>
      <c r="G142" s="51"/>
      <c r="H142" s="51"/>
      <c r="I142" s="51"/>
      <c r="J142" s="51"/>
      <c r="K142" s="51"/>
      <c r="L142" s="51"/>
      <c r="M142" s="51"/>
    </row>
    <row r="143" spans="3:13" x14ac:dyDescent="0.2">
      <c r="C143" s="46"/>
      <c r="D143" s="46"/>
      <c r="E143" s="46"/>
      <c r="F143" s="51"/>
      <c r="G143" s="51"/>
      <c r="H143" s="51"/>
      <c r="I143" s="51"/>
      <c r="J143" s="51"/>
      <c r="K143" s="51"/>
      <c r="L143" s="51"/>
      <c r="M143" s="51"/>
    </row>
    <row r="144" spans="3:13" x14ac:dyDescent="0.2">
      <c r="C144" s="46"/>
      <c r="D144" s="46"/>
      <c r="E144" s="46"/>
      <c r="F144" s="51"/>
      <c r="G144" s="51"/>
      <c r="H144" s="51"/>
      <c r="I144" s="51"/>
      <c r="J144" s="51"/>
      <c r="K144" s="51"/>
      <c r="L144" s="51"/>
      <c r="M144" s="51"/>
    </row>
    <row r="145" spans="3:13" x14ac:dyDescent="0.2">
      <c r="C145" s="46"/>
      <c r="D145" s="46"/>
      <c r="E145" s="46"/>
      <c r="F145" s="51"/>
      <c r="G145" s="51"/>
      <c r="H145" s="51"/>
      <c r="I145" s="51"/>
      <c r="J145" s="51"/>
      <c r="K145" s="51"/>
      <c r="L145" s="51"/>
      <c r="M145" s="51"/>
    </row>
    <row r="146" spans="3:13" x14ac:dyDescent="0.2">
      <c r="C146" s="46"/>
      <c r="D146" s="46"/>
      <c r="E146" s="46"/>
      <c r="F146" s="51"/>
      <c r="G146" s="51"/>
      <c r="H146" s="51"/>
      <c r="I146" s="51"/>
      <c r="J146" s="51"/>
      <c r="K146" s="51"/>
      <c r="L146" s="51"/>
      <c r="M146" s="51"/>
    </row>
    <row r="147" spans="3:13" x14ac:dyDescent="0.2">
      <c r="C147" s="46"/>
      <c r="D147" s="46"/>
      <c r="E147" s="46"/>
      <c r="F147" s="51"/>
      <c r="G147" s="51"/>
      <c r="H147" s="51"/>
      <c r="I147" s="51"/>
      <c r="J147" s="51"/>
      <c r="K147" s="51"/>
      <c r="L147" s="51"/>
      <c r="M147" s="51"/>
    </row>
    <row r="148" spans="3:13" x14ac:dyDescent="0.2">
      <c r="C148" s="46"/>
      <c r="D148" s="46"/>
      <c r="E148" s="46"/>
      <c r="F148" s="51"/>
      <c r="G148" s="51"/>
      <c r="H148" s="51"/>
      <c r="I148" s="51"/>
      <c r="J148" s="51"/>
      <c r="K148" s="51"/>
      <c r="L148" s="51"/>
      <c r="M148" s="51"/>
    </row>
    <row r="149" spans="3:13" x14ac:dyDescent="0.2">
      <c r="C149" s="46"/>
      <c r="D149" s="46"/>
      <c r="E149" s="46"/>
      <c r="F149" s="51"/>
      <c r="G149" s="51"/>
      <c r="H149" s="51"/>
      <c r="I149" s="51"/>
      <c r="J149" s="51"/>
      <c r="K149" s="51"/>
      <c r="L149" s="51"/>
      <c r="M149" s="51"/>
    </row>
    <row r="150" spans="3:13" x14ac:dyDescent="0.2">
      <c r="C150" s="46"/>
      <c r="D150" s="46"/>
      <c r="E150" s="46"/>
      <c r="F150" s="51"/>
      <c r="G150" s="51"/>
      <c r="H150" s="51"/>
      <c r="I150" s="51"/>
      <c r="J150" s="51"/>
      <c r="K150" s="51"/>
      <c r="L150" s="51"/>
      <c r="M150" s="51"/>
    </row>
    <row r="151" spans="3:13" x14ac:dyDescent="0.2">
      <c r="C151" s="46"/>
      <c r="D151" s="46"/>
      <c r="E151" s="46"/>
      <c r="F151" s="51"/>
      <c r="G151" s="51"/>
      <c r="H151" s="51"/>
      <c r="I151" s="51"/>
      <c r="J151" s="51"/>
      <c r="K151" s="51"/>
      <c r="L151" s="51"/>
      <c r="M151" s="51"/>
    </row>
    <row r="152" spans="3:13" x14ac:dyDescent="0.2">
      <c r="C152" s="46"/>
      <c r="D152" s="46"/>
      <c r="E152" s="46"/>
      <c r="F152" s="51"/>
      <c r="G152" s="51"/>
      <c r="H152" s="51"/>
      <c r="I152" s="51"/>
      <c r="J152" s="51"/>
      <c r="K152" s="51"/>
      <c r="L152" s="51"/>
      <c r="M152" s="51"/>
    </row>
    <row r="153" spans="3:13" x14ac:dyDescent="0.2">
      <c r="C153" s="46"/>
      <c r="D153" s="46"/>
      <c r="E153" s="46"/>
      <c r="F153" s="51"/>
      <c r="G153" s="51"/>
      <c r="H153" s="51"/>
      <c r="I153" s="51"/>
      <c r="J153" s="51"/>
      <c r="K153" s="51"/>
      <c r="L153" s="51"/>
      <c r="M153" s="51"/>
    </row>
    <row r="154" spans="3:13" x14ac:dyDescent="0.2">
      <c r="C154" s="46"/>
      <c r="D154" s="46"/>
      <c r="E154" s="46"/>
      <c r="F154" s="51"/>
      <c r="G154" s="51"/>
      <c r="H154" s="51"/>
      <c r="I154" s="51"/>
      <c r="J154" s="51"/>
      <c r="K154" s="51"/>
      <c r="L154" s="51"/>
      <c r="M154" s="51"/>
    </row>
    <row r="155" spans="3:13" x14ac:dyDescent="0.2">
      <c r="C155" s="46"/>
      <c r="D155" s="46"/>
      <c r="E155" s="46"/>
      <c r="F155" s="51"/>
      <c r="G155" s="51"/>
      <c r="H155" s="51"/>
      <c r="I155" s="51"/>
      <c r="J155" s="51"/>
      <c r="K155" s="51"/>
      <c r="L155" s="51"/>
      <c r="M155" s="51"/>
    </row>
    <row r="156" spans="3:13" x14ac:dyDescent="0.2">
      <c r="C156" s="46"/>
      <c r="D156" s="46"/>
      <c r="E156" s="46"/>
      <c r="F156" s="51"/>
      <c r="G156" s="51"/>
      <c r="H156" s="51"/>
      <c r="I156" s="51"/>
      <c r="J156" s="51"/>
      <c r="K156" s="51"/>
      <c r="L156" s="51"/>
      <c r="M156" s="51"/>
    </row>
    <row r="157" spans="3:13" x14ac:dyDescent="0.2">
      <c r="C157" s="46"/>
      <c r="D157" s="46"/>
      <c r="E157" s="46"/>
      <c r="F157" s="51"/>
      <c r="G157" s="51"/>
      <c r="H157" s="51"/>
      <c r="I157" s="51"/>
      <c r="J157" s="51"/>
      <c r="K157" s="51"/>
      <c r="L157" s="51"/>
      <c r="M157" s="51"/>
    </row>
    <row r="158" spans="3:13" x14ac:dyDescent="0.2">
      <c r="C158" s="46"/>
      <c r="D158" s="46"/>
      <c r="E158" s="46"/>
      <c r="F158" s="51"/>
      <c r="G158" s="51"/>
      <c r="H158" s="51"/>
      <c r="I158" s="51"/>
      <c r="J158" s="51"/>
      <c r="K158" s="51"/>
      <c r="L158" s="51"/>
      <c r="M158" s="51"/>
    </row>
    <row r="159" spans="3:13" x14ac:dyDescent="0.2">
      <c r="C159" s="46"/>
      <c r="D159" s="46"/>
      <c r="E159" s="46"/>
      <c r="F159" s="51"/>
      <c r="G159" s="51"/>
      <c r="H159" s="51"/>
      <c r="I159" s="51"/>
      <c r="J159" s="51"/>
      <c r="K159" s="51"/>
      <c r="L159" s="51"/>
      <c r="M159" s="51"/>
    </row>
    <row r="160" spans="3:13" x14ac:dyDescent="0.2">
      <c r="C160" s="46"/>
      <c r="D160" s="46"/>
      <c r="E160" s="46"/>
      <c r="F160" s="51"/>
      <c r="G160" s="51"/>
      <c r="H160" s="51"/>
      <c r="I160" s="51"/>
      <c r="J160" s="51"/>
      <c r="K160" s="51"/>
      <c r="L160" s="51"/>
      <c r="M160" s="51"/>
    </row>
    <row r="161" spans="3:13" x14ac:dyDescent="0.2">
      <c r="C161" s="46"/>
      <c r="D161" s="46"/>
      <c r="E161" s="46"/>
      <c r="F161" s="51"/>
      <c r="G161" s="51"/>
      <c r="H161" s="51"/>
      <c r="I161" s="51"/>
      <c r="J161" s="51"/>
      <c r="K161" s="51"/>
      <c r="L161" s="51"/>
      <c r="M161" s="51"/>
    </row>
    <row r="162" spans="3:13" x14ac:dyDescent="0.2">
      <c r="C162" s="46"/>
      <c r="D162" s="46"/>
      <c r="E162" s="46"/>
      <c r="F162" s="51"/>
      <c r="G162" s="51"/>
      <c r="H162" s="51"/>
      <c r="I162" s="51"/>
      <c r="J162" s="51"/>
      <c r="K162" s="51"/>
      <c r="L162" s="51"/>
      <c r="M162" s="51"/>
    </row>
    <row r="163" spans="3:13" x14ac:dyDescent="0.2">
      <c r="C163" s="46"/>
      <c r="D163" s="46"/>
      <c r="E163" s="46"/>
      <c r="F163" s="51"/>
      <c r="G163" s="51"/>
      <c r="H163" s="51"/>
      <c r="I163" s="51"/>
      <c r="J163" s="51"/>
      <c r="K163" s="51"/>
      <c r="L163" s="51"/>
      <c r="M163" s="51"/>
    </row>
    <row r="164" spans="3:13" x14ac:dyDescent="0.2">
      <c r="C164" s="46"/>
      <c r="D164" s="46"/>
      <c r="E164" s="46"/>
      <c r="F164" s="51"/>
      <c r="G164" s="51"/>
      <c r="H164" s="51"/>
      <c r="I164" s="51"/>
      <c r="J164" s="51"/>
      <c r="K164" s="51"/>
      <c r="L164" s="51"/>
      <c r="M164" s="51"/>
    </row>
    <row r="165" spans="3:13" x14ac:dyDescent="0.2">
      <c r="C165" s="46"/>
      <c r="D165" s="46"/>
      <c r="E165" s="46"/>
      <c r="F165" s="51"/>
      <c r="G165" s="51"/>
      <c r="H165" s="51"/>
      <c r="I165" s="51"/>
      <c r="J165" s="51"/>
      <c r="K165" s="51"/>
      <c r="L165" s="51"/>
      <c r="M165" s="51"/>
    </row>
    <row r="166" spans="3:13" x14ac:dyDescent="0.2">
      <c r="C166" s="46"/>
      <c r="D166" s="46"/>
      <c r="E166" s="46"/>
      <c r="F166" s="51"/>
      <c r="G166" s="51"/>
      <c r="H166" s="51"/>
      <c r="I166" s="51"/>
      <c r="J166" s="51"/>
      <c r="K166" s="51"/>
      <c r="L166" s="51"/>
      <c r="M166" s="51"/>
    </row>
    <row r="167" spans="3:13" x14ac:dyDescent="0.2">
      <c r="C167" s="46"/>
      <c r="D167" s="46"/>
      <c r="E167" s="46"/>
      <c r="F167" s="51"/>
      <c r="G167" s="51"/>
      <c r="H167" s="51"/>
      <c r="I167" s="51"/>
      <c r="J167" s="51"/>
      <c r="K167" s="51"/>
      <c r="L167" s="51"/>
      <c r="M167" s="51"/>
    </row>
    <row r="168" spans="3:13" x14ac:dyDescent="0.2">
      <c r="C168" s="46"/>
      <c r="D168" s="46"/>
      <c r="E168" s="46"/>
      <c r="F168" s="51"/>
      <c r="G168" s="51"/>
      <c r="H168" s="51"/>
      <c r="I168" s="51"/>
      <c r="J168" s="51"/>
      <c r="K168" s="51"/>
      <c r="L168" s="51"/>
      <c r="M168" s="51"/>
    </row>
    <row r="169" spans="3:13" x14ac:dyDescent="0.2">
      <c r="C169" s="46"/>
      <c r="D169" s="46"/>
      <c r="E169" s="46"/>
      <c r="F169" s="51"/>
      <c r="G169" s="51"/>
      <c r="H169" s="51"/>
      <c r="I169" s="51"/>
      <c r="J169" s="51"/>
      <c r="K169" s="51"/>
      <c r="L169" s="51"/>
      <c r="M169" s="51"/>
    </row>
    <row r="170" spans="3:13" x14ac:dyDescent="0.2">
      <c r="C170" s="46"/>
      <c r="D170" s="46"/>
      <c r="E170" s="46"/>
      <c r="F170" s="51"/>
      <c r="G170" s="51"/>
      <c r="H170" s="51"/>
      <c r="I170" s="51"/>
      <c r="J170" s="51"/>
      <c r="K170" s="51"/>
      <c r="L170" s="51"/>
      <c r="M170" s="51"/>
    </row>
    <row r="171" spans="3:13" x14ac:dyDescent="0.2">
      <c r="C171" s="46"/>
      <c r="D171" s="46"/>
      <c r="E171" s="46"/>
      <c r="F171" s="51"/>
      <c r="G171" s="51"/>
      <c r="H171" s="51"/>
      <c r="I171" s="51"/>
      <c r="J171" s="51"/>
      <c r="K171" s="51"/>
      <c r="L171" s="51"/>
      <c r="M171" s="51"/>
    </row>
    <row r="172" spans="3:13" x14ac:dyDescent="0.2">
      <c r="C172" s="46"/>
      <c r="D172" s="46"/>
      <c r="E172" s="46"/>
      <c r="F172" s="51"/>
      <c r="G172" s="51"/>
      <c r="H172" s="51"/>
      <c r="I172" s="51"/>
      <c r="J172" s="51"/>
      <c r="K172" s="51"/>
      <c r="L172" s="51"/>
      <c r="M172" s="51"/>
    </row>
    <row r="173" spans="3:13" x14ac:dyDescent="0.2">
      <c r="C173" s="46"/>
      <c r="D173" s="46"/>
      <c r="E173" s="46"/>
      <c r="F173" s="51"/>
      <c r="G173" s="51"/>
      <c r="H173" s="51"/>
      <c r="I173" s="51"/>
      <c r="J173" s="51"/>
      <c r="K173" s="51"/>
      <c r="L173" s="51"/>
      <c r="M173" s="51"/>
    </row>
    <row r="174" spans="3:13" x14ac:dyDescent="0.2">
      <c r="C174" s="46"/>
      <c r="D174" s="46"/>
      <c r="E174" s="46"/>
      <c r="F174" s="51"/>
      <c r="G174" s="51"/>
      <c r="H174" s="51"/>
      <c r="I174" s="51"/>
      <c r="J174" s="51"/>
      <c r="K174" s="51"/>
      <c r="L174" s="51"/>
      <c r="M174" s="51"/>
    </row>
    <row r="175" spans="3:13" x14ac:dyDescent="0.2">
      <c r="C175" s="46"/>
      <c r="D175" s="46"/>
      <c r="E175" s="46"/>
      <c r="F175" s="51"/>
      <c r="G175" s="51"/>
      <c r="H175" s="51"/>
      <c r="I175" s="51"/>
      <c r="J175" s="51"/>
      <c r="K175" s="51"/>
      <c r="L175" s="51"/>
      <c r="M175" s="51"/>
    </row>
    <row r="176" spans="3:13" x14ac:dyDescent="0.2">
      <c r="C176" s="46"/>
      <c r="D176" s="46"/>
      <c r="E176" s="46"/>
      <c r="F176" s="51"/>
      <c r="G176" s="51"/>
      <c r="H176" s="51"/>
      <c r="I176" s="51"/>
      <c r="J176" s="51"/>
      <c r="K176" s="51"/>
      <c r="L176" s="51"/>
      <c r="M176" s="51"/>
    </row>
    <row r="177" spans="3:13" x14ac:dyDescent="0.2">
      <c r="C177" s="46"/>
      <c r="D177" s="46"/>
      <c r="E177" s="46"/>
      <c r="F177" s="51"/>
      <c r="G177" s="51"/>
      <c r="H177" s="51"/>
      <c r="I177" s="51"/>
      <c r="J177" s="51"/>
      <c r="K177" s="51"/>
      <c r="L177" s="51"/>
      <c r="M177" s="51"/>
    </row>
    <row r="178" spans="3:13" x14ac:dyDescent="0.2">
      <c r="C178" s="46"/>
      <c r="D178" s="46"/>
      <c r="E178" s="46"/>
      <c r="F178" s="51"/>
      <c r="G178" s="51"/>
      <c r="H178" s="51"/>
      <c r="I178" s="51"/>
      <c r="J178" s="51"/>
      <c r="K178" s="51"/>
      <c r="L178" s="51"/>
      <c r="M178" s="51"/>
    </row>
    <row r="179" spans="3:13" x14ac:dyDescent="0.2">
      <c r="C179" s="46"/>
      <c r="D179" s="46"/>
      <c r="E179" s="46"/>
      <c r="F179" s="51"/>
      <c r="G179" s="51"/>
      <c r="H179" s="51"/>
      <c r="I179" s="51"/>
      <c r="J179" s="51"/>
      <c r="K179" s="51"/>
      <c r="L179" s="51"/>
      <c r="M179" s="51"/>
    </row>
    <row r="180" spans="3:13" x14ac:dyDescent="0.2">
      <c r="C180" s="46"/>
      <c r="D180" s="46"/>
      <c r="E180" s="46"/>
      <c r="F180" s="51"/>
      <c r="G180" s="51"/>
      <c r="H180" s="51"/>
      <c r="I180" s="51"/>
      <c r="J180" s="51"/>
      <c r="K180" s="51"/>
      <c r="L180" s="51"/>
      <c r="M180" s="51"/>
    </row>
    <row r="181" spans="3:13" x14ac:dyDescent="0.2">
      <c r="C181" s="46"/>
      <c r="D181" s="46"/>
      <c r="E181" s="46"/>
      <c r="F181" s="51"/>
      <c r="G181" s="51"/>
      <c r="H181" s="51"/>
      <c r="I181" s="51"/>
      <c r="J181" s="51"/>
      <c r="K181" s="51"/>
      <c r="L181" s="51"/>
      <c r="M181" s="51"/>
    </row>
    <row r="182" spans="3:13" x14ac:dyDescent="0.2">
      <c r="C182" s="46"/>
      <c r="D182" s="46"/>
      <c r="E182" s="46"/>
      <c r="F182" s="51"/>
      <c r="G182" s="51"/>
      <c r="H182" s="51"/>
      <c r="I182" s="51"/>
      <c r="J182" s="51"/>
      <c r="K182" s="51"/>
      <c r="L182" s="51"/>
      <c r="M182" s="51"/>
    </row>
    <row r="183" spans="3:13" x14ac:dyDescent="0.2">
      <c r="C183" s="46"/>
      <c r="D183" s="46"/>
      <c r="E183" s="46"/>
      <c r="F183" s="51"/>
      <c r="G183" s="51"/>
      <c r="H183" s="51"/>
      <c r="I183" s="51"/>
      <c r="J183" s="51"/>
      <c r="K183" s="51"/>
      <c r="L183" s="51"/>
      <c r="M183" s="51"/>
    </row>
    <row r="184" spans="3:13" x14ac:dyDescent="0.2">
      <c r="C184" s="46"/>
      <c r="D184" s="46"/>
      <c r="E184" s="46"/>
      <c r="F184" s="51"/>
      <c r="G184" s="51"/>
      <c r="H184" s="51"/>
      <c r="I184" s="51"/>
      <c r="J184" s="51"/>
      <c r="K184" s="51"/>
      <c r="L184" s="51"/>
      <c r="M184" s="51"/>
    </row>
    <row r="185" spans="3:13" x14ac:dyDescent="0.2">
      <c r="C185" s="46"/>
      <c r="D185" s="46"/>
      <c r="E185" s="46"/>
      <c r="F185" s="51"/>
      <c r="G185" s="51"/>
      <c r="H185" s="51"/>
      <c r="I185" s="51"/>
      <c r="J185" s="51"/>
      <c r="K185" s="51"/>
      <c r="L185" s="51"/>
      <c r="M185" s="51"/>
    </row>
    <row r="186" spans="3:13" x14ac:dyDescent="0.2">
      <c r="C186" s="46"/>
      <c r="D186" s="46"/>
      <c r="E186" s="46"/>
      <c r="F186" s="51"/>
      <c r="G186" s="51"/>
      <c r="H186" s="51"/>
      <c r="I186" s="51"/>
      <c r="J186" s="51"/>
      <c r="K186" s="51"/>
      <c r="L186" s="51"/>
      <c r="M186" s="51"/>
    </row>
    <row r="187" spans="3:13" x14ac:dyDescent="0.2">
      <c r="C187" s="46"/>
      <c r="D187" s="46"/>
      <c r="E187" s="46"/>
      <c r="F187" s="51"/>
      <c r="G187" s="51"/>
      <c r="H187" s="51"/>
      <c r="I187" s="51"/>
      <c r="J187" s="51"/>
      <c r="K187" s="51"/>
      <c r="L187" s="51"/>
      <c r="M187" s="51"/>
    </row>
    <row r="188" spans="3:13" x14ac:dyDescent="0.2">
      <c r="C188" s="46"/>
      <c r="D188" s="46"/>
      <c r="E188" s="46"/>
      <c r="F188" s="51"/>
      <c r="G188" s="51"/>
      <c r="H188" s="51"/>
      <c r="I188" s="51"/>
      <c r="J188" s="51"/>
      <c r="K188" s="51"/>
      <c r="L188" s="51"/>
      <c r="M188" s="51"/>
    </row>
    <row r="189" spans="3:13" x14ac:dyDescent="0.2">
      <c r="C189" s="46"/>
      <c r="D189" s="46"/>
      <c r="E189" s="46"/>
      <c r="F189" s="51"/>
      <c r="G189" s="51"/>
      <c r="H189" s="51"/>
      <c r="I189" s="51"/>
      <c r="J189" s="51"/>
      <c r="K189" s="51"/>
      <c r="L189" s="51"/>
      <c r="M189" s="51"/>
    </row>
    <row r="190" spans="3:13" x14ac:dyDescent="0.2">
      <c r="C190" s="46"/>
      <c r="D190" s="46"/>
      <c r="E190" s="46"/>
      <c r="F190" s="51"/>
      <c r="G190" s="51"/>
      <c r="H190" s="51"/>
      <c r="I190" s="51"/>
      <c r="J190" s="51"/>
      <c r="K190" s="51"/>
      <c r="L190" s="51"/>
      <c r="M190" s="51"/>
    </row>
    <row r="191" spans="3:13" x14ac:dyDescent="0.2">
      <c r="C191" s="46"/>
      <c r="D191" s="46"/>
      <c r="E191" s="46"/>
      <c r="F191" s="51"/>
      <c r="G191" s="51"/>
      <c r="H191" s="51"/>
      <c r="I191" s="51"/>
      <c r="J191" s="51"/>
      <c r="K191" s="51"/>
      <c r="L191" s="51"/>
      <c r="M191" s="51"/>
    </row>
    <row r="192" spans="3:13" x14ac:dyDescent="0.2">
      <c r="C192" s="46"/>
      <c r="D192" s="46"/>
      <c r="E192" s="46"/>
      <c r="F192" s="51"/>
      <c r="G192" s="51"/>
      <c r="H192" s="51"/>
      <c r="I192" s="51"/>
      <c r="J192" s="51"/>
      <c r="K192" s="51"/>
      <c r="L192" s="51"/>
      <c r="M192" s="51"/>
    </row>
    <row r="193" spans="3:13" x14ac:dyDescent="0.2">
      <c r="C193" s="46"/>
      <c r="D193" s="46"/>
      <c r="E193" s="46"/>
      <c r="F193" s="51"/>
      <c r="G193" s="51"/>
      <c r="H193" s="51"/>
      <c r="I193" s="51"/>
      <c r="J193" s="51"/>
      <c r="K193" s="51"/>
      <c r="L193" s="51"/>
      <c r="M193" s="51"/>
    </row>
    <row r="194" spans="3:13" x14ac:dyDescent="0.2">
      <c r="C194" s="46"/>
      <c r="D194" s="46"/>
      <c r="E194" s="46"/>
      <c r="F194" s="51"/>
      <c r="G194" s="51"/>
      <c r="H194" s="51"/>
      <c r="I194" s="51"/>
      <c r="J194" s="51"/>
      <c r="K194" s="51"/>
      <c r="L194" s="51"/>
      <c r="M194" s="51"/>
    </row>
    <row r="195" spans="3:13" x14ac:dyDescent="0.2">
      <c r="C195" s="46"/>
      <c r="D195" s="46"/>
      <c r="E195" s="46"/>
      <c r="F195" s="51"/>
      <c r="G195" s="51"/>
      <c r="H195" s="51"/>
      <c r="I195" s="51"/>
      <c r="J195" s="51"/>
      <c r="K195" s="51"/>
      <c r="L195" s="51"/>
      <c r="M195" s="51"/>
    </row>
    <row r="196" spans="3:13" x14ac:dyDescent="0.2">
      <c r="C196" s="46"/>
      <c r="D196" s="46"/>
      <c r="E196" s="46"/>
      <c r="F196" s="51"/>
      <c r="G196" s="51"/>
      <c r="H196" s="51"/>
      <c r="I196" s="51"/>
      <c r="J196" s="51"/>
      <c r="K196" s="51"/>
      <c r="L196" s="51"/>
      <c r="M196" s="51"/>
    </row>
    <row r="197" spans="3:13" x14ac:dyDescent="0.2">
      <c r="C197" s="46"/>
      <c r="D197" s="46"/>
      <c r="E197" s="46"/>
      <c r="F197" s="51"/>
      <c r="G197" s="51"/>
      <c r="H197" s="51"/>
      <c r="I197" s="51"/>
      <c r="J197" s="51"/>
      <c r="K197" s="51"/>
      <c r="L197" s="51"/>
      <c r="M197" s="51"/>
    </row>
    <row r="198" spans="3:13" x14ac:dyDescent="0.2">
      <c r="C198" s="46"/>
      <c r="D198" s="46"/>
      <c r="E198" s="46"/>
      <c r="F198" s="51"/>
      <c r="G198" s="51"/>
      <c r="H198" s="51"/>
      <c r="I198" s="51"/>
      <c r="J198" s="51"/>
      <c r="K198" s="51"/>
      <c r="L198" s="51"/>
      <c r="M198" s="51"/>
    </row>
    <row r="199" spans="3:13" x14ac:dyDescent="0.2">
      <c r="C199" s="46"/>
      <c r="D199" s="46"/>
      <c r="E199" s="46"/>
      <c r="F199" s="51"/>
      <c r="G199" s="51"/>
      <c r="H199" s="51"/>
      <c r="I199" s="51"/>
      <c r="J199" s="51"/>
      <c r="K199" s="51"/>
      <c r="L199" s="51"/>
      <c r="M199" s="51"/>
    </row>
    <row r="200" spans="3:13" x14ac:dyDescent="0.2">
      <c r="C200" s="46"/>
      <c r="D200" s="46"/>
      <c r="E200" s="46"/>
      <c r="F200" s="51"/>
      <c r="G200" s="51"/>
      <c r="H200" s="51"/>
      <c r="I200" s="51"/>
      <c r="J200" s="51"/>
      <c r="K200" s="51"/>
      <c r="L200" s="51"/>
      <c r="M200" s="51"/>
    </row>
    <row r="201" spans="3:13" x14ac:dyDescent="0.2">
      <c r="C201" s="46"/>
      <c r="D201" s="46"/>
      <c r="E201" s="46"/>
      <c r="F201" s="51"/>
      <c r="G201" s="51"/>
      <c r="H201" s="51"/>
      <c r="I201" s="51"/>
      <c r="J201" s="51"/>
      <c r="K201" s="51"/>
      <c r="L201" s="51"/>
      <c r="M201" s="51"/>
    </row>
    <row r="202" spans="3:13" x14ac:dyDescent="0.2">
      <c r="C202" s="46"/>
      <c r="D202" s="46"/>
      <c r="E202" s="46"/>
      <c r="F202" s="51"/>
      <c r="G202" s="51"/>
      <c r="H202" s="51"/>
      <c r="I202" s="51"/>
      <c r="J202" s="51"/>
      <c r="K202" s="51"/>
      <c r="L202" s="51"/>
      <c r="M202" s="51"/>
    </row>
    <row r="203" spans="3:13" x14ac:dyDescent="0.2">
      <c r="C203" s="46"/>
      <c r="D203" s="46"/>
      <c r="E203" s="46"/>
      <c r="F203" s="51"/>
      <c r="G203" s="51"/>
      <c r="H203" s="51"/>
      <c r="I203" s="51"/>
      <c r="J203" s="51"/>
      <c r="K203" s="51"/>
      <c r="L203" s="51"/>
      <c r="M203" s="51"/>
    </row>
    <row r="204" spans="3:13" x14ac:dyDescent="0.2">
      <c r="C204" s="46"/>
      <c r="D204" s="46"/>
      <c r="E204" s="46"/>
      <c r="F204" s="51"/>
      <c r="G204" s="51"/>
      <c r="H204" s="51"/>
      <c r="I204" s="51"/>
      <c r="J204" s="51"/>
      <c r="K204" s="51"/>
      <c r="L204" s="51"/>
      <c r="M204" s="51"/>
    </row>
    <row r="205" spans="3:13" x14ac:dyDescent="0.2">
      <c r="C205" s="46"/>
      <c r="D205" s="46"/>
      <c r="E205" s="46"/>
      <c r="F205" s="51"/>
      <c r="G205" s="51"/>
      <c r="H205" s="51"/>
      <c r="I205" s="51"/>
      <c r="J205" s="51"/>
      <c r="K205" s="51"/>
      <c r="L205" s="51"/>
      <c r="M205" s="51"/>
    </row>
    <row r="206" spans="3:13" x14ac:dyDescent="0.2">
      <c r="C206" s="46"/>
      <c r="D206" s="46"/>
      <c r="E206" s="46"/>
      <c r="F206" s="51"/>
      <c r="G206" s="51"/>
      <c r="H206" s="51"/>
      <c r="I206" s="51"/>
      <c r="J206" s="51"/>
      <c r="K206" s="51"/>
      <c r="L206" s="51"/>
      <c r="M206" s="51"/>
    </row>
    <row r="207" spans="3:13" x14ac:dyDescent="0.2">
      <c r="C207" s="46"/>
      <c r="D207" s="46"/>
      <c r="E207" s="46"/>
      <c r="F207" s="51"/>
      <c r="G207" s="51"/>
      <c r="H207" s="51"/>
      <c r="I207" s="51"/>
      <c r="J207" s="51"/>
      <c r="K207" s="51"/>
      <c r="L207" s="51"/>
      <c r="M207" s="51"/>
    </row>
    <row r="208" spans="3:13" x14ac:dyDescent="0.2">
      <c r="C208" s="46"/>
      <c r="D208" s="46"/>
      <c r="E208" s="46"/>
      <c r="F208" s="51"/>
      <c r="G208" s="51"/>
      <c r="H208" s="51"/>
      <c r="I208" s="51"/>
      <c r="J208" s="51"/>
      <c r="K208" s="51"/>
      <c r="L208" s="51"/>
      <c r="M208" s="51"/>
    </row>
    <row r="209" spans="3:13" x14ac:dyDescent="0.2">
      <c r="C209" s="46"/>
      <c r="D209" s="46"/>
      <c r="E209" s="46"/>
      <c r="F209" s="51"/>
      <c r="G209" s="51"/>
      <c r="H209" s="51"/>
      <c r="I209" s="51"/>
      <c r="J209" s="51"/>
      <c r="K209" s="51"/>
      <c r="L209" s="51"/>
      <c r="M209" s="51"/>
    </row>
    <row r="210" spans="3:13" x14ac:dyDescent="0.2">
      <c r="C210" s="46"/>
      <c r="D210" s="46"/>
      <c r="E210" s="46"/>
      <c r="F210" s="51"/>
      <c r="G210" s="51"/>
      <c r="H210" s="51"/>
      <c r="I210" s="51"/>
      <c r="J210" s="51"/>
      <c r="K210" s="51"/>
      <c r="L210" s="51"/>
      <c r="M210" s="51"/>
    </row>
    <row r="211" spans="3:13" x14ac:dyDescent="0.2">
      <c r="C211" s="46"/>
      <c r="D211" s="46"/>
      <c r="E211" s="46"/>
      <c r="F211" s="51"/>
      <c r="G211" s="51"/>
      <c r="H211" s="51"/>
      <c r="I211" s="51"/>
      <c r="J211" s="51"/>
      <c r="K211" s="51"/>
      <c r="L211" s="51"/>
      <c r="M211" s="51"/>
    </row>
    <row r="212" spans="3:13" x14ac:dyDescent="0.2">
      <c r="C212" s="46"/>
      <c r="D212" s="46"/>
      <c r="E212" s="46"/>
      <c r="F212" s="51"/>
      <c r="G212" s="51"/>
      <c r="H212" s="51"/>
      <c r="I212" s="51"/>
      <c r="J212" s="51"/>
      <c r="K212" s="51"/>
      <c r="L212" s="51"/>
      <c r="M212" s="51"/>
    </row>
    <row r="213" spans="3:13" x14ac:dyDescent="0.2">
      <c r="C213" s="46"/>
      <c r="D213" s="46"/>
      <c r="E213" s="46"/>
      <c r="F213" s="51"/>
      <c r="G213" s="51"/>
      <c r="H213" s="51"/>
      <c r="I213" s="51"/>
      <c r="J213" s="51"/>
      <c r="K213" s="51"/>
      <c r="L213" s="51"/>
      <c r="M213" s="51"/>
    </row>
  </sheetData>
  <mergeCells count="29">
    <mergeCell ref="B28:N28"/>
    <mergeCell ref="B27:N27"/>
    <mergeCell ref="B26:N26"/>
    <mergeCell ref="C38:E38"/>
    <mergeCell ref="L21:N25"/>
    <mergeCell ref="I21:K25"/>
    <mergeCell ref="F21:H25"/>
    <mergeCell ref="C1:C2"/>
    <mergeCell ref="D1:D2"/>
    <mergeCell ref="E1:E2"/>
    <mergeCell ref="L1:N1"/>
    <mergeCell ref="B3:N3"/>
    <mergeCell ref="F1:H1"/>
    <mergeCell ref="I1:K1"/>
    <mergeCell ref="F32:H36"/>
    <mergeCell ref="L32:N36"/>
    <mergeCell ref="I32:K36"/>
    <mergeCell ref="B30:N30"/>
    <mergeCell ref="B29:N29"/>
    <mergeCell ref="B5:N5"/>
    <mergeCell ref="B19:N19"/>
    <mergeCell ref="B12:N12"/>
    <mergeCell ref="B4:N4"/>
    <mergeCell ref="L7:N11"/>
    <mergeCell ref="I7:K11"/>
    <mergeCell ref="F7:H11"/>
    <mergeCell ref="L14:N18"/>
    <mergeCell ref="I14:K18"/>
    <mergeCell ref="F14:H1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AA851-AA00-BA45-955A-1248E058A2EC}">
  <dimension ref="B3:K6"/>
  <sheetViews>
    <sheetView workbookViewId="0">
      <selection activeCell="F11" sqref="F11"/>
    </sheetView>
  </sheetViews>
  <sheetFormatPr baseColWidth="10" defaultRowHeight="16" x14ac:dyDescent="0.2"/>
  <cols>
    <col min="2" max="2" width="32.5" customWidth="1"/>
  </cols>
  <sheetData>
    <row r="3" spans="2:11" ht="34" x14ac:dyDescent="0.2">
      <c r="C3" s="42" t="s">
        <v>81</v>
      </c>
      <c r="D3" s="43" t="s">
        <v>82</v>
      </c>
      <c r="E3" s="43" t="s">
        <v>83</v>
      </c>
      <c r="F3" s="43" t="s">
        <v>84</v>
      </c>
      <c r="G3" s="41"/>
      <c r="H3" s="39"/>
      <c r="I3" s="39"/>
      <c r="J3" s="39"/>
      <c r="K3" s="39"/>
    </row>
    <row r="4" spans="2:11" ht="32" customHeight="1" x14ac:dyDescent="0.2">
      <c r="B4" s="33" t="s">
        <v>20</v>
      </c>
      <c r="C4" s="40" t="e">
        <f>'Ordering of retrievals'!C39</f>
        <v>#DIV/0!</v>
      </c>
      <c r="D4" s="40"/>
      <c r="E4" s="40"/>
      <c r="F4" s="40"/>
      <c r="G4" s="40"/>
      <c r="H4" s="40"/>
      <c r="I4" s="40"/>
    </row>
    <row r="5" spans="2:11" ht="32" customHeight="1" x14ac:dyDescent="0.2">
      <c r="B5" s="34" t="s">
        <v>23</v>
      </c>
      <c r="C5" s="40" t="e">
        <f>'Ordering of retrievals'!D39</f>
        <v>#DIV/0!</v>
      </c>
      <c r="D5" s="40"/>
      <c r="E5" s="40"/>
      <c r="F5" s="40"/>
      <c r="G5" s="40"/>
      <c r="H5" s="40"/>
      <c r="I5" s="40"/>
    </row>
    <row r="6" spans="2:11" ht="32" customHeight="1" x14ac:dyDescent="0.2">
      <c r="B6" s="35" t="s">
        <v>24</v>
      </c>
      <c r="C6" s="40" t="e">
        <f>'Ordering of retrievals'!E39</f>
        <v>#DIV/0!</v>
      </c>
      <c r="D6" s="40"/>
      <c r="E6" s="40"/>
      <c r="F6" s="40"/>
      <c r="G6" s="40"/>
      <c r="H6" s="40"/>
      <c r="I6" s="4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Correct retrieval</vt:lpstr>
      <vt:lpstr>Different retrievals</vt:lpstr>
      <vt:lpstr>Ordering of retrievals</vt:lpstr>
      <vt:lpstr>Cumulative scores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Malvestiti</dc:creator>
  <cp:lastModifiedBy>Sandra Friebolin</cp:lastModifiedBy>
  <cp:lastPrinted>2024-02-02T11:00:20Z</cp:lastPrinted>
  <dcterms:created xsi:type="dcterms:W3CDTF">2024-02-02T09:28:45Z</dcterms:created>
  <dcterms:modified xsi:type="dcterms:W3CDTF">2024-02-12T15:24:51Z</dcterms:modified>
</cp:coreProperties>
</file>