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QFD" sheetId="2" r:id="rId5"/>
    <sheet state="visible" name="DM Custom" sheetId="3" r:id="rId6"/>
    <sheet state="visible" name="DM Auto"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K29">
      <text>
        <t xml:space="preserve">Di solito è in %
	-Natale Consalvi
Allora facciamo in % e mettiamo 10%?
	-Matteo Albi</t>
      </text>
    </comment>
    <comment authorId="0" ref="R31">
      <text>
        <t xml:space="preserve">Perché?
	-Natale Consalvi
Più corpi, più possibilità di avere errori di dimensioni, quindi minore precisione
	-Matteo Albi</t>
      </text>
    </comment>
    <comment authorId="0" ref="U31">
      <text>
        <t xml:space="preserve">Perché?
	-Natale Consalvi
In generale forza applicabile e precisione sono sempre soggette ad un trade off. In caso si può cancellare
	-Matteo Albi</t>
      </text>
    </comment>
    <comment authorId="0" ref="I37">
      <text>
        <t xml:space="preserve">Valutare se inserire "sicuro a livello strutturale"
	-Natale Consalvi
Io ho inteso quello, altri aspetti di sicurezza credo siano inseriti nel regolamento, magari si può specificare questo titolo
	-Matteo Albi</t>
      </text>
    </comment>
    <comment authorId="0" ref="X27">
      <text>
        <t xml:space="preserve">Vedere se mettere max actuation force 355N
	-Natale Consalvi</t>
      </text>
    </comment>
    <comment authorId="0" ref="N27">
      <text>
        <t xml:space="preserve">Valutare come quantificare questo dato
	-Natale Consalvi</t>
      </text>
    </comment>
    <comment authorId="0" ref="T27">
      <text>
        <t xml:space="preserve">Dire che è solo collegato all'attrito generato dai revolute joint
	-Natale Consalvi</t>
      </text>
    </comment>
    <comment authorId="0" ref="U27">
      <text>
        <t xml:space="preserve">13Nm (figure 11b)
	-Natale Consalvi</t>
      </text>
    </comment>
    <comment authorId="0" ref="P27">
      <text>
        <t xml:space="preserve">Omega@20° = 122 rad/s
T@20° = 13 Nm
P = 1600 W
	-Matteo Albi</t>
      </text>
    </comment>
    <comment authorId="0" ref="M27">
      <text>
        <t xml:space="preserve">-20 dB/dec
	-Matteo Albi</t>
      </text>
    </comment>
    <comment authorId="0" ref="V27">
      <text>
        <t xml:space="preserve">1.5 kg
	-Matteo Albi</t>
      </text>
    </comment>
    <comment authorId="0" ref="S27">
      <text>
        <t xml:space="preserve">1500 cm^3
	-Matteo Albi</t>
      </text>
    </comment>
    <comment authorId="0" ref="O27">
      <text>
        <t xml:space="preserve">0.05s da video
	-Natale Consalvi
0.009s da grafico
	-Natale Consalvi</t>
      </text>
    </comment>
    <comment authorId="0" ref="L27">
      <text>
        <t xml:space="preserve">Natale calcolo molla massa
	-Natale Consalvi</t>
      </text>
    </comment>
    <comment authorId="0" ref="W27">
      <text>
        <t xml:space="preserve">Usa calcolo effettuato F/dy ~ 3e6
	-Natale Consalvi</t>
      </text>
    </comment>
    <comment authorId="0" ref="K27">
      <text>
        <t xml:space="preserve">Prendere da regolamento, orientativamente 5mm
	-Natale Consalvi</t>
      </text>
    </comment>
    <comment authorId="0" ref="J27">
      <text>
        <t xml:space="preserve">Calcolare sommariamente con altezza 15/17cm e spessore 3cm
	-Natale Consalvi</t>
      </text>
    </comment>
    <comment authorId="0" ref="W17">
      <text>
        <t xml:space="preserve">Rivedi
	-Natale Consalvi</t>
      </text>
    </comment>
    <comment authorId="0" ref="G21">
      <text>
        <t xml:space="preserve">RIVEDILA!
	-Natale Consalvi</t>
      </text>
    </comment>
  </commentList>
</comments>
</file>

<file path=xl/sharedStrings.xml><?xml version="1.0" encoding="utf-8"?>
<sst xmlns="http://schemas.openxmlformats.org/spreadsheetml/2006/main" count="225" uniqueCount="127">
  <si>
    <t>NOTICE</t>
  </si>
  <si>
    <t>To report a bug write to @d_tex on telegram</t>
  </si>
  <si>
    <t>Read everything before using the sheet</t>
  </si>
  <si>
    <t>Edits report</t>
  </si>
  <si>
    <t>Date update</t>
  </si>
  <si>
    <t>What is change</t>
  </si>
  <si>
    <t>HOW TO NOT BREAK IT</t>
  </si>
  <si>
    <t>HOW IT WORKS</t>
  </si>
  <si>
    <t>HOW TO USE THE
"QFD TOOLS" MENU</t>
  </si>
  <si>
    <t>Increase dimension of matrix</t>
  </si>
  <si>
    <t>Fix decision matrix bug.</t>
  </si>
  <si>
    <t>Edit for DCPP project</t>
  </si>
  <si>
    <t>MAKE A COPY OF THIS TEMPLATE</t>
  </si>
  <si>
    <t>GREY AREA</t>
  </si>
  <si>
    <t>SORT RELATIONSHIP</t>
  </si>
  <si>
    <t>Go to 
File --&gt; Make a Copy 
and select the folder where you want it.</t>
  </si>
  <si>
    <t>If a Spec or Req is not defined the row or column becomes grey because it isn't available. If you prefer you can hide the whole row or column  (see "HIDE UNUSED FIELD").
Don't hide an area if it is not grey.</t>
  </si>
  <si>
    <t>If you need to sort the matrix like a diagonal matrix you can select
QFD Tools --&gt; Sort Relationship Matrix</t>
  </si>
  <si>
    <t>Removed locked area in AH30: AK49</t>
  </si>
  <si>
    <t>DON'T DELETE ANY ROW or COLOUMN</t>
  </si>
  <si>
    <t>AUTOCOMPLETE RULES</t>
  </si>
  <si>
    <t>AUTORIZATION</t>
  </si>
  <si>
    <t>If you don't need some row or colum just leave it empty.
Don't delete it!</t>
  </si>
  <si>
    <t>The "Specifications" and "Competitors" are automatically filled in both parts of the QFD matrix. You don't need to fill them twice.</t>
  </si>
  <si>
    <t>The first time that you use the QFD Tools
Google will ask you to authorize the author
(if you made a copy you should be the author).</t>
  </si>
  <si>
    <t>DO NOT USE PASTE /COPY</t>
  </si>
  <si>
    <t>SYMBOL COMPLETION</t>
  </si>
  <si>
    <t>SORT ONLY ROW/COLUMNS</t>
  </si>
  <si>
    <t xml:space="preserve">In many cells there is formatting and formatting condition, and it will break if you copy cells in other cells.
if you can't do without copy-pasting use: CTRL+ SHIFT + V </t>
  </si>
  <si>
    <t>To complete the cells with a symbol is enough to double click and choose the option.</t>
  </si>
  <si>
    <t>These two commands compose the "Sort Relationship Matrix" command.</t>
  </si>
  <si>
    <t>DO NOT DOWNLOAD IT</t>
  </si>
  <si>
    <t>Decision Matrix (DM)</t>
  </si>
  <si>
    <t>ROOF WARNING</t>
  </si>
  <si>
    <t>If you download it and open in excel some functions won't work.
The "QFD Tools" menu won't work for sure.</t>
  </si>
  <si>
    <t>There are two DMs. The first one has auto-complete from QFD of Requirement and weight.
The second one is customizable.</t>
  </si>
  <si>
    <t>When you use the the sorting columns algoritm the roof must be empty or it will be deleted.</t>
  </si>
  <si>
    <t>RESIZE CELLS</t>
  </si>
  <si>
    <t>SORT CUSTOMERS RANK</t>
  </si>
  <si>
    <t>To have the most uniform QFD possible, do not resize the cells.</t>
  </si>
  <si>
    <t>This function allow you to sort the total rank 
of the customers.</t>
  </si>
  <si>
    <t>HIDE UNUSED FILEDS</t>
  </si>
  <si>
    <t>If you don't use all fields (row or columns) it is possibile to hide them easly with this function.</t>
  </si>
  <si>
    <t>⊕</t>
  </si>
  <si>
    <t>⊖</t>
  </si>
  <si>
    <t>Influence legend</t>
  </si>
  <si>
    <t>Positive</t>
  </si>
  <si>
    <t>Neutral</t>
  </si>
  <si>
    <t>[blank]</t>
  </si>
  <si>
    <t>Negative</t>
  </si>
  <si>
    <t>QFD
*(EXPERIMENTAL) HP-LDMS*</t>
  </si>
  <si>
    <t>Specifications</t>
  </si>
  <si>
    <t>Competitors</t>
  </si>
  <si>
    <t>Front section</t>
  </si>
  <si>
    <t>Max overshoot</t>
  </si>
  <si>
    <t>FRS: cut-off</t>
  </si>
  <si>
    <t>FRS: attenuation</t>
  </si>
  <si>
    <t>Time constant</t>
  </si>
  <si>
    <t>Opening time</t>
  </si>
  <si>
    <t>Power</t>
  </si>
  <si>
    <t>Max displacement</t>
  </si>
  <si>
    <t># of bodies</t>
  </si>
  <si>
    <t>Volume</t>
  </si>
  <si>
    <t># of joints</t>
  </si>
  <si>
    <t>Max sustainable moment</t>
  </si>
  <si>
    <t>Weight</t>
  </si>
  <si>
    <t>Stiffness</t>
  </si>
  <si>
    <t>Customers</t>
  </si>
  <si>
    <t>Improvement direction</t>
  </si>
  <si>
    <t>⬇︎</t>
  </si>
  <si>
    <t>⬆︎</t>
  </si>
  <si>
    <t>Total</t>
  </si>
  <si>
    <t>User</t>
  </si>
  <si>
    <t>Manufacturer</t>
  </si>
  <si>
    <t>Maintainer</t>
  </si>
  <si>
    <t>C4</t>
  </si>
  <si>
    <t>Units</t>
  </si>
  <si>
    <t>cm^2</t>
  </si>
  <si>
    <t>mm</t>
  </si>
  <si>
    <t>Hz</t>
  </si>
  <si>
    <t>db/dec</t>
  </si>
  <si>
    <t>s</t>
  </si>
  <si>
    <t>W</t>
  </si>
  <si>
    <t>-</t>
  </si>
  <si>
    <t>cm^3</t>
  </si>
  <si>
    <t>Nm</t>
  </si>
  <si>
    <t>kg</t>
  </si>
  <si>
    <t>N/m</t>
  </si>
  <si>
    <t>Ratings</t>
  </si>
  <si>
    <t>Correlation legend</t>
  </si>
  <si>
    <t>Requirements</t>
  </si>
  <si>
    <t>High aerodynamic efficiency</t>
  </si>
  <si>
    <t>◉</t>
  </si>
  <si>
    <t>◎</t>
  </si>
  <si>
    <t>Hard correlat.</t>
  </si>
  <si>
    <t>High precision</t>
  </si>
  <si>
    <t>◦</t>
  </si>
  <si>
    <t>Medium correlat.</t>
  </si>
  <si>
    <t>Quick motion</t>
  </si>
  <si>
    <t>Poor correlat.</t>
  </si>
  <si>
    <t>Low power consumption</t>
  </si>
  <si>
    <t>No correlat.</t>
  </si>
  <si>
    <t>Compliant with rules</t>
  </si>
  <si>
    <t>Easy to assemble/maintain</t>
  </si>
  <si>
    <t>Durability</t>
  </si>
  <si>
    <t>Safe</t>
  </si>
  <si>
    <t>Light weight</t>
  </si>
  <si>
    <t>Funcional</t>
  </si>
  <si>
    <t>Total:</t>
  </si>
  <si>
    <t>Competitors Results</t>
  </si>
  <si>
    <t>Our Previous Product</t>
  </si>
  <si>
    <t>Push-up mechanism</t>
  </si>
  <si>
    <t>Pod-rocker mechanism</t>
  </si>
  <si>
    <t>Pod-pull mechanism</t>
  </si>
  <si>
    <t>target (delighted)</t>
  </si>
  <si>
    <t>1.2</t>
  </si>
  <si>
    <t>target (disgusted)</t>
  </si>
  <si>
    <t>Criteria</t>
  </si>
  <si>
    <t>Concept</t>
  </si>
  <si>
    <t>I</t>
  </si>
  <si>
    <t>II</t>
  </si>
  <si>
    <t>III</t>
  </si>
  <si>
    <t>IV</t>
  </si>
  <si>
    <t>DATUM</t>
  </si>
  <si>
    <t>Total +</t>
  </si>
  <si>
    <t>Total -</t>
  </si>
  <si>
    <t>Weight 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</si>
</sst>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
    <numFmt numFmtId="166" formatCode="h.mm"/>
  </numFmts>
  <fonts count="27">
    <font>
      <sz val="11.0"/>
      <color rgb="FF000000"/>
      <name val="Calibri"/>
      <scheme val="minor"/>
    </font>
    <font>
      <sz val="11.0"/>
      <color theme="1"/>
      <name val="Calibri"/>
    </font>
    <font>
      <b/>
      <sz val="24.0"/>
      <color theme="1"/>
      <name val="Calibri"/>
    </font>
    <font>
      <sz val="9.0"/>
      <color theme="1"/>
      <name val="Calibri"/>
    </font>
    <font>
      <b/>
      <sz val="14.0"/>
      <color theme="1"/>
      <name val="Calibri"/>
    </font>
    <font>
      <b/>
      <sz val="24.0"/>
      <color rgb="FF000000"/>
      <name val="Calibri"/>
      <scheme val="minor"/>
    </font>
    <font>
      <b/>
      <sz val="11.0"/>
      <color rgb="FFFFFFFF"/>
      <name val="Calibri"/>
    </font>
    <font>
      <b/>
      <sz val="12.0"/>
      <color rgb="FF000000"/>
      <name val="Calibri"/>
      <scheme val="minor"/>
    </font>
    <font>
      <b/>
      <sz val="16.0"/>
      <color theme="1"/>
      <name val="Calibri"/>
    </font>
    <font>
      <sz val="9.0"/>
      <color rgb="FF000000"/>
      <name val="Calibri"/>
      <scheme val="minor"/>
    </font>
    <font/>
    <font>
      <color theme="1"/>
      <name val="Calibri"/>
      <scheme val="minor"/>
    </font>
    <font>
      <sz val="11.0"/>
      <color rgb="FF000000"/>
      <name val="Lato"/>
    </font>
    <font>
      <color theme="1"/>
      <name val="Lato"/>
    </font>
    <font>
      <sz val="14.0"/>
      <color rgb="FFAEABAB"/>
      <name val="Lato"/>
    </font>
    <font>
      <sz val="14.0"/>
      <color rgb="FF000000"/>
      <name val="Lato"/>
    </font>
    <font>
      <b/>
      <sz val="11.0"/>
      <color rgb="FFFFFFFF"/>
      <name val="Lato"/>
    </font>
    <font>
      <b/>
      <sz val="14.0"/>
      <color rgb="FF38761D"/>
      <name val="Lato"/>
    </font>
    <font>
      <sz val="10.0"/>
      <color rgb="FF000000"/>
      <name val="Lato"/>
    </font>
    <font>
      <b/>
      <sz val="14.0"/>
      <color rgb="FFCC0000"/>
      <name val="Lato"/>
    </font>
    <font>
      <b/>
      <sz val="24.0"/>
      <color rgb="FF000000"/>
      <name val="Lato"/>
    </font>
    <font>
      <sz val="11.0"/>
      <color rgb="FFFFFFFF"/>
      <name val="Lato"/>
    </font>
    <font>
      <sz val="24.0"/>
      <color rgb="FF000000"/>
      <name val="Lato"/>
    </font>
    <font>
      <b/>
      <sz val="11.0"/>
      <color rgb="FF000000"/>
      <name val="Lato"/>
    </font>
    <font>
      <sz val="12.0"/>
      <color rgb="FF000000"/>
      <name val="Lato"/>
    </font>
    <font>
      <sz val="11.0"/>
      <color theme="1"/>
      <name val="Lato"/>
    </font>
    <font>
      <b/>
      <color theme="1"/>
      <name val="Lato"/>
    </font>
  </fonts>
  <fills count="10">
    <fill>
      <patternFill patternType="none"/>
    </fill>
    <fill>
      <patternFill patternType="lightGray"/>
    </fill>
    <fill>
      <patternFill patternType="solid">
        <fgColor rgb="FFFFE599"/>
        <bgColor rgb="FFFFE599"/>
      </patternFill>
    </fill>
    <fill>
      <patternFill patternType="solid">
        <fgColor rgb="FF1155CC"/>
        <bgColor rgb="FF1155CC"/>
      </patternFill>
    </fill>
    <fill>
      <patternFill patternType="solid">
        <fgColor rgb="FFD9D9D9"/>
        <bgColor rgb="FFD9D9D9"/>
      </patternFill>
    </fill>
    <fill>
      <patternFill patternType="solid">
        <fgColor rgb="FFCCCCCC"/>
        <bgColor rgb="FFCCCCCC"/>
      </patternFill>
    </fill>
    <fill>
      <patternFill patternType="solid">
        <fgColor rgb="FFC9DAF8"/>
        <bgColor rgb="FFC9DAF8"/>
      </patternFill>
    </fill>
    <fill>
      <patternFill patternType="solid">
        <fgColor rgb="FF999999"/>
        <bgColor rgb="FF999999"/>
      </patternFill>
    </fill>
    <fill>
      <patternFill patternType="solid">
        <fgColor rgb="FF3C78D8"/>
        <bgColor rgb="FF3C78D8"/>
      </patternFill>
    </fill>
    <fill>
      <patternFill patternType="solid">
        <fgColor rgb="FFA4C2F4"/>
        <bgColor rgb="FFA4C2F4"/>
      </patternFill>
    </fill>
  </fills>
  <borders count="151">
    <border/>
    <border>
      <bottom style="thin">
        <color rgb="FF000000"/>
      </bottom>
    </border>
    <border>
      <bottom style="medium">
        <color rgb="FF000000"/>
      </bottom>
    </border>
    <border>
      <left style="medium">
        <color rgb="FF000000"/>
      </left>
      <top style="medium">
        <color rgb="FF000000"/>
      </top>
      <bottom style="thin">
        <color rgb="FFCCCCCC"/>
      </bottom>
    </border>
    <border>
      <top style="medium">
        <color rgb="FF000000"/>
      </top>
      <bottom style="thin">
        <color rgb="FFCCCCCC"/>
      </bottom>
    </border>
    <border>
      <right style="thin">
        <color rgb="FF000000"/>
      </right>
      <top style="medium">
        <color rgb="FF000000"/>
      </top>
      <bottom style="thin">
        <color rgb="FFCCCCCC"/>
      </bottom>
    </border>
    <border>
      <right style="thin">
        <color rgb="FF999999"/>
      </right>
      <top style="medium">
        <color rgb="FF000000"/>
      </top>
      <bottom style="thin">
        <color rgb="FFCCCCCC"/>
      </bottom>
    </border>
    <border>
      <left style="thin">
        <color rgb="FF999999"/>
      </left>
      <right style="thin">
        <color rgb="FF999999"/>
      </right>
      <top style="medium">
        <color rgb="FF000000"/>
      </top>
      <bottom style="thin">
        <color rgb="FFCCCCCC"/>
      </bottom>
    </border>
    <border>
      <left style="thin">
        <color rgb="FF999999"/>
      </left>
      <right style="medium">
        <color rgb="FF000000"/>
      </right>
      <top style="medium">
        <color rgb="FF000000"/>
      </top>
      <bottom style="thin">
        <color rgb="FFCCCCCC"/>
      </bottom>
    </border>
    <border>
      <left style="medium">
        <color rgb="FF000000"/>
      </left>
    </border>
    <border>
      <left style="medium">
        <color rgb="FF000000"/>
      </left>
      <top style="thin">
        <color rgb="FFCCCCCC"/>
      </top>
      <bottom style="thin">
        <color rgb="FFCCCCCC"/>
      </bottom>
    </border>
    <border>
      <top style="thin">
        <color rgb="FFCCCCCC"/>
      </top>
      <bottom style="thin">
        <color rgb="FFCCCCCC"/>
      </bottom>
    </border>
    <border>
      <right style="thin">
        <color rgb="FF000000"/>
      </right>
      <top style="thin">
        <color rgb="FFCCCCCC"/>
      </top>
      <bottom style="thin">
        <color rgb="FFCCCCCC"/>
      </bottom>
    </border>
    <border>
      <right style="thin">
        <color rgb="FF999999"/>
      </right>
      <top style="thin">
        <color rgb="FFCCCCCC"/>
      </top>
      <bottom style="thin">
        <color rgb="FFCCCCCC"/>
      </bottom>
    </border>
    <border>
      <left style="thin">
        <color rgb="FF999999"/>
      </left>
      <right style="thin">
        <color rgb="FF999999"/>
      </right>
      <top style="thin">
        <color rgb="FFCCCCCC"/>
      </top>
      <bottom style="thin">
        <color rgb="FFCCCCCC"/>
      </bottom>
    </border>
    <border>
      <left style="thin">
        <color rgb="FF999999"/>
      </left>
      <right style="medium">
        <color rgb="FF000000"/>
      </right>
      <top style="thin">
        <color rgb="FFCCCCCC"/>
      </top>
      <bottom style="thin">
        <color rgb="FFCCCCCC"/>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CCCCCC"/>
      </top>
      <bottom style="medium">
        <color rgb="FF000000"/>
      </bottom>
    </border>
    <border>
      <top style="thin">
        <color rgb="FFCCCCCC"/>
      </top>
      <bottom style="medium">
        <color rgb="FF000000"/>
      </bottom>
    </border>
    <border>
      <right style="thin">
        <color rgb="FF000000"/>
      </right>
      <top style="thin">
        <color rgb="FFCCCCCC"/>
      </top>
      <bottom style="medium">
        <color rgb="FF000000"/>
      </bottom>
    </border>
    <border>
      <right style="thin">
        <color rgb="FF999999"/>
      </right>
      <top style="thin">
        <color rgb="FFCCCCCC"/>
      </top>
      <bottom style="medium">
        <color rgb="FF000000"/>
      </bottom>
    </border>
    <border>
      <left style="thin">
        <color rgb="FF999999"/>
      </left>
      <right style="thin">
        <color rgb="FF999999"/>
      </right>
      <top style="thin">
        <color rgb="FFCCCCCC"/>
      </top>
      <bottom style="medium">
        <color rgb="FF000000"/>
      </bottom>
    </border>
    <border>
      <left style="thin">
        <color rgb="FF999999"/>
      </left>
      <right style="medium">
        <color rgb="FF000000"/>
      </right>
      <top style="thin">
        <color rgb="FFCCCCCC"/>
      </top>
      <bottom style="medium">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top style="medium">
        <color rgb="FF000000"/>
      </top>
    </border>
    <border>
      <right style="medium">
        <color rgb="FF000000"/>
      </right>
      <top style="medium">
        <color rgb="FF000000"/>
      </top>
    </border>
    <border>
      <right style="thin">
        <color rgb="FF000000"/>
      </right>
    </border>
    <border>
      <left style="thin">
        <color rgb="FF000000"/>
      </left>
      <right style="thin">
        <color rgb="FFCCCCCC"/>
      </right>
      <top style="thin">
        <color rgb="FF000000"/>
      </top>
      <bottom style="thin">
        <color rgb="FF000000"/>
      </bottom>
    </border>
    <border>
      <left style="thin">
        <color rgb="FFCCCCCC"/>
      </left>
      <right style="thin">
        <color rgb="FFCCCCCC"/>
      </right>
      <top style="thin">
        <color rgb="FF000000"/>
      </top>
      <bottom style="thin">
        <color rgb="FF000000"/>
      </bottom>
    </border>
    <border>
      <left style="thin">
        <color rgb="FFCCCCCC"/>
      </left>
      <top style="thin">
        <color rgb="FF000000"/>
      </top>
      <bottom style="thin">
        <color rgb="FF000000"/>
      </bottom>
    </border>
    <border>
      <left style="thin">
        <color rgb="FFCCCCCC"/>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CCCCCC"/>
      </right>
      <top style="thin">
        <color rgb="FF000000"/>
      </top>
    </border>
    <border>
      <left style="thin">
        <color rgb="FFCCCCCC"/>
      </left>
      <right style="thin">
        <color rgb="FFCCCCCC"/>
      </right>
      <top style="thin">
        <color rgb="FF000000"/>
      </top>
    </border>
    <border>
      <left style="thin">
        <color rgb="FFCCCCCC"/>
      </left>
      <right style="medium">
        <color rgb="FF000000"/>
      </right>
      <top style="thin">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top style="thin">
        <color rgb="FF000000"/>
      </top>
      <bottom style="thin">
        <color rgb="FF000000"/>
      </bottom>
    </border>
    <border>
      <left style="thin">
        <color rgb="FF000000"/>
      </left>
      <right style="thin">
        <color rgb="FFCCCCCC"/>
      </right>
      <bottom style="thin">
        <color rgb="FFCCCCCC"/>
      </bottom>
    </border>
    <border>
      <left style="thin">
        <color rgb="FFCCCCCC"/>
      </left>
      <right style="thin">
        <color rgb="FFCCCCCC"/>
      </right>
      <bottom style="thin">
        <color rgb="FFCCCCCC"/>
      </bottom>
    </border>
    <border>
      <left style="thin">
        <color rgb="FFCCCCCC"/>
      </left>
      <bottom style="thin">
        <color rgb="FFCCCCCC"/>
      </bottom>
    </border>
    <border>
      <left style="thin">
        <color rgb="FFCCCCCC"/>
      </left>
      <right style="medium">
        <color rgb="FF000000"/>
      </right>
      <bottom style="thin">
        <color rgb="FFCCCCCC"/>
      </bottom>
    </border>
    <border>
      <left style="medium">
        <color rgb="FF000000"/>
      </left>
      <right style="thin">
        <color rgb="FF000000"/>
      </right>
      <bottom style="thin">
        <color rgb="FF000000"/>
      </bottom>
    </border>
    <border>
      <left style="thin">
        <color rgb="FF000000"/>
      </left>
      <right style="thin">
        <color rgb="FFCCCCCC"/>
      </right>
      <bottom style="thin">
        <color rgb="FF000000"/>
      </bottom>
    </border>
    <border>
      <left style="thin">
        <color rgb="FFCCCCCC"/>
      </left>
      <right style="thin">
        <color rgb="FFCCCCCC"/>
      </right>
      <bottom style="thin">
        <color rgb="FF000000"/>
      </bottom>
    </border>
    <border>
      <left style="thin">
        <color rgb="FFCCCCCC"/>
      </left>
      <right style="medium">
        <color rgb="FF000000"/>
      </right>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CCCCCC"/>
      </right>
      <top style="thin">
        <color rgb="FFCCCCCC"/>
      </top>
      <bottom style="thin">
        <color rgb="FF000000"/>
      </bottom>
    </border>
    <border>
      <left style="thin">
        <color rgb="FFCCCCCC"/>
      </left>
      <right style="thin">
        <color rgb="FFCCCCCC"/>
      </right>
      <top style="thin">
        <color rgb="FFCCCCCC"/>
      </top>
      <bottom style="thin">
        <color rgb="FF000000"/>
      </bottom>
    </border>
    <border>
      <left style="thin">
        <color rgb="FFCCCCCC"/>
      </left>
      <top style="thin">
        <color rgb="FFCCCCCC"/>
      </top>
      <bottom style="thin">
        <color rgb="FF000000"/>
      </bottom>
    </border>
    <border>
      <left style="thin">
        <color rgb="FFCCCCCC"/>
      </left>
      <right style="medium">
        <color rgb="FF000000"/>
      </right>
      <top style="thin">
        <color rgb="FFCCCCCC"/>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CCCCCC"/>
      </bottom>
    </border>
    <border>
      <right style="thin">
        <color rgb="FF000000"/>
      </right>
      <bottom style="thin">
        <color rgb="FFCCCCCC"/>
      </bottom>
    </border>
    <border>
      <bottom style="thin">
        <color rgb="FFCCCCCC"/>
      </bottom>
    </border>
    <border>
      <left style="thin">
        <color rgb="FF000000"/>
      </left>
      <right style="thin">
        <color rgb="FF000000"/>
      </right>
      <bottom style="thin">
        <color rgb="FFCCCCCC"/>
      </bottom>
    </border>
    <border>
      <right style="medium">
        <color rgb="FF000000"/>
      </right>
      <bottom style="thin">
        <color rgb="FFCCCCCC"/>
      </bottom>
    </border>
    <border>
      <left style="medium">
        <color rgb="FF000000"/>
      </left>
      <top/>
    </border>
    <border>
      <left style="thin">
        <color rgb="FF000000"/>
      </left>
    </border>
    <border>
      <left style="thin">
        <color rgb="FF000000"/>
      </left>
      <right style="thin">
        <color rgb="FF000000"/>
      </right>
      <top style="thin">
        <color rgb="FF000000"/>
      </top>
      <bottom style="thin">
        <color rgb="FFB7B7B7"/>
      </bottom>
    </border>
    <border>
      <right style="thin">
        <color rgb="FFCCCCCC"/>
      </right>
      <bottom style="thin">
        <color rgb="FFCCCCCC"/>
      </bottom>
    </border>
    <border>
      <left style="medium">
        <color rgb="FF000000"/>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CCCCC"/>
      </bottom>
    </border>
    <border>
      <left style="thin">
        <color rgb="FFCCCCCC"/>
      </left>
      <right style="medium">
        <color rgb="FF000000"/>
      </right>
      <top style="thin">
        <color rgb="FF000000"/>
      </top>
      <bottom style="thin">
        <color rgb="FFCCCCCC"/>
      </bottom>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top style="thin">
        <color rgb="FFCCCCCC"/>
      </top>
      <bottom style="thin">
        <color rgb="FF000000"/>
      </bottom>
    </border>
    <border>
      <left style="thin">
        <color rgb="FF000000"/>
      </left>
      <right style="thin">
        <color rgb="FF000000"/>
      </right>
      <top style="thin">
        <color rgb="FFCCCCCC"/>
      </top>
      <bottom style="thin">
        <color rgb="FFCCCCCC"/>
      </bottom>
    </border>
    <border>
      <right style="medium">
        <color rgb="FF000000"/>
      </right>
      <top style="thin">
        <color rgb="FFCCCCCC"/>
      </top>
      <bottom style="thin">
        <color rgb="FFCCCCCC"/>
      </bottom>
    </border>
    <border>
      <left style="thin">
        <color rgb="FF000000"/>
      </left>
      <right style="thin">
        <color rgb="FF000000"/>
      </right>
      <top style="thin">
        <color rgb="FFB7B7B7"/>
      </top>
      <bottom style="thin">
        <color rgb="FFB7B7B7"/>
      </bottom>
    </border>
    <border>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medium">
        <color rgb="FF000000"/>
      </right>
      <top style="thin">
        <color rgb="FFCCCCCC"/>
      </top>
      <bottom style="thin">
        <color rgb="FFCCCCCC"/>
      </bottom>
    </border>
    <border>
      <left style="medium">
        <color rgb="FF000000"/>
      </left>
      <right style="thin">
        <color rgb="FFCCCCCC"/>
      </right>
      <top style="thin">
        <color rgb="FFCCCCCC"/>
      </top>
      <bottom style="thin">
        <color rgb="FFCCCCCC"/>
      </bottom>
    </border>
    <border>
      <left style="thin">
        <color rgb="FFCCCCCC"/>
      </left>
      <right style="medium">
        <color rgb="FF000000"/>
      </right>
      <top style="thin">
        <color rgb="FFCCCCCC"/>
      </top>
    </border>
    <border>
      <right style="thin">
        <color rgb="FF000000"/>
      </right>
      <top style="thin">
        <color rgb="FFCCCCCC"/>
      </top>
    </border>
    <border>
      <top style="thin">
        <color rgb="FFCCCCCC"/>
      </top>
    </border>
    <border>
      <left style="thin">
        <color rgb="FF000000"/>
      </left>
      <right style="thin">
        <color rgb="FF000000"/>
      </right>
      <top style="thin">
        <color rgb="FFCCCCCC"/>
      </top>
    </border>
    <border>
      <right style="medium">
        <color rgb="FF000000"/>
      </right>
      <top style="thin">
        <color rgb="FFCCCCCC"/>
      </top>
    </border>
    <border>
      <left style="thin">
        <color rgb="FF000000"/>
      </left>
      <right style="thin">
        <color rgb="FF000000"/>
      </right>
      <top style="thin">
        <color rgb="FFB7B7B7"/>
      </top>
    </border>
    <border>
      <right style="thin">
        <color rgb="FFCCCCCC"/>
      </right>
      <top style="thin">
        <color rgb="FFCCCCCC"/>
      </top>
    </border>
    <border>
      <left style="thin">
        <color rgb="FFCCCCCC"/>
      </left>
      <right style="thin">
        <color rgb="FFCCCCCC"/>
      </right>
      <top style="thin">
        <color rgb="FFCCCCCC"/>
      </top>
    </border>
    <border>
      <left style="thin">
        <color rgb="FFCCCCCC"/>
      </left>
      <top style="thin">
        <color rgb="FFCCCCCC"/>
      </top>
    </border>
    <border>
      <left style="medium">
        <color rgb="FF000000"/>
      </left>
      <right style="thin">
        <color rgb="FFCCCCCC"/>
      </right>
      <top style="thin">
        <color rgb="FFCCCCCC"/>
      </top>
    </border>
    <border>
      <right style="thin">
        <color rgb="FF000000"/>
      </right>
      <top style="thin">
        <color rgb="FFCCCCCC"/>
      </top>
      <bottom style="thin">
        <color rgb="FF000000"/>
      </bottom>
    </border>
    <border>
      <top style="thin">
        <color rgb="FFCCCCCC"/>
      </top>
      <bottom style="thin">
        <color rgb="FF000000"/>
      </bottom>
    </border>
    <border>
      <left style="thin">
        <color rgb="FF000000"/>
      </left>
      <right style="thin">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bottom style="medium">
        <color rgb="FF000000"/>
      </bottom>
    </border>
    <border>
      <left style="thin">
        <color rgb="FF000000"/>
      </left>
      <bottom style="medium">
        <color rgb="FF000000"/>
      </bottom>
    </border>
    <border>
      <left style="thin">
        <color rgb="FF000000"/>
      </left>
      <right style="thin">
        <color rgb="FF000000"/>
      </right>
      <top style="thin">
        <color rgb="FFB7B7B7"/>
      </top>
      <bottom style="thin">
        <color rgb="FF000000"/>
      </bottom>
    </border>
    <border>
      <right style="thin">
        <color rgb="FFCCCCCC"/>
      </right>
      <top style="thin">
        <color rgb="FFCCCCCC"/>
      </top>
      <bottom style="medium">
        <color rgb="FF000000"/>
      </bottom>
    </border>
    <border>
      <left style="thin">
        <color rgb="FFCCCCCC"/>
      </left>
      <right style="thin">
        <color rgb="FFCCCCCC"/>
      </right>
      <top style="thin">
        <color rgb="FFCCCCCC"/>
      </top>
      <bottom style="medium">
        <color rgb="FF000000"/>
      </bottom>
    </border>
    <border>
      <left style="thin">
        <color rgb="FFCCCCCC"/>
      </left>
      <top style="thin">
        <color rgb="FFCCCCCC"/>
      </top>
      <bottom style="medium">
        <color rgb="FF000000"/>
      </bottom>
    </border>
    <border>
      <left style="thin">
        <color rgb="FFCCCCCC"/>
      </left>
      <right style="medium">
        <color rgb="FF000000"/>
      </right>
      <top style="thin">
        <color rgb="FFCCCCCC"/>
      </top>
      <bottom style="medium">
        <color rgb="FF000000"/>
      </bottom>
    </border>
    <border>
      <left style="medium">
        <color rgb="FF000000"/>
      </left>
      <right style="thin">
        <color rgb="FFCCCCCC"/>
      </right>
      <top style="thin">
        <color rgb="FFCCCCCC"/>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left style="thin">
        <color rgb="FF000000"/>
      </left>
      <right style="thin">
        <color rgb="FFCCCCCC"/>
      </right>
      <top style="thin">
        <color rgb="FF000000"/>
      </top>
      <bottom style="thin">
        <color rgb="FFCCCCCC"/>
      </bottom>
    </border>
    <border>
      <left style="thin">
        <color rgb="FFCCCCCC"/>
      </left>
      <top style="thin">
        <color rgb="FF000000"/>
      </top>
      <bottom style="thin">
        <color rgb="FFCCCCCC"/>
      </bottom>
    </border>
    <border>
      <left style="medium">
        <color rgb="FF000000"/>
      </left>
      <right style="thin">
        <color rgb="FF000000"/>
      </right>
    </border>
    <border>
      <left style="thin">
        <color rgb="FF000000"/>
      </left>
      <right style="thin">
        <color rgb="FFCCCCCC"/>
      </right>
      <top style="thin">
        <color rgb="FFCCCCCC"/>
      </top>
      <bottom style="thin">
        <color rgb="FFCCCCCC"/>
      </bottom>
    </border>
    <border>
      <top style="thin">
        <color rgb="FF000000"/>
      </top>
      <bottom style="medium">
        <color rgb="FF000000"/>
      </bottom>
    </border>
    <border>
      <left style="thin">
        <color rgb="FF000000"/>
      </left>
      <right style="thin">
        <color rgb="FFCCCCCC"/>
      </right>
      <top style="thin">
        <color rgb="FFCCCCCC"/>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bottom style="medium">
        <color rgb="FF000000"/>
      </bottom>
    </border>
    <border>
      <right style="thin">
        <color rgb="FF000000"/>
      </right>
      <bottom style="medium">
        <color rgb="FF000000"/>
      </bottom>
    </border>
    <border>
      <left style="medium">
        <color rgb="FF000000"/>
      </left>
      <right style="medium">
        <color rgb="FF000000"/>
      </right>
      <bottom style="thin">
        <color rgb="FFD9D9D9"/>
      </bottom>
    </border>
    <border>
      <right style="thin">
        <color rgb="FF000000"/>
      </right>
      <bottom style="thin">
        <color rgb="FFD9D9D9"/>
      </bottom>
    </border>
    <border>
      <left style="thin">
        <color rgb="FF000000"/>
      </left>
      <right style="thin">
        <color rgb="FF000000"/>
      </right>
      <bottom style="thin">
        <color rgb="FFD9D9D9"/>
      </bottom>
    </border>
    <border>
      <left style="thin">
        <color rgb="FF000000"/>
      </left>
      <right style="medium">
        <color rgb="FF000000"/>
      </right>
      <bottom style="thin">
        <color rgb="FFD9D9D9"/>
      </bottom>
    </border>
    <border>
      <right style="thin">
        <color rgb="FF000000"/>
      </right>
      <top style="thin">
        <color rgb="FFD9D9D9"/>
      </top>
      <bottom style="thin">
        <color rgb="FFD9D9D9"/>
      </bottom>
    </border>
    <border>
      <left style="thin">
        <color rgb="FF000000"/>
      </left>
      <right style="thin">
        <color rgb="FF000000"/>
      </right>
      <top style="thin">
        <color rgb="FFD9D9D9"/>
      </top>
      <bottom style="thin">
        <color rgb="FFD9D9D9"/>
      </bottom>
    </border>
    <border>
      <left style="thin">
        <color rgb="FF000000"/>
      </left>
      <right style="medium">
        <color rgb="FF000000"/>
      </right>
      <top style="thin">
        <color rgb="FFD9D9D9"/>
      </top>
      <bottom style="thin">
        <color rgb="FFD9D9D9"/>
      </bottom>
    </border>
    <border>
      <right style="thin">
        <color rgb="FF000000"/>
      </right>
      <top style="thin">
        <color rgb="FFD9D9D9"/>
      </top>
    </border>
    <border>
      <left style="thin">
        <color rgb="FF000000"/>
      </left>
      <right style="thin">
        <color rgb="FF000000"/>
      </right>
      <top style="thin">
        <color rgb="FFD9D9D9"/>
      </top>
    </border>
    <border>
      <left style="thin">
        <color rgb="FF000000"/>
      </left>
      <right style="medium">
        <color rgb="FF000000"/>
      </right>
      <top style="thin">
        <color rgb="FFD9D9D9"/>
      </top>
    </border>
    <border>
      <left style="medium">
        <color rgb="FF000000"/>
      </left>
      <right style="medium">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rder>
    <border>
      <left style="thin">
        <color rgb="FF000000"/>
      </left>
      <right style="thin">
        <color rgb="FF000000"/>
      </right>
    </border>
    <border>
      <left style="thin">
        <color rgb="FF000000"/>
      </left>
      <right style="medium">
        <color rgb="FF000000"/>
      </right>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29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vertical="center"/>
    </xf>
    <xf borderId="0" fillId="0" fontId="1" numFmtId="164" xfId="0" applyAlignment="1" applyFont="1" applyNumberFormat="1">
      <alignment horizontal="center" vertical="center"/>
    </xf>
    <xf borderId="0" fillId="2" fontId="2" numFmtId="0" xfId="0" applyAlignment="1" applyFill="1" applyFont="1">
      <alignment horizontal="center" readingOrder="0" vertical="center"/>
    </xf>
    <xf borderId="0" fillId="2" fontId="3" numFmtId="0" xfId="0" applyAlignment="1" applyFont="1">
      <alignment horizontal="center" vertical="center"/>
    </xf>
    <xf borderId="0" fillId="2" fontId="2" numFmtId="0" xfId="0" applyAlignment="1" applyFont="1">
      <alignment horizontal="center" vertical="center"/>
    </xf>
    <xf borderId="0" fillId="2" fontId="4" numFmtId="0" xfId="0" applyAlignment="1" applyFont="1">
      <alignment horizontal="center" readingOrder="0" vertical="center"/>
    </xf>
    <xf borderId="0" fillId="2" fontId="1" numFmtId="0" xfId="0" applyAlignment="1" applyFont="1">
      <alignment horizontal="center" vertical="center"/>
    </xf>
    <xf borderId="0" fillId="0" fontId="5" numFmtId="0" xfId="0" applyAlignment="1" applyFont="1">
      <alignment horizontal="center" readingOrder="0" vertical="center"/>
    </xf>
    <xf borderId="0" fillId="2" fontId="1" numFmtId="164" xfId="0" applyAlignment="1" applyFont="1" applyNumberFormat="1">
      <alignment horizontal="center" vertical="center"/>
    </xf>
    <xf borderId="0" fillId="3" fontId="6" numFmtId="0" xfId="0" applyAlignment="1" applyFill="1" applyFont="1">
      <alignment horizontal="center" vertical="center"/>
    </xf>
    <xf borderId="0" fillId="0" fontId="7" numFmtId="0" xfId="0" applyAlignment="1" applyFont="1">
      <alignment horizontal="center" readingOrder="0" vertical="center"/>
    </xf>
    <xf borderId="0" fillId="4" fontId="8" numFmtId="0" xfId="0" applyAlignment="1" applyFill="1" applyFont="1">
      <alignment horizontal="center" vertical="center"/>
    </xf>
    <xf borderId="0" fillId="5" fontId="1" numFmtId="164" xfId="0" applyAlignment="1" applyFill="1" applyFont="1" applyNumberFormat="1">
      <alignment horizontal="center" vertical="center"/>
    </xf>
    <xf borderId="0" fillId="6" fontId="1" numFmtId="0" xfId="0" applyAlignment="1" applyFill="1" applyFont="1">
      <alignment horizontal="left" vertical="center"/>
    </xf>
    <xf borderId="0" fillId="0" fontId="9" numFmtId="0" xfId="0" applyAlignment="1" applyFont="1">
      <alignment horizontal="center" readingOrder="0" vertical="center"/>
    </xf>
    <xf borderId="0" fillId="0" fontId="9" numFmtId="164" xfId="0" applyAlignment="1" applyFont="1" applyNumberFormat="1">
      <alignment horizontal="center" readingOrder="0" vertical="center"/>
    </xf>
    <xf borderId="1" fillId="0" fontId="10" numFmtId="0" xfId="0" applyBorder="1" applyFont="1"/>
    <xf borderId="0" fillId="5" fontId="1" numFmtId="164" xfId="0" applyAlignment="1" applyFont="1" applyNumberFormat="1">
      <alignment horizontal="center" readingOrder="0" vertical="center"/>
    </xf>
    <xf borderId="0" fillId="6" fontId="1" numFmtId="0" xfId="0" applyAlignment="1" applyFont="1">
      <alignment horizontal="left" readingOrder="0" vertical="center"/>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0" fillId="0" fontId="11" numFmtId="0" xfId="0" applyAlignment="1" applyFont="1">
      <alignment horizontal="left" vertical="center"/>
    </xf>
    <xf borderId="0" fillId="0" fontId="11" numFmtId="0" xfId="0" applyAlignment="1" applyFont="1">
      <alignment vertical="center"/>
    </xf>
    <xf borderId="0" fillId="0" fontId="12" numFmtId="0" xfId="0" applyFont="1"/>
    <xf borderId="2" fillId="0" fontId="12" numFmtId="0" xfId="0" applyBorder="1" applyFont="1"/>
    <xf borderId="0" fillId="0" fontId="12" numFmtId="0" xfId="0" applyAlignment="1" applyFont="1">
      <alignment horizontal="left" shrinkToFit="0" wrapText="0"/>
    </xf>
    <xf borderId="0" fillId="0" fontId="12" numFmtId="0" xfId="0" applyAlignment="1" applyFont="1">
      <alignment horizontal="center"/>
    </xf>
    <xf borderId="0" fillId="0" fontId="13" numFmtId="0" xfId="0" applyAlignment="1" applyFont="1">
      <alignment horizontal="right" vertical="center"/>
    </xf>
    <xf borderId="3" fillId="0" fontId="12" numFmtId="0" xfId="0" applyAlignment="1" applyBorder="1" applyFont="1">
      <alignment horizontal="center" readingOrder="0" vertical="center"/>
    </xf>
    <xf borderId="4" fillId="0" fontId="10" numFmtId="0" xfId="0" applyBorder="1" applyFont="1"/>
    <xf borderId="5" fillId="0" fontId="10" numFmtId="0" xfId="0" applyBorder="1" applyFont="1"/>
    <xf borderId="6" fillId="7" fontId="14" numFmtId="0" xfId="0" applyAlignment="1" applyBorder="1" applyFill="1" applyFont="1">
      <alignment horizontal="center"/>
    </xf>
    <xf borderId="7" fillId="7" fontId="14" numFmtId="0" xfId="0" applyAlignment="1" applyBorder="1" applyFont="1">
      <alignment horizontal="center"/>
    </xf>
    <xf borderId="8" fillId="7" fontId="14" numFmtId="0" xfId="0" applyAlignment="1" applyBorder="1" applyFont="1">
      <alignment horizontal="center"/>
    </xf>
    <xf borderId="9" fillId="0"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left" shrinkToFit="0" vertical="center" wrapText="0"/>
    </xf>
    <xf borderId="10" fillId="0" fontId="12" numFmtId="0" xfId="0" applyAlignment="1" applyBorder="1" applyFont="1">
      <alignment horizontal="center" readingOrder="0" vertical="center"/>
    </xf>
    <xf borderId="11" fillId="0" fontId="10" numFmtId="0" xfId="0" applyBorder="1" applyFont="1"/>
    <xf borderId="12" fillId="0" fontId="10" numFmtId="0" xfId="0" applyBorder="1" applyFont="1"/>
    <xf borderId="13" fillId="7" fontId="14" numFmtId="0" xfId="0" applyAlignment="1" applyBorder="1" applyFont="1">
      <alignment horizontal="center"/>
    </xf>
    <xf borderId="14" fillId="7" fontId="14" numFmtId="0" xfId="0" applyAlignment="1" applyBorder="1" applyFont="1">
      <alignment horizontal="center"/>
    </xf>
    <xf borderId="14" fillId="7" fontId="1" numFmtId="0" xfId="0" applyAlignment="1" applyBorder="1" applyFont="1">
      <alignment vertical="bottom"/>
    </xf>
    <xf borderId="15" fillId="0" fontId="15" numFmtId="0" xfId="0" applyAlignment="1" applyBorder="1" applyFont="1">
      <alignment horizontal="center" readingOrder="0" vertical="center"/>
    </xf>
    <xf borderId="9" fillId="0" fontId="10" numFmtId="0" xfId="0" applyBorder="1" applyFont="1"/>
    <xf borderId="14" fillId="0" fontId="14" numFmtId="0" xfId="0" applyAlignment="1" applyBorder="1" applyFont="1">
      <alignment horizontal="center"/>
    </xf>
    <xf borderId="14" fillId="0" fontId="14" numFmtId="0" xfId="0" applyAlignment="1" applyBorder="1" applyFont="1">
      <alignment horizontal="center" readingOrder="0"/>
    </xf>
    <xf borderId="14" fillId="7" fontId="15" numFmtId="0" xfId="0" applyAlignment="1" applyBorder="1" applyFont="1">
      <alignment horizontal="center"/>
    </xf>
    <xf borderId="14" fillId="7" fontId="15" numFmtId="0" xfId="0" applyAlignment="1" applyBorder="1" applyFont="1">
      <alignment horizontal="center" vertical="center"/>
    </xf>
    <xf borderId="14" fillId="0" fontId="15" numFmtId="0" xfId="0" applyAlignment="1" applyBorder="1" applyFont="1">
      <alignment horizontal="center" readingOrder="0" vertical="center"/>
    </xf>
    <xf borderId="14" fillId="0" fontId="15" numFmtId="0" xfId="0" applyAlignment="1" applyBorder="1" applyFont="1">
      <alignment horizontal="center" vertical="center"/>
    </xf>
    <xf borderId="14" fillId="7" fontId="15" numFmtId="0" xfId="0" applyAlignment="1" applyBorder="1" applyFont="1">
      <alignment horizontal="center" readingOrder="0" vertical="center"/>
    </xf>
    <xf borderId="14" fillId="0" fontId="14" numFmtId="0" xfId="0" applyAlignment="1" applyBorder="1" applyFont="1">
      <alignment horizontal="center" readingOrder="0" vertical="bottom"/>
    </xf>
    <xf borderId="16" fillId="8" fontId="16" numFmtId="0" xfId="0" applyAlignment="1" applyBorder="1" applyFill="1" applyFont="1">
      <alignment horizontal="center" vertical="center"/>
    </xf>
    <xf borderId="17" fillId="0" fontId="10" numFmtId="0" xfId="0" applyBorder="1" applyFont="1"/>
    <xf borderId="18" fillId="0" fontId="10" numFmtId="0" xfId="0" applyBorder="1" applyFont="1"/>
    <xf borderId="19" fillId="0" fontId="12" numFmtId="0" xfId="0" applyAlignment="1" applyBorder="1" applyFont="1">
      <alignment horizontal="center" vertical="center"/>
    </xf>
    <xf borderId="20" fillId="0" fontId="10" numFmtId="0" xfId="0" applyBorder="1" applyFont="1"/>
    <xf borderId="21" fillId="0" fontId="17" numFmtId="0" xfId="0" applyAlignment="1" applyBorder="1" applyFont="1">
      <alignment horizontal="center" readingOrder="0" vertical="center"/>
    </xf>
    <xf borderId="21" fillId="0" fontId="18" numFmtId="0" xfId="0" applyAlignment="1" applyBorder="1" applyFont="1">
      <alignment horizontal="center" vertical="center"/>
    </xf>
    <xf borderId="22" fillId="0" fontId="12" numFmtId="0" xfId="0" applyAlignment="1" applyBorder="1" applyFont="1">
      <alignment horizontal="center" readingOrder="0" vertical="center"/>
    </xf>
    <xf borderId="23" fillId="0" fontId="10" numFmtId="0" xfId="0" applyBorder="1" applyFont="1"/>
    <xf borderId="24" fillId="0" fontId="10" numFmtId="0" xfId="0" applyBorder="1" applyFont="1"/>
    <xf borderId="25" fillId="7" fontId="14" numFmtId="0" xfId="0" applyAlignment="1" applyBorder="1" applyFont="1">
      <alignment horizontal="center"/>
    </xf>
    <xf borderId="26" fillId="0" fontId="15" numFmtId="0" xfId="0" applyAlignment="1" applyBorder="1" applyFont="1">
      <alignment horizontal="center" readingOrder="0" vertical="center"/>
    </xf>
    <xf borderId="26" fillId="0" fontId="15" numFmtId="0" xfId="0" applyAlignment="1" applyBorder="1" applyFont="1">
      <alignment horizontal="center" vertical="center"/>
    </xf>
    <xf borderId="27" fillId="0" fontId="15" numFmtId="0" xfId="0" applyAlignment="1" applyBorder="1" applyFont="1">
      <alignment horizontal="center" readingOrder="0" vertical="top"/>
    </xf>
    <xf borderId="28" fillId="0" fontId="12" numFmtId="0" xfId="0" applyAlignment="1" applyBorder="1" applyFont="1">
      <alignment horizontal="center" vertical="center"/>
    </xf>
    <xf borderId="29" fillId="0" fontId="10" numFmtId="0" xfId="0" applyBorder="1" applyFont="1"/>
    <xf borderId="30" fillId="0" fontId="19" numFmtId="0" xfId="0" applyAlignment="1" applyBorder="1" applyFont="1">
      <alignment horizontal="center" readingOrder="0" vertical="center"/>
    </xf>
    <xf borderId="31" fillId="8" fontId="16" numFmtId="0" xfId="0" applyAlignment="1" applyBorder="1" applyFont="1">
      <alignment horizontal="center" readingOrder="0" shrinkToFit="0" vertical="center" wrapText="1"/>
    </xf>
    <xf borderId="32" fillId="0" fontId="10" numFmtId="0" xfId="0" applyBorder="1" applyFont="1"/>
    <xf borderId="33" fillId="0" fontId="10" numFmtId="0" xfId="0" applyBorder="1" applyFont="1"/>
    <xf borderId="34" fillId="8" fontId="16" numFmtId="0" xfId="0" applyAlignment="1" applyBorder="1" applyFont="1">
      <alignment horizontal="center" readingOrder="0" vertical="center"/>
    </xf>
    <xf borderId="35" fillId="0" fontId="10" numFmtId="0" xfId="0" applyBorder="1" applyFont="1"/>
    <xf borderId="0" fillId="0" fontId="16" numFmtId="0" xfId="0" applyAlignment="1" applyFont="1">
      <alignment horizontal="center" vertical="center"/>
    </xf>
    <xf borderId="0" fillId="0" fontId="16" numFmtId="0" xfId="0" applyAlignment="1" applyFont="1">
      <alignment horizontal="left" shrinkToFit="0" vertical="center" wrapText="0"/>
    </xf>
    <xf borderId="36" fillId="0" fontId="10" numFmtId="0" xfId="0" applyBorder="1" applyFont="1"/>
    <xf borderId="37" fillId="0" fontId="12" numFmtId="0" xfId="0" applyAlignment="1" applyBorder="1" applyFont="1">
      <alignment horizontal="center" readingOrder="0" shrinkToFit="0" textRotation="90" vertical="center" wrapText="1"/>
    </xf>
    <xf borderId="38" fillId="0" fontId="12" numFmtId="0" xfId="0" applyAlignment="1" applyBorder="1" applyFont="1">
      <alignment horizontal="center" readingOrder="0" shrinkToFit="0" textRotation="90" vertical="center" wrapText="1"/>
    </xf>
    <xf borderId="39" fillId="0" fontId="12" numFmtId="0" xfId="0" applyAlignment="1" applyBorder="1" applyFont="1">
      <alignment horizontal="center" readingOrder="0" shrinkToFit="0" textRotation="90" vertical="center" wrapText="1"/>
    </xf>
    <xf borderId="40" fillId="0" fontId="12" numFmtId="0" xfId="0" applyAlignment="1" applyBorder="1" applyFont="1">
      <alignment horizontal="center" readingOrder="0" shrinkToFit="0" textRotation="90" vertical="center" wrapText="1"/>
    </xf>
    <xf borderId="41" fillId="9" fontId="12" numFmtId="0" xfId="0" applyAlignment="1" applyBorder="1" applyFill="1" applyFont="1">
      <alignment horizontal="center" textRotation="90" vertical="center"/>
    </xf>
    <xf borderId="42" fillId="0" fontId="12" numFmtId="0" xfId="0" applyAlignment="1" applyBorder="1" applyFont="1">
      <alignment horizontal="center" shrinkToFit="0" textRotation="90" vertical="center" wrapText="1"/>
    </xf>
    <xf borderId="43" fillId="0" fontId="12" numFmtId="0" xfId="0" applyAlignment="1" applyBorder="1" applyFont="1">
      <alignment horizontal="center" shrinkToFit="0" textRotation="90" vertical="center" wrapText="1"/>
    </xf>
    <xf borderId="44" fillId="0" fontId="12" numFmtId="0" xfId="0" applyAlignment="1" applyBorder="1" applyFont="1">
      <alignment horizontal="center" readingOrder="0" shrinkToFit="0" textRotation="90" vertical="center" wrapText="1"/>
    </xf>
    <xf borderId="0" fillId="0" fontId="12" numFmtId="0" xfId="0" applyAlignment="1" applyFont="1">
      <alignment horizontal="center" readingOrder="0" shrinkToFit="0" textRotation="90" vertical="center" wrapText="1"/>
    </xf>
    <xf borderId="0" fillId="0" fontId="12" numFmtId="0" xfId="0" applyAlignment="1" applyFont="1">
      <alignment horizontal="left" readingOrder="0" shrinkToFit="0" textRotation="90" vertical="center" wrapText="0"/>
    </xf>
    <xf borderId="45" fillId="8" fontId="16" numFmtId="0" xfId="0" applyAlignment="1" applyBorder="1" applyFont="1">
      <alignment horizontal="center" vertical="center"/>
    </xf>
    <xf borderId="46" fillId="0" fontId="10" numFmtId="0" xfId="0" applyBorder="1" applyFont="1"/>
    <xf borderId="47" fillId="0" fontId="10" numFmtId="0" xfId="0" applyBorder="1" applyFont="1"/>
    <xf borderId="19" fillId="8" fontId="16" numFmtId="0" xfId="0" applyAlignment="1" applyBorder="1" applyFont="1">
      <alignment horizontal="center" vertical="center"/>
    </xf>
    <xf borderId="48" fillId="0" fontId="10" numFmtId="0" xfId="0" applyBorder="1" applyFont="1"/>
    <xf borderId="49" fillId="0" fontId="20" numFmtId="0" xfId="0" applyAlignment="1" applyBorder="1" applyFont="1">
      <alignment horizontal="center" readingOrder="0" vertical="center"/>
    </xf>
    <xf borderId="50" fillId="0" fontId="20" numFmtId="0" xfId="0" applyAlignment="1" applyBorder="1" applyFont="1">
      <alignment horizontal="center" readingOrder="0" vertical="center"/>
    </xf>
    <xf borderId="51" fillId="0" fontId="20" numFmtId="0" xfId="0" applyAlignment="1" applyBorder="1" applyFont="1">
      <alignment horizontal="center" readingOrder="0" vertical="center"/>
    </xf>
    <xf borderId="52" fillId="0" fontId="20" numFmtId="0" xfId="0" applyAlignment="1" applyBorder="1" applyFont="1">
      <alignment horizontal="center" readingOrder="0" vertical="center"/>
    </xf>
    <xf borderId="53" fillId="0" fontId="10" numFmtId="0" xfId="0" applyBorder="1" applyFont="1"/>
    <xf borderId="54" fillId="0" fontId="10" numFmtId="0" xfId="0" applyBorder="1" applyFont="1"/>
    <xf borderId="55" fillId="0" fontId="10" numFmtId="0" xfId="0" applyBorder="1" applyFont="1"/>
    <xf borderId="56" fillId="0" fontId="10" numFmtId="0" xfId="0" applyBorder="1" applyFont="1"/>
    <xf borderId="53" fillId="8" fontId="16" numFmtId="0" xfId="0" applyAlignment="1" applyBorder="1" applyFont="1">
      <alignment horizontal="center" readingOrder="0" vertical="center"/>
    </xf>
    <xf borderId="57" fillId="8" fontId="21" numFmtId="0" xfId="0" applyAlignment="1" applyBorder="1" applyFont="1">
      <alignment horizontal="center" readingOrder="0" vertical="center"/>
    </xf>
    <xf borderId="57" fillId="8" fontId="21" numFmtId="0" xfId="0" applyAlignment="1" applyBorder="1" applyFont="1">
      <alignment horizontal="center" readingOrder="0" shrinkToFit="0" vertical="center" wrapText="1"/>
    </xf>
    <xf borderId="58" fillId="8" fontId="21" numFmtId="0" xfId="0" applyAlignment="1" applyBorder="1" applyFont="1">
      <alignment horizontal="center" readingOrder="0" shrinkToFit="0" vertical="center" wrapText="1"/>
    </xf>
    <xf borderId="9" fillId="8" fontId="16" numFmtId="0" xfId="0" applyAlignment="1" applyBorder="1" applyFont="1">
      <alignment horizontal="center" vertical="center"/>
    </xf>
    <xf borderId="59" fillId="0" fontId="12" numFmtId="0" xfId="0" applyAlignment="1" applyBorder="1" applyFont="1">
      <alignment horizontal="center" readingOrder="0" textRotation="90" vertical="center"/>
    </xf>
    <xf borderId="60" fillId="0" fontId="12" numFmtId="0" xfId="0" applyAlignment="1" applyBorder="1" applyFont="1">
      <alignment horizontal="center" readingOrder="0" textRotation="90" vertical="center"/>
    </xf>
    <xf borderId="61" fillId="0" fontId="12" numFmtId="0" xfId="0" applyAlignment="1" applyBorder="1" applyFont="1">
      <alignment horizontal="center" readingOrder="0" textRotation="90" vertical="center"/>
    </xf>
    <xf borderId="62" fillId="0" fontId="12" numFmtId="0" xfId="0" applyAlignment="1" applyBorder="1" applyFont="1">
      <alignment horizontal="center" readingOrder="0" textRotation="90" vertical="center"/>
    </xf>
    <xf borderId="63" fillId="0" fontId="10" numFmtId="0" xfId="0" applyBorder="1" applyFont="1"/>
    <xf borderId="64" fillId="8" fontId="16" numFmtId="0" xfId="0" applyAlignment="1" applyBorder="1" applyFont="1">
      <alignment horizontal="center" vertical="center"/>
    </xf>
    <xf borderId="65" fillId="0" fontId="10" numFmtId="0" xfId="0" applyBorder="1" applyFont="1"/>
    <xf borderId="66" fillId="0" fontId="10" numFmtId="0" xfId="0" applyBorder="1" applyFont="1"/>
    <xf borderId="0" fillId="0" fontId="22" numFmtId="0" xfId="0" applyAlignment="1" applyFont="1">
      <alignment horizontal="right" textRotation="90" vertical="center"/>
    </xf>
    <xf borderId="67" fillId="0" fontId="23" numFmtId="165" xfId="0" applyAlignment="1" applyBorder="1" applyFont="1" applyNumberFormat="1">
      <alignment horizontal="center" readingOrder="0" vertical="center"/>
    </xf>
    <xf borderId="68" fillId="0" fontId="12" numFmtId="0" xfId="0" applyAlignment="1" applyBorder="1" applyFont="1">
      <alignment horizontal="center" readingOrder="0" vertical="center"/>
    </xf>
    <xf borderId="69" fillId="0" fontId="12" numFmtId="0" xfId="0" applyAlignment="1" applyBorder="1" applyFont="1">
      <alignment horizontal="center" readingOrder="0" vertical="center"/>
    </xf>
    <xf borderId="70" fillId="0" fontId="12" numFmtId="0" xfId="0" applyAlignment="1" applyBorder="1" applyFont="1">
      <alignment horizontal="center" readingOrder="0" vertical="center"/>
    </xf>
    <xf borderId="71" fillId="0" fontId="12" numFmtId="0" xfId="0" applyAlignment="1" applyBorder="1" applyFont="1">
      <alignment horizontal="center" readingOrder="0" vertical="center"/>
    </xf>
    <xf borderId="72" fillId="8" fontId="16" numFmtId="0" xfId="0" applyAlignment="1" applyBorder="1" applyFont="1">
      <alignment horizontal="center" textRotation="90" vertical="center"/>
    </xf>
    <xf borderId="73" fillId="0" fontId="12" numFmtId="0" xfId="0" applyAlignment="1" applyBorder="1" applyFont="1">
      <alignment horizontal="center" readingOrder="0" shrinkToFit="0" textRotation="90" vertical="center" wrapText="1"/>
    </xf>
    <xf borderId="74" fillId="0" fontId="12" numFmtId="0" xfId="0" applyAlignment="1" applyBorder="1" applyFont="1">
      <alignment readingOrder="0" shrinkToFit="0" vertical="center" wrapText="1"/>
    </xf>
    <xf borderId="75" fillId="0" fontId="15" numFmtId="0" xfId="0" applyAlignment="1" applyBorder="1" applyFont="1">
      <alignment horizontal="center" readingOrder="0" textRotation="0" vertical="center"/>
    </xf>
    <xf borderId="50" fillId="0" fontId="15" numFmtId="0" xfId="0" applyAlignment="1" applyBorder="1" applyFont="1">
      <alignment horizontal="center" readingOrder="0" textRotation="0" vertical="center"/>
    </xf>
    <xf borderId="50" fillId="0" fontId="15" numFmtId="0" xfId="0" applyAlignment="1" applyBorder="1" applyFont="1">
      <alignment horizontal="center" readingOrder="0" textRotation="90" vertical="center"/>
    </xf>
    <xf borderId="51" fillId="0" fontId="15" numFmtId="0" xfId="0" applyAlignment="1" applyBorder="1" applyFont="1">
      <alignment horizontal="center" readingOrder="0" textRotation="90" vertical="center"/>
    </xf>
    <xf borderId="51" fillId="0" fontId="15" numFmtId="0" xfId="0" applyAlignment="1" applyBorder="1" applyFont="1">
      <alignment horizontal="center" textRotation="90" vertical="center"/>
    </xf>
    <xf borderId="52" fillId="0" fontId="15" numFmtId="0" xfId="0" applyAlignment="1" applyBorder="1" applyFont="1">
      <alignment horizontal="center" textRotation="90" vertical="center"/>
    </xf>
    <xf borderId="76" fillId="6" fontId="12" numFmtId="0" xfId="0" applyAlignment="1" applyBorder="1" applyFont="1">
      <alignment horizontal="center" readingOrder="0" vertical="center"/>
    </xf>
    <xf borderId="77" fillId="0" fontId="12" numFmtId="0" xfId="0" applyAlignment="1" applyBorder="1" applyFont="1">
      <alignment horizontal="center" readingOrder="0" vertical="center"/>
    </xf>
    <xf borderId="78" fillId="0" fontId="12" numFmtId="0" xfId="0" applyAlignment="1" applyBorder="1" applyFont="1">
      <alignment horizontal="center" readingOrder="0" vertical="center"/>
    </xf>
    <xf borderId="79" fillId="0" fontId="12" numFmtId="0" xfId="0" applyAlignment="1" applyBorder="1" applyFont="1">
      <alignment horizontal="center" vertical="center"/>
    </xf>
    <xf borderId="80" fillId="0" fontId="10" numFmtId="0" xfId="0" applyBorder="1" applyFont="1"/>
    <xf borderId="81" fillId="0" fontId="24" numFmtId="0" xfId="0" applyAlignment="1" applyBorder="1" applyFont="1">
      <alignment horizontal="center" readingOrder="0" textRotation="0" vertical="center"/>
    </xf>
    <xf borderId="0" fillId="0" fontId="22" numFmtId="0" xfId="0" applyAlignment="1" applyFont="1">
      <alignment horizontal="center" textRotation="90" vertical="center"/>
    </xf>
    <xf borderId="12" fillId="0" fontId="12" numFmtId="0" xfId="0" applyAlignment="1" applyBorder="1" applyFont="1">
      <alignment horizontal="center" readingOrder="0" vertical="center"/>
    </xf>
    <xf borderId="11" fillId="0" fontId="12" numFmtId="0" xfId="0" applyAlignment="1" applyBorder="1" applyFont="1">
      <alignment horizontal="center" readingOrder="0" vertical="center"/>
    </xf>
    <xf borderId="82" fillId="0" fontId="12" numFmtId="0" xfId="0" applyAlignment="1" applyBorder="1" applyFont="1">
      <alignment horizontal="center" readingOrder="0" vertical="center"/>
    </xf>
    <xf borderId="83" fillId="0" fontId="12" numFmtId="0" xfId="0" applyAlignment="1" applyBorder="1" applyFont="1">
      <alignment horizontal="center" readingOrder="0" vertical="center"/>
    </xf>
    <xf borderId="73" fillId="0" fontId="10" numFmtId="0" xfId="0" applyBorder="1" applyFont="1"/>
    <xf borderId="84" fillId="0" fontId="12" numFmtId="0" xfId="0" applyAlignment="1" applyBorder="1" applyFont="1">
      <alignment readingOrder="0" shrinkToFit="0" vertical="center" wrapText="1"/>
    </xf>
    <xf borderId="85" fillId="0" fontId="15" numFmtId="0" xfId="0" applyAlignment="1" applyBorder="1" applyFont="1">
      <alignment horizontal="center" readingOrder="0" textRotation="0" vertical="center"/>
    </xf>
    <xf borderId="86" fillId="0" fontId="15" numFmtId="0" xfId="0" applyAlignment="1" applyBorder="1" applyFont="1">
      <alignment horizontal="center" readingOrder="0" textRotation="0" vertical="center"/>
    </xf>
    <xf borderId="86" fillId="0" fontId="15" numFmtId="0" xfId="0" applyAlignment="1" applyBorder="1" applyFont="1">
      <alignment horizontal="center" readingOrder="0" textRotation="90" vertical="center"/>
    </xf>
    <xf borderId="87" fillId="0" fontId="15" numFmtId="0" xfId="0" applyAlignment="1" applyBorder="1" applyFont="1">
      <alignment horizontal="center" readingOrder="0" textRotation="90" vertical="center"/>
    </xf>
    <xf borderId="88" fillId="0" fontId="15" numFmtId="0" xfId="0" applyAlignment="1" applyBorder="1" applyFont="1">
      <alignment horizontal="center" textRotation="90" vertical="center"/>
    </xf>
    <xf borderId="89" fillId="6" fontId="12" numFmtId="0" xfId="0" applyAlignment="1" applyBorder="1" applyFont="1">
      <alignment horizontal="center" readingOrder="0" vertical="center"/>
    </xf>
    <xf borderId="86" fillId="0" fontId="12" numFmtId="0" xfId="0" applyAlignment="1" applyBorder="1" applyFont="1">
      <alignment horizontal="center" readingOrder="0" vertical="center"/>
    </xf>
    <xf borderId="88" fillId="0" fontId="12" numFmtId="0" xfId="0" applyAlignment="1" applyBorder="1" applyFont="1">
      <alignment horizontal="center" readingOrder="0" vertical="center"/>
    </xf>
    <xf borderId="19" fillId="0" fontId="25" numFmtId="0" xfId="0" applyAlignment="1" applyBorder="1" applyFont="1">
      <alignment horizontal="center" vertical="center"/>
    </xf>
    <xf borderId="21" fillId="0" fontId="24" numFmtId="0" xfId="0" applyAlignment="1" applyBorder="1" applyFont="1">
      <alignment horizontal="center" readingOrder="0" textRotation="0" vertical="center"/>
    </xf>
    <xf borderId="0" fillId="0" fontId="22" numFmtId="0" xfId="0" applyAlignment="1" applyFont="1">
      <alignment horizontal="center" readingOrder="0" textRotation="90" vertical="center"/>
    </xf>
    <xf borderId="87" fillId="0" fontId="15" numFmtId="0" xfId="0" applyAlignment="1" applyBorder="1" applyFont="1">
      <alignment horizontal="center" textRotation="90" vertical="center"/>
    </xf>
    <xf borderId="0" fillId="0" fontId="18" numFmtId="0" xfId="0" applyAlignment="1" applyFont="1">
      <alignment horizontal="center" vertical="center"/>
    </xf>
    <xf borderId="30" fillId="0" fontId="18" numFmtId="0" xfId="0" applyAlignment="1" applyBorder="1" applyFont="1">
      <alignment horizontal="left" shrinkToFit="0" vertical="center" wrapText="0"/>
    </xf>
    <xf borderId="88" fillId="0" fontId="15" numFmtId="0" xfId="0" applyAlignment="1" applyBorder="1" applyFont="1">
      <alignment horizontal="center" readingOrder="0" textRotation="90" vertical="center"/>
    </xf>
    <xf borderId="86" fillId="0" fontId="12" numFmtId="0" xfId="0" applyAlignment="1" applyBorder="1" applyFont="1">
      <alignment horizontal="center" vertical="center"/>
    </xf>
    <xf borderId="88" fillId="0" fontId="12" numFmtId="0" xfId="0" applyAlignment="1" applyBorder="1" applyFont="1">
      <alignment horizontal="center" vertical="center"/>
    </xf>
    <xf borderId="86" fillId="0" fontId="15" numFmtId="0" xfId="0" applyAlignment="1" applyBorder="1" applyFont="1">
      <alignment horizontal="center" textRotation="0" vertical="center"/>
    </xf>
    <xf borderId="86" fillId="0" fontId="15" numFmtId="0" xfId="0" applyAlignment="1" applyBorder="1" applyFont="1">
      <alignment horizontal="center" textRotation="90" vertical="center"/>
    </xf>
    <xf borderId="90" fillId="0" fontId="15" numFmtId="0" xfId="0" applyAlignment="1" applyBorder="1" applyFont="1">
      <alignment horizontal="center" readingOrder="0" textRotation="90" vertical="center"/>
    </xf>
    <xf borderId="91" fillId="0" fontId="12" numFmtId="0" xfId="0" applyAlignment="1" applyBorder="1" applyFont="1">
      <alignment horizontal="center" readingOrder="0" vertical="center"/>
    </xf>
    <xf borderId="92" fillId="0" fontId="12" numFmtId="0" xfId="0" applyAlignment="1" applyBorder="1" applyFont="1">
      <alignment horizontal="center" readingOrder="0" vertical="center"/>
    </xf>
    <xf borderId="93" fillId="0" fontId="12" numFmtId="0" xfId="0" applyAlignment="1" applyBorder="1" applyFont="1">
      <alignment horizontal="center" readingOrder="0" vertical="center"/>
    </xf>
    <xf borderId="94" fillId="0" fontId="12" numFmtId="0" xfId="0" applyAlignment="1" applyBorder="1" applyFont="1">
      <alignment horizontal="center" readingOrder="0" vertical="center"/>
    </xf>
    <xf borderId="95" fillId="0" fontId="12" numFmtId="0" xfId="0" applyAlignment="1" applyBorder="1" applyFont="1">
      <alignment readingOrder="0" shrinkToFit="0" vertical="center" wrapText="1"/>
    </xf>
    <xf borderId="96" fillId="0" fontId="15" numFmtId="0" xfId="0" applyAlignment="1" applyBorder="1" applyFont="1">
      <alignment horizontal="center" readingOrder="0" textRotation="0" vertical="center"/>
    </xf>
    <xf borderId="97" fillId="0" fontId="15" numFmtId="0" xfId="0" applyAlignment="1" applyBorder="1" applyFont="1">
      <alignment horizontal="center" readingOrder="0" textRotation="0" vertical="center"/>
    </xf>
    <xf borderId="97" fillId="0" fontId="15" numFmtId="0" xfId="0" applyAlignment="1" applyBorder="1" applyFont="1">
      <alignment horizontal="center" textRotation="0" vertical="center"/>
    </xf>
    <xf borderId="97" fillId="0" fontId="15" numFmtId="0" xfId="0" applyAlignment="1" applyBorder="1" applyFont="1">
      <alignment horizontal="center" textRotation="90" vertical="center"/>
    </xf>
    <xf borderId="98" fillId="0" fontId="15" numFmtId="0" xfId="0" applyAlignment="1" applyBorder="1" applyFont="1">
      <alignment horizontal="center" textRotation="90" vertical="center"/>
    </xf>
    <xf borderId="98" fillId="0" fontId="15" numFmtId="0" xfId="0" applyAlignment="1" applyBorder="1" applyFont="1">
      <alignment horizontal="center" readingOrder="0" textRotation="90" vertical="center"/>
    </xf>
    <xf borderId="99" fillId="6" fontId="12" numFmtId="0" xfId="0" applyAlignment="1" applyBorder="1" applyFont="1">
      <alignment horizontal="center" readingOrder="0" vertical="center"/>
    </xf>
    <xf borderId="97" fillId="0" fontId="12" numFmtId="0" xfId="0" applyAlignment="1" applyBorder="1" applyFont="1">
      <alignment horizontal="center" readingOrder="0" vertical="center"/>
    </xf>
    <xf borderId="90" fillId="0" fontId="12" numFmtId="0" xfId="0" applyAlignment="1" applyBorder="1" applyFont="1">
      <alignment horizontal="center" readingOrder="0" vertical="center"/>
    </xf>
    <xf borderId="90" fillId="0" fontId="15" numFmtId="0" xfId="0" applyAlignment="1" applyBorder="1" applyFont="1">
      <alignment horizontal="center" textRotation="90" vertical="center"/>
    </xf>
    <xf borderId="97" fillId="0" fontId="12" numFmtId="0" xfId="0" applyAlignment="1" applyBorder="1" applyFont="1">
      <alignment horizontal="center" vertical="center"/>
    </xf>
    <xf borderId="90" fillId="0" fontId="12" numFmtId="0" xfId="0" applyAlignment="1" applyBorder="1" applyFont="1">
      <alignment horizontal="center" vertical="center"/>
    </xf>
    <xf borderId="73" fillId="0" fontId="12" numFmtId="0" xfId="0" applyAlignment="1" applyBorder="1" applyFont="1">
      <alignment horizontal="center" shrinkToFit="0" textRotation="90" vertical="center" wrapText="1"/>
    </xf>
    <xf borderId="100" fillId="0" fontId="12" numFmtId="0" xfId="0" applyAlignment="1" applyBorder="1" applyFont="1">
      <alignment horizontal="center" readingOrder="0" vertical="center"/>
    </xf>
    <xf borderId="101" fillId="0" fontId="12" numFmtId="0" xfId="0" applyAlignment="1" applyBorder="1" applyFont="1">
      <alignment horizontal="center" readingOrder="0" vertical="center"/>
    </xf>
    <xf borderId="102" fillId="0" fontId="12" numFmtId="0" xfId="0" applyAlignment="1" applyBorder="1" applyFont="1">
      <alignment horizontal="center" vertical="center"/>
    </xf>
    <xf borderId="103" fillId="0" fontId="12" numFmtId="0" xfId="0" applyAlignment="1" applyBorder="1" applyFont="1">
      <alignment horizontal="center" vertical="center"/>
    </xf>
    <xf borderId="104" fillId="0" fontId="10" numFmtId="0" xfId="0" applyBorder="1" applyFont="1"/>
    <xf borderId="105" fillId="0" fontId="12" numFmtId="0" xfId="0" applyAlignment="1" applyBorder="1" applyFont="1">
      <alignment horizontal="center" shrinkToFit="0" textRotation="90" vertical="center" wrapText="1"/>
    </xf>
    <xf borderId="106" fillId="0" fontId="12" numFmtId="0" xfId="0" applyAlignment="1" applyBorder="1" applyFont="1">
      <alignment readingOrder="0" shrinkToFit="0" vertical="center" wrapText="1"/>
    </xf>
    <xf borderId="107" fillId="0" fontId="15" numFmtId="0" xfId="0" applyAlignment="1" applyBorder="1" applyFont="1">
      <alignment horizontal="center" readingOrder="0" textRotation="0" vertical="center"/>
    </xf>
    <xf borderId="108" fillId="0" fontId="15" numFmtId="0" xfId="0" applyAlignment="1" applyBorder="1" applyFont="1">
      <alignment horizontal="center" readingOrder="0" textRotation="0" vertical="center"/>
    </xf>
    <xf borderId="108" fillId="0" fontId="15" numFmtId="0" xfId="0" applyAlignment="1" applyBorder="1" applyFont="1">
      <alignment horizontal="center" textRotation="0" vertical="center"/>
    </xf>
    <xf borderId="108" fillId="0" fontId="15" numFmtId="0" xfId="0" applyAlignment="1" applyBorder="1" applyFont="1">
      <alignment horizontal="center" textRotation="90" vertical="center"/>
    </xf>
    <xf borderId="109" fillId="0" fontId="15" numFmtId="0" xfId="0" applyAlignment="1" applyBorder="1" applyFont="1">
      <alignment horizontal="center" textRotation="90" vertical="center"/>
    </xf>
    <xf borderId="110" fillId="0" fontId="15" numFmtId="0" xfId="0" applyAlignment="1" applyBorder="1" applyFont="1">
      <alignment horizontal="center" textRotation="90" vertical="center"/>
    </xf>
    <xf borderId="111" fillId="6" fontId="12" numFmtId="0" xfId="0" applyAlignment="1" applyBorder="1" applyFont="1">
      <alignment horizontal="center" vertical="center"/>
    </xf>
    <xf borderId="108" fillId="0" fontId="12" numFmtId="0" xfId="0" applyAlignment="1" applyBorder="1" applyFont="1">
      <alignment horizontal="center" vertical="center"/>
    </xf>
    <xf borderId="110" fillId="0" fontId="12" numFmtId="0" xfId="0" applyAlignment="1" applyBorder="1" applyFont="1">
      <alignment horizontal="center" vertical="center"/>
    </xf>
    <xf borderId="112" fillId="8" fontId="21" numFmtId="0" xfId="0" applyBorder="1" applyFont="1"/>
    <xf borderId="113" fillId="0" fontId="12" numFmtId="0" xfId="0" applyAlignment="1" applyBorder="1" applyFont="1">
      <alignment horizontal="center" vertical="center"/>
    </xf>
    <xf borderId="114" fillId="0" fontId="12" numFmtId="0" xfId="0" applyAlignment="1" applyBorder="1" applyFont="1">
      <alignment horizontal="center" vertical="center"/>
    </xf>
    <xf borderId="16" fillId="8" fontId="16" numFmtId="0" xfId="0" applyAlignment="1" applyBorder="1" applyFont="1">
      <alignment horizontal="center"/>
    </xf>
    <xf borderId="115" fillId="0" fontId="10" numFmtId="0" xfId="0" applyBorder="1" applyFont="1"/>
    <xf borderId="116" fillId="8" fontId="16" numFmtId="0" xfId="0" applyAlignment="1" applyBorder="1" applyFont="1">
      <alignment horizontal="center" readingOrder="0"/>
    </xf>
    <xf borderId="31" fillId="0" fontId="12" numFmtId="0" xfId="0" applyBorder="1" applyFont="1"/>
    <xf borderId="32" fillId="0" fontId="12" numFmtId="0" xfId="0" applyBorder="1" applyFont="1"/>
    <xf borderId="41" fillId="8" fontId="16" numFmtId="0" xfId="0" applyAlignment="1" applyBorder="1" applyFont="1">
      <alignment horizontal="center" textRotation="90" vertical="center"/>
    </xf>
    <xf borderId="117" fillId="6" fontId="12" numFmtId="0" xfId="0" applyAlignment="1" applyBorder="1" applyFont="1">
      <alignment horizontal="left" vertical="center"/>
    </xf>
    <xf borderId="118" fillId="6" fontId="12" numFmtId="0" xfId="0" applyAlignment="1" applyBorder="1" applyFont="1">
      <alignment horizontal="center" readingOrder="0" vertical="center"/>
    </xf>
    <xf borderId="77" fillId="6" fontId="12" numFmtId="0" xfId="0" applyAlignment="1" applyBorder="1" applyFont="1">
      <alignment horizontal="center" readingOrder="0" vertical="center"/>
    </xf>
    <xf borderId="119" fillId="6" fontId="12" numFmtId="0" xfId="0" applyAlignment="1" applyBorder="1" applyFont="1">
      <alignment horizontal="center" readingOrder="0" vertical="center"/>
    </xf>
    <xf borderId="78" fillId="6" fontId="12" numFmtId="0" xfId="0" applyAlignment="1" applyBorder="1" applyFont="1">
      <alignment horizontal="center" vertical="center"/>
    </xf>
    <xf borderId="9" fillId="0" fontId="12" numFmtId="0" xfId="0" applyBorder="1" applyFont="1"/>
    <xf borderId="120" fillId="0" fontId="10" numFmtId="0" xfId="0" applyBorder="1" applyFont="1"/>
    <xf borderId="117" fillId="0" fontId="12" numFmtId="0" xfId="0" applyAlignment="1" applyBorder="1" applyFont="1">
      <alignment horizontal="left" readingOrder="0" vertical="center"/>
    </xf>
    <xf borderId="121" fillId="0" fontId="12" numFmtId="0" xfId="0" applyAlignment="1" applyBorder="1" applyFont="1">
      <alignment readingOrder="0" vertical="center"/>
    </xf>
    <xf borderId="86" fillId="0" fontId="12" numFmtId="0" xfId="0" applyAlignment="1" applyBorder="1" applyFont="1">
      <alignment readingOrder="0" vertical="center"/>
    </xf>
    <xf borderId="86" fillId="0" fontId="12" numFmtId="166" xfId="0" applyAlignment="1" applyBorder="1" applyFont="1" applyNumberFormat="1">
      <alignment horizontal="center" readingOrder="0" vertical="center"/>
    </xf>
    <xf borderId="87" fillId="0" fontId="12" numFmtId="0" xfId="0" applyAlignment="1" applyBorder="1" applyFont="1">
      <alignment horizontal="center" readingOrder="0" vertical="center"/>
    </xf>
    <xf borderId="59" fillId="0" fontId="12" numFmtId="166" xfId="0" applyAlignment="1" applyBorder="1" applyFont="1" applyNumberFormat="1">
      <alignment readingOrder="0" vertical="center"/>
    </xf>
    <xf borderId="60" fillId="0" fontId="12" numFmtId="0" xfId="0" applyAlignment="1" applyBorder="1" applyFont="1">
      <alignment readingOrder="0" vertical="center"/>
    </xf>
    <xf borderId="60" fillId="0" fontId="12" numFmtId="0" xfId="0" applyAlignment="1" applyBorder="1" applyFont="1">
      <alignment horizontal="center" readingOrder="0" vertical="center"/>
    </xf>
    <xf borderId="61" fillId="0" fontId="12" numFmtId="0" xfId="0" applyAlignment="1" applyBorder="1" applyFont="1">
      <alignment horizontal="center" readingOrder="0" vertical="center"/>
    </xf>
    <xf borderId="62" fillId="0" fontId="12" numFmtId="0" xfId="0" applyAlignment="1" applyBorder="1" applyFont="1">
      <alignment horizontal="center" readingOrder="0" vertical="center"/>
    </xf>
    <xf borderId="19" fillId="0" fontId="15" numFmtId="0" xfId="0" applyAlignment="1" applyBorder="1" applyFont="1">
      <alignment horizontal="center"/>
    </xf>
    <xf borderId="19" fillId="8" fontId="21" numFmtId="0" xfId="0" applyAlignment="1" applyBorder="1" applyFont="1">
      <alignment horizontal="center"/>
    </xf>
    <xf borderId="118" fillId="0" fontId="12" numFmtId="0" xfId="0" applyAlignment="1" applyBorder="1" applyFont="1">
      <alignment horizontal="center" readingOrder="0" vertical="center"/>
    </xf>
    <xf borderId="77" fillId="0" fontId="12" numFmtId="166" xfId="0" applyAlignment="1" applyBorder="1" applyFont="1" applyNumberFormat="1">
      <alignment horizontal="center" readingOrder="0" vertical="center"/>
    </xf>
    <xf borderId="119" fillId="0" fontId="12" numFmtId="0" xfId="0" applyAlignment="1" applyBorder="1" applyFont="1">
      <alignment horizontal="center" readingOrder="0" vertical="center"/>
    </xf>
    <xf borderId="28" fillId="8" fontId="21" numFmtId="0" xfId="0" applyAlignment="1" applyBorder="1" applyFont="1">
      <alignment horizontal="center" readingOrder="0"/>
    </xf>
    <xf borderId="122" fillId="0" fontId="10" numFmtId="0" xfId="0" applyBorder="1" applyFont="1"/>
    <xf borderId="123" fillId="0" fontId="12" numFmtId="0" xfId="0" applyAlignment="1" applyBorder="1" applyFont="1">
      <alignment horizontal="center" readingOrder="0" vertical="center"/>
    </xf>
    <xf borderId="108" fillId="0" fontId="12" numFmtId="0" xfId="0" applyAlignment="1" applyBorder="1" applyFont="1">
      <alignment horizontal="center" readingOrder="0" vertical="center"/>
    </xf>
    <xf borderId="108" fillId="0" fontId="12" numFmtId="166" xfId="0" applyAlignment="1" applyBorder="1" applyFont="1" applyNumberFormat="1">
      <alignment horizontal="center" readingOrder="0" vertical="center"/>
    </xf>
    <xf borderId="109" fillId="0" fontId="12" numFmtId="0" xfId="0" applyAlignment="1" applyBorder="1" applyFont="1">
      <alignment horizontal="center" readingOrder="0" vertical="center"/>
    </xf>
    <xf borderId="109" fillId="0" fontId="12" numFmtId="11" xfId="0" applyAlignment="1" applyBorder="1" applyFont="1" applyNumberFormat="1">
      <alignment horizontal="center" readingOrder="0" vertical="center"/>
    </xf>
    <xf borderId="110" fillId="0" fontId="12" numFmtId="0" xfId="0" applyAlignment="1" applyBorder="1" applyFont="1">
      <alignment horizontal="center" readingOrder="0" vertical="center"/>
    </xf>
    <xf borderId="0" fillId="0" fontId="13" numFmtId="0" xfId="0" applyFont="1"/>
    <xf borderId="0" fillId="0" fontId="13" numFmtId="0" xfId="0" applyAlignment="1" applyFont="1">
      <alignment horizontal="center" readingOrder="0" vertical="center"/>
    </xf>
    <xf borderId="0" fillId="0" fontId="13" numFmtId="0" xfId="0" applyAlignment="1" applyFont="1">
      <alignment horizontal="center" readingOrder="0"/>
    </xf>
    <xf borderId="0" fillId="0" fontId="13" numFmtId="0" xfId="0" applyAlignment="1" applyFont="1">
      <alignment horizontal="right"/>
    </xf>
    <xf borderId="124" fillId="8" fontId="26" numFmtId="0" xfId="0" applyAlignment="1" applyBorder="1" applyFont="1">
      <alignment horizontal="center" readingOrder="0" vertical="center"/>
    </xf>
    <xf borderId="33" fillId="8" fontId="26" numFmtId="0" xfId="0" applyAlignment="1" applyBorder="1" applyFont="1">
      <alignment horizontal="center" readingOrder="0" vertical="center"/>
    </xf>
    <xf borderId="33" fillId="8" fontId="26" numFmtId="0" xfId="0" applyAlignment="1" applyBorder="1" applyFont="1">
      <alignment horizontal="center" readingOrder="0"/>
    </xf>
    <xf borderId="125" fillId="8" fontId="26" numFmtId="165" xfId="0" applyAlignment="1" applyBorder="1" applyFont="1" applyNumberFormat="1">
      <alignment horizontal="center" readingOrder="0"/>
    </xf>
    <xf borderId="126" fillId="8" fontId="26" numFmtId="165" xfId="0" applyAlignment="1" applyBorder="1" applyFont="1" applyNumberFormat="1">
      <alignment horizontal="center" readingOrder="0"/>
    </xf>
    <xf borderId="9" fillId="0" fontId="26" numFmtId="0" xfId="0" applyAlignment="1" applyBorder="1" applyFont="1">
      <alignment horizontal="center" readingOrder="0"/>
    </xf>
    <xf borderId="127" fillId="0" fontId="10" numFmtId="0" xfId="0" applyBorder="1" applyFont="1"/>
    <xf borderId="128" fillId="0" fontId="10" numFmtId="0" xfId="0" applyBorder="1" applyFont="1"/>
    <xf borderId="128" fillId="8" fontId="26" numFmtId="0" xfId="0" applyAlignment="1" applyBorder="1" applyFont="1">
      <alignment horizontal="center" readingOrder="0"/>
    </xf>
    <xf borderId="113" fillId="8" fontId="26" numFmtId="165" xfId="0" applyAlignment="1" applyBorder="1" applyFont="1" applyNumberFormat="1">
      <alignment horizontal="center" readingOrder="0"/>
    </xf>
    <xf borderId="114" fillId="8" fontId="26" numFmtId="165" xfId="0" applyAlignment="1" applyBorder="1" applyFont="1" applyNumberFormat="1">
      <alignment horizontal="center" readingOrder="0"/>
    </xf>
    <xf borderId="129" fillId="0" fontId="13" numFmtId="0" xfId="0" applyBorder="1" applyFont="1"/>
    <xf borderId="130" fillId="0" fontId="13" numFmtId="165" xfId="0" applyAlignment="1" applyBorder="1" applyFont="1" applyNumberFormat="1">
      <alignment horizontal="center" readingOrder="0"/>
    </xf>
    <xf borderId="36" fillId="0" fontId="13" numFmtId="0" xfId="0" applyAlignment="1" applyBorder="1" applyFont="1">
      <alignment horizontal="center" readingOrder="0" textRotation="255" vertical="center"/>
    </xf>
    <xf borderId="131" fillId="0" fontId="13" numFmtId="165" xfId="0" applyAlignment="1" applyBorder="1" applyFont="1" applyNumberFormat="1">
      <alignment horizontal="center" readingOrder="0"/>
    </xf>
    <xf borderId="132" fillId="0" fontId="13" numFmtId="165" xfId="0" applyAlignment="1" applyBorder="1" applyFont="1" applyNumberFormat="1">
      <alignment horizontal="center" readingOrder="0"/>
    </xf>
    <xf borderId="9" fillId="0" fontId="13" numFmtId="165" xfId="0" applyAlignment="1" applyBorder="1" applyFont="1" applyNumberFormat="1">
      <alignment horizontal="center" readingOrder="0"/>
    </xf>
    <xf borderId="133" fillId="0" fontId="13" numFmtId="165" xfId="0" applyAlignment="1" applyBorder="1" applyFont="1" applyNumberFormat="1">
      <alignment horizontal="center" readingOrder="0"/>
    </xf>
    <xf borderId="134" fillId="0" fontId="13" numFmtId="165" xfId="0" applyAlignment="1" applyBorder="1" applyFont="1" applyNumberFormat="1">
      <alignment horizontal="center" readingOrder="0"/>
    </xf>
    <xf borderId="135" fillId="0" fontId="13" numFmtId="165" xfId="0" applyAlignment="1" applyBorder="1" applyFont="1" applyNumberFormat="1">
      <alignment horizontal="center"/>
    </xf>
    <xf borderId="9" fillId="0" fontId="13" numFmtId="165" xfId="0" applyAlignment="1" applyBorder="1" applyFont="1" applyNumberFormat="1">
      <alignment horizontal="center"/>
    </xf>
    <xf borderId="133" fillId="0" fontId="13" numFmtId="165" xfId="0" applyAlignment="1" applyBorder="1" applyFont="1" applyNumberFormat="1">
      <alignment horizontal="center"/>
    </xf>
    <xf borderId="136" fillId="0" fontId="13" numFmtId="165" xfId="0" applyAlignment="1" applyBorder="1" applyFont="1" applyNumberFormat="1">
      <alignment horizontal="center"/>
    </xf>
    <xf borderId="137" fillId="0" fontId="13" numFmtId="165" xfId="0" applyAlignment="1" applyBorder="1" applyFont="1" applyNumberFormat="1">
      <alignment horizontal="center" readingOrder="0"/>
    </xf>
    <xf borderId="138" fillId="0" fontId="13" numFmtId="165" xfId="0" applyAlignment="1" applyBorder="1" applyFont="1" applyNumberFormat="1">
      <alignment horizontal="center"/>
    </xf>
    <xf borderId="139" fillId="0" fontId="26" numFmtId="0" xfId="0" applyAlignment="1" applyBorder="1" applyFont="1">
      <alignment readingOrder="0"/>
    </xf>
    <xf borderId="140" fillId="0" fontId="13" numFmtId="0" xfId="0" applyAlignment="1" applyBorder="1" applyFont="1">
      <alignment horizontal="center" readingOrder="0"/>
    </xf>
    <xf borderId="141" fillId="0" fontId="13" numFmtId="0" xfId="0" applyAlignment="1" applyBorder="1" applyFont="1">
      <alignment horizontal="center" readingOrder="0"/>
    </xf>
    <xf borderId="142" fillId="0" fontId="13" numFmtId="0" xfId="0" applyAlignment="1" applyBorder="1" applyFont="1">
      <alignment horizontal="center"/>
    </xf>
    <xf borderId="143" fillId="0" fontId="13" numFmtId="0" xfId="0" applyAlignment="1" applyBorder="1" applyFont="1">
      <alignment horizontal="center"/>
    </xf>
    <xf borderId="9" fillId="0" fontId="13" numFmtId="0" xfId="0" applyAlignment="1" applyBorder="1" applyFont="1">
      <alignment horizontal="center"/>
    </xf>
    <xf borderId="144" fillId="0" fontId="26" numFmtId="0" xfId="0" applyAlignment="1" applyBorder="1" applyFont="1">
      <alignment readingOrder="0"/>
    </xf>
    <xf borderId="36" fillId="0" fontId="13" numFmtId="0" xfId="0" applyAlignment="1" applyBorder="1" applyFont="1">
      <alignment horizontal="center" readingOrder="0"/>
    </xf>
    <xf borderId="145" fillId="0" fontId="13" numFmtId="0" xfId="0" applyAlignment="1" applyBorder="1" applyFont="1">
      <alignment horizontal="center"/>
    </xf>
    <xf borderId="146" fillId="0" fontId="13" numFmtId="0" xfId="0" applyAlignment="1" applyBorder="1" applyFont="1">
      <alignment horizontal="center"/>
    </xf>
    <xf borderId="147" fillId="0" fontId="26" numFmtId="0" xfId="0" applyAlignment="1" applyBorder="1" applyFont="1">
      <alignment readingOrder="0"/>
    </xf>
    <xf borderId="65" fillId="0" fontId="13" numFmtId="0" xfId="0" applyAlignment="1" applyBorder="1" applyFont="1">
      <alignment horizontal="center" readingOrder="0"/>
    </xf>
    <xf borderId="148" fillId="0" fontId="13" numFmtId="0" xfId="0" applyAlignment="1" applyBorder="1" applyFont="1">
      <alignment horizontal="center" readingOrder="0"/>
    </xf>
    <xf borderId="149" fillId="0" fontId="13" numFmtId="0" xfId="0" applyAlignment="1" applyBorder="1" applyFont="1">
      <alignment horizontal="center"/>
    </xf>
    <xf borderId="9" fillId="0" fontId="13" numFmtId="0" xfId="0" applyAlignment="1" applyBorder="1" applyFont="1">
      <alignment horizontal="center"/>
    </xf>
    <xf borderId="0" fillId="0" fontId="26" numFmtId="0" xfId="0" applyAlignment="1" applyFont="1">
      <alignment horizontal="center" readingOrder="0"/>
    </xf>
    <xf borderId="0" fillId="0" fontId="13" numFmtId="165" xfId="0" applyAlignment="1" applyFont="1" applyNumberFormat="1">
      <alignment horizontal="center" readingOrder="0"/>
    </xf>
    <xf borderId="0" fillId="0" fontId="13" numFmtId="165" xfId="0" applyAlignment="1" applyFont="1" applyNumberFormat="1">
      <alignment horizontal="center"/>
    </xf>
    <xf borderId="135" fillId="0" fontId="13" numFmtId="165" xfId="0" applyAlignment="1" applyBorder="1" applyFont="1" applyNumberFormat="1">
      <alignment horizontal="center" readingOrder="0"/>
    </xf>
    <xf borderId="136" fillId="0" fontId="13" numFmtId="165" xfId="0" applyAlignment="1" applyBorder="1" applyFont="1" applyNumberFormat="1">
      <alignment horizontal="center" readingOrder="0"/>
    </xf>
    <xf borderId="0" fillId="0" fontId="13" numFmtId="0" xfId="0" applyAlignment="1" applyFont="1">
      <alignment horizontal="center"/>
    </xf>
    <xf borderId="150" fillId="0" fontId="13" numFmtId="0" xfId="0" applyAlignment="1" applyBorder="1" applyFont="1">
      <alignment horizontal="center"/>
    </xf>
    <xf borderId="0" fillId="0" fontId="13" numFmtId="0" xfId="0" applyAlignment="1" applyFont="1">
      <alignment horizontal="center"/>
    </xf>
    <xf borderId="0" fillId="0" fontId="26" numFmtId="0" xfId="0" applyAlignment="1" applyFont="1">
      <alignment readingOrder="0"/>
    </xf>
  </cellXfs>
  <cellStyles count="1">
    <cellStyle xfId="0" name="Normal" builtinId="0"/>
  </cellStyles>
  <dxfs count="6">
    <dxf>
      <font>
        <color rgb="FFFF0000"/>
      </font>
      <fill>
        <patternFill patternType="solid">
          <fgColor rgb="FF999999"/>
          <bgColor rgb="FF999999"/>
        </patternFill>
      </fill>
      <border/>
    </dxf>
    <dxf>
      <font>
        <b/>
        <color rgb="FFFF0000"/>
      </font>
      <fill>
        <patternFill patternType="none"/>
      </fill>
      <border/>
    </dxf>
    <dxf>
      <font>
        <b/>
        <color rgb="FF6AA84F"/>
      </font>
      <fill>
        <patternFill patternType="none"/>
      </fill>
      <border/>
    </dxf>
    <dxf>
      <font>
        <b/>
        <color rgb="FF70AD47"/>
      </font>
      <fill>
        <patternFill patternType="none"/>
      </fill>
      <border/>
    </dxf>
    <dxf>
      <font>
        <b/>
        <color rgb="FFCC0000"/>
      </font>
      <fill>
        <patternFill patternType="none"/>
      </fill>
      <border/>
    </dxf>
    <dxf>
      <font>
        <b/>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c r="B1" s="1"/>
      <c r="C1" s="1"/>
      <c r="D1" s="1"/>
      <c r="E1" s="1"/>
      <c r="F1" s="1"/>
      <c r="G1" s="1"/>
      <c r="H1" s="1"/>
      <c r="I1" s="1"/>
      <c r="J1" s="1"/>
      <c r="K1" s="1"/>
      <c r="L1" s="1"/>
      <c r="M1" s="1"/>
      <c r="N1" s="1"/>
      <c r="O1" s="1"/>
      <c r="P1" s="1"/>
      <c r="Q1" s="1"/>
      <c r="R1" s="1"/>
      <c r="S1" s="1"/>
      <c r="T1" s="1"/>
      <c r="U1" s="1"/>
      <c r="V1" s="1"/>
      <c r="W1" s="1"/>
    </row>
    <row r="2">
      <c r="A2" s="2"/>
      <c r="B2" s="3"/>
      <c r="C2" s="3"/>
      <c r="D2" s="4" t="s">
        <v>0</v>
      </c>
      <c r="L2" s="1"/>
      <c r="M2" s="1"/>
      <c r="N2" s="1"/>
      <c r="O2" s="1"/>
      <c r="P2" s="1"/>
      <c r="Q2" s="1"/>
      <c r="R2" s="1"/>
      <c r="S2" s="1"/>
      <c r="T2" s="1"/>
      <c r="U2" s="1"/>
      <c r="V2" s="1"/>
      <c r="W2" s="1"/>
    </row>
    <row r="3">
      <c r="C3" s="1"/>
      <c r="L3" s="1"/>
      <c r="M3" s="1"/>
      <c r="N3" s="1"/>
      <c r="O3" s="1"/>
      <c r="P3" s="1"/>
      <c r="Q3" s="5" t="s">
        <v>1</v>
      </c>
      <c r="V3" s="1"/>
      <c r="W3" s="1"/>
    </row>
    <row r="4">
      <c r="A4" s="1"/>
      <c r="B4" s="1"/>
      <c r="C4" s="1"/>
      <c r="D4" s="6"/>
      <c r="E4" s="6"/>
      <c r="F4" s="7" t="s">
        <v>2</v>
      </c>
      <c r="J4" s="6"/>
      <c r="K4" s="6"/>
      <c r="L4" s="1"/>
      <c r="M4" s="1"/>
      <c r="N4" s="1"/>
      <c r="O4" s="1"/>
      <c r="P4" s="1"/>
      <c r="Q4" s="8"/>
      <c r="R4" s="6" t="s">
        <v>3</v>
      </c>
      <c r="U4" s="6"/>
      <c r="V4" s="2"/>
      <c r="W4" s="2"/>
      <c r="X4" s="9"/>
      <c r="Y4" s="9"/>
      <c r="Z4" s="9"/>
    </row>
    <row r="5">
      <c r="A5" s="1"/>
      <c r="B5" s="1"/>
      <c r="C5" s="1"/>
      <c r="D5" s="6"/>
      <c r="E5" s="6"/>
      <c r="J5" s="8"/>
      <c r="K5" s="10"/>
      <c r="L5" s="1"/>
      <c r="M5" s="1"/>
      <c r="N5" s="1"/>
      <c r="O5" s="1"/>
      <c r="P5" s="1"/>
      <c r="Q5" s="1"/>
      <c r="R5" s="1"/>
      <c r="S5" s="2"/>
      <c r="T5" s="2"/>
      <c r="U5" s="2"/>
      <c r="V5" s="2"/>
      <c r="W5" s="2"/>
      <c r="X5" s="9"/>
      <c r="Y5" s="9"/>
      <c r="Z5" s="9"/>
    </row>
    <row r="6">
      <c r="A6" s="1"/>
      <c r="B6" s="1"/>
      <c r="C6" s="1"/>
      <c r="D6" s="1"/>
      <c r="E6" s="1"/>
      <c r="F6" s="1"/>
      <c r="G6" s="1"/>
      <c r="H6" s="1"/>
      <c r="I6" s="1"/>
      <c r="J6" s="1"/>
      <c r="K6" s="1"/>
      <c r="L6" s="1"/>
      <c r="M6" s="1"/>
      <c r="N6" s="1"/>
      <c r="O6" s="1"/>
      <c r="P6" s="1"/>
      <c r="Q6" s="11" t="s">
        <v>4</v>
      </c>
      <c r="R6" s="11" t="s">
        <v>5</v>
      </c>
      <c r="V6" s="2"/>
      <c r="W6" s="2"/>
      <c r="X6" s="12"/>
      <c r="Y6" s="9"/>
      <c r="Z6" s="9"/>
    </row>
    <row r="7">
      <c r="A7" s="13" t="s">
        <v>6</v>
      </c>
      <c r="E7" s="1"/>
      <c r="F7" s="13" t="s">
        <v>7</v>
      </c>
      <c r="J7" s="1"/>
      <c r="K7" s="13" t="s">
        <v>8</v>
      </c>
      <c r="O7" s="1"/>
      <c r="P7" s="1"/>
      <c r="Q7" s="14">
        <v>44464.0</v>
      </c>
      <c r="R7" s="15" t="s">
        <v>9</v>
      </c>
      <c r="V7" s="2"/>
      <c r="W7" s="2"/>
      <c r="X7" s="12"/>
      <c r="Y7" s="16"/>
      <c r="Z7" s="17"/>
    </row>
    <row r="8">
      <c r="E8" s="1"/>
      <c r="J8" s="1"/>
      <c r="O8" s="1"/>
      <c r="P8" s="1"/>
      <c r="Q8" s="18"/>
      <c r="R8" s="18"/>
      <c r="S8" s="18"/>
      <c r="T8" s="18"/>
      <c r="U8" s="18"/>
      <c r="V8" s="1"/>
      <c r="W8" s="1"/>
    </row>
    <row r="9">
      <c r="E9" s="1"/>
      <c r="J9" s="1"/>
      <c r="O9" s="1"/>
      <c r="P9" s="1"/>
      <c r="Q9" s="14">
        <v>44466.0</v>
      </c>
      <c r="R9" s="15" t="s">
        <v>10</v>
      </c>
      <c r="V9" s="1"/>
      <c r="W9" s="1"/>
    </row>
    <row r="10">
      <c r="E10" s="1"/>
      <c r="J10" s="1"/>
      <c r="O10" s="1"/>
      <c r="P10" s="1"/>
      <c r="Q10" s="18"/>
      <c r="R10" s="18"/>
      <c r="S10" s="18"/>
      <c r="T10" s="18"/>
      <c r="U10" s="18"/>
      <c r="V10" s="1"/>
      <c r="W10" s="1"/>
    </row>
    <row r="11">
      <c r="A11" s="2"/>
      <c r="B11" s="2"/>
      <c r="C11" s="2"/>
      <c r="D11" s="2"/>
      <c r="E11" s="1"/>
      <c r="F11" s="2"/>
      <c r="G11" s="2"/>
      <c r="H11" s="2"/>
      <c r="I11" s="2"/>
      <c r="J11" s="1"/>
      <c r="K11" s="2"/>
      <c r="L11" s="2"/>
      <c r="M11" s="2"/>
      <c r="N11" s="2"/>
      <c r="O11" s="1"/>
      <c r="P11" s="1"/>
      <c r="Q11" s="19">
        <v>44470.0</v>
      </c>
      <c r="R11" s="20" t="s">
        <v>11</v>
      </c>
      <c r="V11" s="1"/>
      <c r="W11" s="1"/>
    </row>
    <row r="12">
      <c r="A12" s="11" t="s">
        <v>12</v>
      </c>
      <c r="E12" s="1"/>
      <c r="F12" s="11" t="s">
        <v>13</v>
      </c>
      <c r="J12" s="1"/>
      <c r="K12" s="11" t="s">
        <v>14</v>
      </c>
      <c r="O12" s="1"/>
      <c r="P12" s="1"/>
      <c r="Q12" s="18"/>
      <c r="R12" s="18"/>
      <c r="S12" s="18"/>
      <c r="T12" s="18"/>
      <c r="U12" s="18"/>
      <c r="V12" s="1"/>
      <c r="W12" s="1"/>
    </row>
    <row r="13">
      <c r="A13" s="21" t="s">
        <v>15</v>
      </c>
      <c r="E13" s="1"/>
      <c r="F13" s="21" t="s">
        <v>16</v>
      </c>
      <c r="J13" s="1"/>
      <c r="K13" s="22" t="s">
        <v>17</v>
      </c>
      <c r="O13" s="1"/>
      <c r="P13" s="1"/>
      <c r="Q13" s="19">
        <v>44473.0</v>
      </c>
      <c r="R13" s="20" t="s">
        <v>18</v>
      </c>
      <c r="V13" s="1"/>
      <c r="W13" s="1"/>
    </row>
    <row r="14">
      <c r="E14" s="1"/>
      <c r="J14" s="1"/>
      <c r="O14" s="1"/>
      <c r="P14" s="1"/>
      <c r="Q14" s="18"/>
      <c r="R14" s="18"/>
      <c r="S14" s="18"/>
      <c r="T14" s="18"/>
      <c r="U14" s="18"/>
      <c r="V14" s="1"/>
      <c r="W14" s="1"/>
    </row>
    <row r="15" ht="29.25" customHeight="1">
      <c r="E15" s="1"/>
      <c r="J15" s="1"/>
      <c r="O15" s="1"/>
      <c r="P15" s="1"/>
      <c r="Q15" s="1"/>
      <c r="R15" s="1"/>
      <c r="S15" s="1"/>
      <c r="T15" s="1"/>
      <c r="U15" s="1"/>
      <c r="V15" s="1"/>
      <c r="W15" s="1"/>
    </row>
    <row r="16">
      <c r="A16" s="2"/>
      <c r="B16" s="2"/>
      <c r="C16" s="2"/>
      <c r="D16" s="2"/>
      <c r="E16" s="1"/>
      <c r="F16" s="2"/>
      <c r="G16" s="2"/>
      <c r="H16" s="2"/>
      <c r="I16" s="2"/>
      <c r="J16" s="1"/>
      <c r="K16" s="2"/>
      <c r="L16" s="2"/>
      <c r="M16" s="2"/>
      <c r="N16" s="2"/>
      <c r="O16" s="1"/>
      <c r="P16" s="1"/>
      <c r="Q16" s="1"/>
      <c r="R16" s="1"/>
      <c r="S16" s="1"/>
      <c r="T16" s="1"/>
      <c r="U16" s="1"/>
      <c r="V16" s="1"/>
      <c r="W16" s="1"/>
    </row>
    <row r="17">
      <c r="A17" s="11" t="s">
        <v>19</v>
      </c>
      <c r="E17" s="1"/>
      <c r="F17" s="11" t="s">
        <v>20</v>
      </c>
      <c r="J17" s="1"/>
      <c r="K17" s="11" t="s">
        <v>21</v>
      </c>
      <c r="O17" s="1"/>
      <c r="P17" s="1"/>
      <c r="Q17" s="1"/>
      <c r="R17" s="1"/>
      <c r="S17" s="1"/>
      <c r="T17" s="1"/>
      <c r="U17" s="1"/>
      <c r="V17" s="1"/>
      <c r="W17" s="1"/>
    </row>
    <row r="18">
      <c r="A18" s="21" t="s">
        <v>22</v>
      </c>
      <c r="E18" s="1"/>
      <c r="F18" s="21" t="s">
        <v>23</v>
      </c>
      <c r="J18" s="1"/>
      <c r="K18" s="22" t="s">
        <v>24</v>
      </c>
      <c r="O18" s="1"/>
      <c r="P18" s="1"/>
      <c r="Q18" s="1"/>
      <c r="R18" s="1"/>
      <c r="S18" s="1"/>
      <c r="T18" s="1"/>
      <c r="U18" s="1"/>
      <c r="V18" s="1"/>
      <c r="W18" s="1"/>
    </row>
    <row r="19">
      <c r="E19" s="1"/>
      <c r="J19" s="1"/>
      <c r="O19" s="1"/>
      <c r="P19" s="1"/>
      <c r="Q19" s="1"/>
      <c r="R19" s="1"/>
      <c r="S19" s="1"/>
      <c r="T19" s="1"/>
      <c r="U19" s="1"/>
      <c r="V19" s="1"/>
      <c r="W19" s="1"/>
    </row>
    <row r="20">
      <c r="E20" s="1"/>
      <c r="J20" s="1"/>
      <c r="O20" s="1"/>
      <c r="P20" s="1"/>
      <c r="Q20" s="1"/>
      <c r="R20" s="1"/>
      <c r="S20" s="1"/>
      <c r="T20" s="1"/>
      <c r="U20" s="1"/>
      <c r="V20" s="1"/>
      <c r="W20" s="1"/>
    </row>
    <row r="21">
      <c r="A21" s="1"/>
      <c r="B21" s="1"/>
      <c r="C21" s="1"/>
      <c r="D21" s="1"/>
      <c r="E21" s="1"/>
      <c r="F21" s="1"/>
      <c r="G21" s="1"/>
      <c r="H21" s="1"/>
      <c r="I21" s="1"/>
      <c r="J21" s="1"/>
      <c r="K21" s="1"/>
      <c r="L21" s="1"/>
      <c r="M21" s="1"/>
      <c r="N21" s="1"/>
      <c r="O21" s="1"/>
      <c r="P21" s="1"/>
      <c r="Q21" s="1"/>
      <c r="R21" s="1"/>
      <c r="S21" s="1"/>
      <c r="T21" s="1"/>
      <c r="U21" s="1"/>
      <c r="V21" s="1"/>
      <c r="W21" s="1"/>
    </row>
    <row r="22">
      <c r="A22" s="11" t="s">
        <v>25</v>
      </c>
      <c r="E22" s="1"/>
      <c r="F22" s="11" t="s">
        <v>26</v>
      </c>
      <c r="J22" s="1"/>
      <c r="K22" s="11" t="s">
        <v>27</v>
      </c>
      <c r="O22" s="1"/>
      <c r="P22" s="1"/>
      <c r="Q22" s="1"/>
      <c r="R22" s="1"/>
      <c r="S22" s="1"/>
      <c r="T22" s="1"/>
      <c r="U22" s="1"/>
      <c r="V22" s="1"/>
      <c r="W22" s="1"/>
    </row>
    <row r="23">
      <c r="A23" s="22" t="s">
        <v>28</v>
      </c>
      <c r="E23" s="1"/>
      <c r="F23" s="21" t="s">
        <v>29</v>
      </c>
      <c r="J23" s="1"/>
      <c r="K23" s="22" t="s">
        <v>30</v>
      </c>
      <c r="O23" s="1"/>
      <c r="P23" s="1"/>
      <c r="Q23" s="1"/>
      <c r="R23" s="1"/>
      <c r="S23" s="1"/>
      <c r="T23" s="1"/>
      <c r="U23" s="1"/>
      <c r="V23" s="1"/>
      <c r="W23" s="1"/>
    </row>
    <row r="24">
      <c r="E24" s="1"/>
      <c r="J24" s="1"/>
      <c r="O24" s="1"/>
      <c r="P24" s="1"/>
      <c r="Q24" s="1"/>
      <c r="R24" s="1"/>
      <c r="S24" s="1"/>
      <c r="T24" s="1"/>
      <c r="U24" s="1"/>
      <c r="V24" s="1"/>
      <c r="W24" s="1"/>
    </row>
    <row r="25">
      <c r="E25" s="1"/>
      <c r="J25" s="1"/>
      <c r="O25" s="1"/>
      <c r="P25" s="1"/>
      <c r="Q25" s="1"/>
      <c r="R25" s="1"/>
      <c r="S25" s="1"/>
      <c r="T25" s="1"/>
      <c r="U25" s="1"/>
      <c r="V25" s="1"/>
      <c r="W25" s="1"/>
    </row>
    <row r="26">
      <c r="A26" s="1"/>
      <c r="B26" s="1"/>
      <c r="C26" s="1"/>
      <c r="D26" s="1"/>
      <c r="E26" s="1"/>
      <c r="F26" s="1"/>
      <c r="G26" s="1"/>
      <c r="H26" s="1"/>
      <c r="I26" s="1"/>
      <c r="J26" s="1"/>
      <c r="K26" s="1"/>
      <c r="L26" s="1"/>
      <c r="M26" s="1"/>
      <c r="N26" s="1"/>
      <c r="O26" s="1"/>
      <c r="P26" s="1"/>
      <c r="Q26" s="1"/>
      <c r="R26" s="1"/>
      <c r="S26" s="1"/>
      <c r="T26" s="1"/>
      <c r="U26" s="1"/>
      <c r="V26" s="1"/>
      <c r="W26" s="1"/>
    </row>
    <row r="27">
      <c r="A27" s="11" t="s">
        <v>31</v>
      </c>
      <c r="E27" s="1"/>
      <c r="F27" s="11" t="s">
        <v>32</v>
      </c>
      <c r="J27" s="1"/>
      <c r="K27" s="11" t="s">
        <v>33</v>
      </c>
      <c r="O27" s="1"/>
      <c r="P27" s="1"/>
      <c r="Q27" s="1"/>
      <c r="R27" s="1"/>
      <c r="S27" s="1"/>
      <c r="T27" s="1"/>
      <c r="U27" s="1"/>
      <c r="V27" s="1"/>
      <c r="W27" s="1"/>
    </row>
    <row r="28">
      <c r="A28" s="21" t="s">
        <v>34</v>
      </c>
      <c r="E28" s="1"/>
      <c r="F28" s="21" t="s">
        <v>35</v>
      </c>
      <c r="J28" s="1"/>
      <c r="K28" s="22" t="s">
        <v>36</v>
      </c>
      <c r="O28" s="1"/>
      <c r="P28" s="1"/>
      <c r="Q28" s="1"/>
      <c r="R28" s="1"/>
      <c r="S28" s="1"/>
      <c r="T28" s="1"/>
      <c r="U28" s="1"/>
      <c r="V28" s="1"/>
      <c r="W28" s="1"/>
    </row>
    <row r="29">
      <c r="E29" s="1"/>
      <c r="J29" s="1"/>
      <c r="O29" s="1"/>
      <c r="P29" s="1"/>
      <c r="Q29" s="1"/>
      <c r="R29" s="1"/>
      <c r="S29" s="1"/>
      <c r="T29" s="1"/>
      <c r="U29" s="1"/>
      <c r="V29" s="1"/>
      <c r="W29" s="1"/>
    </row>
    <row r="30">
      <c r="E30" s="1"/>
      <c r="J30" s="1"/>
      <c r="O30" s="1"/>
      <c r="P30" s="1"/>
      <c r="Q30" s="1"/>
      <c r="R30" s="1"/>
      <c r="S30" s="1"/>
      <c r="T30" s="1"/>
      <c r="U30" s="1"/>
      <c r="V30" s="1"/>
      <c r="W30" s="1"/>
    </row>
    <row r="31">
      <c r="A31" s="1"/>
      <c r="B31" s="1"/>
      <c r="C31" s="1"/>
      <c r="D31" s="1"/>
      <c r="E31" s="1"/>
      <c r="F31" s="1"/>
      <c r="G31" s="1"/>
      <c r="H31" s="1"/>
      <c r="I31" s="1"/>
      <c r="J31" s="1"/>
      <c r="K31" s="1"/>
      <c r="L31" s="1"/>
      <c r="M31" s="1"/>
      <c r="N31" s="1"/>
      <c r="O31" s="1"/>
      <c r="P31" s="1"/>
      <c r="Q31" s="1"/>
      <c r="R31" s="1"/>
      <c r="S31" s="1"/>
      <c r="T31" s="1"/>
      <c r="U31" s="1"/>
      <c r="V31" s="1"/>
      <c r="W31" s="1"/>
    </row>
    <row r="32">
      <c r="A32" s="11" t="s">
        <v>37</v>
      </c>
      <c r="E32" s="1"/>
      <c r="F32" s="2"/>
      <c r="G32" s="2"/>
      <c r="H32" s="2"/>
      <c r="I32" s="2"/>
      <c r="J32" s="1"/>
      <c r="K32" s="11" t="s">
        <v>38</v>
      </c>
      <c r="O32" s="1"/>
      <c r="P32" s="1"/>
      <c r="Q32" s="1"/>
      <c r="R32" s="1"/>
      <c r="S32" s="1"/>
      <c r="T32" s="1"/>
      <c r="U32" s="1"/>
      <c r="V32" s="1"/>
      <c r="W32" s="1"/>
    </row>
    <row r="33">
      <c r="A33" s="22" t="s">
        <v>39</v>
      </c>
      <c r="E33" s="1"/>
      <c r="F33" s="2"/>
      <c r="G33" s="2"/>
      <c r="H33" s="2"/>
      <c r="I33" s="2"/>
      <c r="J33" s="1"/>
      <c r="K33" s="22" t="s">
        <v>40</v>
      </c>
      <c r="O33" s="1"/>
      <c r="P33" s="1"/>
      <c r="Q33" s="1"/>
      <c r="R33" s="1"/>
      <c r="S33" s="1"/>
      <c r="T33" s="1"/>
      <c r="U33" s="1"/>
      <c r="V33" s="1"/>
      <c r="W33" s="1"/>
    </row>
    <row r="34">
      <c r="E34" s="1"/>
      <c r="F34" s="2"/>
      <c r="G34" s="2"/>
      <c r="H34" s="2"/>
      <c r="I34" s="2"/>
      <c r="J34" s="1"/>
      <c r="O34" s="1"/>
      <c r="P34" s="1"/>
      <c r="Q34" s="1"/>
      <c r="R34" s="1"/>
      <c r="S34" s="1"/>
      <c r="T34" s="1"/>
      <c r="U34" s="1"/>
      <c r="V34" s="1"/>
      <c r="W34" s="1"/>
    </row>
    <row r="35">
      <c r="E35" s="1"/>
      <c r="F35" s="2"/>
      <c r="G35" s="2"/>
      <c r="H35" s="2"/>
      <c r="I35" s="2"/>
      <c r="J35" s="1"/>
      <c r="O35" s="1"/>
      <c r="P35" s="1"/>
      <c r="Q35" s="1"/>
      <c r="R35" s="1"/>
      <c r="S35" s="1"/>
      <c r="T35" s="1"/>
      <c r="U35" s="1"/>
      <c r="V35" s="1"/>
      <c r="W35" s="1"/>
    </row>
    <row r="36">
      <c r="A36" s="1"/>
      <c r="B36" s="1"/>
      <c r="C36" s="1"/>
      <c r="D36" s="1"/>
      <c r="E36" s="1"/>
      <c r="F36" s="1"/>
      <c r="G36" s="1"/>
      <c r="H36" s="1"/>
      <c r="I36" s="1"/>
      <c r="J36" s="1"/>
      <c r="K36" s="1"/>
      <c r="L36" s="1"/>
      <c r="M36" s="1"/>
      <c r="N36" s="1"/>
      <c r="O36" s="1"/>
      <c r="P36" s="1"/>
      <c r="Q36" s="1"/>
      <c r="R36" s="1"/>
      <c r="S36" s="1"/>
      <c r="T36" s="1"/>
      <c r="U36" s="1"/>
      <c r="V36" s="1"/>
      <c r="W36" s="1"/>
    </row>
    <row r="37">
      <c r="A37" s="1"/>
      <c r="B37" s="1"/>
      <c r="C37" s="1"/>
      <c r="D37" s="1"/>
      <c r="E37" s="1"/>
      <c r="F37" s="1"/>
      <c r="G37" s="1"/>
      <c r="H37" s="1"/>
      <c r="I37" s="1"/>
      <c r="J37" s="1"/>
      <c r="K37" s="11" t="s">
        <v>41</v>
      </c>
      <c r="O37" s="1"/>
      <c r="P37" s="1"/>
      <c r="Q37" s="1"/>
      <c r="R37" s="1"/>
      <c r="S37" s="1"/>
      <c r="T37" s="1"/>
      <c r="U37" s="1"/>
      <c r="V37" s="1"/>
      <c r="W37" s="1"/>
    </row>
    <row r="38">
      <c r="A38" s="1"/>
      <c r="B38" s="1"/>
      <c r="C38" s="1"/>
      <c r="D38" s="1"/>
      <c r="E38" s="1"/>
      <c r="F38" s="1"/>
      <c r="G38" s="1"/>
      <c r="H38" s="1"/>
      <c r="I38" s="1"/>
      <c r="J38" s="1"/>
      <c r="K38" s="22" t="s">
        <v>42</v>
      </c>
      <c r="O38" s="1"/>
      <c r="P38" s="1"/>
      <c r="Q38" s="1"/>
      <c r="R38" s="1"/>
      <c r="S38" s="1"/>
      <c r="T38" s="1"/>
      <c r="U38" s="1"/>
      <c r="V38" s="1"/>
      <c r="W38" s="1"/>
    </row>
    <row r="39">
      <c r="A39" s="1"/>
      <c r="B39" s="1"/>
      <c r="C39" s="1"/>
      <c r="D39" s="1"/>
      <c r="E39" s="1"/>
      <c r="F39" s="1"/>
      <c r="G39" s="1"/>
      <c r="H39" s="1"/>
      <c r="I39" s="1"/>
      <c r="J39" s="1"/>
      <c r="O39" s="1"/>
      <c r="P39" s="1"/>
      <c r="Q39" s="1"/>
      <c r="R39" s="1"/>
      <c r="S39" s="1"/>
      <c r="T39" s="1"/>
      <c r="U39" s="1"/>
      <c r="V39" s="1"/>
      <c r="W39" s="1"/>
    </row>
    <row r="40">
      <c r="A40" s="1"/>
      <c r="B40" s="1"/>
      <c r="C40" s="1"/>
      <c r="D40" s="1"/>
      <c r="E40" s="1"/>
      <c r="F40" s="1"/>
      <c r="G40" s="1"/>
      <c r="H40" s="1"/>
      <c r="I40" s="1"/>
      <c r="J40" s="1"/>
      <c r="O40" s="1"/>
      <c r="P40" s="1"/>
      <c r="Q40" s="1"/>
      <c r="R40" s="1"/>
      <c r="S40" s="1"/>
      <c r="T40" s="1"/>
      <c r="U40" s="1"/>
      <c r="V40" s="1"/>
      <c r="W40" s="1"/>
    </row>
    <row r="41">
      <c r="A41" s="1"/>
      <c r="B41" s="1"/>
      <c r="C41" s="1"/>
      <c r="D41" s="1"/>
      <c r="E41" s="1"/>
      <c r="F41" s="1"/>
      <c r="G41" s="1"/>
      <c r="H41" s="1"/>
      <c r="I41" s="1"/>
      <c r="J41" s="1"/>
      <c r="K41" s="1"/>
      <c r="L41" s="1"/>
      <c r="M41" s="1"/>
      <c r="N41" s="1"/>
      <c r="O41" s="1"/>
      <c r="P41" s="1"/>
      <c r="Q41" s="1"/>
      <c r="R41" s="1"/>
      <c r="S41" s="1"/>
      <c r="T41" s="1"/>
      <c r="U41" s="1"/>
      <c r="V41" s="1"/>
      <c r="W41" s="1"/>
    </row>
    <row r="42">
      <c r="A42" s="1"/>
      <c r="B42" s="1"/>
      <c r="C42" s="1"/>
      <c r="D42" s="1"/>
      <c r="E42" s="1"/>
      <c r="F42" s="1"/>
      <c r="G42" s="1"/>
      <c r="H42" s="1"/>
      <c r="I42" s="1"/>
      <c r="J42" s="1"/>
      <c r="K42" s="1"/>
      <c r="L42" s="1"/>
      <c r="M42" s="1"/>
      <c r="N42" s="1"/>
      <c r="O42" s="1"/>
      <c r="P42" s="1"/>
      <c r="Q42" s="1"/>
      <c r="R42" s="1"/>
      <c r="S42" s="1"/>
      <c r="T42" s="1"/>
      <c r="U42" s="1"/>
      <c r="V42" s="1"/>
      <c r="W42" s="1"/>
    </row>
    <row r="43">
      <c r="A43" s="1"/>
      <c r="B43" s="1"/>
      <c r="C43" s="1"/>
      <c r="D43" s="1"/>
      <c r="E43" s="1"/>
      <c r="F43" s="1"/>
      <c r="G43" s="1"/>
      <c r="H43" s="1"/>
      <c r="I43" s="1"/>
      <c r="J43" s="1"/>
      <c r="K43" s="1"/>
      <c r="L43" s="1"/>
      <c r="M43" s="1"/>
      <c r="N43" s="1"/>
      <c r="O43" s="1"/>
      <c r="P43" s="1"/>
      <c r="Q43" s="1"/>
      <c r="R43" s="1"/>
      <c r="S43" s="1"/>
      <c r="T43" s="1"/>
      <c r="U43" s="1"/>
      <c r="V43" s="1"/>
      <c r="W43" s="1"/>
    </row>
    <row r="44">
      <c r="A44" s="1"/>
      <c r="B44" s="1"/>
      <c r="C44" s="1"/>
      <c r="D44" s="1"/>
      <c r="E44" s="1"/>
      <c r="F44" s="1"/>
      <c r="G44" s="1"/>
      <c r="H44" s="1"/>
      <c r="I44" s="1"/>
      <c r="J44" s="1"/>
      <c r="K44" s="1"/>
      <c r="L44" s="1"/>
      <c r="M44" s="1"/>
      <c r="N44" s="1"/>
      <c r="O44" s="1"/>
      <c r="P44" s="1"/>
      <c r="Q44" s="1"/>
      <c r="R44" s="1"/>
      <c r="S44" s="1"/>
      <c r="T44" s="1"/>
      <c r="U44" s="1"/>
      <c r="V44" s="1"/>
      <c r="W44" s="1"/>
    </row>
    <row r="45">
      <c r="A45" s="1"/>
      <c r="B45" s="1"/>
      <c r="C45" s="1"/>
      <c r="D45" s="1"/>
      <c r="E45" s="1"/>
      <c r="F45" s="1"/>
      <c r="G45" s="1"/>
      <c r="H45" s="1"/>
      <c r="I45" s="1"/>
      <c r="J45" s="1"/>
      <c r="K45" s="1"/>
      <c r="L45" s="1"/>
      <c r="M45" s="1"/>
      <c r="N45" s="1"/>
      <c r="O45" s="1"/>
      <c r="P45" s="1"/>
      <c r="Q45" s="1"/>
      <c r="R45" s="1"/>
      <c r="S45" s="1"/>
      <c r="T45" s="1"/>
      <c r="U45" s="1"/>
      <c r="V45" s="1"/>
      <c r="W45" s="1"/>
    </row>
    <row r="46">
      <c r="A46" s="1"/>
      <c r="B46" s="1"/>
      <c r="C46" s="1"/>
      <c r="D46" s="1"/>
      <c r="E46" s="1"/>
      <c r="F46" s="1"/>
      <c r="G46" s="1"/>
      <c r="H46" s="1"/>
      <c r="I46" s="1"/>
      <c r="J46" s="1"/>
      <c r="K46" s="1"/>
      <c r="L46" s="1"/>
      <c r="M46" s="1"/>
      <c r="N46" s="1"/>
      <c r="O46" s="1"/>
      <c r="P46" s="1"/>
      <c r="Q46" s="1"/>
      <c r="R46" s="1"/>
      <c r="S46" s="1"/>
      <c r="T46" s="1"/>
      <c r="U46" s="1"/>
      <c r="V46" s="1"/>
      <c r="W46" s="1"/>
    </row>
    <row r="47">
      <c r="Q47" s="23"/>
      <c r="R47" s="24"/>
      <c r="S47" s="24"/>
      <c r="T47" s="24"/>
      <c r="U47" s="24"/>
    </row>
    <row r="48">
      <c r="Q48" s="23"/>
      <c r="R48" s="24"/>
      <c r="S48" s="24"/>
      <c r="T48" s="24"/>
      <c r="U48" s="24"/>
    </row>
    <row r="49">
      <c r="Q49" s="23"/>
      <c r="R49" s="24"/>
      <c r="S49" s="24"/>
      <c r="T49" s="24"/>
      <c r="U49" s="24"/>
    </row>
    <row r="50">
      <c r="Q50" s="23"/>
      <c r="R50" s="24"/>
      <c r="S50" s="24"/>
      <c r="T50" s="24"/>
      <c r="U50" s="24"/>
    </row>
    <row r="51">
      <c r="Q51" s="23"/>
      <c r="R51" s="24"/>
      <c r="S51" s="24"/>
      <c r="T51" s="24"/>
      <c r="U51" s="24"/>
    </row>
    <row r="52">
      <c r="Q52" s="23"/>
      <c r="R52" s="24"/>
      <c r="S52" s="24"/>
      <c r="T52" s="24"/>
      <c r="U52" s="24"/>
    </row>
    <row r="53">
      <c r="Q53" s="23"/>
      <c r="R53" s="24"/>
      <c r="S53" s="24"/>
      <c r="T53" s="24"/>
      <c r="U53" s="24"/>
    </row>
    <row r="54">
      <c r="Q54" s="23"/>
      <c r="R54" s="24"/>
      <c r="S54" s="24"/>
      <c r="T54" s="24"/>
      <c r="U54" s="24"/>
    </row>
    <row r="55">
      <c r="Q55" s="23"/>
      <c r="R55" s="24"/>
      <c r="S55" s="24"/>
      <c r="T55" s="24"/>
      <c r="U55" s="24"/>
    </row>
    <row r="56">
      <c r="Q56" s="23"/>
      <c r="R56" s="24"/>
      <c r="S56" s="24"/>
      <c r="T56" s="24"/>
      <c r="U56" s="24"/>
    </row>
    <row r="57">
      <c r="Q57" s="23"/>
      <c r="R57" s="24"/>
      <c r="S57" s="24"/>
      <c r="T57" s="24"/>
      <c r="U57" s="24"/>
    </row>
    <row r="58">
      <c r="Q58" s="23"/>
      <c r="R58" s="24"/>
      <c r="S58" s="24"/>
      <c r="T58" s="24"/>
      <c r="U58" s="24"/>
    </row>
    <row r="59">
      <c r="Q59" s="23"/>
      <c r="R59" s="24"/>
      <c r="S59" s="24"/>
      <c r="T59" s="24"/>
      <c r="U59" s="24"/>
    </row>
    <row r="60">
      <c r="Q60" s="23"/>
      <c r="R60" s="24"/>
      <c r="S60" s="24"/>
      <c r="T60" s="24"/>
      <c r="U60" s="24"/>
    </row>
    <row r="61">
      <c r="Q61" s="23"/>
      <c r="R61" s="24"/>
      <c r="S61" s="24"/>
      <c r="T61" s="24"/>
      <c r="U61" s="24"/>
    </row>
    <row r="62">
      <c r="Q62" s="23"/>
      <c r="R62" s="24"/>
      <c r="S62" s="24"/>
      <c r="T62" s="24"/>
      <c r="U62" s="24"/>
    </row>
    <row r="63">
      <c r="Q63" s="23"/>
      <c r="R63" s="24"/>
      <c r="S63" s="24"/>
      <c r="T63" s="24"/>
      <c r="U63" s="24"/>
    </row>
    <row r="64">
      <c r="Q64" s="23"/>
      <c r="R64" s="24"/>
      <c r="S64" s="24"/>
      <c r="T64" s="24"/>
      <c r="U64" s="24"/>
    </row>
    <row r="65">
      <c r="Q65" s="23"/>
      <c r="R65" s="24"/>
      <c r="S65" s="24"/>
      <c r="T65" s="24"/>
      <c r="U65" s="24"/>
    </row>
    <row r="66">
      <c r="Q66" s="23"/>
      <c r="R66" s="24"/>
      <c r="S66" s="24"/>
      <c r="T66" s="24"/>
      <c r="U66" s="24"/>
    </row>
    <row r="67">
      <c r="Q67" s="23"/>
      <c r="R67" s="24"/>
      <c r="S67" s="24"/>
      <c r="T67" s="24"/>
      <c r="U67" s="24"/>
    </row>
    <row r="68">
      <c r="Q68" s="23"/>
      <c r="R68" s="24"/>
      <c r="S68" s="24"/>
      <c r="T68" s="24"/>
      <c r="U68" s="24"/>
    </row>
    <row r="69">
      <c r="Q69" s="23"/>
      <c r="R69" s="24"/>
      <c r="S69" s="24"/>
      <c r="T69" s="24"/>
      <c r="U69" s="24"/>
    </row>
    <row r="70">
      <c r="Q70" s="23"/>
      <c r="R70" s="24"/>
      <c r="S70" s="24"/>
      <c r="T70" s="24"/>
      <c r="U70" s="24"/>
    </row>
    <row r="71">
      <c r="Q71" s="23"/>
      <c r="R71" s="24"/>
      <c r="S71" s="24"/>
      <c r="T71" s="24"/>
      <c r="U71" s="24"/>
    </row>
    <row r="72">
      <c r="Q72" s="23"/>
      <c r="R72" s="24"/>
      <c r="S72" s="24"/>
      <c r="T72" s="24"/>
      <c r="U72" s="24"/>
    </row>
    <row r="73">
      <c r="Q73" s="23"/>
      <c r="R73" s="24"/>
      <c r="S73" s="24"/>
      <c r="T73" s="24"/>
      <c r="U73" s="24"/>
    </row>
    <row r="74">
      <c r="Q74" s="23"/>
      <c r="R74" s="24"/>
      <c r="S74" s="24"/>
      <c r="T74" s="24"/>
      <c r="U74" s="24"/>
    </row>
    <row r="75">
      <c r="Q75" s="23"/>
      <c r="R75" s="24"/>
      <c r="S75" s="24"/>
      <c r="T75" s="24"/>
      <c r="U75" s="24"/>
    </row>
    <row r="76">
      <c r="Q76" s="23"/>
      <c r="R76" s="24"/>
      <c r="S76" s="24"/>
      <c r="T76" s="24"/>
      <c r="U76" s="24"/>
    </row>
    <row r="77">
      <c r="Q77" s="23"/>
      <c r="R77" s="24"/>
      <c r="S77" s="24"/>
      <c r="T77" s="24"/>
      <c r="U77" s="24"/>
    </row>
    <row r="78">
      <c r="Q78" s="23"/>
      <c r="R78" s="24"/>
      <c r="S78" s="24"/>
      <c r="T78" s="24"/>
      <c r="U78" s="24"/>
    </row>
    <row r="79">
      <c r="Q79" s="23"/>
      <c r="R79" s="24"/>
      <c r="S79" s="24"/>
      <c r="T79" s="24"/>
      <c r="U79" s="24"/>
    </row>
    <row r="80">
      <c r="Q80" s="23"/>
      <c r="R80" s="24"/>
      <c r="S80" s="24"/>
      <c r="T80" s="24"/>
      <c r="U80" s="24"/>
    </row>
    <row r="81">
      <c r="Q81" s="23"/>
      <c r="R81" s="24"/>
      <c r="S81" s="24"/>
      <c r="T81" s="24"/>
      <c r="U81" s="24"/>
    </row>
    <row r="82">
      <c r="Q82" s="23"/>
      <c r="R82" s="24"/>
      <c r="S82" s="24"/>
      <c r="T82" s="24"/>
      <c r="U82" s="24"/>
    </row>
    <row r="83">
      <c r="Q83" s="23"/>
      <c r="R83" s="24"/>
      <c r="S83" s="24"/>
      <c r="T83" s="24"/>
      <c r="U83" s="24"/>
    </row>
    <row r="84">
      <c r="Q84" s="23"/>
      <c r="R84" s="24"/>
      <c r="S84" s="24"/>
      <c r="T84" s="24"/>
      <c r="U84" s="24"/>
    </row>
    <row r="85">
      <c r="Q85" s="23"/>
      <c r="R85" s="24"/>
      <c r="S85" s="24"/>
      <c r="T85" s="24"/>
      <c r="U85" s="24"/>
    </row>
    <row r="86">
      <c r="Q86" s="23"/>
      <c r="R86" s="24"/>
      <c r="S86" s="24"/>
      <c r="T86" s="24"/>
      <c r="U86" s="24"/>
    </row>
    <row r="87">
      <c r="Q87" s="23"/>
      <c r="R87" s="24"/>
      <c r="S87" s="24"/>
      <c r="T87" s="24"/>
      <c r="U87" s="24"/>
    </row>
    <row r="88">
      <c r="Q88" s="23"/>
      <c r="R88" s="24"/>
      <c r="S88" s="24"/>
      <c r="T88" s="24"/>
      <c r="U88" s="24"/>
    </row>
    <row r="89">
      <c r="Q89" s="23"/>
      <c r="R89" s="24"/>
      <c r="S89" s="24"/>
      <c r="T89" s="24"/>
      <c r="U89" s="24"/>
    </row>
    <row r="90">
      <c r="Q90" s="23"/>
      <c r="R90" s="24"/>
      <c r="S90" s="24"/>
      <c r="T90" s="24"/>
      <c r="U90" s="24"/>
    </row>
    <row r="91">
      <c r="Q91" s="23"/>
      <c r="R91" s="24"/>
      <c r="S91" s="24"/>
      <c r="T91" s="24"/>
      <c r="U91" s="24"/>
    </row>
    <row r="92">
      <c r="Q92" s="23"/>
      <c r="R92" s="24"/>
      <c r="S92" s="24"/>
      <c r="T92" s="24"/>
      <c r="U92" s="24"/>
    </row>
    <row r="93">
      <c r="Q93" s="23"/>
      <c r="R93" s="24"/>
      <c r="S93" s="24"/>
      <c r="T93" s="24"/>
      <c r="U93" s="24"/>
    </row>
    <row r="94">
      <c r="Q94" s="23"/>
      <c r="R94" s="24"/>
      <c r="S94" s="24"/>
      <c r="T94" s="24"/>
      <c r="U94" s="24"/>
    </row>
    <row r="95">
      <c r="Q95" s="23"/>
      <c r="R95" s="24"/>
      <c r="S95" s="24"/>
      <c r="T95" s="24"/>
      <c r="U95" s="24"/>
    </row>
    <row r="96">
      <c r="Q96" s="23"/>
      <c r="R96" s="24"/>
      <c r="S96" s="24"/>
      <c r="T96" s="24"/>
      <c r="U96" s="24"/>
    </row>
    <row r="97">
      <c r="Q97" s="23"/>
      <c r="R97" s="24"/>
      <c r="S97" s="24"/>
      <c r="T97" s="24"/>
      <c r="U97" s="24"/>
    </row>
    <row r="98">
      <c r="Q98" s="23"/>
      <c r="R98" s="24"/>
      <c r="S98" s="24"/>
      <c r="T98" s="24"/>
      <c r="U98" s="24"/>
    </row>
    <row r="99">
      <c r="Q99" s="23"/>
      <c r="R99" s="24"/>
      <c r="S99" s="24"/>
      <c r="T99" s="24"/>
      <c r="U99" s="24"/>
    </row>
    <row r="100">
      <c r="Q100" s="23"/>
      <c r="R100" s="24"/>
      <c r="S100" s="24"/>
      <c r="T100" s="24"/>
      <c r="U100" s="24"/>
    </row>
    <row r="101">
      <c r="Q101" s="23"/>
      <c r="R101" s="24"/>
      <c r="S101" s="24"/>
      <c r="T101" s="24"/>
      <c r="U101" s="24"/>
    </row>
    <row r="102">
      <c r="Q102" s="23"/>
      <c r="R102" s="24"/>
      <c r="S102" s="24"/>
      <c r="T102" s="24"/>
      <c r="U102" s="24"/>
    </row>
    <row r="103">
      <c r="Q103" s="23"/>
      <c r="R103" s="24"/>
      <c r="S103" s="24"/>
      <c r="T103" s="24"/>
      <c r="U103" s="24"/>
    </row>
    <row r="104">
      <c r="Q104" s="23"/>
      <c r="R104" s="24"/>
      <c r="S104" s="24"/>
      <c r="T104" s="24"/>
      <c r="U104" s="24"/>
    </row>
    <row r="105">
      <c r="Q105" s="23"/>
      <c r="R105" s="24"/>
      <c r="S105" s="24"/>
      <c r="T105" s="24"/>
      <c r="U105" s="24"/>
    </row>
    <row r="106">
      <c r="Q106" s="23"/>
      <c r="R106" s="24"/>
      <c r="S106" s="24"/>
      <c r="T106" s="24"/>
      <c r="U106" s="24"/>
    </row>
    <row r="107">
      <c r="Q107" s="23"/>
      <c r="R107" s="24"/>
      <c r="S107" s="24"/>
      <c r="T107" s="24"/>
      <c r="U107" s="24"/>
    </row>
    <row r="108">
      <c r="Q108" s="23"/>
      <c r="R108" s="24"/>
      <c r="S108" s="24"/>
      <c r="T108" s="24"/>
      <c r="U108" s="24"/>
    </row>
    <row r="109">
      <c r="Q109" s="23"/>
      <c r="R109" s="24"/>
      <c r="S109" s="24"/>
      <c r="T109" s="24"/>
      <c r="U109" s="24"/>
    </row>
    <row r="110">
      <c r="Q110" s="23"/>
      <c r="R110" s="24"/>
      <c r="S110" s="24"/>
      <c r="T110" s="24"/>
      <c r="U110" s="24"/>
    </row>
    <row r="111">
      <c r="Q111" s="23"/>
      <c r="R111" s="24"/>
      <c r="S111" s="24"/>
      <c r="T111" s="24"/>
      <c r="U111" s="24"/>
    </row>
    <row r="112">
      <c r="Q112" s="23"/>
      <c r="R112" s="24"/>
      <c r="S112" s="24"/>
      <c r="T112" s="24"/>
      <c r="U112" s="24"/>
    </row>
    <row r="113">
      <c r="Q113" s="23"/>
      <c r="R113" s="24"/>
      <c r="S113" s="24"/>
      <c r="T113" s="24"/>
      <c r="U113" s="24"/>
    </row>
    <row r="114">
      <c r="Q114" s="23"/>
      <c r="R114" s="24"/>
      <c r="S114" s="24"/>
      <c r="T114" s="24"/>
      <c r="U114" s="24"/>
    </row>
    <row r="115">
      <c r="Q115" s="23"/>
      <c r="R115" s="24"/>
      <c r="S115" s="24"/>
      <c r="T115" s="24"/>
      <c r="U115" s="24"/>
    </row>
    <row r="116">
      <c r="Q116" s="23"/>
      <c r="R116" s="24"/>
      <c r="S116" s="24"/>
      <c r="T116" s="24"/>
      <c r="U116" s="24"/>
    </row>
    <row r="117">
      <c r="Q117" s="23"/>
      <c r="R117" s="24"/>
      <c r="S117" s="24"/>
      <c r="T117" s="24"/>
      <c r="U117" s="24"/>
    </row>
    <row r="118">
      <c r="Q118" s="23"/>
      <c r="R118" s="24"/>
      <c r="S118" s="24"/>
      <c r="T118" s="24"/>
      <c r="U118" s="24"/>
    </row>
    <row r="119">
      <c r="Q119" s="23"/>
      <c r="R119" s="24"/>
      <c r="S119" s="24"/>
      <c r="T119" s="24"/>
      <c r="U119" s="24"/>
    </row>
    <row r="120">
      <c r="Q120" s="23"/>
      <c r="R120" s="24"/>
      <c r="S120" s="24"/>
      <c r="T120" s="24"/>
      <c r="U120" s="24"/>
    </row>
    <row r="121">
      <c r="Q121" s="23"/>
      <c r="R121" s="24"/>
      <c r="S121" s="24"/>
      <c r="T121" s="24"/>
      <c r="U121" s="24"/>
    </row>
    <row r="122">
      <c r="Q122" s="23"/>
      <c r="R122" s="24"/>
      <c r="S122" s="24"/>
      <c r="T122" s="24"/>
      <c r="U122" s="24"/>
    </row>
    <row r="123">
      <c r="Q123" s="23"/>
      <c r="R123" s="24"/>
      <c r="S123" s="24"/>
      <c r="T123" s="24"/>
      <c r="U123" s="24"/>
    </row>
    <row r="124">
      <c r="Q124" s="23"/>
      <c r="R124" s="24"/>
      <c r="S124" s="24"/>
      <c r="T124" s="24"/>
      <c r="U124" s="24"/>
    </row>
    <row r="125">
      <c r="Q125" s="23"/>
      <c r="R125" s="24"/>
      <c r="S125" s="24"/>
      <c r="T125" s="24"/>
      <c r="U125" s="24"/>
    </row>
    <row r="126">
      <c r="Q126" s="23"/>
      <c r="R126" s="24"/>
      <c r="S126" s="24"/>
      <c r="T126" s="24"/>
      <c r="U126" s="24"/>
    </row>
    <row r="127">
      <c r="Q127" s="23"/>
      <c r="R127" s="24"/>
      <c r="S127" s="24"/>
      <c r="T127" s="24"/>
      <c r="U127" s="24"/>
    </row>
    <row r="128">
      <c r="Q128" s="23"/>
      <c r="R128" s="24"/>
      <c r="S128" s="24"/>
      <c r="T128" s="24"/>
      <c r="U128" s="24"/>
    </row>
    <row r="129">
      <c r="Q129" s="23"/>
      <c r="R129" s="24"/>
      <c r="S129" s="24"/>
      <c r="T129" s="24"/>
      <c r="U129" s="24"/>
    </row>
    <row r="130">
      <c r="Q130" s="23"/>
      <c r="R130" s="24"/>
      <c r="S130" s="24"/>
      <c r="T130" s="24"/>
      <c r="U130" s="24"/>
    </row>
    <row r="131">
      <c r="Q131" s="23"/>
      <c r="R131" s="24"/>
      <c r="S131" s="24"/>
      <c r="T131" s="24"/>
      <c r="U131" s="24"/>
    </row>
    <row r="132">
      <c r="Q132" s="23"/>
      <c r="R132" s="24"/>
      <c r="S132" s="24"/>
      <c r="T132" s="24"/>
      <c r="U132" s="24"/>
    </row>
    <row r="133">
      <c r="Q133" s="23"/>
      <c r="R133" s="24"/>
      <c r="S133" s="24"/>
      <c r="T133" s="24"/>
      <c r="U133" s="24"/>
    </row>
    <row r="134">
      <c r="Q134" s="23"/>
      <c r="R134" s="24"/>
      <c r="S134" s="24"/>
      <c r="T134" s="24"/>
      <c r="U134" s="24"/>
    </row>
    <row r="135">
      <c r="Q135" s="23"/>
      <c r="R135" s="24"/>
      <c r="S135" s="24"/>
      <c r="T135" s="24"/>
      <c r="U135" s="24"/>
    </row>
    <row r="136">
      <c r="Q136" s="23"/>
      <c r="R136" s="24"/>
      <c r="S136" s="24"/>
      <c r="T136" s="24"/>
      <c r="U136" s="24"/>
    </row>
    <row r="137">
      <c r="Q137" s="23"/>
      <c r="R137" s="24"/>
      <c r="S137" s="24"/>
      <c r="T137" s="24"/>
      <c r="U137" s="24"/>
    </row>
    <row r="138">
      <c r="Q138" s="23"/>
      <c r="R138" s="24"/>
      <c r="S138" s="24"/>
      <c r="T138" s="24"/>
      <c r="U138" s="24"/>
    </row>
    <row r="139">
      <c r="Q139" s="23"/>
      <c r="R139" s="24"/>
      <c r="S139" s="24"/>
      <c r="T139" s="24"/>
      <c r="U139" s="24"/>
    </row>
    <row r="140">
      <c r="Q140" s="23"/>
      <c r="R140" s="24"/>
      <c r="S140" s="24"/>
      <c r="T140" s="24"/>
      <c r="U140" s="24"/>
    </row>
    <row r="141">
      <c r="Q141" s="23"/>
      <c r="R141" s="24"/>
      <c r="S141" s="24"/>
      <c r="T141" s="24"/>
      <c r="U141" s="24"/>
    </row>
    <row r="142">
      <c r="Q142" s="23"/>
      <c r="R142" s="24"/>
      <c r="S142" s="24"/>
      <c r="T142" s="24"/>
      <c r="U142" s="24"/>
    </row>
    <row r="143">
      <c r="Q143" s="23"/>
      <c r="R143" s="24"/>
      <c r="S143" s="24"/>
      <c r="T143" s="24"/>
      <c r="U143" s="24"/>
    </row>
    <row r="144">
      <c r="Q144" s="23"/>
      <c r="R144" s="24"/>
      <c r="S144" s="24"/>
      <c r="T144" s="24"/>
      <c r="U144" s="24"/>
    </row>
    <row r="145">
      <c r="Q145" s="23"/>
      <c r="R145" s="24"/>
      <c r="S145" s="24"/>
      <c r="T145" s="24"/>
      <c r="U145" s="24"/>
    </row>
    <row r="146">
      <c r="Q146" s="23"/>
      <c r="R146" s="24"/>
      <c r="S146" s="24"/>
      <c r="T146" s="24"/>
      <c r="U146" s="24"/>
    </row>
    <row r="147">
      <c r="Q147" s="23"/>
      <c r="R147" s="24"/>
      <c r="S147" s="24"/>
      <c r="T147" s="24"/>
      <c r="U147" s="24"/>
    </row>
    <row r="148">
      <c r="Q148" s="23"/>
      <c r="R148" s="24"/>
      <c r="S148" s="24"/>
      <c r="T148" s="24"/>
      <c r="U148" s="24"/>
    </row>
    <row r="149">
      <c r="Q149" s="23"/>
      <c r="R149" s="24"/>
      <c r="S149" s="24"/>
      <c r="T149" s="24"/>
      <c r="U149" s="24"/>
    </row>
    <row r="150">
      <c r="Q150" s="23"/>
      <c r="R150" s="24"/>
      <c r="S150" s="24"/>
      <c r="T150" s="24"/>
      <c r="U150" s="24"/>
    </row>
    <row r="151">
      <c r="Q151" s="23"/>
      <c r="R151" s="24"/>
      <c r="S151" s="24"/>
      <c r="T151" s="24"/>
      <c r="U151" s="24"/>
    </row>
    <row r="152">
      <c r="Q152" s="23"/>
      <c r="R152" s="24"/>
      <c r="S152" s="24"/>
      <c r="T152" s="24"/>
      <c r="U152" s="24"/>
    </row>
    <row r="153">
      <c r="Q153" s="23"/>
      <c r="R153" s="24"/>
      <c r="S153" s="24"/>
      <c r="T153" s="24"/>
      <c r="U153" s="24"/>
    </row>
    <row r="154">
      <c r="Q154" s="23"/>
      <c r="R154" s="24"/>
      <c r="S154" s="24"/>
      <c r="T154" s="24"/>
      <c r="U154" s="24"/>
    </row>
    <row r="155">
      <c r="Q155" s="23"/>
      <c r="R155" s="24"/>
      <c r="S155" s="24"/>
      <c r="T155" s="24"/>
      <c r="U155" s="24"/>
    </row>
    <row r="156">
      <c r="Q156" s="23"/>
      <c r="R156" s="24"/>
      <c r="S156" s="24"/>
      <c r="T156" s="24"/>
      <c r="U156" s="24"/>
    </row>
    <row r="157">
      <c r="Q157" s="23"/>
      <c r="R157" s="24"/>
      <c r="S157" s="24"/>
      <c r="T157" s="24"/>
      <c r="U157" s="24"/>
    </row>
    <row r="158">
      <c r="Q158" s="23"/>
      <c r="R158" s="24"/>
      <c r="S158" s="24"/>
      <c r="T158" s="24"/>
      <c r="U158" s="24"/>
    </row>
    <row r="159">
      <c r="Q159" s="23"/>
      <c r="R159" s="24"/>
      <c r="S159" s="24"/>
      <c r="T159" s="24"/>
      <c r="U159" s="24"/>
    </row>
    <row r="160">
      <c r="Q160" s="23"/>
      <c r="R160" s="24"/>
      <c r="S160" s="24"/>
      <c r="T160" s="24"/>
      <c r="U160" s="24"/>
    </row>
    <row r="161">
      <c r="Q161" s="23"/>
      <c r="R161" s="24"/>
      <c r="S161" s="24"/>
      <c r="T161" s="24"/>
      <c r="U161" s="24"/>
    </row>
    <row r="162">
      <c r="Q162" s="23"/>
      <c r="R162" s="24"/>
      <c r="S162" s="24"/>
      <c r="T162" s="24"/>
      <c r="U162" s="24"/>
    </row>
    <row r="163">
      <c r="Q163" s="23"/>
      <c r="R163" s="24"/>
      <c r="S163" s="24"/>
      <c r="T163" s="24"/>
      <c r="U163" s="24"/>
    </row>
    <row r="164">
      <c r="Q164" s="23"/>
      <c r="R164" s="24"/>
      <c r="S164" s="24"/>
      <c r="T164" s="24"/>
      <c r="U164" s="24"/>
    </row>
    <row r="165">
      <c r="Q165" s="23"/>
      <c r="R165" s="24"/>
      <c r="S165" s="24"/>
      <c r="T165" s="24"/>
      <c r="U165" s="24"/>
    </row>
    <row r="166">
      <c r="Q166" s="23"/>
      <c r="R166" s="24"/>
      <c r="S166" s="24"/>
      <c r="T166" s="24"/>
      <c r="U166" s="24"/>
    </row>
    <row r="167">
      <c r="Q167" s="23"/>
      <c r="R167" s="24"/>
      <c r="S167" s="24"/>
      <c r="T167" s="24"/>
      <c r="U167" s="24"/>
    </row>
    <row r="168">
      <c r="Q168" s="23"/>
      <c r="R168" s="24"/>
      <c r="S168" s="24"/>
      <c r="T168" s="24"/>
      <c r="U168" s="24"/>
    </row>
    <row r="169">
      <c r="Q169" s="23"/>
      <c r="R169" s="24"/>
      <c r="S169" s="24"/>
      <c r="T169" s="24"/>
      <c r="U169" s="24"/>
    </row>
    <row r="170">
      <c r="Q170" s="23"/>
      <c r="R170" s="24"/>
      <c r="S170" s="24"/>
      <c r="T170" s="24"/>
      <c r="U170" s="24"/>
    </row>
    <row r="171">
      <c r="Q171" s="23"/>
      <c r="R171" s="24"/>
      <c r="S171" s="24"/>
      <c r="T171" s="24"/>
      <c r="U171" s="24"/>
    </row>
    <row r="172">
      <c r="Q172" s="23"/>
      <c r="R172" s="24"/>
      <c r="S172" s="24"/>
      <c r="T172" s="24"/>
      <c r="U172" s="24"/>
    </row>
    <row r="173">
      <c r="Q173" s="23"/>
      <c r="R173" s="24"/>
      <c r="S173" s="24"/>
      <c r="T173" s="24"/>
      <c r="U173" s="24"/>
    </row>
    <row r="174">
      <c r="Q174" s="23"/>
      <c r="R174" s="24"/>
      <c r="S174" s="24"/>
      <c r="T174" s="24"/>
      <c r="U174" s="24"/>
    </row>
    <row r="175">
      <c r="Q175" s="23"/>
      <c r="R175" s="24"/>
      <c r="S175" s="24"/>
      <c r="T175" s="24"/>
      <c r="U175" s="24"/>
    </row>
    <row r="176">
      <c r="Q176" s="23"/>
      <c r="R176" s="24"/>
      <c r="S176" s="24"/>
      <c r="T176" s="24"/>
      <c r="U176" s="24"/>
    </row>
    <row r="177">
      <c r="Q177" s="23"/>
      <c r="R177" s="24"/>
      <c r="S177" s="24"/>
      <c r="T177" s="24"/>
      <c r="U177" s="24"/>
    </row>
    <row r="178">
      <c r="Q178" s="23"/>
      <c r="R178" s="24"/>
      <c r="S178" s="24"/>
      <c r="T178" s="24"/>
      <c r="U178" s="24"/>
    </row>
    <row r="179">
      <c r="Q179" s="23"/>
      <c r="R179" s="24"/>
      <c r="S179" s="24"/>
      <c r="T179" s="24"/>
      <c r="U179" s="24"/>
    </row>
    <row r="180">
      <c r="Q180" s="23"/>
      <c r="R180" s="24"/>
      <c r="S180" s="24"/>
      <c r="T180" s="24"/>
      <c r="U180" s="24"/>
    </row>
    <row r="181">
      <c r="Q181" s="23"/>
      <c r="R181" s="24"/>
      <c r="S181" s="24"/>
      <c r="T181" s="24"/>
      <c r="U181" s="24"/>
    </row>
    <row r="182">
      <c r="Q182" s="23"/>
      <c r="R182" s="24"/>
      <c r="S182" s="24"/>
      <c r="T182" s="24"/>
      <c r="U182" s="24"/>
    </row>
    <row r="183">
      <c r="Q183" s="23"/>
      <c r="R183" s="24"/>
      <c r="S183" s="24"/>
      <c r="T183" s="24"/>
      <c r="U183" s="24"/>
    </row>
    <row r="184">
      <c r="Q184" s="23"/>
      <c r="R184" s="24"/>
      <c r="S184" s="24"/>
      <c r="T184" s="24"/>
      <c r="U184" s="24"/>
    </row>
    <row r="185">
      <c r="Q185" s="23"/>
      <c r="R185" s="24"/>
      <c r="S185" s="24"/>
      <c r="T185" s="24"/>
      <c r="U185" s="24"/>
    </row>
    <row r="186">
      <c r="Q186" s="23"/>
      <c r="R186" s="24"/>
      <c r="S186" s="24"/>
      <c r="T186" s="24"/>
      <c r="U186" s="24"/>
    </row>
    <row r="187">
      <c r="Q187" s="23"/>
      <c r="R187" s="24"/>
      <c r="S187" s="24"/>
      <c r="T187" s="24"/>
      <c r="U187" s="24"/>
    </row>
    <row r="188">
      <c r="Q188" s="23"/>
      <c r="R188" s="24"/>
      <c r="S188" s="24"/>
      <c r="T188" s="24"/>
      <c r="U188" s="24"/>
    </row>
    <row r="189">
      <c r="Q189" s="23"/>
      <c r="R189" s="24"/>
      <c r="S189" s="24"/>
      <c r="T189" s="24"/>
      <c r="U189" s="24"/>
    </row>
    <row r="190">
      <c r="Q190" s="23"/>
      <c r="R190" s="24"/>
      <c r="S190" s="24"/>
      <c r="T190" s="24"/>
      <c r="U190" s="24"/>
    </row>
    <row r="191">
      <c r="Q191" s="23"/>
      <c r="R191" s="24"/>
      <c r="S191" s="24"/>
      <c r="T191" s="24"/>
      <c r="U191" s="24"/>
    </row>
    <row r="192">
      <c r="Q192" s="23"/>
      <c r="R192" s="24"/>
      <c r="S192" s="24"/>
      <c r="T192" s="24"/>
      <c r="U192" s="24"/>
    </row>
    <row r="193">
      <c r="Q193" s="23"/>
      <c r="R193" s="24"/>
      <c r="S193" s="24"/>
      <c r="T193" s="24"/>
      <c r="U193" s="24"/>
    </row>
    <row r="194">
      <c r="Q194" s="23"/>
      <c r="R194" s="24"/>
      <c r="S194" s="24"/>
      <c r="T194" s="24"/>
      <c r="U194" s="24"/>
    </row>
    <row r="195">
      <c r="Q195" s="23"/>
      <c r="R195" s="24"/>
      <c r="S195" s="24"/>
      <c r="T195" s="24"/>
      <c r="U195" s="24"/>
    </row>
    <row r="196">
      <c r="Q196" s="23"/>
      <c r="R196" s="24"/>
      <c r="S196" s="24"/>
      <c r="T196" s="24"/>
      <c r="U196" s="24"/>
    </row>
    <row r="197">
      <c r="Q197" s="23"/>
      <c r="R197" s="24"/>
      <c r="S197" s="24"/>
      <c r="T197" s="24"/>
      <c r="U197" s="24"/>
    </row>
    <row r="198">
      <c r="Q198" s="23"/>
      <c r="R198" s="24"/>
      <c r="S198" s="24"/>
      <c r="T198" s="24"/>
      <c r="U198" s="24"/>
    </row>
    <row r="199">
      <c r="Q199" s="23"/>
      <c r="R199" s="24"/>
      <c r="S199" s="24"/>
      <c r="T199" s="24"/>
      <c r="U199" s="24"/>
    </row>
    <row r="200">
      <c r="Q200" s="23"/>
      <c r="R200" s="24"/>
      <c r="S200" s="24"/>
      <c r="T200" s="24"/>
      <c r="U200" s="24"/>
    </row>
    <row r="201">
      <c r="Q201" s="23"/>
      <c r="R201" s="24"/>
      <c r="S201" s="24"/>
      <c r="T201" s="24"/>
      <c r="U201" s="24"/>
    </row>
    <row r="202">
      <c r="Q202" s="23"/>
      <c r="R202" s="24"/>
      <c r="S202" s="24"/>
      <c r="T202" s="24"/>
      <c r="U202" s="24"/>
    </row>
    <row r="203">
      <c r="Q203" s="23"/>
      <c r="R203" s="24"/>
      <c r="S203" s="24"/>
      <c r="T203" s="24"/>
      <c r="U203" s="24"/>
    </row>
    <row r="204">
      <c r="Q204" s="23"/>
      <c r="R204" s="24"/>
      <c r="S204" s="24"/>
      <c r="T204" s="24"/>
      <c r="U204" s="24"/>
    </row>
    <row r="205">
      <c r="Q205" s="23"/>
      <c r="R205" s="24"/>
      <c r="S205" s="24"/>
      <c r="T205" s="24"/>
      <c r="U205" s="24"/>
    </row>
    <row r="206">
      <c r="Q206" s="23"/>
      <c r="R206" s="24"/>
      <c r="S206" s="24"/>
      <c r="T206" s="24"/>
      <c r="U206" s="24"/>
    </row>
    <row r="207">
      <c r="Q207" s="23"/>
      <c r="R207" s="24"/>
      <c r="S207" s="24"/>
      <c r="T207" s="24"/>
      <c r="U207" s="24"/>
    </row>
    <row r="208">
      <c r="Q208" s="23"/>
      <c r="R208" s="24"/>
      <c r="S208" s="24"/>
      <c r="T208" s="24"/>
      <c r="U208" s="24"/>
    </row>
    <row r="209">
      <c r="Q209" s="23"/>
      <c r="R209" s="24"/>
      <c r="S209" s="24"/>
      <c r="T209" s="24"/>
      <c r="U209" s="24"/>
    </row>
    <row r="210">
      <c r="Q210" s="23"/>
      <c r="R210" s="24"/>
      <c r="S210" s="24"/>
      <c r="T210" s="24"/>
      <c r="U210" s="24"/>
    </row>
    <row r="211">
      <c r="Q211" s="23"/>
      <c r="R211" s="24"/>
      <c r="S211" s="24"/>
      <c r="T211" s="24"/>
      <c r="U211" s="24"/>
    </row>
    <row r="212">
      <c r="Q212" s="23"/>
      <c r="R212" s="24"/>
      <c r="S212" s="24"/>
      <c r="T212" s="24"/>
      <c r="U212" s="24"/>
    </row>
    <row r="213">
      <c r="Q213" s="23"/>
      <c r="R213" s="24"/>
      <c r="S213" s="24"/>
      <c r="T213" s="24"/>
      <c r="U213" s="24"/>
    </row>
    <row r="214">
      <c r="Q214" s="23"/>
      <c r="R214" s="24"/>
      <c r="S214" s="24"/>
      <c r="T214" s="24"/>
      <c r="U214" s="24"/>
    </row>
    <row r="215">
      <c r="Q215" s="23"/>
      <c r="R215" s="24"/>
      <c r="S215" s="24"/>
      <c r="T215" s="24"/>
      <c r="U215" s="24"/>
    </row>
    <row r="216">
      <c r="Q216" s="23"/>
      <c r="R216" s="24"/>
      <c r="S216" s="24"/>
      <c r="T216" s="24"/>
      <c r="U216" s="24"/>
    </row>
    <row r="217">
      <c r="Q217" s="23"/>
      <c r="R217" s="24"/>
      <c r="S217" s="24"/>
      <c r="T217" s="24"/>
      <c r="U217" s="24"/>
    </row>
    <row r="218">
      <c r="Q218" s="23"/>
      <c r="R218" s="24"/>
      <c r="S218" s="24"/>
      <c r="T218" s="24"/>
      <c r="U218" s="24"/>
    </row>
    <row r="219">
      <c r="Q219" s="23"/>
      <c r="R219" s="24"/>
      <c r="S219" s="24"/>
      <c r="T219" s="24"/>
      <c r="U219" s="24"/>
    </row>
    <row r="220">
      <c r="Q220" s="23"/>
      <c r="R220" s="24"/>
      <c r="S220" s="24"/>
      <c r="T220" s="24"/>
      <c r="U220" s="24"/>
    </row>
    <row r="221">
      <c r="Q221" s="23"/>
      <c r="R221" s="24"/>
      <c r="S221" s="24"/>
      <c r="T221" s="24"/>
      <c r="U221" s="24"/>
    </row>
    <row r="222">
      <c r="Q222" s="23"/>
      <c r="R222" s="24"/>
      <c r="S222" s="24"/>
      <c r="T222" s="24"/>
      <c r="U222" s="24"/>
    </row>
    <row r="223">
      <c r="Q223" s="23"/>
      <c r="R223" s="24"/>
      <c r="S223" s="24"/>
      <c r="T223" s="24"/>
      <c r="U223" s="24"/>
    </row>
    <row r="224">
      <c r="Q224" s="23"/>
      <c r="R224" s="24"/>
      <c r="S224" s="24"/>
      <c r="T224" s="24"/>
      <c r="U224" s="24"/>
    </row>
    <row r="225">
      <c r="Q225" s="23"/>
      <c r="R225" s="24"/>
      <c r="S225" s="24"/>
      <c r="T225" s="24"/>
      <c r="U225" s="24"/>
    </row>
    <row r="226">
      <c r="Q226" s="23"/>
      <c r="R226" s="24"/>
      <c r="S226" s="24"/>
      <c r="T226" s="24"/>
      <c r="U226" s="24"/>
    </row>
    <row r="227">
      <c r="Q227" s="23"/>
      <c r="R227" s="24"/>
      <c r="S227" s="24"/>
      <c r="T227" s="24"/>
      <c r="U227" s="24"/>
    </row>
    <row r="228">
      <c r="Q228" s="23"/>
      <c r="R228" s="24"/>
      <c r="S228" s="24"/>
      <c r="T228" s="24"/>
      <c r="U228" s="24"/>
    </row>
    <row r="229">
      <c r="Q229" s="23"/>
      <c r="R229" s="24"/>
      <c r="S229" s="24"/>
      <c r="T229" s="24"/>
      <c r="U229" s="24"/>
    </row>
    <row r="230">
      <c r="Q230" s="23"/>
      <c r="R230" s="24"/>
      <c r="S230" s="24"/>
      <c r="T230" s="24"/>
      <c r="U230" s="24"/>
    </row>
    <row r="231">
      <c r="Q231" s="23"/>
      <c r="R231" s="24"/>
      <c r="S231" s="24"/>
      <c r="T231" s="24"/>
      <c r="U231" s="24"/>
    </row>
    <row r="232">
      <c r="Q232" s="23"/>
      <c r="R232" s="24"/>
      <c r="S232" s="24"/>
      <c r="T232" s="24"/>
      <c r="U232" s="24"/>
    </row>
    <row r="233">
      <c r="Q233" s="23"/>
      <c r="R233" s="24"/>
      <c r="S233" s="24"/>
      <c r="T233" s="24"/>
      <c r="U233" s="24"/>
    </row>
    <row r="234">
      <c r="Q234" s="23"/>
      <c r="R234" s="24"/>
      <c r="S234" s="24"/>
      <c r="T234" s="24"/>
      <c r="U234" s="24"/>
    </row>
    <row r="235">
      <c r="Q235" s="23"/>
      <c r="R235" s="24"/>
      <c r="S235" s="24"/>
      <c r="T235" s="24"/>
      <c r="U235" s="24"/>
    </row>
    <row r="236">
      <c r="Q236" s="23"/>
      <c r="R236" s="24"/>
      <c r="S236" s="24"/>
      <c r="T236" s="24"/>
      <c r="U236" s="24"/>
    </row>
    <row r="237">
      <c r="Q237" s="23"/>
      <c r="R237" s="24"/>
      <c r="S237" s="24"/>
      <c r="T237" s="24"/>
      <c r="U237" s="24"/>
    </row>
    <row r="238">
      <c r="Q238" s="23"/>
      <c r="R238" s="24"/>
      <c r="S238" s="24"/>
      <c r="T238" s="24"/>
      <c r="U238" s="24"/>
    </row>
    <row r="239">
      <c r="Q239" s="23"/>
      <c r="R239" s="24"/>
      <c r="S239" s="24"/>
      <c r="T239" s="24"/>
      <c r="U239" s="24"/>
    </row>
    <row r="240">
      <c r="Q240" s="23"/>
      <c r="R240" s="24"/>
      <c r="S240" s="24"/>
      <c r="T240" s="24"/>
      <c r="U240" s="24"/>
    </row>
    <row r="241">
      <c r="Q241" s="23"/>
      <c r="R241" s="24"/>
      <c r="S241" s="24"/>
      <c r="T241" s="24"/>
      <c r="U241" s="24"/>
    </row>
    <row r="242">
      <c r="Q242" s="23"/>
      <c r="R242" s="24"/>
      <c r="S242" s="24"/>
      <c r="T242" s="24"/>
      <c r="U242" s="24"/>
    </row>
    <row r="243">
      <c r="Q243" s="23"/>
      <c r="R243" s="24"/>
      <c r="S243" s="24"/>
      <c r="T243" s="24"/>
      <c r="U243" s="24"/>
    </row>
    <row r="244">
      <c r="Q244" s="23"/>
      <c r="R244" s="24"/>
      <c r="S244" s="24"/>
      <c r="T244" s="24"/>
      <c r="U244" s="24"/>
    </row>
    <row r="245">
      <c r="Q245" s="23"/>
      <c r="R245" s="24"/>
      <c r="S245" s="24"/>
      <c r="T245" s="24"/>
      <c r="U245" s="24"/>
    </row>
    <row r="246">
      <c r="Q246" s="23"/>
      <c r="R246" s="24"/>
      <c r="S246" s="24"/>
      <c r="T246" s="24"/>
      <c r="U246" s="24"/>
    </row>
    <row r="247">
      <c r="Q247" s="23"/>
      <c r="R247" s="24"/>
      <c r="S247" s="24"/>
      <c r="T247" s="24"/>
      <c r="U247" s="24"/>
    </row>
    <row r="248">
      <c r="Q248" s="23"/>
      <c r="R248" s="24"/>
      <c r="S248" s="24"/>
      <c r="T248" s="24"/>
      <c r="U248" s="24"/>
    </row>
    <row r="249">
      <c r="Q249" s="23"/>
      <c r="R249" s="24"/>
      <c r="S249" s="24"/>
      <c r="T249" s="24"/>
      <c r="U249" s="24"/>
    </row>
    <row r="250">
      <c r="Q250" s="23"/>
      <c r="R250" s="24"/>
      <c r="S250" s="24"/>
      <c r="T250" s="24"/>
      <c r="U250" s="24"/>
    </row>
    <row r="251">
      <c r="Q251" s="23"/>
      <c r="R251" s="24"/>
      <c r="S251" s="24"/>
      <c r="T251" s="24"/>
      <c r="U251" s="24"/>
    </row>
    <row r="252">
      <c r="Q252" s="23"/>
      <c r="R252" s="24"/>
      <c r="S252" s="24"/>
      <c r="T252" s="24"/>
      <c r="U252" s="24"/>
    </row>
    <row r="253">
      <c r="Q253" s="23"/>
      <c r="R253" s="24"/>
      <c r="S253" s="24"/>
      <c r="T253" s="24"/>
      <c r="U253" s="24"/>
    </row>
    <row r="254">
      <c r="Q254" s="23"/>
      <c r="R254" s="24"/>
      <c r="S254" s="24"/>
      <c r="T254" s="24"/>
      <c r="U254" s="24"/>
    </row>
    <row r="255">
      <c r="Q255" s="23"/>
      <c r="R255" s="24"/>
      <c r="S255" s="24"/>
      <c r="T255" s="24"/>
      <c r="U255" s="24"/>
    </row>
    <row r="256">
      <c r="Q256" s="23"/>
      <c r="R256" s="24"/>
      <c r="S256" s="24"/>
      <c r="T256" s="24"/>
      <c r="U256" s="24"/>
    </row>
    <row r="257">
      <c r="Q257" s="23"/>
      <c r="R257" s="24"/>
      <c r="S257" s="24"/>
      <c r="T257" s="24"/>
      <c r="U257" s="24"/>
    </row>
    <row r="258">
      <c r="Q258" s="23"/>
      <c r="R258" s="24"/>
      <c r="S258" s="24"/>
      <c r="T258" s="24"/>
      <c r="U258" s="24"/>
    </row>
    <row r="259">
      <c r="Q259" s="23"/>
      <c r="R259" s="24"/>
      <c r="S259" s="24"/>
      <c r="T259" s="24"/>
      <c r="U259" s="24"/>
    </row>
    <row r="260">
      <c r="Q260" s="23"/>
      <c r="R260" s="24"/>
      <c r="S260" s="24"/>
      <c r="T260" s="24"/>
      <c r="U260" s="24"/>
    </row>
    <row r="261">
      <c r="Q261" s="23"/>
      <c r="R261" s="24"/>
      <c r="S261" s="24"/>
      <c r="T261" s="24"/>
      <c r="U261" s="24"/>
    </row>
    <row r="262">
      <c r="Q262" s="23"/>
      <c r="R262" s="24"/>
      <c r="S262" s="24"/>
      <c r="T262" s="24"/>
      <c r="U262" s="24"/>
    </row>
    <row r="263">
      <c r="Q263" s="23"/>
      <c r="R263" s="24"/>
      <c r="S263" s="24"/>
      <c r="T263" s="24"/>
      <c r="U263" s="24"/>
    </row>
    <row r="264">
      <c r="Q264" s="23"/>
      <c r="R264" s="24"/>
      <c r="S264" s="24"/>
      <c r="T264" s="24"/>
      <c r="U264" s="24"/>
    </row>
    <row r="265">
      <c r="Q265" s="23"/>
      <c r="R265" s="24"/>
      <c r="S265" s="24"/>
      <c r="T265" s="24"/>
      <c r="U265" s="24"/>
    </row>
    <row r="266">
      <c r="Q266" s="23"/>
      <c r="R266" s="24"/>
      <c r="S266" s="24"/>
      <c r="T266" s="24"/>
      <c r="U266" s="24"/>
    </row>
    <row r="267">
      <c r="Q267" s="23"/>
      <c r="R267" s="24"/>
      <c r="S267" s="24"/>
      <c r="T267" s="24"/>
      <c r="U267" s="24"/>
    </row>
    <row r="268">
      <c r="Q268" s="23"/>
      <c r="R268" s="24"/>
      <c r="S268" s="24"/>
      <c r="T268" s="24"/>
      <c r="U268" s="24"/>
    </row>
    <row r="269">
      <c r="Q269" s="23"/>
      <c r="R269" s="24"/>
      <c r="S269" s="24"/>
      <c r="T269" s="24"/>
      <c r="U269" s="24"/>
    </row>
    <row r="270">
      <c r="Q270" s="23"/>
      <c r="R270" s="24"/>
      <c r="S270" s="24"/>
      <c r="T270" s="24"/>
      <c r="U270" s="24"/>
    </row>
    <row r="271">
      <c r="Q271" s="23"/>
      <c r="R271" s="24"/>
      <c r="S271" s="24"/>
      <c r="T271" s="24"/>
      <c r="U271" s="24"/>
    </row>
    <row r="272">
      <c r="Q272" s="23"/>
      <c r="R272" s="24"/>
      <c r="S272" s="24"/>
      <c r="T272" s="24"/>
      <c r="U272" s="24"/>
    </row>
    <row r="273">
      <c r="Q273" s="23"/>
      <c r="R273" s="24"/>
      <c r="S273" s="24"/>
      <c r="T273" s="24"/>
      <c r="U273" s="24"/>
    </row>
    <row r="274">
      <c r="Q274" s="23"/>
      <c r="R274" s="24"/>
      <c r="S274" s="24"/>
      <c r="T274" s="24"/>
      <c r="U274" s="24"/>
    </row>
    <row r="275">
      <c r="Q275" s="23"/>
      <c r="R275" s="24"/>
      <c r="S275" s="24"/>
      <c r="T275" s="24"/>
      <c r="U275" s="24"/>
    </row>
    <row r="276">
      <c r="Q276" s="23"/>
      <c r="R276" s="24"/>
      <c r="S276" s="24"/>
      <c r="T276" s="24"/>
      <c r="U276" s="24"/>
    </row>
    <row r="277">
      <c r="Q277" s="23"/>
      <c r="R277" s="24"/>
      <c r="S277" s="24"/>
      <c r="T277" s="24"/>
      <c r="U277" s="24"/>
    </row>
    <row r="278">
      <c r="Q278" s="23"/>
      <c r="R278" s="24"/>
      <c r="S278" s="24"/>
      <c r="T278" s="24"/>
      <c r="U278" s="24"/>
    </row>
    <row r="279">
      <c r="Q279" s="23"/>
      <c r="R279" s="24"/>
      <c r="S279" s="24"/>
      <c r="T279" s="24"/>
      <c r="U279" s="24"/>
    </row>
    <row r="280">
      <c r="Q280" s="23"/>
      <c r="R280" s="24"/>
      <c r="S280" s="24"/>
      <c r="T280" s="24"/>
      <c r="U280" s="24"/>
    </row>
    <row r="281">
      <c r="Q281" s="23"/>
      <c r="R281" s="24"/>
      <c r="S281" s="24"/>
      <c r="T281" s="24"/>
      <c r="U281" s="24"/>
    </row>
    <row r="282">
      <c r="Q282" s="23"/>
      <c r="R282" s="24"/>
      <c r="S282" s="24"/>
      <c r="T282" s="24"/>
      <c r="U282" s="24"/>
    </row>
    <row r="283">
      <c r="Q283" s="23"/>
      <c r="R283" s="24"/>
      <c r="S283" s="24"/>
      <c r="T283" s="24"/>
      <c r="U283" s="24"/>
    </row>
    <row r="284">
      <c r="Q284" s="23"/>
      <c r="R284" s="24"/>
      <c r="S284" s="24"/>
      <c r="T284" s="24"/>
      <c r="U284" s="24"/>
    </row>
    <row r="285">
      <c r="Q285" s="23"/>
      <c r="R285" s="24"/>
      <c r="S285" s="24"/>
      <c r="T285" s="24"/>
      <c r="U285" s="24"/>
    </row>
    <row r="286">
      <c r="Q286" s="23"/>
      <c r="R286" s="24"/>
      <c r="S286" s="24"/>
      <c r="T286" s="24"/>
      <c r="U286" s="24"/>
    </row>
    <row r="287">
      <c r="Q287" s="23"/>
      <c r="R287" s="24"/>
      <c r="S287" s="24"/>
      <c r="T287" s="24"/>
      <c r="U287" s="24"/>
    </row>
    <row r="288">
      <c r="Q288" s="23"/>
      <c r="R288" s="24"/>
      <c r="S288" s="24"/>
      <c r="T288" s="24"/>
      <c r="U288" s="24"/>
    </row>
    <row r="289">
      <c r="Q289" s="23"/>
      <c r="R289" s="24"/>
      <c r="S289" s="24"/>
      <c r="T289" s="24"/>
      <c r="U289" s="24"/>
    </row>
    <row r="290">
      <c r="Q290" s="23"/>
      <c r="R290" s="24"/>
      <c r="S290" s="24"/>
      <c r="T290" s="24"/>
      <c r="U290" s="24"/>
    </row>
    <row r="291">
      <c r="Q291" s="23"/>
      <c r="R291" s="24"/>
      <c r="S291" s="24"/>
      <c r="T291" s="24"/>
      <c r="U291" s="24"/>
    </row>
    <row r="292">
      <c r="Q292" s="23"/>
      <c r="R292" s="24"/>
      <c r="S292" s="24"/>
      <c r="T292" s="24"/>
      <c r="U292" s="24"/>
    </row>
    <row r="293">
      <c r="Q293" s="23"/>
      <c r="R293" s="24"/>
      <c r="S293" s="24"/>
      <c r="T293" s="24"/>
      <c r="U293" s="24"/>
    </row>
    <row r="294">
      <c r="Q294" s="23"/>
      <c r="R294" s="24"/>
      <c r="S294" s="24"/>
      <c r="T294" s="24"/>
      <c r="U294" s="24"/>
    </row>
    <row r="295">
      <c r="Q295" s="23"/>
      <c r="R295" s="24"/>
      <c r="S295" s="24"/>
      <c r="T295" s="24"/>
      <c r="U295" s="24"/>
    </row>
    <row r="296">
      <c r="Q296" s="23"/>
      <c r="R296" s="24"/>
      <c r="S296" s="24"/>
      <c r="T296" s="24"/>
      <c r="U296" s="24"/>
    </row>
    <row r="297">
      <c r="Q297" s="23"/>
      <c r="R297" s="24"/>
      <c r="S297" s="24"/>
      <c r="T297" s="24"/>
      <c r="U297" s="24"/>
    </row>
    <row r="298">
      <c r="Q298" s="23"/>
      <c r="R298" s="24"/>
      <c r="S298" s="24"/>
      <c r="T298" s="24"/>
      <c r="U298" s="24"/>
    </row>
    <row r="299">
      <c r="Q299" s="23"/>
      <c r="R299" s="24"/>
      <c r="S299" s="24"/>
      <c r="T299" s="24"/>
      <c r="U299" s="24"/>
    </row>
    <row r="300">
      <c r="Q300" s="23"/>
      <c r="R300" s="24"/>
      <c r="S300" s="24"/>
      <c r="T300" s="24"/>
      <c r="U300" s="24"/>
    </row>
    <row r="301">
      <c r="Q301" s="23"/>
      <c r="R301" s="24"/>
      <c r="S301" s="24"/>
      <c r="T301" s="24"/>
      <c r="U301" s="24"/>
    </row>
    <row r="302">
      <c r="Q302" s="23"/>
      <c r="R302" s="24"/>
      <c r="S302" s="24"/>
      <c r="T302" s="24"/>
      <c r="U302" s="24"/>
    </row>
    <row r="303">
      <c r="Q303" s="23"/>
      <c r="R303" s="24"/>
      <c r="S303" s="24"/>
      <c r="T303" s="24"/>
      <c r="U303" s="24"/>
    </row>
    <row r="304">
      <c r="Q304" s="23"/>
      <c r="R304" s="24"/>
      <c r="S304" s="24"/>
      <c r="T304" s="24"/>
      <c r="U304" s="24"/>
    </row>
    <row r="305">
      <c r="Q305" s="23"/>
      <c r="R305" s="24"/>
      <c r="S305" s="24"/>
      <c r="T305" s="24"/>
      <c r="U305" s="24"/>
    </row>
    <row r="306">
      <c r="Q306" s="23"/>
      <c r="R306" s="24"/>
      <c r="S306" s="24"/>
      <c r="T306" s="24"/>
      <c r="U306" s="24"/>
    </row>
    <row r="307">
      <c r="Q307" s="23"/>
      <c r="R307" s="24"/>
      <c r="S307" s="24"/>
      <c r="T307" s="24"/>
      <c r="U307" s="24"/>
    </row>
    <row r="308">
      <c r="Q308" s="23"/>
      <c r="R308" s="24"/>
      <c r="S308" s="24"/>
      <c r="T308" s="24"/>
      <c r="U308" s="24"/>
    </row>
    <row r="309">
      <c r="Q309" s="23"/>
      <c r="R309" s="24"/>
      <c r="S309" s="24"/>
      <c r="T309" s="24"/>
      <c r="U309" s="24"/>
    </row>
    <row r="310">
      <c r="Q310" s="23"/>
      <c r="R310" s="24"/>
      <c r="S310" s="24"/>
      <c r="T310" s="24"/>
      <c r="U310" s="24"/>
    </row>
    <row r="311">
      <c r="Q311" s="23"/>
      <c r="R311" s="24"/>
      <c r="S311" s="24"/>
      <c r="T311" s="24"/>
      <c r="U311" s="24"/>
    </row>
    <row r="312">
      <c r="Q312" s="23"/>
      <c r="R312" s="24"/>
      <c r="S312" s="24"/>
      <c r="T312" s="24"/>
      <c r="U312" s="24"/>
    </row>
    <row r="313">
      <c r="Q313" s="23"/>
      <c r="R313" s="24"/>
      <c r="S313" s="24"/>
      <c r="T313" s="24"/>
      <c r="U313" s="24"/>
    </row>
    <row r="314">
      <c r="Q314" s="23"/>
      <c r="R314" s="24"/>
      <c r="S314" s="24"/>
      <c r="T314" s="24"/>
      <c r="U314" s="24"/>
    </row>
    <row r="315">
      <c r="Q315" s="23"/>
      <c r="R315" s="24"/>
      <c r="S315" s="24"/>
      <c r="T315" s="24"/>
      <c r="U315" s="24"/>
    </row>
    <row r="316">
      <c r="Q316" s="23"/>
      <c r="R316" s="24"/>
      <c r="S316" s="24"/>
      <c r="T316" s="24"/>
      <c r="U316" s="24"/>
    </row>
    <row r="317">
      <c r="Q317" s="23"/>
      <c r="R317" s="24"/>
      <c r="S317" s="24"/>
      <c r="T317" s="24"/>
      <c r="U317" s="24"/>
    </row>
    <row r="318">
      <c r="Q318" s="23"/>
      <c r="R318" s="24"/>
      <c r="S318" s="24"/>
      <c r="T318" s="24"/>
      <c r="U318" s="24"/>
    </row>
    <row r="319">
      <c r="Q319" s="23"/>
      <c r="R319" s="24"/>
      <c r="S319" s="24"/>
      <c r="T319" s="24"/>
      <c r="U319" s="24"/>
    </row>
    <row r="320">
      <c r="Q320" s="23"/>
      <c r="R320" s="24"/>
      <c r="S320" s="24"/>
      <c r="T320" s="24"/>
      <c r="U320" s="24"/>
    </row>
    <row r="321">
      <c r="Q321" s="23"/>
      <c r="R321" s="24"/>
      <c r="S321" s="24"/>
      <c r="T321" s="24"/>
      <c r="U321" s="24"/>
    </row>
    <row r="322">
      <c r="Q322" s="23"/>
      <c r="R322" s="24"/>
      <c r="S322" s="24"/>
      <c r="T322" s="24"/>
      <c r="U322" s="24"/>
    </row>
    <row r="323">
      <c r="Q323" s="23"/>
      <c r="R323" s="24"/>
      <c r="S323" s="24"/>
      <c r="T323" s="24"/>
      <c r="U323" s="24"/>
    </row>
    <row r="324">
      <c r="Q324" s="23"/>
      <c r="R324" s="24"/>
      <c r="S324" s="24"/>
      <c r="T324" s="24"/>
      <c r="U324" s="24"/>
    </row>
    <row r="325">
      <c r="Q325" s="23"/>
      <c r="R325" s="24"/>
      <c r="S325" s="24"/>
      <c r="T325" s="24"/>
      <c r="U325" s="24"/>
    </row>
    <row r="326">
      <c r="Q326" s="23"/>
      <c r="R326" s="24"/>
      <c r="S326" s="24"/>
      <c r="T326" s="24"/>
      <c r="U326" s="24"/>
    </row>
    <row r="327">
      <c r="Q327" s="23"/>
      <c r="R327" s="24"/>
      <c r="S327" s="24"/>
      <c r="T327" s="24"/>
      <c r="U327" s="24"/>
    </row>
    <row r="328">
      <c r="Q328" s="23"/>
      <c r="R328" s="24"/>
      <c r="S328" s="24"/>
      <c r="T328" s="24"/>
      <c r="U328" s="24"/>
    </row>
    <row r="329">
      <c r="Q329" s="23"/>
      <c r="R329" s="24"/>
      <c r="S329" s="24"/>
      <c r="T329" s="24"/>
      <c r="U329" s="24"/>
    </row>
    <row r="330">
      <c r="Q330" s="23"/>
      <c r="R330" s="24"/>
      <c r="S330" s="24"/>
      <c r="T330" s="24"/>
      <c r="U330" s="24"/>
    </row>
    <row r="331">
      <c r="Q331" s="23"/>
      <c r="R331" s="24"/>
      <c r="S331" s="24"/>
      <c r="T331" s="24"/>
      <c r="U331" s="24"/>
    </row>
    <row r="332">
      <c r="Q332" s="23"/>
      <c r="R332" s="24"/>
      <c r="S332" s="24"/>
      <c r="T332" s="24"/>
      <c r="U332" s="24"/>
    </row>
    <row r="333">
      <c r="Q333" s="23"/>
      <c r="R333" s="24"/>
      <c r="S333" s="24"/>
      <c r="T333" s="24"/>
      <c r="U333" s="24"/>
    </row>
    <row r="334">
      <c r="Q334" s="23"/>
      <c r="R334" s="24"/>
      <c r="S334" s="24"/>
      <c r="T334" s="24"/>
      <c r="U334" s="24"/>
    </row>
    <row r="335">
      <c r="Q335" s="23"/>
      <c r="R335" s="24"/>
      <c r="S335" s="24"/>
      <c r="T335" s="24"/>
      <c r="U335" s="24"/>
    </row>
    <row r="336">
      <c r="Q336" s="23"/>
      <c r="R336" s="24"/>
      <c r="S336" s="24"/>
      <c r="T336" s="24"/>
      <c r="U336" s="24"/>
    </row>
    <row r="337">
      <c r="Q337" s="23"/>
      <c r="R337" s="24"/>
      <c r="S337" s="24"/>
      <c r="T337" s="24"/>
      <c r="U337" s="24"/>
    </row>
    <row r="338">
      <c r="Q338" s="23"/>
      <c r="R338" s="24"/>
      <c r="S338" s="24"/>
      <c r="T338" s="24"/>
      <c r="U338" s="24"/>
    </row>
    <row r="339">
      <c r="Q339" s="23"/>
      <c r="R339" s="24"/>
      <c r="S339" s="24"/>
      <c r="T339" s="24"/>
      <c r="U339" s="24"/>
    </row>
    <row r="340">
      <c r="Q340" s="23"/>
      <c r="R340" s="24"/>
      <c r="S340" s="24"/>
      <c r="T340" s="24"/>
      <c r="U340" s="24"/>
    </row>
    <row r="341">
      <c r="Q341" s="23"/>
      <c r="R341" s="24"/>
      <c r="S341" s="24"/>
      <c r="T341" s="24"/>
      <c r="U341" s="24"/>
    </row>
    <row r="342">
      <c r="Q342" s="23"/>
      <c r="R342" s="24"/>
      <c r="S342" s="24"/>
      <c r="T342" s="24"/>
      <c r="U342" s="24"/>
    </row>
    <row r="343">
      <c r="Q343" s="23"/>
      <c r="R343" s="24"/>
      <c r="S343" s="24"/>
      <c r="T343" s="24"/>
      <c r="U343" s="24"/>
    </row>
    <row r="344">
      <c r="Q344" s="23"/>
      <c r="R344" s="24"/>
      <c r="S344" s="24"/>
      <c r="T344" s="24"/>
      <c r="U344" s="24"/>
    </row>
    <row r="345">
      <c r="Q345" s="23"/>
      <c r="R345" s="24"/>
      <c r="S345" s="24"/>
      <c r="T345" s="24"/>
      <c r="U345" s="24"/>
    </row>
    <row r="346">
      <c r="Q346" s="23"/>
      <c r="R346" s="24"/>
      <c r="S346" s="24"/>
      <c r="T346" s="24"/>
      <c r="U346" s="24"/>
    </row>
    <row r="347">
      <c r="Q347" s="23"/>
      <c r="R347" s="24"/>
      <c r="S347" s="24"/>
      <c r="T347" s="24"/>
      <c r="U347" s="24"/>
    </row>
    <row r="348">
      <c r="Q348" s="23"/>
      <c r="R348" s="24"/>
      <c r="S348" s="24"/>
      <c r="T348" s="24"/>
      <c r="U348" s="24"/>
    </row>
    <row r="349">
      <c r="Q349" s="23"/>
      <c r="R349" s="24"/>
      <c r="S349" s="24"/>
      <c r="T349" s="24"/>
      <c r="U349" s="24"/>
    </row>
    <row r="350">
      <c r="Q350" s="23"/>
      <c r="R350" s="24"/>
      <c r="S350" s="24"/>
      <c r="T350" s="24"/>
      <c r="U350" s="24"/>
    </row>
    <row r="351">
      <c r="Q351" s="23"/>
      <c r="R351" s="24"/>
      <c r="S351" s="24"/>
      <c r="T351" s="24"/>
      <c r="U351" s="24"/>
    </row>
    <row r="352">
      <c r="Q352" s="23"/>
      <c r="R352" s="24"/>
      <c r="S352" s="24"/>
      <c r="T352" s="24"/>
      <c r="U352" s="24"/>
    </row>
    <row r="353">
      <c r="Q353" s="23"/>
      <c r="R353" s="24"/>
      <c r="S353" s="24"/>
      <c r="T353" s="24"/>
      <c r="U353" s="24"/>
    </row>
    <row r="354">
      <c r="Q354" s="23"/>
      <c r="R354" s="24"/>
      <c r="S354" s="24"/>
      <c r="T354" s="24"/>
      <c r="U354" s="24"/>
    </row>
    <row r="355">
      <c r="Q355" s="23"/>
      <c r="R355" s="24"/>
      <c r="S355" s="24"/>
      <c r="T355" s="24"/>
      <c r="U355" s="24"/>
    </row>
    <row r="356">
      <c r="Q356" s="23"/>
      <c r="R356" s="24"/>
      <c r="S356" s="24"/>
      <c r="T356" s="24"/>
      <c r="U356" s="24"/>
    </row>
    <row r="357">
      <c r="Q357" s="23"/>
      <c r="R357" s="24"/>
      <c r="S357" s="24"/>
      <c r="T357" s="24"/>
      <c r="U357" s="24"/>
    </row>
    <row r="358">
      <c r="Q358" s="23"/>
      <c r="R358" s="24"/>
      <c r="S358" s="24"/>
      <c r="T358" s="24"/>
      <c r="U358" s="24"/>
    </row>
    <row r="359">
      <c r="Q359" s="23"/>
      <c r="R359" s="24"/>
      <c r="S359" s="24"/>
      <c r="T359" s="24"/>
      <c r="U359" s="24"/>
    </row>
    <row r="360">
      <c r="Q360" s="23"/>
      <c r="R360" s="24"/>
      <c r="S360" s="24"/>
      <c r="T360" s="24"/>
      <c r="U360" s="24"/>
    </row>
    <row r="361">
      <c r="Q361" s="23"/>
      <c r="R361" s="24"/>
      <c r="S361" s="24"/>
      <c r="T361" s="24"/>
      <c r="U361" s="24"/>
    </row>
    <row r="362">
      <c r="Q362" s="23"/>
      <c r="R362" s="24"/>
      <c r="S362" s="24"/>
      <c r="T362" s="24"/>
      <c r="U362" s="24"/>
    </row>
    <row r="363">
      <c r="Q363" s="23"/>
      <c r="R363" s="24"/>
      <c r="S363" s="24"/>
      <c r="T363" s="24"/>
      <c r="U363" s="24"/>
    </row>
    <row r="364">
      <c r="Q364" s="23"/>
      <c r="R364" s="24"/>
      <c r="S364" s="24"/>
      <c r="T364" s="24"/>
      <c r="U364" s="24"/>
    </row>
    <row r="365">
      <c r="Q365" s="23"/>
      <c r="R365" s="24"/>
      <c r="S365" s="24"/>
      <c r="T365" s="24"/>
      <c r="U365" s="24"/>
    </row>
    <row r="366">
      <c r="Q366" s="23"/>
      <c r="R366" s="24"/>
      <c r="S366" s="24"/>
      <c r="T366" s="24"/>
      <c r="U366" s="24"/>
    </row>
    <row r="367">
      <c r="Q367" s="23"/>
      <c r="R367" s="24"/>
      <c r="S367" s="24"/>
      <c r="T367" s="24"/>
      <c r="U367" s="24"/>
    </row>
    <row r="368">
      <c r="Q368" s="23"/>
      <c r="R368" s="24"/>
      <c r="S368" s="24"/>
      <c r="T368" s="24"/>
      <c r="U368" s="24"/>
    </row>
    <row r="369">
      <c r="Q369" s="23"/>
      <c r="R369" s="24"/>
      <c r="S369" s="24"/>
      <c r="T369" s="24"/>
      <c r="U369" s="24"/>
    </row>
    <row r="370">
      <c r="Q370" s="23"/>
      <c r="R370" s="24"/>
      <c r="S370" s="24"/>
      <c r="T370" s="24"/>
      <c r="U370" s="24"/>
    </row>
    <row r="371">
      <c r="Q371" s="23"/>
      <c r="R371" s="24"/>
      <c r="S371" s="24"/>
      <c r="T371" s="24"/>
      <c r="U371" s="24"/>
    </row>
    <row r="372">
      <c r="Q372" s="23"/>
      <c r="R372" s="24"/>
      <c r="S372" s="24"/>
      <c r="T372" s="24"/>
      <c r="U372" s="24"/>
    </row>
    <row r="373">
      <c r="Q373" s="23"/>
      <c r="R373" s="24"/>
      <c r="S373" s="24"/>
      <c r="T373" s="24"/>
      <c r="U373" s="24"/>
    </row>
    <row r="374">
      <c r="Q374" s="23"/>
      <c r="R374" s="24"/>
      <c r="S374" s="24"/>
      <c r="T374" s="24"/>
      <c r="U374" s="24"/>
    </row>
    <row r="375">
      <c r="Q375" s="23"/>
      <c r="R375" s="24"/>
      <c r="S375" s="24"/>
      <c r="T375" s="24"/>
      <c r="U375" s="24"/>
    </row>
    <row r="376">
      <c r="Q376" s="23"/>
      <c r="R376" s="24"/>
      <c r="S376" s="24"/>
      <c r="T376" s="24"/>
      <c r="U376" s="24"/>
    </row>
    <row r="377">
      <c r="Q377" s="23"/>
      <c r="R377" s="24"/>
      <c r="S377" s="24"/>
      <c r="T377" s="24"/>
      <c r="U377" s="24"/>
    </row>
    <row r="378">
      <c r="Q378" s="23"/>
      <c r="R378" s="24"/>
      <c r="S378" s="24"/>
      <c r="T378" s="24"/>
      <c r="U378" s="24"/>
    </row>
    <row r="379">
      <c r="Q379" s="23"/>
      <c r="R379" s="24"/>
      <c r="S379" s="24"/>
      <c r="T379" s="24"/>
      <c r="U379" s="24"/>
    </row>
    <row r="380">
      <c r="Q380" s="23"/>
      <c r="R380" s="24"/>
      <c r="S380" s="24"/>
      <c r="T380" s="24"/>
      <c r="U380" s="24"/>
    </row>
    <row r="381">
      <c r="Q381" s="23"/>
      <c r="R381" s="24"/>
      <c r="S381" s="24"/>
      <c r="T381" s="24"/>
      <c r="U381" s="24"/>
    </row>
    <row r="382">
      <c r="Q382" s="23"/>
      <c r="R382" s="24"/>
      <c r="S382" s="24"/>
      <c r="T382" s="24"/>
      <c r="U382" s="24"/>
    </row>
    <row r="383">
      <c r="Q383" s="23"/>
      <c r="R383" s="24"/>
      <c r="S383" s="24"/>
      <c r="T383" s="24"/>
      <c r="U383" s="24"/>
    </row>
    <row r="384">
      <c r="Q384" s="23"/>
      <c r="R384" s="24"/>
      <c r="S384" s="24"/>
      <c r="T384" s="24"/>
      <c r="U384" s="24"/>
    </row>
    <row r="385">
      <c r="Q385" s="23"/>
      <c r="R385" s="24"/>
      <c r="S385" s="24"/>
      <c r="T385" s="24"/>
      <c r="U385" s="24"/>
    </row>
    <row r="386">
      <c r="Q386" s="23"/>
      <c r="R386" s="24"/>
      <c r="S386" s="24"/>
      <c r="T386" s="24"/>
      <c r="U386" s="24"/>
    </row>
    <row r="387">
      <c r="Q387" s="23"/>
      <c r="R387" s="24"/>
      <c r="S387" s="24"/>
      <c r="T387" s="24"/>
      <c r="U387" s="24"/>
    </row>
    <row r="388">
      <c r="Q388" s="23"/>
      <c r="R388" s="24"/>
      <c r="S388" s="24"/>
      <c r="T388" s="24"/>
      <c r="U388" s="24"/>
    </row>
    <row r="389">
      <c r="Q389" s="23"/>
      <c r="R389" s="24"/>
      <c r="S389" s="24"/>
      <c r="T389" s="24"/>
      <c r="U389" s="24"/>
    </row>
    <row r="390">
      <c r="Q390" s="23"/>
      <c r="R390" s="24"/>
      <c r="S390" s="24"/>
      <c r="T390" s="24"/>
      <c r="U390" s="24"/>
    </row>
    <row r="391">
      <c r="Q391" s="23"/>
      <c r="R391" s="24"/>
      <c r="S391" s="24"/>
      <c r="T391" s="24"/>
      <c r="U391" s="24"/>
    </row>
    <row r="392">
      <c r="Q392" s="23"/>
      <c r="R392" s="24"/>
      <c r="S392" s="24"/>
      <c r="T392" s="24"/>
      <c r="U392" s="24"/>
    </row>
    <row r="393">
      <c r="Q393" s="23"/>
      <c r="R393" s="24"/>
      <c r="S393" s="24"/>
      <c r="T393" s="24"/>
      <c r="U393" s="24"/>
    </row>
    <row r="394">
      <c r="Q394" s="23"/>
      <c r="R394" s="24"/>
      <c r="S394" s="24"/>
      <c r="T394" s="24"/>
      <c r="U394" s="24"/>
    </row>
    <row r="395">
      <c r="Q395" s="23"/>
      <c r="R395" s="24"/>
      <c r="S395" s="24"/>
      <c r="T395" s="24"/>
      <c r="U395" s="24"/>
    </row>
    <row r="396">
      <c r="Q396" s="23"/>
      <c r="R396" s="24"/>
      <c r="S396" s="24"/>
      <c r="T396" s="24"/>
      <c r="U396" s="24"/>
    </row>
    <row r="397">
      <c r="Q397" s="23"/>
      <c r="R397" s="24"/>
      <c r="S397" s="24"/>
      <c r="T397" s="24"/>
      <c r="U397" s="24"/>
    </row>
    <row r="398">
      <c r="Q398" s="23"/>
      <c r="R398" s="24"/>
      <c r="S398" s="24"/>
      <c r="T398" s="24"/>
      <c r="U398" s="24"/>
    </row>
    <row r="399">
      <c r="Q399" s="23"/>
      <c r="R399" s="24"/>
      <c r="S399" s="24"/>
      <c r="T399" s="24"/>
      <c r="U399" s="24"/>
    </row>
    <row r="400">
      <c r="Q400" s="23"/>
      <c r="R400" s="24"/>
      <c r="S400" s="24"/>
      <c r="T400" s="24"/>
      <c r="U400" s="24"/>
    </row>
    <row r="401">
      <c r="Q401" s="23"/>
      <c r="R401" s="24"/>
      <c r="S401" s="24"/>
      <c r="T401" s="24"/>
      <c r="U401" s="24"/>
    </row>
    <row r="402">
      <c r="Q402" s="23"/>
      <c r="R402" s="24"/>
      <c r="S402" s="24"/>
      <c r="T402" s="24"/>
      <c r="U402" s="24"/>
    </row>
    <row r="403">
      <c r="Q403" s="23"/>
      <c r="R403" s="24"/>
      <c r="S403" s="24"/>
      <c r="T403" s="24"/>
      <c r="U403" s="24"/>
    </row>
    <row r="404">
      <c r="Q404" s="23"/>
      <c r="R404" s="24"/>
      <c r="S404" s="24"/>
      <c r="T404" s="24"/>
      <c r="U404" s="24"/>
    </row>
    <row r="405">
      <c r="Q405" s="23"/>
      <c r="R405" s="24"/>
      <c r="S405" s="24"/>
      <c r="T405" s="24"/>
      <c r="U405" s="24"/>
    </row>
    <row r="406">
      <c r="Q406" s="23"/>
      <c r="R406" s="24"/>
      <c r="S406" s="24"/>
      <c r="T406" s="24"/>
      <c r="U406" s="24"/>
    </row>
    <row r="407">
      <c r="Q407" s="23"/>
      <c r="R407" s="24"/>
      <c r="S407" s="24"/>
      <c r="T407" s="24"/>
      <c r="U407" s="24"/>
    </row>
    <row r="408">
      <c r="Q408" s="23"/>
      <c r="R408" s="24"/>
      <c r="S408" s="24"/>
      <c r="T408" s="24"/>
      <c r="U408" s="24"/>
    </row>
    <row r="409">
      <c r="Q409" s="23"/>
      <c r="R409" s="24"/>
      <c r="S409" s="24"/>
      <c r="T409" s="24"/>
      <c r="U409" s="24"/>
    </row>
    <row r="410">
      <c r="Q410" s="23"/>
      <c r="R410" s="24"/>
      <c r="S410" s="24"/>
      <c r="T410" s="24"/>
      <c r="U410" s="24"/>
    </row>
    <row r="411">
      <c r="Q411" s="23"/>
      <c r="R411" s="24"/>
      <c r="S411" s="24"/>
      <c r="T411" s="24"/>
      <c r="U411" s="24"/>
    </row>
    <row r="412">
      <c r="Q412" s="23"/>
      <c r="R412" s="24"/>
      <c r="S412" s="24"/>
      <c r="T412" s="24"/>
      <c r="U412" s="24"/>
    </row>
    <row r="413">
      <c r="Q413" s="23"/>
      <c r="R413" s="24"/>
      <c r="S413" s="24"/>
      <c r="T413" s="24"/>
      <c r="U413" s="24"/>
    </row>
    <row r="414">
      <c r="Q414" s="23"/>
      <c r="R414" s="24"/>
      <c r="S414" s="24"/>
      <c r="T414" s="24"/>
      <c r="U414" s="24"/>
    </row>
    <row r="415">
      <c r="Q415" s="23"/>
      <c r="R415" s="24"/>
      <c r="S415" s="24"/>
      <c r="T415" s="24"/>
      <c r="U415" s="24"/>
    </row>
    <row r="416">
      <c r="Q416" s="23"/>
      <c r="R416" s="24"/>
      <c r="S416" s="24"/>
      <c r="T416" s="24"/>
      <c r="U416" s="24"/>
    </row>
    <row r="417">
      <c r="Q417" s="23"/>
      <c r="R417" s="24"/>
      <c r="S417" s="24"/>
      <c r="T417" s="24"/>
      <c r="U417" s="24"/>
    </row>
    <row r="418">
      <c r="Q418" s="23"/>
      <c r="R418" s="24"/>
      <c r="S418" s="24"/>
      <c r="T418" s="24"/>
      <c r="U418" s="24"/>
    </row>
    <row r="419">
      <c r="Q419" s="23"/>
      <c r="R419" s="24"/>
      <c r="S419" s="24"/>
      <c r="T419" s="24"/>
      <c r="U419" s="24"/>
    </row>
    <row r="420">
      <c r="Q420" s="23"/>
      <c r="R420" s="24"/>
      <c r="S420" s="24"/>
      <c r="T420" s="24"/>
      <c r="U420" s="24"/>
    </row>
    <row r="421">
      <c r="Q421" s="23"/>
      <c r="R421" s="24"/>
      <c r="S421" s="24"/>
      <c r="T421" s="24"/>
      <c r="U421" s="24"/>
    </row>
    <row r="422">
      <c r="Q422" s="23"/>
      <c r="R422" s="24"/>
      <c r="S422" s="24"/>
      <c r="T422" s="24"/>
      <c r="U422" s="24"/>
    </row>
    <row r="423">
      <c r="Q423" s="23"/>
      <c r="R423" s="24"/>
      <c r="S423" s="24"/>
      <c r="T423" s="24"/>
      <c r="U423" s="24"/>
    </row>
    <row r="424">
      <c r="Q424" s="23"/>
      <c r="R424" s="24"/>
      <c r="S424" s="24"/>
      <c r="T424" s="24"/>
      <c r="U424" s="24"/>
    </row>
    <row r="425">
      <c r="Q425" s="23"/>
      <c r="R425" s="24"/>
      <c r="S425" s="24"/>
      <c r="T425" s="24"/>
      <c r="U425" s="24"/>
    </row>
    <row r="426">
      <c r="Q426" s="23"/>
      <c r="R426" s="24"/>
      <c r="S426" s="24"/>
      <c r="T426" s="24"/>
      <c r="U426" s="24"/>
    </row>
    <row r="427">
      <c r="Q427" s="23"/>
      <c r="R427" s="24"/>
      <c r="S427" s="24"/>
      <c r="T427" s="24"/>
      <c r="U427" s="24"/>
    </row>
    <row r="428">
      <c r="Q428" s="23"/>
      <c r="R428" s="24"/>
      <c r="S428" s="24"/>
      <c r="T428" s="24"/>
      <c r="U428" s="24"/>
    </row>
    <row r="429">
      <c r="Q429" s="23"/>
      <c r="R429" s="24"/>
      <c r="S429" s="24"/>
      <c r="T429" s="24"/>
      <c r="U429" s="24"/>
    </row>
    <row r="430">
      <c r="Q430" s="23"/>
      <c r="R430" s="24"/>
      <c r="S430" s="24"/>
      <c r="T430" s="24"/>
      <c r="U430" s="24"/>
    </row>
    <row r="431">
      <c r="Q431" s="23"/>
      <c r="R431" s="24"/>
      <c r="S431" s="24"/>
      <c r="T431" s="24"/>
      <c r="U431" s="24"/>
    </row>
    <row r="432">
      <c r="Q432" s="23"/>
      <c r="R432" s="24"/>
      <c r="S432" s="24"/>
      <c r="T432" s="24"/>
      <c r="U432" s="24"/>
    </row>
    <row r="433">
      <c r="Q433" s="23"/>
      <c r="R433" s="24"/>
      <c r="S433" s="24"/>
      <c r="T433" s="24"/>
      <c r="U433" s="24"/>
    </row>
    <row r="434">
      <c r="Q434" s="23"/>
      <c r="R434" s="24"/>
      <c r="S434" s="24"/>
      <c r="T434" s="24"/>
      <c r="U434" s="24"/>
    </row>
    <row r="435">
      <c r="Q435" s="23"/>
      <c r="R435" s="24"/>
      <c r="S435" s="24"/>
      <c r="T435" s="24"/>
      <c r="U435" s="24"/>
    </row>
    <row r="436">
      <c r="Q436" s="23"/>
      <c r="R436" s="24"/>
      <c r="S436" s="24"/>
      <c r="T436" s="24"/>
      <c r="U436" s="24"/>
    </row>
    <row r="437">
      <c r="Q437" s="23"/>
      <c r="R437" s="24"/>
      <c r="S437" s="24"/>
      <c r="T437" s="24"/>
      <c r="U437" s="24"/>
    </row>
    <row r="438">
      <c r="Q438" s="23"/>
      <c r="R438" s="24"/>
      <c r="S438" s="24"/>
      <c r="T438" s="24"/>
      <c r="U438" s="24"/>
    </row>
    <row r="439">
      <c r="Q439" s="23"/>
      <c r="R439" s="24"/>
      <c r="S439" s="24"/>
      <c r="T439" s="24"/>
      <c r="U439" s="24"/>
    </row>
    <row r="440">
      <c r="Q440" s="23"/>
      <c r="R440" s="24"/>
      <c r="S440" s="24"/>
      <c r="T440" s="24"/>
      <c r="U440" s="24"/>
    </row>
    <row r="441">
      <c r="Q441" s="23"/>
      <c r="R441" s="24"/>
      <c r="S441" s="24"/>
      <c r="T441" s="24"/>
      <c r="U441" s="24"/>
    </row>
    <row r="442">
      <c r="Q442" s="23"/>
      <c r="R442" s="24"/>
      <c r="S442" s="24"/>
      <c r="T442" s="24"/>
      <c r="U442" s="24"/>
    </row>
    <row r="443">
      <c r="Q443" s="23"/>
      <c r="R443" s="24"/>
      <c r="S443" s="24"/>
      <c r="T443" s="24"/>
      <c r="U443" s="24"/>
    </row>
    <row r="444">
      <c r="Q444" s="23"/>
      <c r="R444" s="24"/>
      <c r="S444" s="24"/>
      <c r="T444" s="24"/>
      <c r="U444" s="24"/>
    </row>
    <row r="445">
      <c r="Q445" s="23"/>
      <c r="R445" s="24"/>
      <c r="S445" s="24"/>
      <c r="T445" s="24"/>
      <c r="U445" s="24"/>
    </row>
    <row r="446">
      <c r="Q446" s="23"/>
      <c r="R446" s="24"/>
      <c r="S446" s="24"/>
      <c r="T446" s="24"/>
      <c r="U446" s="24"/>
    </row>
    <row r="447">
      <c r="Q447" s="23"/>
      <c r="R447" s="24"/>
      <c r="S447" s="24"/>
      <c r="T447" s="24"/>
      <c r="U447" s="24"/>
    </row>
    <row r="448">
      <c r="Q448" s="23"/>
      <c r="R448" s="24"/>
      <c r="S448" s="24"/>
      <c r="T448" s="24"/>
      <c r="U448" s="24"/>
    </row>
    <row r="449">
      <c r="Q449" s="23"/>
      <c r="R449" s="24"/>
      <c r="S449" s="24"/>
      <c r="T449" s="24"/>
      <c r="U449" s="24"/>
    </row>
    <row r="450">
      <c r="Q450" s="23"/>
      <c r="R450" s="24"/>
      <c r="S450" s="24"/>
      <c r="T450" s="24"/>
      <c r="U450" s="24"/>
    </row>
    <row r="451">
      <c r="Q451" s="23"/>
      <c r="R451" s="24"/>
      <c r="S451" s="24"/>
      <c r="T451" s="24"/>
      <c r="U451" s="24"/>
    </row>
    <row r="452">
      <c r="Q452" s="23"/>
      <c r="R452" s="24"/>
      <c r="S452" s="24"/>
      <c r="T452" s="24"/>
      <c r="U452" s="24"/>
    </row>
    <row r="453">
      <c r="Q453" s="23"/>
      <c r="R453" s="24"/>
      <c r="S453" s="24"/>
      <c r="T453" s="24"/>
      <c r="U453" s="24"/>
    </row>
    <row r="454">
      <c r="Q454" s="23"/>
      <c r="R454" s="24"/>
      <c r="S454" s="24"/>
      <c r="T454" s="24"/>
      <c r="U454" s="24"/>
    </row>
    <row r="455">
      <c r="Q455" s="23"/>
      <c r="R455" s="24"/>
      <c r="S455" s="24"/>
      <c r="T455" s="24"/>
      <c r="U455" s="24"/>
    </row>
    <row r="456">
      <c r="Q456" s="23"/>
      <c r="R456" s="24"/>
      <c r="S456" s="24"/>
      <c r="T456" s="24"/>
      <c r="U456" s="24"/>
    </row>
    <row r="457">
      <c r="Q457" s="23"/>
      <c r="R457" s="24"/>
      <c r="S457" s="24"/>
      <c r="T457" s="24"/>
      <c r="U457" s="24"/>
    </row>
    <row r="458">
      <c r="Q458" s="23"/>
      <c r="R458" s="24"/>
      <c r="S458" s="24"/>
      <c r="T458" s="24"/>
      <c r="U458" s="24"/>
    </row>
    <row r="459">
      <c r="Q459" s="23"/>
      <c r="R459" s="24"/>
      <c r="S459" s="24"/>
      <c r="T459" s="24"/>
      <c r="U459" s="24"/>
    </row>
    <row r="460">
      <c r="Q460" s="23"/>
      <c r="R460" s="24"/>
      <c r="S460" s="24"/>
      <c r="T460" s="24"/>
      <c r="U460" s="24"/>
    </row>
    <row r="461">
      <c r="Q461" s="23"/>
      <c r="R461" s="24"/>
      <c r="S461" s="24"/>
      <c r="T461" s="24"/>
      <c r="U461" s="24"/>
    </row>
    <row r="462">
      <c r="Q462" s="23"/>
      <c r="R462" s="24"/>
      <c r="S462" s="24"/>
      <c r="T462" s="24"/>
      <c r="U462" s="24"/>
    </row>
    <row r="463">
      <c r="Q463" s="23"/>
      <c r="R463" s="24"/>
      <c r="S463" s="24"/>
      <c r="T463" s="24"/>
      <c r="U463" s="24"/>
    </row>
    <row r="464">
      <c r="Q464" s="23"/>
      <c r="R464" s="24"/>
      <c r="S464" s="24"/>
      <c r="T464" s="24"/>
      <c r="U464" s="24"/>
    </row>
    <row r="465">
      <c r="Q465" s="23"/>
      <c r="R465" s="24"/>
      <c r="S465" s="24"/>
      <c r="T465" s="24"/>
      <c r="U465" s="24"/>
    </row>
    <row r="466">
      <c r="Q466" s="23"/>
      <c r="R466" s="24"/>
      <c r="S466" s="24"/>
      <c r="T466" s="24"/>
      <c r="U466" s="24"/>
    </row>
    <row r="467">
      <c r="Q467" s="23"/>
      <c r="R467" s="24"/>
      <c r="S467" s="24"/>
      <c r="T467" s="24"/>
      <c r="U467" s="24"/>
    </row>
    <row r="468">
      <c r="Q468" s="23"/>
      <c r="R468" s="24"/>
      <c r="S468" s="24"/>
      <c r="T468" s="24"/>
      <c r="U468" s="24"/>
    </row>
    <row r="469">
      <c r="Q469" s="23"/>
      <c r="R469" s="24"/>
      <c r="S469" s="24"/>
      <c r="T469" s="24"/>
      <c r="U469" s="24"/>
    </row>
    <row r="470">
      <c r="Q470" s="23"/>
      <c r="R470" s="24"/>
      <c r="S470" s="24"/>
      <c r="T470" s="24"/>
      <c r="U470" s="24"/>
    </row>
    <row r="471">
      <c r="Q471" s="23"/>
      <c r="R471" s="24"/>
      <c r="S471" s="24"/>
      <c r="T471" s="24"/>
      <c r="U471" s="24"/>
    </row>
    <row r="472">
      <c r="Q472" s="23"/>
      <c r="R472" s="24"/>
      <c r="S472" s="24"/>
      <c r="T472" s="24"/>
      <c r="U472" s="24"/>
    </row>
    <row r="473">
      <c r="Q473" s="23"/>
      <c r="R473" s="24"/>
      <c r="S473" s="24"/>
      <c r="T473" s="24"/>
      <c r="U473" s="24"/>
    </row>
    <row r="474">
      <c r="Q474" s="23"/>
      <c r="R474" s="24"/>
      <c r="S474" s="24"/>
      <c r="T474" s="24"/>
      <c r="U474" s="24"/>
    </row>
    <row r="475">
      <c r="Q475" s="23"/>
      <c r="R475" s="24"/>
      <c r="S475" s="24"/>
      <c r="T475" s="24"/>
      <c r="U475" s="24"/>
    </row>
    <row r="476">
      <c r="Q476" s="23"/>
      <c r="R476" s="24"/>
      <c r="S476" s="24"/>
      <c r="T476" s="24"/>
      <c r="U476" s="24"/>
    </row>
    <row r="477">
      <c r="Q477" s="23"/>
      <c r="R477" s="24"/>
      <c r="S477" s="24"/>
      <c r="T477" s="24"/>
      <c r="U477" s="24"/>
    </row>
    <row r="478">
      <c r="Q478" s="23"/>
      <c r="R478" s="24"/>
      <c r="S478" s="24"/>
      <c r="T478" s="24"/>
      <c r="U478" s="24"/>
    </row>
    <row r="479">
      <c r="Q479" s="23"/>
      <c r="R479" s="24"/>
      <c r="S479" s="24"/>
      <c r="T479" s="24"/>
      <c r="U479" s="24"/>
    </row>
    <row r="480">
      <c r="Q480" s="23"/>
      <c r="R480" s="24"/>
      <c r="S480" s="24"/>
      <c r="T480" s="24"/>
      <c r="U480" s="24"/>
    </row>
    <row r="481">
      <c r="Q481" s="23"/>
      <c r="R481" s="24"/>
      <c r="S481" s="24"/>
      <c r="T481" s="24"/>
      <c r="U481" s="24"/>
    </row>
    <row r="482">
      <c r="Q482" s="23"/>
      <c r="R482" s="24"/>
      <c r="S482" s="24"/>
      <c r="T482" s="24"/>
      <c r="U482" s="24"/>
    </row>
    <row r="483">
      <c r="Q483" s="23"/>
      <c r="R483" s="24"/>
      <c r="S483" s="24"/>
      <c r="T483" s="24"/>
      <c r="U483" s="24"/>
    </row>
    <row r="484">
      <c r="Q484" s="23"/>
      <c r="R484" s="24"/>
      <c r="S484" s="24"/>
      <c r="T484" s="24"/>
      <c r="U484" s="24"/>
    </row>
    <row r="485">
      <c r="Q485" s="23"/>
      <c r="R485" s="24"/>
      <c r="S485" s="24"/>
      <c r="T485" s="24"/>
      <c r="U485" s="24"/>
    </row>
    <row r="486">
      <c r="Q486" s="23"/>
      <c r="R486" s="24"/>
      <c r="S486" s="24"/>
      <c r="T486" s="24"/>
      <c r="U486" s="24"/>
    </row>
    <row r="487">
      <c r="Q487" s="23"/>
      <c r="R487" s="24"/>
      <c r="S487" s="24"/>
      <c r="T487" s="24"/>
      <c r="U487" s="24"/>
    </row>
    <row r="488">
      <c r="Q488" s="23"/>
      <c r="R488" s="24"/>
      <c r="S488" s="24"/>
      <c r="T488" s="24"/>
      <c r="U488" s="24"/>
    </row>
    <row r="489">
      <c r="Q489" s="23"/>
      <c r="R489" s="24"/>
      <c r="S489" s="24"/>
      <c r="T489" s="24"/>
      <c r="U489" s="24"/>
    </row>
    <row r="490">
      <c r="Q490" s="23"/>
      <c r="R490" s="24"/>
      <c r="S490" s="24"/>
      <c r="T490" s="24"/>
      <c r="U490" s="24"/>
    </row>
    <row r="491">
      <c r="Q491" s="23"/>
      <c r="R491" s="24"/>
      <c r="S491" s="24"/>
      <c r="T491" s="24"/>
      <c r="U491" s="24"/>
    </row>
    <row r="492">
      <c r="Q492" s="23"/>
      <c r="R492" s="24"/>
      <c r="S492" s="24"/>
      <c r="T492" s="24"/>
      <c r="U492" s="24"/>
    </row>
    <row r="493">
      <c r="Q493" s="23"/>
      <c r="R493" s="24"/>
      <c r="S493" s="24"/>
      <c r="T493" s="24"/>
      <c r="U493" s="24"/>
    </row>
    <row r="494">
      <c r="Q494" s="23"/>
      <c r="R494" s="24"/>
      <c r="S494" s="24"/>
      <c r="T494" s="24"/>
      <c r="U494" s="24"/>
    </row>
    <row r="495">
      <c r="Q495" s="23"/>
      <c r="R495" s="24"/>
      <c r="S495" s="24"/>
      <c r="T495" s="24"/>
      <c r="U495" s="24"/>
    </row>
    <row r="496">
      <c r="Q496" s="23"/>
      <c r="R496" s="24"/>
      <c r="S496" s="24"/>
      <c r="T496" s="24"/>
      <c r="U496" s="24"/>
    </row>
    <row r="497">
      <c r="Q497" s="23"/>
      <c r="R497" s="24"/>
      <c r="S497" s="24"/>
      <c r="T497" s="24"/>
      <c r="U497" s="24"/>
    </row>
    <row r="498">
      <c r="Q498" s="23"/>
      <c r="R498" s="24"/>
      <c r="S498" s="24"/>
      <c r="T498" s="24"/>
      <c r="U498" s="24"/>
    </row>
    <row r="499">
      <c r="Q499" s="23"/>
      <c r="R499" s="24"/>
      <c r="S499" s="24"/>
      <c r="T499" s="24"/>
      <c r="U499" s="24"/>
    </row>
    <row r="500">
      <c r="Q500" s="23"/>
      <c r="R500" s="24"/>
      <c r="S500" s="24"/>
      <c r="T500" s="24"/>
      <c r="U500" s="24"/>
    </row>
    <row r="501">
      <c r="Q501" s="23"/>
      <c r="R501" s="24"/>
      <c r="S501" s="24"/>
      <c r="T501" s="24"/>
      <c r="U501" s="24"/>
    </row>
    <row r="502">
      <c r="Q502" s="23"/>
      <c r="R502" s="24"/>
      <c r="S502" s="24"/>
      <c r="T502" s="24"/>
      <c r="U502" s="24"/>
    </row>
    <row r="503">
      <c r="Q503" s="23"/>
      <c r="R503" s="24"/>
      <c r="S503" s="24"/>
      <c r="T503" s="24"/>
      <c r="U503" s="24"/>
    </row>
    <row r="504">
      <c r="Q504" s="23"/>
      <c r="R504" s="24"/>
      <c r="S504" s="24"/>
      <c r="T504" s="24"/>
      <c r="U504" s="24"/>
    </row>
    <row r="505">
      <c r="Q505" s="23"/>
      <c r="R505" s="24"/>
      <c r="S505" s="24"/>
      <c r="T505" s="24"/>
      <c r="U505" s="24"/>
    </row>
    <row r="506">
      <c r="Q506" s="23"/>
      <c r="R506" s="24"/>
      <c r="S506" s="24"/>
      <c r="T506" s="24"/>
      <c r="U506" s="24"/>
    </row>
    <row r="507">
      <c r="Q507" s="23"/>
      <c r="R507" s="24"/>
      <c r="S507" s="24"/>
      <c r="T507" s="24"/>
      <c r="U507" s="24"/>
    </row>
    <row r="508">
      <c r="Q508" s="23"/>
      <c r="R508" s="24"/>
      <c r="S508" s="24"/>
      <c r="T508" s="24"/>
      <c r="U508" s="24"/>
    </row>
    <row r="509">
      <c r="Q509" s="23"/>
      <c r="R509" s="24"/>
      <c r="S509" s="24"/>
      <c r="T509" s="24"/>
      <c r="U509" s="24"/>
    </row>
    <row r="510">
      <c r="Q510" s="23"/>
      <c r="R510" s="24"/>
      <c r="S510" s="24"/>
      <c r="T510" s="24"/>
      <c r="U510" s="24"/>
    </row>
    <row r="511">
      <c r="Q511" s="23"/>
      <c r="R511" s="24"/>
      <c r="S511" s="24"/>
      <c r="T511" s="24"/>
      <c r="U511" s="24"/>
    </row>
    <row r="512">
      <c r="Q512" s="23"/>
      <c r="R512" s="24"/>
      <c r="S512" s="24"/>
      <c r="T512" s="24"/>
      <c r="U512" s="24"/>
    </row>
    <row r="513">
      <c r="Q513" s="23"/>
      <c r="R513" s="24"/>
      <c r="S513" s="24"/>
      <c r="T513" s="24"/>
      <c r="U513" s="24"/>
    </row>
    <row r="514">
      <c r="Q514" s="23"/>
      <c r="R514" s="24"/>
      <c r="S514" s="24"/>
      <c r="T514" s="24"/>
      <c r="U514" s="24"/>
    </row>
    <row r="515">
      <c r="Q515" s="23"/>
      <c r="R515" s="24"/>
      <c r="S515" s="24"/>
      <c r="T515" s="24"/>
      <c r="U515" s="24"/>
    </row>
    <row r="516">
      <c r="Q516" s="23"/>
      <c r="R516" s="24"/>
      <c r="S516" s="24"/>
      <c r="T516" s="24"/>
      <c r="U516" s="24"/>
    </row>
    <row r="517">
      <c r="Q517" s="23"/>
      <c r="R517" s="24"/>
      <c r="S517" s="24"/>
      <c r="T517" s="24"/>
      <c r="U517" s="24"/>
    </row>
    <row r="518">
      <c r="Q518" s="23"/>
      <c r="R518" s="24"/>
      <c r="S518" s="24"/>
      <c r="T518" s="24"/>
      <c r="U518" s="24"/>
    </row>
    <row r="519">
      <c r="Q519" s="23"/>
      <c r="R519" s="24"/>
      <c r="S519" s="24"/>
      <c r="T519" s="24"/>
      <c r="U519" s="24"/>
    </row>
    <row r="520">
      <c r="Q520" s="23"/>
      <c r="R520" s="24"/>
      <c r="S520" s="24"/>
      <c r="T520" s="24"/>
      <c r="U520" s="24"/>
    </row>
    <row r="521">
      <c r="Q521" s="23"/>
      <c r="R521" s="24"/>
      <c r="S521" s="24"/>
      <c r="T521" s="24"/>
      <c r="U521" s="24"/>
    </row>
    <row r="522">
      <c r="Q522" s="23"/>
      <c r="R522" s="24"/>
      <c r="S522" s="24"/>
      <c r="T522" s="24"/>
      <c r="U522" s="24"/>
    </row>
    <row r="523">
      <c r="Q523" s="23"/>
      <c r="R523" s="24"/>
      <c r="S523" s="24"/>
      <c r="T523" s="24"/>
      <c r="U523" s="24"/>
    </row>
    <row r="524">
      <c r="Q524" s="23"/>
      <c r="R524" s="24"/>
      <c r="S524" s="24"/>
      <c r="T524" s="24"/>
      <c r="U524" s="24"/>
    </row>
    <row r="525">
      <c r="Q525" s="23"/>
      <c r="R525" s="24"/>
      <c r="S525" s="24"/>
      <c r="T525" s="24"/>
      <c r="U525" s="24"/>
    </row>
    <row r="526">
      <c r="Q526" s="23"/>
      <c r="R526" s="24"/>
      <c r="S526" s="24"/>
      <c r="T526" s="24"/>
      <c r="U526" s="24"/>
    </row>
    <row r="527">
      <c r="Q527" s="23"/>
      <c r="R527" s="24"/>
      <c r="S527" s="24"/>
      <c r="T527" s="24"/>
      <c r="U527" s="24"/>
    </row>
    <row r="528">
      <c r="Q528" s="23"/>
      <c r="R528" s="24"/>
      <c r="S528" s="24"/>
      <c r="T528" s="24"/>
      <c r="U528" s="24"/>
    </row>
    <row r="529">
      <c r="Q529" s="23"/>
      <c r="R529" s="24"/>
      <c r="S529" s="24"/>
      <c r="T529" s="24"/>
      <c r="U529" s="24"/>
    </row>
    <row r="530">
      <c r="Q530" s="23"/>
      <c r="R530" s="24"/>
      <c r="S530" s="24"/>
      <c r="T530" s="24"/>
      <c r="U530" s="24"/>
    </row>
    <row r="531">
      <c r="Q531" s="23"/>
      <c r="R531" s="24"/>
      <c r="S531" s="24"/>
      <c r="T531" s="24"/>
      <c r="U531" s="24"/>
    </row>
    <row r="532">
      <c r="Q532" s="23"/>
      <c r="R532" s="24"/>
      <c r="S532" s="24"/>
      <c r="T532" s="24"/>
      <c r="U532" s="24"/>
    </row>
    <row r="533">
      <c r="Q533" s="23"/>
      <c r="R533" s="24"/>
      <c r="S533" s="24"/>
      <c r="T533" s="24"/>
      <c r="U533" s="24"/>
    </row>
    <row r="534">
      <c r="Q534" s="23"/>
      <c r="R534" s="24"/>
      <c r="S534" s="24"/>
      <c r="T534" s="24"/>
      <c r="U534" s="24"/>
    </row>
    <row r="535">
      <c r="Q535" s="23"/>
      <c r="R535" s="24"/>
      <c r="S535" s="24"/>
      <c r="T535" s="24"/>
      <c r="U535" s="24"/>
    </row>
    <row r="536">
      <c r="Q536" s="23"/>
      <c r="R536" s="24"/>
      <c r="S536" s="24"/>
      <c r="T536" s="24"/>
      <c r="U536" s="24"/>
    </row>
    <row r="537">
      <c r="Q537" s="23"/>
      <c r="R537" s="24"/>
      <c r="S537" s="24"/>
      <c r="T537" s="24"/>
      <c r="U537" s="24"/>
    </row>
    <row r="538">
      <c r="Q538" s="23"/>
      <c r="R538" s="24"/>
      <c r="S538" s="24"/>
      <c r="T538" s="24"/>
      <c r="U538" s="24"/>
    </row>
    <row r="539">
      <c r="Q539" s="23"/>
      <c r="R539" s="24"/>
      <c r="S539" s="24"/>
      <c r="T539" s="24"/>
      <c r="U539" s="24"/>
    </row>
    <row r="540">
      <c r="Q540" s="23"/>
      <c r="R540" s="24"/>
      <c r="S540" s="24"/>
      <c r="T540" s="24"/>
      <c r="U540" s="24"/>
    </row>
    <row r="541">
      <c r="Q541" s="23"/>
      <c r="R541" s="24"/>
      <c r="S541" s="24"/>
      <c r="T541" s="24"/>
      <c r="U541" s="24"/>
    </row>
    <row r="542">
      <c r="Q542" s="23"/>
      <c r="R542" s="24"/>
      <c r="S542" s="24"/>
      <c r="T542" s="24"/>
      <c r="U542" s="24"/>
    </row>
    <row r="543">
      <c r="Q543" s="23"/>
      <c r="R543" s="24"/>
      <c r="S543" s="24"/>
      <c r="T543" s="24"/>
      <c r="U543" s="24"/>
    </row>
    <row r="544">
      <c r="Q544" s="23"/>
      <c r="R544" s="24"/>
      <c r="S544" s="24"/>
      <c r="T544" s="24"/>
      <c r="U544" s="24"/>
    </row>
    <row r="545">
      <c r="Q545" s="23"/>
      <c r="R545" s="24"/>
      <c r="S545" s="24"/>
      <c r="T545" s="24"/>
      <c r="U545" s="24"/>
    </row>
    <row r="546">
      <c r="Q546" s="23"/>
      <c r="R546" s="24"/>
      <c r="S546" s="24"/>
      <c r="T546" s="24"/>
      <c r="U546" s="24"/>
    </row>
    <row r="547">
      <c r="Q547" s="23"/>
      <c r="R547" s="24"/>
      <c r="S547" s="24"/>
      <c r="T547" s="24"/>
      <c r="U547" s="24"/>
    </row>
    <row r="548">
      <c r="Q548" s="23"/>
      <c r="R548" s="24"/>
      <c r="S548" s="24"/>
      <c r="T548" s="24"/>
      <c r="U548" s="24"/>
    </row>
    <row r="549">
      <c r="Q549" s="23"/>
      <c r="R549" s="24"/>
      <c r="S549" s="24"/>
      <c r="T549" s="24"/>
      <c r="U549" s="24"/>
    </row>
    <row r="550">
      <c r="Q550" s="23"/>
      <c r="R550" s="24"/>
      <c r="S550" s="24"/>
      <c r="T550" s="24"/>
      <c r="U550" s="24"/>
    </row>
    <row r="551">
      <c r="Q551" s="23"/>
      <c r="R551" s="24"/>
      <c r="S551" s="24"/>
      <c r="T551" s="24"/>
      <c r="U551" s="24"/>
    </row>
    <row r="552">
      <c r="Q552" s="23"/>
      <c r="R552" s="24"/>
      <c r="S552" s="24"/>
      <c r="T552" s="24"/>
      <c r="U552" s="24"/>
    </row>
    <row r="553">
      <c r="Q553" s="23"/>
      <c r="R553" s="24"/>
      <c r="S553" s="24"/>
      <c r="T553" s="24"/>
      <c r="U553" s="24"/>
    </row>
    <row r="554">
      <c r="Q554" s="23"/>
      <c r="R554" s="24"/>
      <c r="S554" s="24"/>
      <c r="T554" s="24"/>
      <c r="U554" s="24"/>
    </row>
    <row r="555">
      <c r="Q555" s="23"/>
      <c r="R555" s="24"/>
      <c r="S555" s="24"/>
      <c r="T555" s="24"/>
      <c r="U555" s="24"/>
    </row>
    <row r="556">
      <c r="Q556" s="23"/>
      <c r="R556" s="24"/>
      <c r="S556" s="24"/>
      <c r="T556" s="24"/>
      <c r="U556" s="24"/>
    </row>
    <row r="557">
      <c r="Q557" s="23"/>
      <c r="R557" s="24"/>
      <c r="S557" s="24"/>
      <c r="T557" s="24"/>
      <c r="U557" s="24"/>
    </row>
    <row r="558">
      <c r="Q558" s="23"/>
      <c r="R558" s="24"/>
      <c r="S558" s="24"/>
      <c r="T558" s="24"/>
      <c r="U558" s="24"/>
    </row>
    <row r="559">
      <c r="Q559" s="23"/>
      <c r="R559" s="24"/>
      <c r="S559" s="24"/>
      <c r="T559" s="24"/>
      <c r="U559" s="24"/>
    </row>
    <row r="560">
      <c r="Q560" s="23"/>
      <c r="R560" s="24"/>
      <c r="S560" s="24"/>
      <c r="T560" s="24"/>
      <c r="U560" s="24"/>
    </row>
    <row r="561">
      <c r="Q561" s="23"/>
      <c r="R561" s="24"/>
      <c r="S561" s="24"/>
      <c r="T561" s="24"/>
      <c r="U561" s="24"/>
    </row>
    <row r="562">
      <c r="Q562" s="23"/>
      <c r="R562" s="24"/>
      <c r="S562" s="24"/>
      <c r="T562" s="24"/>
      <c r="U562" s="24"/>
    </row>
    <row r="563">
      <c r="Q563" s="23"/>
      <c r="R563" s="24"/>
      <c r="S563" s="24"/>
      <c r="T563" s="24"/>
      <c r="U563" s="24"/>
    </row>
    <row r="564">
      <c r="Q564" s="23"/>
      <c r="R564" s="24"/>
      <c r="S564" s="24"/>
      <c r="T564" s="24"/>
      <c r="U564" s="24"/>
    </row>
    <row r="565">
      <c r="Q565" s="23"/>
      <c r="R565" s="24"/>
      <c r="S565" s="24"/>
      <c r="T565" s="24"/>
      <c r="U565" s="24"/>
    </row>
    <row r="566">
      <c r="Q566" s="23"/>
      <c r="R566" s="24"/>
      <c r="S566" s="24"/>
      <c r="T566" s="24"/>
      <c r="U566" s="24"/>
    </row>
    <row r="567">
      <c r="Q567" s="23"/>
      <c r="R567" s="24"/>
      <c r="S567" s="24"/>
      <c r="T567" s="24"/>
      <c r="U567" s="24"/>
    </row>
    <row r="568">
      <c r="Q568" s="23"/>
      <c r="R568" s="24"/>
      <c r="S568" s="24"/>
      <c r="T568" s="24"/>
      <c r="U568" s="24"/>
    </row>
    <row r="569">
      <c r="Q569" s="23"/>
      <c r="R569" s="24"/>
      <c r="S569" s="24"/>
      <c r="T569" s="24"/>
      <c r="U569" s="24"/>
    </row>
    <row r="570">
      <c r="Q570" s="23"/>
      <c r="R570" s="24"/>
      <c r="S570" s="24"/>
      <c r="T570" s="24"/>
      <c r="U570" s="24"/>
    </row>
    <row r="571">
      <c r="Q571" s="23"/>
      <c r="R571" s="24"/>
      <c r="S571" s="24"/>
      <c r="T571" s="24"/>
      <c r="U571" s="24"/>
    </row>
    <row r="572">
      <c r="Q572" s="23"/>
      <c r="R572" s="24"/>
      <c r="S572" s="24"/>
      <c r="T572" s="24"/>
      <c r="U572" s="24"/>
    </row>
    <row r="573">
      <c r="Q573" s="23"/>
      <c r="R573" s="24"/>
      <c r="S573" s="24"/>
      <c r="T573" s="24"/>
      <c r="U573" s="24"/>
    </row>
    <row r="574">
      <c r="Q574" s="23"/>
      <c r="R574" s="24"/>
      <c r="S574" s="24"/>
      <c r="T574" s="24"/>
      <c r="U574" s="24"/>
    </row>
    <row r="575">
      <c r="Q575" s="23"/>
      <c r="R575" s="24"/>
      <c r="S575" s="24"/>
      <c r="T575" s="24"/>
      <c r="U575" s="24"/>
    </row>
    <row r="576">
      <c r="Q576" s="23"/>
      <c r="R576" s="24"/>
      <c r="S576" s="24"/>
      <c r="T576" s="24"/>
      <c r="U576" s="24"/>
    </row>
    <row r="577">
      <c r="Q577" s="23"/>
      <c r="R577" s="24"/>
      <c r="S577" s="24"/>
      <c r="T577" s="24"/>
      <c r="U577" s="24"/>
    </row>
    <row r="578">
      <c r="Q578" s="23"/>
      <c r="R578" s="24"/>
      <c r="S578" s="24"/>
      <c r="T578" s="24"/>
      <c r="U578" s="24"/>
    </row>
    <row r="579">
      <c r="Q579" s="23"/>
      <c r="R579" s="24"/>
      <c r="S579" s="24"/>
      <c r="T579" s="24"/>
      <c r="U579" s="24"/>
    </row>
    <row r="580">
      <c r="Q580" s="23"/>
      <c r="R580" s="24"/>
      <c r="S580" s="24"/>
      <c r="T580" s="24"/>
      <c r="U580" s="24"/>
    </row>
    <row r="581">
      <c r="Q581" s="23"/>
      <c r="R581" s="24"/>
      <c r="S581" s="24"/>
      <c r="T581" s="24"/>
      <c r="U581" s="24"/>
    </row>
    <row r="582">
      <c r="Q582" s="23"/>
      <c r="R582" s="24"/>
      <c r="S582" s="24"/>
      <c r="T582" s="24"/>
      <c r="U582" s="24"/>
    </row>
    <row r="583">
      <c r="Q583" s="23"/>
      <c r="R583" s="24"/>
      <c r="S583" s="24"/>
      <c r="T583" s="24"/>
      <c r="U583" s="24"/>
    </row>
    <row r="584">
      <c r="Q584" s="23"/>
      <c r="R584" s="24"/>
      <c r="S584" s="24"/>
      <c r="T584" s="24"/>
      <c r="U584" s="24"/>
    </row>
    <row r="585">
      <c r="Q585" s="23"/>
      <c r="R585" s="24"/>
      <c r="S585" s="24"/>
      <c r="T585" s="24"/>
      <c r="U585" s="24"/>
    </row>
    <row r="586">
      <c r="Q586" s="23"/>
      <c r="R586" s="24"/>
      <c r="S586" s="24"/>
      <c r="T586" s="24"/>
      <c r="U586" s="24"/>
    </row>
    <row r="587">
      <c r="Q587" s="23"/>
      <c r="R587" s="24"/>
      <c r="S587" s="24"/>
      <c r="T587" s="24"/>
      <c r="U587" s="24"/>
    </row>
    <row r="588">
      <c r="Q588" s="23"/>
      <c r="R588" s="24"/>
      <c r="S588" s="24"/>
      <c r="T588" s="24"/>
      <c r="U588" s="24"/>
    </row>
    <row r="589">
      <c r="Q589" s="23"/>
      <c r="R589" s="24"/>
      <c r="S589" s="24"/>
      <c r="T589" s="24"/>
      <c r="U589" s="24"/>
    </row>
    <row r="590">
      <c r="Q590" s="23"/>
      <c r="R590" s="24"/>
      <c r="S590" s="24"/>
      <c r="T590" s="24"/>
      <c r="U590" s="24"/>
    </row>
    <row r="591">
      <c r="Q591" s="23"/>
      <c r="R591" s="24"/>
      <c r="S591" s="24"/>
      <c r="T591" s="24"/>
      <c r="U591" s="24"/>
    </row>
    <row r="592">
      <c r="Q592" s="23"/>
      <c r="R592" s="24"/>
      <c r="S592" s="24"/>
      <c r="T592" s="24"/>
      <c r="U592" s="24"/>
    </row>
    <row r="593">
      <c r="Q593" s="23"/>
      <c r="R593" s="24"/>
      <c r="S593" s="24"/>
      <c r="T593" s="24"/>
      <c r="U593" s="24"/>
    </row>
    <row r="594">
      <c r="Q594" s="23"/>
      <c r="R594" s="24"/>
      <c r="S594" s="24"/>
      <c r="T594" s="24"/>
      <c r="U594" s="24"/>
    </row>
    <row r="595">
      <c r="Q595" s="23"/>
      <c r="R595" s="24"/>
      <c r="S595" s="24"/>
      <c r="T595" s="24"/>
      <c r="U595" s="24"/>
    </row>
    <row r="596">
      <c r="Q596" s="23"/>
      <c r="R596" s="24"/>
      <c r="S596" s="24"/>
      <c r="T596" s="24"/>
      <c r="U596" s="24"/>
    </row>
    <row r="597">
      <c r="Q597" s="23"/>
      <c r="R597" s="24"/>
      <c r="S597" s="24"/>
      <c r="T597" s="24"/>
      <c r="U597" s="24"/>
    </row>
    <row r="598">
      <c r="Q598" s="23"/>
      <c r="R598" s="24"/>
      <c r="S598" s="24"/>
      <c r="T598" s="24"/>
      <c r="U598" s="24"/>
    </row>
    <row r="599">
      <c r="Q599" s="23"/>
      <c r="R599" s="24"/>
      <c r="S599" s="24"/>
      <c r="T599" s="24"/>
      <c r="U599" s="24"/>
    </row>
    <row r="600">
      <c r="Q600" s="23"/>
      <c r="R600" s="24"/>
      <c r="S600" s="24"/>
      <c r="T600" s="24"/>
      <c r="U600" s="24"/>
    </row>
    <row r="601">
      <c r="Q601" s="23"/>
      <c r="R601" s="24"/>
      <c r="S601" s="24"/>
      <c r="T601" s="24"/>
      <c r="U601" s="24"/>
    </row>
    <row r="602">
      <c r="Q602" s="23"/>
      <c r="R602" s="24"/>
      <c r="S602" s="24"/>
      <c r="T602" s="24"/>
      <c r="U602" s="24"/>
    </row>
    <row r="603">
      <c r="Q603" s="23"/>
      <c r="R603" s="24"/>
      <c r="S603" s="24"/>
      <c r="T603" s="24"/>
      <c r="U603" s="24"/>
    </row>
    <row r="604">
      <c r="Q604" s="23"/>
      <c r="R604" s="24"/>
      <c r="S604" s="24"/>
      <c r="T604" s="24"/>
      <c r="U604" s="24"/>
    </row>
    <row r="605">
      <c r="Q605" s="23"/>
      <c r="R605" s="24"/>
      <c r="S605" s="24"/>
      <c r="T605" s="24"/>
      <c r="U605" s="24"/>
    </row>
    <row r="606">
      <c r="Q606" s="23"/>
      <c r="R606" s="24"/>
      <c r="S606" s="24"/>
      <c r="T606" s="24"/>
      <c r="U606" s="24"/>
    </row>
    <row r="607">
      <c r="Q607" s="23"/>
      <c r="R607" s="24"/>
      <c r="S607" s="24"/>
      <c r="T607" s="24"/>
      <c r="U607" s="24"/>
    </row>
    <row r="608">
      <c r="Q608" s="23"/>
      <c r="R608" s="24"/>
      <c r="S608" s="24"/>
      <c r="T608" s="24"/>
      <c r="U608" s="24"/>
    </row>
    <row r="609">
      <c r="Q609" s="23"/>
      <c r="R609" s="24"/>
      <c r="S609" s="24"/>
      <c r="T609" s="24"/>
      <c r="U609" s="24"/>
    </row>
    <row r="610">
      <c r="Q610" s="23"/>
      <c r="R610" s="24"/>
      <c r="S610" s="24"/>
      <c r="T610" s="24"/>
      <c r="U610" s="24"/>
    </row>
    <row r="611">
      <c r="Q611" s="23"/>
      <c r="R611" s="24"/>
      <c r="S611" s="24"/>
      <c r="T611" s="24"/>
      <c r="U611" s="24"/>
    </row>
    <row r="612">
      <c r="Q612" s="23"/>
      <c r="R612" s="24"/>
      <c r="S612" s="24"/>
      <c r="T612" s="24"/>
      <c r="U612" s="24"/>
    </row>
    <row r="613">
      <c r="Q613" s="23"/>
      <c r="R613" s="24"/>
      <c r="S613" s="24"/>
      <c r="T613" s="24"/>
      <c r="U613" s="24"/>
    </row>
    <row r="614">
      <c r="Q614" s="23"/>
      <c r="R614" s="24"/>
      <c r="S614" s="24"/>
      <c r="T614" s="24"/>
      <c r="U614" s="24"/>
    </row>
    <row r="615">
      <c r="Q615" s="23"/>
      <c r="R615" s="24"/>
      <c r="S615" s="24"/>
      <c r="T615" s="24"/>
      <c r="U615" s="24"/>
    </row>
    <row r="616">
      <c r="Q616" s="23"/>
      <c r="R616" s="24"/>
      <c r="S616" s="24"/>
      <c r="T616" s="24"/>
      <c r="U616" s="24"/>
    </row>
    <row r="617">
      <c r="Q617" s="23"/>
      <c r="R617" s="24"/>
      <c r="S617" s="24"/>
      <c r="T617" s="24"/>
      <c r="U617" s="24"/>
    </row>
    <row r="618">
      <c r="Q618" s="23"/>
      <c r="R618" s="24"/>
      <c r="S618" s="24"/>
      <c r="T618" s="24"/>
      <c r="U618" s="24"/>
    </row>
    <row r="619">
      <c r="Q619" s="23"/>
      <c r="R619" s="24"/>
      <c r="S619" s="24"/>
      <c r="T619" s="24"/>
      <c r="U619" s="24"/>
    </row>
    <row r="620">
      <c r="Q620" s="23"/>
      <c r="R620" s="24"/>
      <c r="S620" s="24"/>
      <c r="T620" s="24"/>
      <c r="U620" s="24"/>
    </row>
    <row r="621">
      <c r="Q621" s="23"/>
      <c r="R621" s="24"/>
      <c r="S621" s="24"/>
      <c r="T621" s="24"/>
      <c r="U621" s="24"/>
    </row>
    <row r="622">
      <c r="Q622" s="23"/>
      <c r="R622" s="24"/>
      <c r="S622" s="24"/>
      <c r="T622" s="24"/>
      <c r="U622" s="24"/>
    </row>
    <row r="623">
      <c r="Q623" s="23"/>
      <c r="R623" s="24"/>
      <c r="S623" s="24"/>
      <c r="T623" s="24"/>
      <c r="U623" s="24"/>
    </row>
    <row r="624">
      <c r="Q624" s="23"/>
      <c r="R624" s="24"/>
      <c r="S624" s="24"/>
      <c r="T624" s="24"/>
      <c r="U624" s="24"/>
    </row>
    <row r="625">
      <c r="Q625" s="23"/>
      <c r="R625" s="24"/>
      <c r="S625" s="24"/>
      <c r="T625" s="24"/>
      <c r="U625" s="24"/>
    </row>
    <row r="626">
      <c r="Q626" s="23"/>
      <c r="R626" s="24"/>
      <c r="S626" s="24"/>
      <c r="T626" s="24"/>
      <c r="U626" s="24"/>
    </row>
    <row r="627">
      <c r="Q627" s="23"/>
      <c r="R627" s="24"/>
      <c r="S627" s="24"/>
      <c r="T627" s="24"/>
      <c r="U627" s="24"/>
    </row>
    <row r="628">
      <c r="Q628" s="23"/>
      <c r="R628" s="24"/>
      <c r="S628" s="24"/>
      <c r="T628" s="24"/>
      <c r="U628" s="24"/>
    </row>
    <row r="629">
      <c r="Q629" s="23"/>
      <c r="R629" s="24"/>
      <c r="S629" s="24"/>
      <c r="T629" s="24"/>
      <c r="U629" s="24"/>
    </row>
    <row r="630">
      <c r="Q630" s="23"/>
      <c r="R630" s="24"/>
      <c r="S630" s="24"/>
      <c r="T630" s="24"/>
      <c r="U630" s="24"/>
    </row>
    <row r="631">
      <c r="Q631" s="23"/>
      <c r="R631" s="24"/>
      <c r="S631" s="24"/>
      <c r="T631" s="24"/>
      <c r="U631" s="24"/>
    </row>
    <row r="632">
      <c r="Q632" s="23"/>
      <c r="R632" s="24"/>
      <c r="S632" s="24"/>
      <c r="T632" s="24"/>
      <c r="U632" s="24"/>
    </row>
    <row r="633">
      <c r="Q633" s="23"/>
      <c r="R633" s="24"/>
      <c r="S633" s="24"/>
      <c r="T633" s="24"/>
      <c r="U633" s="24"/>
    </row>
    <row r="634">
      <c r="Q634" s="23"/>
      <c r="R634" s="24"/>
      <c r="S634" s="24"/>
      <c r="T634" s="24"/>
      <c r="U634" s="24"/>
    </row>
    <row r="635">
      <c r="Q635" s="23"/>
      <c r="R635" s="24"/>
      <c r="S635" s="24"/>
      <c r="T635" s="24"/>
      <c r="U635" s="24"/>
    </row>
    <row r="636">
      <c r="Q636" s="23"/>
      <c r="R636" s="24"/>
      <c r="S636" s="24"/>
      <c r="T636" s="24"/>
      <c r="U636" s="24"/>
    </row>
    <row r="637">
      <c r="Q637" s="23"/>
      <c r="R637" s="24"/>
      <c r="S637" s="24"/>
      <c r="T637" s="24"/>
      <c r="U637" s="24"/>
    </row>
    <row r="638">
      <c r="Q638" s="23"/>
      <c r="R638" s="24"/>
      <c r="S638" s="24"/>
      <c r="T638" s="24"/>
      <c r="U638" s="24"/>
    </row>
    <row r="639">
      <c r="Q639" s="23"/>
      <c r="R639" s="24"/>
      <c r="S639" s="24"/>
      <c r="T639" s="24"/>
      <c r="U639" s="24"/>
    </row>
    <row r="640">
      <c r="Q640" s="23"/>
      <c r="R640" s="24"/>
      <c r="S640" s="24"/>
      <c r="T640" s="24"/>
      <c r="U640" s="24"/>
    </row>
    <row r="641">
      <c r="Q641" s="23"/>
      <c r="R641" s="24"/>
      <c r="S641" s="24"/>
      <c r="T641" s="24"/>
      <c r="U641" s="24"/>
    </row>
    <row r="642">
      <c r="Q642" s="23"/>
      <c r="R642" s="24"/>
      <c r="S642" s="24"/>
      <c r="T642" s="24"/>
      <c r="U642" s="24"/>
    </row>
    <row r="643">
      <c r="Q643" s="23"/>
      <c r="R643" s="24"/>
      <c r="S643" s="24"/>
      <c r="T643" s="24"/>
      <c r="U643" s="24"/>
    </row>
    <row r="644">
      <c r="Q644" s="23"/>
      <c r="R644" s="24"/>
      <c r="S644" s="24"/>
      <c r="T644" s="24"/>
      <c r="U644" s="24"/>
    </row>
    <row r="645">
      <c r="Q645" s="23"/>
      <c r="R645" s="24"/>
      <c r="S645" s="24"/>
      <c r="T645" s="24"/>
      <c r="U645" s="24"/>
    </row>
    <row r="646">
      <c r="Q646" s="23"/>
      <c r="R646" s="24"/>
      <c r="S646" s="24"/>
      <c r="T646" s="24"/>
      <c r="U646" s="24"/>
    </row>
    <row r="647">
      <c r="Q647" s="23"/>
      <c r="R647" s="24"/>
      <c r="S647" s="24"/>
      <c r="T647" s="24"/>
      <c r="U647" s="24"/>
    </row>
    <row r="648">
      <c r="Q648" s="23"/>
      <c r="R648" s="24"/>
      <c r="S648" s="24"/>
      <c r="T648" s="24"/>
      <c r="U648" s="24"/>
    </row>
    <row r="649">
      <c r="Q649" s="23"/>
      <c r="R649" s="24"/>
      <c r="S649" s="24"/>
      <c r="T649" s="24"/>
      <c r="U649" s="24"/>
    </row>
    <row r="650">
      <c r="Q650" s="23"/>
      <c r="R650" s="24"/>
      <c r="S650" s="24"/>
      <c r="T650" s="24"/>
      <c r="U650" s="24"/>
    </row>
    <row r="651">
      <c r="Q651" s="23"/>
      <c r="R651" s="24"/>
      <c r="S651" s="24"/>
      <c r="T651" s="24"/>
      <c r="U651" s="24"/>
    </row>
    <row r="652">
      <c r="Q652" s="23"/>
      <c r="R652" s="24"/>
      <c r="S652" s="24"/>
      <c r="T652" s="24"/>
      <c r="U652" s="24"/>
    </row>
    <row r="653">
      <c r="Q653" s="23"/>
      <c r="R653" s="24"/>
      <c r="S653" s="24"/>
      <c r="T653" s="24"/>
      <c r="U653" s="24"/>
    </row>
    <row r="654">
      <c r="Q654" s="23"/>
      <c r="R654" s="24"/>
      <c r="S654" s="24"/>
      <c r="T654" s="24"/>
      <c r="U654" s="24"/>
    </row>
    <row r="655">
      <c r="Q655" s="23"/>
      <c r="R655" s="24"/>
      <c r="S655" s="24"/>
      <c r="T655" s="24"/>
      <c r="U655" s="24"/>
    </row>
    <row r="656">
      <c r="Q656" s="23"/>
      <c r="R656" s="24"/>
      <c r="S656" s="24"/>
      <c r="T656" s="24"/>
      <c r="U656" s="24"/>
    </row>
    <row r="657">
      <c r="Q657" s="23"/>
      <c r="R657" s="24"/>
      <c r="S657" s="24"/>
      <c r="T657" s="24"/>
      <c r="U657" s="24"/>
    </row>
    <row r="658">
      <c r="Q658" s="23"/>
      <c r="R658" s="24"/>
      <c r="S658" s="24"/>
      <c r="T658" s="24"/>
      <c r="U658" s="24"/>
    </row>
    <row r="659">
      <c r="Q659" s="23"/>
      <c r="R659" s="24"/>
      <c r="S659" s="24"/>
      <c r="T659" s="24"/>
      <c r="U659" s="24"/>
    </row>
    <row r="660">
      <c r="Q660" s="23"/>
      <c r="R660" s="24"/>
      <c r="S660" s="24"/>
      <c r="T660" s="24"/>
      <c r="U660" s="24"/>
    </row>
    <row r="661">
      <c r="Q661" s="23"/>
      <c r="R661" s="24"/>
      <c r="S661" s="24"/>
      <c r="T661" s="24"/>
      <c r="U661" s="24"/>
    </row>
    <row r="662">
      <c r="Q662" s="23"/>
      <c r="R662" s="24"/>
      <c r="S662" s="24"/>
      <c r="T662" s="24"/>
      <c r="U662" s="24"/>
    </row>
    <row r="663">
      <c r="Q663" s="23"/>
      <c r="R663" s="24"/>
      <c r="S663" s="24"/>
      <c r="T663" s="24"/>
      <c r="U663" s="24"/>
    </row>
    <row r="664">
      <c r="Q664" s="23"/>
      <c r="R664" s="24"/>
      <c r="S664" s="24"/>
      <c r="T664" s="24"/>
      <c r="U664" s="24"/>
    </row>
    <row r="665">
      <c r="Q665" s="23"/>
      <c r="R665" s="24"/>
      <c r="S665" s="24"/>
      <c r="T665" s="24"/>
      <c r="U665" s="24"/>
    </row>
    <row r="666">
      <c r="Q666" s="23"/>
      <c r="R666" s="24"/>
      <c r="S666" s="24"/>
      <c r="T666" s="24"/>
      <c r="U666" s="24"/>
    </row>
    <row r="667">
      <c r="Q667" s="23"/>
      <c r="R667" s="24"/>
      <c r="S667" s="24"/>
      <c r="T667" s="24"/>
      <c r="U667" s="24"/>
    </row>
    <row r="668">
      <c r="Q668" s="23"/>
      <c r="R668" s="24"/>
      <c r="S668" s="24"/>
      <c r="T668" s="24"/>
      <c r="U668" s="24"/>
    </row>
    <row r="669">
      <c r="Q669" s="23"/>
      <c r="R669" s="24"/>
      <c r="S669" s="24"/>
      <c r="T669" s="24"/>
      <c r="U669" s="24"/>
    </row>
    <row r="670">
      <c r="Q670" s="23"/>
      <c r="R670" s="24"/>
      <c r="S670" s="24"/>
      <c r="T670" s="24"/>
      <c r="U670" s="24"/>
    </row>
    <row r="671">
      <c r="Q671" s="23"/>
      <c r="R671" s="24"/>
      <c r="S671" s="24"/>
      <c r="T671" s="24"/>
      <c r="U671" s="24"/>
    </row>
    <row r="672">
      <c r="Q672" s="23"/>
      <c r="R672" s="24"/>
      <c r="S672" s="24"/>
      <c r="T672" s="24"/>
      <c r="U672" s="24"/>
    </row>
    <row r="673">
      <c r="Q673" s="23"/>
      <c r="R673" s="24"/>
      <c r="S673" s="24"/>
      <c r="T673" s="24"/>
      <c r="U673" s="24"/>
    </row>
    <row r="674">
      <c r="Q674" s="23"/>
      <c r="R674" s="24"/>
      <c r="S674" s="24"/>
      <c r="T674" s="24"/>
      <c r="U674" s="24"/>
    </row>
    <row r="675">
      <c r="Q675" s="23"/>
      <c r="R675" s="24"/>
      <c r="S675" s="24"/>
      <c r="T675" s="24"/>
      <c r="U675" s="24"/>
    </row>
    <row r="676">
      <c r="Q676" s="23"/>
      <c r="R676" s="24"/>
      <c r="S676" s="24"/>
      <c r="T676" s="24"/>
      <c r="U676" s="24"/>
    </row>
    <row r="677">
      <c r="Q677" s="23"/>
      <c r="R677" s="24"/>
      <c r="S677" s="24"/>
      <c r="T677" s="24"/>
      <c r="U677" s="24"/>
    </row>
    <row r="678">
      <c r="Q678" s="23"/>
      <c r="R678" s="24"/>
      <c r="S678" s="24"/>
      <c r="T678" s="24"/>
      <c r="U678" s="24"/>
    </row>
    <row r="679">
      <c r="Q679" s="23"/>
      <c r="R679" s="24"/>
      <c r="S679" s="24"/>
      <c r="T679" s="24"/>
      <c r="U679" s="24"/>
    </row>
    <row r="680">
      <c r="Q680" s="23"/>
      <c r="R680" s="24"/>
      <c r="S680" s="24"/>
      <c r="T680" s="24"/>
      <c r="U680" s="24"/>
    </row>
    <row r="681">
      <c r="Q681" s="23"/>
      <c r="R681" s="24"/>
      <c r="S681" s="24"/>
      <c r="T681" s="24"/>
      <c r="U681" s="24"/>
    </row>
    <row r="682">
      <c r="Q682" s="23"/>
      <c r="R682" s="24"/>
      <c r="S682" s="24"/>
      <c r="T682" s="24"/>
      <c r="U682" s="24"/>
    </row>
    <row r="683">
      <c r="Q683" s="23"/>
      <c r="R683" s="24"/>
      <c r="S683" s="24"/>
      <c r="T683" s="24"/>
      <c r="U683" s="24"/>
    </row>
    <row r="684">
      <c r="Q684" s="23"/>
      <c r="R684" s="24"/>
      <c r="S684" s="24"/>
      <c r="T684" s="24"/>
      <c r="U684" s="24"/>
    </row>
    <row r="685">
      <c r="Q685" s="23"/>
      <c r="R685" s="24"/>
      <c r="S685" s="24"/>
      <c r="T685" s="24"/>
      <c r="U685" s="24"/>
    </row>
    <row r="686">
      <c r="Q686" s="23"/>
      <c r="R686" s="24"/>
      <c r="S686" s="24"/>
      <c r="T686" s="24"/>
      <c r="U686" s="24"/>
    </row>
    <row r="687">
      <c r="Q687" s="23"/>
      <c r="R687" s="24"/>
      <c r="S687" s="24"/>
      <c r="T687" s="24"/>
      <c r="U687" s="24"/>
    </row>
    <row r="688">
      <c r="Q688" s="23"/>
      <c r="R688" s="24"/>
      <c r="S688" s="24"/>
      <c r="T688" s="24"/>
      <c r="U688" s="24"/>
    </row>
    <row r="689">
      <c r="Q689" s="23"/>
      <c r="R689" s="24"/>
      <c r="S689" s="24"/>
      <c r="T689" s="24"/>
      <c r="U689" s="24"/>
    </row>
    <row r="690">
      <c r="Q690" s="23"/>
      <c r="R690" s="24"/>
      <c r="S690" s="24"/>
      <c r="T690" s="24"/>
      <c r="U690" s="24"/>
    </row>
    <row r="691">
      <c r="Q691" s="23"/>
      <c r="R691" s="24"/>
      <c r="S691" s="24"/>
      <c r="T691" s="24"/>
      <c r="U691" s="24"/>
    </row>
    <row r="692">
      <c r="Q692" s="23"/>
      <c r="R692" s="24"/>
      <c r="S692" s="24"/>
      <c r="T692" s="24"/>
      <c r="U692" s="24"/>
    </row>
    <row r="693">
      <c r="Q693" s="23"/>
      <c r="R693" s="24"/>
      <c r="S693" s="24"/>
      <c r="T693" s="24"/>
      <c r="U693" s="24"/>
    </row>
    <row r="694">
      <c r="Q694" s="23"/>
      <c r="R694" s="24"/>
      <c r="S694" s="24"/>
      <c r="T694" s="24"/>
      <c r="U694" s="24"/>
    </row>
    <row r="695">
      <c r="Q695" s="23"/>
      <c r="R695" s="24"/>
      <c r="S695" s="24"/>
      <c r="T695" s="24"/>
      <c r="U695" s="24"/>
    </row>
    <row r="696">
      <c r="Q696" s="23"/>
      <c r="R696" s="24"/>
      <c r="S696" s="24"/>
      <c r="T696" s="24"/>
      <c r="U696" s="24"/>
    </row>
    <row r="697">
      <c r="Q697" s="23"/>
      <c r="R697" s="24"/>
      <c r="S697" s="24"/>
      <c r="T697" s="24"/>
      <c r="U697" s="24"/>
    </row>
    <row r="698">
      <c r="Q698" s="23"/>
      <c r="R698" s="24"/>
      <c r="S698" s="24"/>
      <c r="T698" s="24"/>
      <c r="U698" s="24"/>
    </row>
    <row r="699">
      <c r="Q699" s="23"/>
      <c r="R699" s="24"/>
      <c r="S699" s="24"/>
      <c r="T699" s="24"/>
      <c r="U699" s="24"/>
    </row>
    <row r="700">
      <c r="Q700" s="23"/>
      <c r="R700" s="24"/>
      <c r="S700" s="24"/>
      <c r="T700" s="24"/>
      <c r="U700" s="24"/>
    </row>
    <row r="701">
      <c r="Q701" s="23"/>
      <c r="R701" s="24"/>
      <c r="S701" s="24"/>
      <c r="T701" s="24"/>
      <c r="U701" s="24"/>
    </row>
    <row r="702">
      <c r="Q702" s="23"/>
      <c r="R702" s="24"/>
      <c r="S702" s="24"/>
      <c r="T702" s="24"/>
      <c r="U702" s="24"/>
    </row>
    <row r="703">
      <c r="Q703" s="23"/>
      <c r="R703" s="24"/>
      <c r="S703" s="24"/>
      <c r="T703" s="24"/>
      <c r="U703" s="24"/>
    </row>
    <row r="704">
      <c r="Q704" s="23"/>
      <c r="R704" s="24"/>
      <c r="S704" s="24"/>
      <c r="T704" s="24"/>
      <c r="U704" s="24"/>
    </row>
    <row r="705">
      <c r="Q705" s="23"/>
      <c r="R705" s="24"/>
      <c r="S705" s="24"/>
      <c r="T705" s="24"/>
      <c r="U705" s="24"/>
    </row>
    <row r="706">
      <c r="Q706" s="23"/>
      <c r="R706" s="24"/>
      <c r="S706" s="24"/>
      <c r="T706" s="24"/>
      <c r="U706" s="24"/>
    </row>
    <row r="707">
      <c r="Q707" s="23"/>
      <c r="R707" s="24"/>
      <c r="S707" s="24"/>
      <c r="T707" s="24"/>
      <c r="U707" s="24"/>
    </row>
    <row r="708">
      <c r="Q708" s="23"/>
      <c r="R708" s="24"/>
      <c r="S708" s="24"/>
      <c r="T708" s="24"/>
      <c r="U708" s="24"/>
    </row>
    <row r="709">
      <c r="Q709" s="23"/>
      <c r="R709" s="24"/>
      <c r="S709" s="24"/>
      <c r="T709" s="24"/>
      <c r="U709" s="24"/>
    </row>
    <row r="710">
      <c r="Q710" s="23"/>
      <c r="R710" s="24"/>
      <c r="S710" s="24"/>
      <c r="T710" s="24"/>
      <c r="U710" s="24"/>
    </row>
    <row r="711">
      <c r="Q711" s="23"/>
      <c r="R711" s="24"/>
      <c r="S711" s="24"/>
      <c r="T711" s="24"/>
      <c r="U711" s="24"/>
    </row>
    <row r="712">
      <c r="Q712" s="23"/>
      <c r="R712" s="24"/>
      <c r="S712" s="24"/>
      <c r="T712" s="24"/>
      <c r="U712" s="24"/>
    </row>
    <row r="713">
      <c r="Q713" s="23"/>
      <c r="R713" s="24"/>
      <c r="S713" s="24"/>
      <c r="T713" s="24"/>
      <c r="U713" s="24"/>
    </row>
    <row r="714">
      <c r="Q714" s="23"/>
      <c r="R714" s="24"/>
      <c r="S714" s="24"/>
      <c r="T714" s="24"/>
      <c r="U714" s="24"/>
    </row>
    <row r="715">
      <c r="Q715" s="23"/>
      <c r="R715" s="24"/>
      <c r="S715" s="24"/>
      <c r="T715" s="24"/>
      <c r="U715" s="24"/>
    </row>
    <row r="716">
      <c r="Q716" s="23"/>
      <c r="R716" s="24"/>
      <c r="S716" s="24"/>
      <c r="T716" s="24"/>
      <c r="U716" s="24"/>
    </row>
    <row r="717">
      <c r="Q717" s="23"/>
      <c r="R717" s="24"/>
      <c r="S717" s="24"/>
      <c r="T717" s="24"/>
      <c r="U717" s="24"/>
    </row>
    <row r="718">
      <c r="Q718" s="23"/>
      <c r="R718" s="24"/>
      <c r="S718" s="24"/>
      <c r="T718" s="24"/>
      <c r="U718" s="24"/>
    </row>
    <row r="719">
      <c r="Q719" s="23"/>
      <c r="R719" s="24"/>
      <c r="S719" s="24"/>
      <c r="T719" s="24"/>
      <c r="U719" s="24"/>
    </row>
    <row r="720">
      <c r="Q720" s="23"/>
      <c r="R720" s="24"/>
      <c r="S720" s="24"/>
      <c r="T720" s="24"/>
      <c r="U720" s="24"/>
    </row>
    <row r="721">
      <c r="Q721" s="23"/>
      <c r="R721" s="24"/>
      <c r="S721" s="24"/>
      <c r="T721" s="24"/>
      <c r="U721" s="24"/>
    </row>
    <row r="722">
      <c r="Q722" s="23"/>
      <c r="R722" s="24"/>
      <c r="S722" s="24"/>
      <c r="T722" s="24"/>
      <c r="U722" s="24"/>
    </row>
    <row r="723">
      <c r="Q723" s="23"/>
      <c r="R723" s="24"/>
      <c r="S723" s="24"/>
      <c r="T723" s="24"/>
      <c r="U723" s="24"/>
    </row>
    <row r="724">
      <c r="Q724" s="23"/>
      <c r="R724" s="24"/>
      <c r="S724" s="24"/>
      <c r="T724" s="24"/>
      <c r="U724" s="24"/>
    </row>
    <row r="725">
      <c r="Q725" s="23"/>
      <c r="R725" s="24"/>
      <c r="S725" s="24"/>
      <c r="T725" s="24"/>
      <c r="U725" s="24"/>
    </row>
    <row r="726">
      <c r="Q726" s="23"/>
      <c r="R726" s="24"/>
      <c r="S726" s="24"/>
      <c r="T726" s="24"/>
      <c r="U726" s="24"/>
    </row>
    <row r="727">
      <c r="Q727" s="23"/>
      <c r="R727" s="24"/>
      <c r="S727" s="24"/>
      <c r="T727" s="24"/>
      <c r="U727" s="24"/>
    </row>
    <row r="728">
      <c r="Q728" s="23"/>
      <c r="R728" s="24"/>
      <c r="S728" s="24"/>
      <c r="T728" s="24"/>
      <c r="U728" s="24"/>
    </row>
    <row r="729">
      <c r="Q729" s="23"/>
      <c r="R729" s="24"/>
      <c r="S729" s="24"/>
      <c r="T729" s="24"/>
      <c r="U729" s="24"/>
    </row>
    <row r="730">
      <c r="Q730" s="23"/>
      <c r="R730" s="24"/>
      <c r="S730" s="24"/>
      <c r="T730" s="24"/>
      <c r="U730" s="24"/>
    </row>
    <row r="731">
      <c r="Q731" s="23"/>
      <c r="R731" s="24"/>
      <c r="S731" s="24"/>
      <c r="T731" s="24"/>
      <c r="U731" s="24"/>
    </row>
    <row r="732">
      <c r="Q732" s="23"/>
      <c r="R732" s="24"/>
      <c r="S732" s="24"/>
      <c r="T732" s="24"/>
      <c r="U732" s="24"/>
    </row>
    <row r="733">
      <c r="Q733" s="23"/>
      <c r="R733" s="24"/>
      <c r="S733" s="24"/>
      <c r="T733" s="24"/>
      <c r="U733" s="24"/>
    </row>
    <row r="734">
      <c r="Q734" s="23"/>
      <c r="R734" s="24"/>
      <c r="S734" s="24"/>
      <c r="T734" s="24"/>
      <c r="U734" s="24"/>
    </row>
    <row r="735">
      <c r="Q735" s="23"/>
      <c r="R735" s="24"/>
      <c r="S735" s="24"/>
      <c r="T735" s="24"/>
      <c r="U735" s="24"/>
    </row>
    <row r="736">
      <c r="Q736" s="23"/>
      <c r="R736" s="24"/>
      <c r="S736" s="24"/>
      <c r="T736" s="24"/>
      <c r="U736" s="24"/>
    </row>
    <row r="737">
      <c r="Q737" s="23"/>
      <c r="R737" s="24"/>
      <c r="S737" s="24"/>
      <c r="T737" s="24"/>
      <c r="U737" s="24"/>
    </row>
    <row r="738">
      <c r="Q738" s="23"/>
      <c r="R738" s="24"/>
      <c r="S738" s="24"/>
      <c r="T738" s="24"/>
      <c r="U738" s="24"/>
    </row>
    <row r="739">
      <c r="Q739" s="23"/>
      <c r="R739" s="24"/>
      <c r="S739" s="24"/>
      <c r="T739" s="24"/>
      <c r="U739" s="24"/>
    </row>
    <row r="740">
      <c r="Q740" s="23"/>
      <c r="R740" s="24"/>
      <c r="S740" s="24"/>
      <c r="T740" s="24"/>
      <c r="U740" s="24"/>
    </row>
    <row r="741">
      <c r="Q741" s="23"/>
      <c r="R741" s="24"/>
      <c r="S741" s="24"/>
      <c r="T741" s="24"/>
      <c r="U741" s="24"/>
    </row>
    <row r="742">
      <c r="Q742" s="23"/>
      <c r="R742" s="24"/>
      <c r="S742" s="24"/>
      <c r="T742" s="24"/>
      <c r="U742" s="24"/>
    </row>
    <row r="743">
      <c r="Q743" s="23"/>
      <c r="R743" s="24"/>
      <c r="S743" s="24"/>
      <c r="T743" s="24"/>
      <c r="U743" s="24"/>
    </row>
    <row r="744">
      <c r="Q744" s="23"/>
      <c r="R744" s="24"/>
      <c r="S744" s="24"/>
      <c r="T744" s="24"/>
      <c r="U744" s="24"/>
    </row>
    <row r="745">
      <c r="Q745" s="23"/>
      <c r="R745" s="24"/>
      <c r="S745" s="24"/>
      <c r="T745" s="24"/>
      <c r="U745" s="24"/>
    </row>
    <row r="746">
      <c r="Q746" s="23"/>
      <c r="R746" s="24"/>
      <c r="S746" s="24"/>
      <c r="T746" s="24"/>
      <c r="U746" s="24"/>
    </row>
    <row r="747">
      <c r="Q747" s="23"/>
      <c r="R747" s="24"/>
      <c r="S747" s="24"/>
      <c r="T747" s="24"/>
      <c r="U747" s="24"/>
    </row>
    <row r="748">
      <c r="Q748" s="23"/>
      <c r="R748" s="24"/>
      <c r="S748" s="24"/>
      <c r="T748" s="24"/>
      <c r="U748" s="24"/>
    </row>
    <row r="749">
      <c r="Q749" s="23"/>
      <c r="R749" s="24"/>
      <c r="S749" s="24"/>
      <c r="T749" s="24"/>
      <c r="U749" s="24"/>
    </row>
    <row r="750">
      <c r="Q750" s="23"/>
      <c r="R750" s="24"/>
      <c r="S750" s="24"/>
      <c r="T750" s="24"/>
      <c r="U750" s="24"/>
    </row>
    <row r="751">
      <c r="Q751" s="23"/>
      <c r="R751" s="24"/>
      <c r="S751" s="24"/>
      <c r="T751" s="24"/>
      <c r="U751" s="24"/>
    </row>
    <row r="752">
      <c r="Q752" s="23"/>
      <c r="R752" s="24"/>
      <c r="S752" s="24"/>
      <c r="T752" s="24"/>
      <c r="U752" s="24"/>
    </row>
    <row r="753">
      <c r="Q753" s="23"/>
      <c r="R753" s="24"/>
      <c r="S753" s="24"/>
      <c r="T753" s="24"/>
      <c r="U753" s="24"/>
    </row>
    <row r="754">
      <c r="Q754" s="23"/>
      <c r="R754" s="24"/>
      <c r="S754" s="24"/>
      <c r="T754" s="24"/>
      <c r="U754" s="24"/>
    </row>
    <row r="755">
      <c r="Q755" s="23"/>
      <c r="R755" s="24"/>
      <c r="S755" s="24"/>
      <c r="T755" s="24"/>
      <c r="U755" s="24"/>
    </row>
    <row r="756">
      <c r="Q756" s="23"/>
      <c r="R756" s="24"/>
      <c r="S756" s="24"/>
      <c r="T756" s="24"/>
      <c r="U756" s="24"/>
    </row>
    <row r="757">
      <c r="Q757" s="23"/>
      <c r="R757" s="24"/>
      <c r="S757" s="24"/>
      <c r="T757" s="24"/>
      <c r="U757" s="24"/>
    </row>
    <row r="758">
      <c r="Q758" s="23"/>
      <c r="R758" s="24"/>
      <c r="S758" s="24"/>
      <c r="T758" s="24"/>
      <c r="U758" s="24"/>
    </row>
    <row r="759">
      <c r="Q759" s="23"/>
      <c r="R759" s="24"/>
      <c r="S759" s="24"/>
      <c r="T759" s="24"/>
      <c r="U759" s="24"/>
    </row>
    <row r="760">
      <c r="Q760" s="23"/>
      <c r="R760" s="24"/>
      <c r="S760" s="24"/>
      <c r="T760" s="24"/>
      <c r="U760" s="24"/>
    </row>
    <row r="761">
      <c r="Q761" s="23"/>
      <c r="R761" s="24"/>
      <c r="S761" s="24"/>
      <c r="T761" s="24"/>
      <c r="U761" s="24"/>
    </row>
    <row r="762">
      <c r="Q762" s="23"/>
      <c r="R762" s="24"/>
      <c r="S762" s="24"/>
      <c r="T762" s="24"/>
      <c r="U762" s="24"/>
    </row>
    <row r="763">
      <c r="Q763" s="23"/>
      <c r="R763" s="24"/>
      <c r="S763" s="24"/>
      <c r="T763" s="24"/>
      <c r="U763" s="24"/>
    </row>
    <row r="764">
      <c r="Q764" s="23"/>
      <c r="R764" s="24"/>
      <c r="S764" s="24"/>
      <c r="T764" s="24"/>
      <c r="U764" s="24"/>
    </row>
    <row r="765">
      <c r="Q765" s="23"/>
      <c r="R765" s="24"/>
      <c r="S765" s="24"/>
      <c r="T765" s="24"/>
      <c r="U765" s="24"/>
    </row>
    <row r="766">
      <c r="Q766" s="23"/>
      <c r="R766" s="24"/>
      <c r="S766" s="24"/>
      <c r="T766" s="24"/>
      <c r="U766" s="24"/>
    </row>
    <row r="767">
      <c r="Q767" s="23"/>
      <c r="R767" s="24"/>
      <c r="S767" s="24"/>
      <c r="T767" s="24"/>
      <c r="U767" s="24"/>
    </row>
    <row r="768">
      <c r="Q768" s="23"/>
      <c r="R768" s="24"/>
      <c r="S768" s="24"/>
      <c r="T768" s="24"/>
      <c r="U768" s="24"/>
    </row>
    <row r="769">
      <c r="Q769" s="23"/>
      <c r="R769" s="24"/>
      <c r="S769" s="24"/>
      <c r="T769" s="24"/>
      <c r="U769" s="24"/>
    </row>
    <row r="770">
      <c r="Q770" s="23"/>
      <c r="R770" s="24"/>
      <c r="S770" s="24"/>
      <c r="T770" s="24"/>
      <c r="U770" s="24"/>
    </row>
    <row r="771">
      <c r="Q771" s="23"/>
      <c r="R771" s="24"/>
      <c r="S771" s="24"/>
      <c r="T771" s="24"/>
      <c r="U771" s="24"/>
    </row>
    <row r="772">
      <c r="Q772" s="23"/>
      <c r="R772" s="24"/>
      <c r="S772" s="24"/>
      <c r="T772" s="24"/>
      <c r="U772" s="24"/>
    </row>
    <row r="773">
      <c r="Q773" s="23"/>
      <c r="R773" s="24"/>
      <c r="S773" s="24"/>
      <c r="T773" s="24"/>
      <c r="U773" s="24"/>
    </row>
    <row r="774">
      <c r="Q774" s="23"/>
      <c r="R774" s="24"/>
      <c r="S774" s="24"/>
      <c r="T774" s="24"/>
      <c r="U774" s="24"/>
    </row>
    <row r="775">
      <c r="Q775" s="23"/>
      <c r="R775" s="24"/>
      <c r="S775" s="24"/>
      <c r="T775" s="24"/>
      <c r="U775" s="24"/>
    </row>
    <row r="776">
      <c r="Q776" s="23"/>
      <c r="R776" s="24"/>
      <c r="S776" s="24"/>
      <c r="T776" s="24"/>
      <c r="U776" s="24"/>
    </row>
    <row r="777">
      <c r="Q777" s="23"/>
      <c r="R777" s="24"/>
      <c r="S777" s="24"/>
      <c r="T777" s="24"/>
      <c r="U777" s="24"/>
    </row>
    <row r="778">
      <c r="Q778" s="23"/>
      <c r="R778" s="24"/>
      <c r="S778" s="24"/>
      <c r="T778" s="24"/>
      <c r="U778" s="24"/>
    </row>
    <row r="779">
      <c r="Q779" s="23"/>
      <c r="R779" s="24"/>
      <c r="S779" s="24"/>
      <c r="T779" s="24"/>
      <c r="U779" s="24"/>
    </row>
    <row r="780">
      <c r="Q780" s="23"/>
      <c r="R780" s="24"/>
      <c r="S780" s="24"/>
      <c r="T780" s="24"/>
      <c r="U780" s="24"/>
    </row>
    <row r="781">
      <c r="Q781" s="23"/>
      <c r="R781" s="24"/>
      <c r="S781" s="24"/>
      <c r="T781" s="24"/>
      <c r="U781" s="24"/>
    </row>
    <row r="782">
      <c r="Q782" s="23"/>
      <c r="R782" s="24"/>
      <c r="S782" s="24"/>
      <c r="T782" s="24"/>
      <c r="U782" s="24"/>
    </row>
    <row r="783">
      <c r="Q783" s="23"/>
      <c r="R783" s="24"/>
      <c r="S783" s="24"/>
      <c r="T783" s="24"/>
      <c r="U783" s="24"/>
    </row>
    <row r="784">
      <c r="Q784" s="23"/>
      <c r="R784" s="24"/>
      <c r="S784" s="24"/>
      <c r="T784" s="24"/>
      <c r="U784" s="24"/>
    </row>
    <row r="785">
      <c r="Q785" s="23"/>
      <c r="R785" s="24"/>
      <c r="S785" s="24"/>
      <c r="T785" s="24"/>
      <c r="U785" s="24"/>
    </row>
    <row r="786">
      <c r="Q786" s="23"/>
      <c r="R786" s="24"/>
      <c r="S786" s="24"/>
      <c r="T786" s="24"/>
      <c r="U786" s="24"/>
    </row>
    <row r="787">
      <c r="Q787" s="23"/>
      <c r="R787" s="24"/>
      <c r="S787" s="24"/>
      <c r="T787" s="24"/>
      <c r="U787" s="24"/>
    </row>
    <row r="788">
      <c r="Q788" s="23"/>
      <c r="R788" s="24"/>
      <c r="S788" s="24"/>
      <c r="T788" s="24"/>
      <c r="U788" s="24"/>
    </row>
    <row r="789">
      <c r="Q789" s="23"/>
      <c r="R789" s="24"/>
      <c r="S789" s="24"/>
      <c r="T789" s="24"/>
      <c r="U789" s="24"/>
    </row>
    <row r="790">
      <c r="Q790" s="23"/>
      <c r="R790" s="24"/>
      <c r="S790" s="24"/>
      <c r="T790" s="24"/>
      <c r="U790" s="24"/>
    </row>
    <row r="791">
      <c r="Q791" s="23"/>
      <c r="R791" s="24"/>
      <c r="S791" s="24"/>
      <c r="T791" s="24"/>
      <c r="U791" s="24"/>
    </row>
    <row r="792">
      <c r="Q792" s="23"/>
      <c r="R792" s="24"/>
      <c r="S792" s="24"/>
      <c r="T792" s="24"/>
      <c r="U792" s="24"/>
    </row>
    <row r="793">
      <c r="Q793" s="23"/>
      <c r="R793" s="24"/>
      <c r="S793" s="24"/>
      <c r="T793" s="24"/>
      <c r="U793" s="24"/>
    </row>
    <row r="794">
      <c r="Q794" s="23"/>
      <c r="R794" s="24"/>
      <c r="S794" s="24"/>
      <c r="T794" s="24"/>
      <c r="U794" s="24"/>
    </row>
    <row r="795">
      <c r="Q795" s="23"/>
      <c r="R795" s="24"/>
      <c r="S795" s="24"/>
      <c r="T795" s="24"/>
      <c r="U795" s="24"/>
    </row>
    <row r="796">
      <c r="Q796" s="23"/>
      <c r="R796" s="24"/>
      <c r="S796" s="24"/>
      <c r="T796" s="24"/>
      <c r="U796" s="24"/>
    </row>
    <row r="797">
      <c r="Q797" s="23"/>
      <c r="R797" s="24"/>
      <c r="S797" s="24"/>
      <c r="T797" s="24"/>
      <c r="U797" s="24"/>
    </row>
    <row r="798">
      <c r="Q798" s="23"/>
      <c r="R798" s="24"/>
      <c r="S798" s="24"/>
      <c r="T798" s="24"/>
      <c r="U798" s="24"/>
    </row>
    <row r="799">
      <c r="Q799" s="23"/>
      <c r="R799" s="24"/>
      <c r="S799" s="24"/>
      <c r="T799" s="24"/>
      <c r="U799" s="24"/>
    </row>
    <row r="800">
      <c r="Q800" s="23"/>
      <c r="R800" s="24"/>
      <c r="S800" s="24"/>
      <c r="T800" s="24"/>
      <c r="U800" s="24"/>
    </row>
    <row r="801">
      <c r="Q801" s="23"/>
      <c r="R801" s="24"/>
      <c r="S801" s="24"/>
      <c r="T801" s="24"/>
      <c r="U801" s="24"/>
    </row>
    <row r="802">
      <c r="Q802" s="23"/>
      <c r="R802" s="24"/>
      <c r="S802" s="24"/>
      <c r="T802" s="24"/>
      <c r="U802" s="24"/>
    </row>
    <row r="803">
      <c r="Q803" s="23"/>
      <c r="R803" s="24"/>
      <c r="S803" s="24"/>
      <c r="T803" s="24"/>
      <c r="U803" s="24"/>
    </row>
    <row r="804">
      <c r="Q804" s="23"/>
      <c r="R804" s="24"/>
      <c r="S804" s="24"/>
      <c r="T804" s="24"/>
      <c r="U804" s="24"/>
    </row>
    <row r="805">
      <c r="Q805" s="23"/>
      <c r="R805" s="24"/>
      <c r="S805" s="24"/>
      <c r="T805" s="24"/>
      <c r="U805" s="24"/>
    </row>
    <row r="806">
      <c r="Q806" s="23"/>
      <c r="R806" s="24"/>
      <c r="S806" s="24"/>
      <c r="T806" s="24"/>
      <c r="U806" s="24"/>
    </row>
    <row r="807">
      <c r="Q807" s="23"/>
      <c r="R807" s="24"/>
      <c r="S807" s="24"/>
      <c r="T807" s="24"/>
      <c r="U807" s="24"/>
    </row>
    <row r="808">
      <c r="Q808" s="23"/>
      <c r="R808" s="24"/>
      <c r="S808" s="24"/>
      <c r="T808" s="24"/>
      <c r="U808" s="24"/>
    </row>
    <row r="809">
      <c r="Q809" s="23"/>
      <c r="R809" s="24"/>
      <c r="S809" s="24"/>
      <c r="T809" s="24"/>
      <c r="U809" s="24"/>
    </row>
    <row r="810">
      <c r="Q810" s="23"/>
      <c r="R810" s="24"/>
      <c r="S810" s="24"/>
      <c r="T810" s="24"/>
      <c r="U810" s="24"/>
    </row>
    <row r="811">
      <c r="Q811" s="23"/>
      <c r="R811" s="24"/>
      <c r="S811" s="24"/>
      <c r="T811" s="24"/>
      <c r="U811" s="24"/>
    </row>
    <row r="812">
      <c r="Q812" s="23"/>
      <c r="R812" s="24"/>
      <c r="S812" s="24"/>
      <c r="T812" s="24"/>
      <c r="U812" s="24"/>
    </row>
    <row r="813">
      <c r="Q813" s="23"/>
      <c r="R813" s="24"/>
      <c r="S813" s="24"/>
      <c r="T813" s="24"/>
      <c r="U813" s="24"/>
    </row>
    <row r="814">
      <c r="Q814" s="23"/>
      <c r="R814" s="24"/>
      <c r="S814" s="24"/>
      <c r="T814" s="24"/>
      <c r="U814" s="24"/>
    </row>
    <row r="815">
      <c r="Q815" s="23"/>
      <c r="R815" s="24"/>
      <c r="S815" s="24"/>
      <c r="T815" s="24"/>
      <c r="U815" s="24"/>
    </row>
    <row r="816">
      <c r="Q816" s="23"/>
      <c r="R816" s="24"/>
      <c r="S816" s="24"/>
      <c r="T816" s="24"/>
      <c r="U816" s="24"/>
    </row>
    <row r="817">
      <c r="Q817" s="23"/>
      <c r="R817" s="24"/>
      <c r="S817" s="24"/>
      <c r="T817" s="24"/>
      <c r="U817" s="24"/>
    </row>
    <row r="818">
      <c r="Q818" s="23"/>
      <c r="R818" s="24"/>
      <c r="S818" s="24"/>
      <c r="T818" s="24"/>
      <c r="U818" s="24"/>
    </row>
    <row r="819">
      <c r="Q819" s="23"/>
      <c r="R819" s="24"/>
      <c r="S819" s="24"/>
      <c r="T819" s="24"/>
      <c r="U819" s="24"/>
    </row>
    <row r="820">
      <c r="Q820" s="23"/>
      <c r="R820" s="24"/>
      <c r="S820" s="24"/>
      <c r="T820" s="24"/>
      <c r="U820" s="24"/>
    </row>
    <row r="821">
      <c r="Q821" s="23"/>
      <c r="R821" s="24"/>
      <c r="S821" s="24"/>
      <c r="T821" s="24"/>
      <c r="U821" s="24"/>
    </row>
    <row r="822">
      <c r="Q822" s="23"/>
      <c r="R822" s="24"/>
      <c r="S822" s="24"/>
      <c r="T822" s="24"/>
      <c r="U822" s="24"/>
    </row>
    <row r="823">
      <c r="Q823" s="23"/>
      <c r="R823" s="24"/>
      <c r="S823" s="24"/>
      <c r="T823" s="24"/>
      <c r="U823" s="24"/>
    </row>
    <row r="824">
      <c r="Q824" s="23"/>
      <c r="R824" s="24"/>
      <c r="S824" s="24"/>
      <c r="T824" s="24"/>
      <c r="U824" s="24"/>
    </row>
    <row r="825">
      <c r="Q825" s="23"/>
      <c r="R825" s="24"/>
      <c r="S825" s="24"/>
      <c r="T825" s="24"/>
      <c r="U825" s="24"/>
    </row>
    <row r="826">
      <c r="Q826" s="23"/>
      <c r="R826" s="24"/>
      <c r="S826" s="24"/>
      <c r="T826" s="24"/>
      <c r="U826" s="24"/>
    </row>
    <row r="827">
      <c r="Q827" s="23"/>
      <c r="R827" s="24"/>
      <c r="S827" s="24"/>
      <c r="T827" s="24"/>
      <c r="U827" s="24"/>
    </row>
    <row r="828">
      <c r="Q828" s="23"/>
      <c r="R828" s="24"/>
      <c r="S828" s="24"/>
      <c r="T828" s="24"/>
      <c r="U828" s="24"/>
    </row>
    <row r="829">
      <c r="Q829" s="23"/>
      <c r="R829" s="24"/>
      <c r="S829" s="24"/>
      <c r="T829" s="24"/>
      <c r="U829" s="24"/>
    </row>
    <row r="830">
      <c r="Q830" s="23"/>
      <c r="R830" s="24"/>
      <c r="S830" s="24"/>
      <c r="T830" s="24"/>
      <c r="U830" s="24"/>
    </row>
    <row r="831">
      <c r="Q831" s="23"/>
      <c r="R831" s="24"/>
      <c r="S831" s="24"/>
      <c r="T831" s="24"/>
      <c r="U831" s="24"/>
    </row>
    <row r="832">
      <c r="Q832" s="23"/>
      <c r="R832" s="24"/>
      <c r="S832" s="24"/>
      <c r="T832" s="24"/>
      <c r="U832" s="24"/>
    </row>
    <row r="833">
      <c r="Q833" s="23"/>
      <c r="R833" s="24"/>
      <c r="S833" s="24"/>
      <c r="T833" s="24"/>
      <c r="U833" s="24"/>
    </row>
    <row r="834">
      <c r="Q834" s="23"/>
      <c r="R834" s="24"/>
      <c r="S834" s="24"/>
      <c r="T834" s="24"/>
      <c r="U834" s="24"/>
    </row>
    <row r="835">
      <c r="Q835" s="23"/>
      <c r="R835" s="24"/>
      <c r="S835" s="24"/>
      <c r="T835" s="24"/>
      <c r="U835" s="24"/>
    </row>
    <row r="836">
      <c r="Q836" s="23"/>
      <c r="R836" s="24"/>
      <c r="S836" s="24"/>
      <c r="T836" s="24"/>
      <c r="U836" s="24"/>
    </row>
    <row r="837">
      <c r="Q837" s="23"/>
      <c r="R837" s="24"/>
      <c r="S837" s="24"/>
      <c r="T837" s="24"/>
      <c r="U837" s="24"/>
    </row>
    <row r="838">
      <c r="Q838" s="23"/>
      <c r="R838" s="24"/>
      <c r="S838" s="24"/>
      <c r="T838" s="24"/>
      <c r="U838" s="24"/>
    </row>
    <row r="839">
      <c r="Q839" s="23"/>
      <c r="R839" s="24"/>
      <c r="S839" s="24"/>
      <c r="T839" s="24"/>
      <c r="U839" s="24"/>
    </row>
    <row r="840">
      <c r="Q840" s="23"/>
      <c r="R840" s="24"/>
      <c r="S840" s="24"/>
      <c r="T840" s="24"/>
      <c r="U840" s="24"/>
    </row>
    <row r="841">
      <c r="Q841" s="23"/>
      <c r="R841" s="24"/>
      <c r="S841" s="24"/>
      <c r="T841" s="24"/>
      <c r="U841" s="24"/>
    </row>
    <row r="842">
      <c r="Q842" s="23"/>
      <c r="R842" s="24"/>
      <c r="S842" s="24"/>
      <c r="T842" s="24"/>
      <c r="U842" s="24"/>
    </row>
    <row r="843">
      <c r="Q843" s="23"/>
      <c r="R843" s="24"/>
      <c r="S843" s="24"/>
      <c r="T843" s="24"/>
      <c r="U843" s="24"/>
    </row>
    <row r="844">
      <c r="Q844" s="23"/>
      <c r="R844" s="24"/>
      <c r="S844" s="24"/>
      <c r="T844" s="24"/>
      <c r="U844" s="24"/>
    </row>
    <row r="845">
      <c r="Q845" s="23"/>
      <c r="R845" s="24"/>
      <c r="S845" s="24"/>
      <c r="T845" s="24"/>
      <c r="U845" s="24"/>
    </row>
    <row r="846">
      <c r="Q846" s="23"/>
      <c r="R846" s="24"/>
      <c r="S846" s="24"/>
      <c r="T846" s="24"/>
      <c r="U846" s="24"/>
    </row>
    <row r="847">
      <c r="Q847" s="23"/>
      <c r="R847" s="24"/>
      <c r="S847" s="24"/>
      <c r="T847" s="24"/>
      <c r="U847" s="24"/>
    </row>
    <row r="848">
      <c r="Q848" s="23"/>
      <c r="R848" s="24"/>
      <c r="S848" s="24"/>
      <c r="T848" s="24"/>
      <c r="U848" s="24"/>
    </row>
    <row r="849">
      <c r="Q849" s="23"/>
      <c r="R849" s="24"/>
      <c r="S849" s="24"/>
      <c r="T849" s="24"/>
      <c r="U849" s="24"/>
    </row>
    <row r="850">
      <c r="Q850" s="23"/>
      <c r="R850" s="24"/>
      <c r="S850" s="24"/>
      <c r="T850" s="24"/>
      <c r="U850" s="24"/>
    </row>
    <row r="851">
      <c r="Q851" s="23"/>
      <c r="R851" s="24"/>
      <c r="S851" s="24"/>
      <c r="T851" s="24"/>
      <c r="U851" s="24"/>
    </row>
    <row r="852">
      <c r="Q852" s="23"/>
      <c r="R852" s="24"/>
      <c r="S852" s="24"/>
      <c r="T852" s="24"/>
      <c r="U852" s="24"/>
    </row>
    <row r="853">
      <c r="Q853" s="23"/>
      <c r="R853" s="24"/>
      <c r="S853" s="24"/>
      <c r="T853" s="24"/>
      <c r="U853" s="24"/>
    </row>
    <row r="854">
      <c r="Q854" s="23"/>
      <c r="R854" s="24"/>
      <c r="S854" s="24"/>
      <c r="T854" s="24"/>
      <c r="U854" s="24"/>
    </row>
    <row r="855">
      <c r="Q855" s="23"/>
      <c r="R855" s="24"/>
      <c r="S855" s="24"/>
      <c r="T855" s="24"/>
      <c r="U855" s="24"/>
    </row>
    <row r="856">
      <c r="Q856" s="23"/>
      <c r="R856" s="24"/>
      <c r="S856" s="24"/>
      <c r="T856" s="24"/>
      <c r="U856" s="24"/>
    </row>
    <row r="857">
      <c r="Q857" s="23"/>
      <c r="R857" s="24"/>
      <c r="S857" s="24"/>
      <c r="T857" s="24"/>
      <c r="U857" s="24"/>
    </row>
    <row r="858">
      <c r="Q858" s="23"/>
      <c r="R858" s="24"/>
      <c r="S858" s="24"/>
      <c r="T858" s="24"/>
      <c r="U858" s="24"/>
    </row>
    <row r="859">
      <c r="Q859" s="23"/>
      <c r="R859" s="24"/>
      <c r="S859" s="24"/>
      <c r="T859" s="24"/>
      <c r="U859" s="24"/>
    </row>
    <row r="860">
      <c r="Q860" s="23"/>
      <c r="R860" s="24"/>
      <c r="S860" s="24"/>
      <c r="T860" s="24"/>
      <c r="U860" s="24"/>
    </row>
    <row r="861">
      <c r="Q861" s="23"/>
      <c r="R861" s="24"/>
      <c r="S861" s="24"/>
      <c r="T861" s="24"/>
      <c r="U861" s="24"/>
    </row>
    <row r="862">
      <c r="Q862" s="23"/>
      <c r="R862" s="24"/>
      <c r="S862" s="24"/>
      <c r="T862" s="24"/>
      <c r="U862" s="24"/>
    </row>
    <row r="863">
      <c r="Q863" s="23"/>
      <c r="R863" s="24"/>
      <c r="S863" s="24"/>
      <c r="T863" s="24"/>
      <c r="U863" s="24"/>
    </row>
    <row r="864">
      <c r="Q864" s="23"/>
      <c r="R864" s="24"/>
      <c r="S864" s="24"/>
      <c r="T864" s="24"/>
      <c r="U864" s="24"/>
    </row>
    <row r="865">
      <c r="Q865" s="23"/>
      <c r="R865" s="24"/>
      <c r="S865" s="24"/>
      <c r="T865" s="24"/>
      <c r="U865" s="24"/>
    </row>
    <row r="866">
      <c r="Q866" s="23"/>
      <c r="R866" s="24"/>
      <c r="S866" s="24"/>
      <c r="T866" s="24"/>
      <c r="U866" s="24"/>
    </row>
    <row r="867">
      <c r="Q867" s="23"/>
      <c r="R867" s="24"/>
      <c r="S867" s="24"/>
      <c r="T867" s="24"/>
      <c r="U867" s="24"/>
    </row>
    <row r="868">
      <c r="Q868" s="23"/>
      <c r="R868" s="24"/>
      <c r="S868" s="24"/>
      <c r="T868" s="24"/>
      <c r="U868" s="24"/>
    </row>
    <row r="869">
      <c r="Q869" s="23"/>
      <c r="R869" s="24"/>
      <c r="S869" s="24"/>
      <c r="T869" s="24"/>
      <c r="U869" s="24"/>
    </row>
    <row r="870">
      <c r="Q870" s="23"/>
      <c r="R870" s="24"/>
      <c r="S870" s="24"/>
      <c r="T870" s="24"/>
      <c r="U870" s="24"/>
    </row>
    <row r="871">
      <c r="Q871" s="23"/>
      <c r="R871" s="24"/>
      <c r="S871" s="24"/>
      <c r="T871" s="24"/>
      <c r="U871" s="24"/>
    </row>
    <row r="872">
      <c r="Q872" s="23"/>
      <c r="R872" s="24"/>
      <c r="S872" s="24"/>
      <c r="T872" s="24"/>
      <c r="U872" s="24"/>
    </row>
    <row r="873">
      <c r="Q873" s="23"/>
      <c r="R873" s="24"/>
      <c r="S873" s="24"/>
      <c r="T873" s="24"/>
      <c r="U873" s="24"/>
    </row>
    <row r="874">
      <c r="Q874" s="23"/>
      <c r="R874" s="24"/>
      <c r="S874" s="24"/>
      <c r="T874" s="24"/>
      <c r="U874" s="24"/>
    </row>
    <row r="875">
      <c r="Q875" s="23"/>
      <c r="R875" s="24"/>
      <c r="S875" s="24"/>
      <c r="T875" s="24"/>
      <c r="U875" s="24"/>
    </row>
    <row r="876">
      <c r="Q876" s="23"/>
      <c r="R876" s="24"/>
      <c r="S876" s="24"/>
      <c r="T876" s="24"/>
      <c r="U876" s="24"/>
    </row>
    <row r="877">
      <c r="Q877" s="23"/>
      <c r="R877" s="24"/>
      <c r="S877" s="24"/>
      <c r="T877" s="24"/>
      <c r="U877" s="24"/>
    </row>
    <row r="878">
      <c r="Q878" s="23"/>
      <c r="R878" s="24"/>
      <c r="S878" s="24"/>
      <c r="T878" s="24"/>
      <c r="U878" s="24"/>
    </row>
    <row r="879">
      <c r="Q879" s="23"/>
      <c r="R879" s="24"/>
      <c r="S879" s="24"/>
      <c r="T879" s="24"/>
      <c r="U879" s="24"/>
    </row>
    <row r="880">
      <c r="Q880" s="23"/>
      <c r="R880" s="24"/>
      <c r="S880" s="24"/>
      <c r="T880" s="24"/>
      <c r="U880" s="24"/>
    </row>
    <row r="881">
      <c r="Q881" s="23"/>
      <c r="R881" s="24"/>
      <c r="S881" s="24"/>
      <c r="T881" s="24"/>
      <c r="U881" s="24"/>
    </row>
    <row r="882">
      <c r="Q882" s="23"/>
      <c r="R882" s="24"/>
      <c r="S882" s="24"/>
      <c r="T882" s="24"/>
      <c r="U882" s="24"/>
    </row>
    <row r="883">
      <c r="Q883" s="23"/>
      <c r="R883" s="24"/>
      <c r="S883" s="24"/>
      <c r="T883" s="24"/>
      <c r="U883" s="24"/>
    </row>
    <row r="884">
      <c r="Q884" s="23"/>
      <c r="R884" s="24"/>
      <c r="S884" s="24"/>
      <c r="T884" s="24"/>
      <c r="U884" s="24"/>
    </row>
    <row r="885">
      <c r="Q885" s="23"/>
      <c r="R885" s="24"/>
      <c r="S885" s="24"/>
      <c r="T885" s="24"/>
      <c r="U885" s="24"/>
    </row>
    <row r="886">
      <c r="Q886" s="23"/>
      <c r="R886" s="24"/>
      <c r="S886" s="24"/>
      <c r="T886" s="24"/>
      <c r="U886" s="24"/>
    </row>
    <row r="887">
      <c r="Q887" s="23"/>
      <c r="R887" s="24"/>
      <c r="S887" s="24"/>
      <c r="T887" s="24"/>
      <c r="U887" s="24"/>
    </row>
    <row r="888">
      <c r="Q888" s="23"/>
      <c r="R888" s="24"/>
      <c r="S888" s="24"/>
      <c r="T888" s="24"/>
      <c r="U888" s="24"/>
    </row>
    <row r="889">
      <c r="Q889" s="23"/>
      <c r="R889" s="24"/>
      <c r="S889" s="24"/>
      <c r="T889" s="24"/>
      <c r="U889" s="24"/>
    </row>
    <row r="890">
      <c r="Q890" s="23"/>
      <c r="R890" s="24"/>
      <c r="S890" s="24"/>
      <c r="T890" s="24"/>
      <c r="U890" s="24"/>
    </row>
    <row r="891">
      <c r="Q891" s="23"/>
      <c r="R891" s="24"/>
      <c r="S891" s="24"/>
      <c r="T891" s="24"/>
      <c r="U891" s="24"/>
    </row>
    <row r="892">
      <c r="Q892" s="23"/>
      <c r="R892" s="24"/>
      <c r="S892" s="24"/>
      <c r="T892" s="24"/>
      <c r="U892" s="24"/>
    </row>
    <row r="893">
      <c r="Q893" s="23"/>
      <c r="R893" s="24"/>
      <c r="S893" s="24"/>
      <c r="T893" s="24"/>
      <c r="U893" s="24"/>
    </row>
    <row r="894">
      <c r="Q894" s="23"/>
      <c r="R894" s="24"/>
      <c r="S894" s="24"/>
      <c r="T894" s="24"/>
      <c r="U894" s="24"/>
    </row>
    <row r="895">
      <c r="Q895" s="23"/>
      <c r="R895" s="24"/>
      <c r="S895" s="24"/>
      <c r="T895" s="24"/>
      <c r="U895" s="24"/>
    </row>
    <row r="896">
      <c r="Q896" s="23"/>
      <c r="R896" s="24"/>
      <c r="S896" s="24"/>
      <c r="T896" s="24"/>
      <c r="U896" s="24"/>
    </row>
    <row r="897">
      <c r="Q897" s="23"/>
      <c r="R897" s="24"/>
      <c r="S897" s="24"/>
      <c r="T897" s="24"/>
      <c r="U897" s="24"/>
    </row>
    <row r="898">
      <c r="Q898" s="23"/>
      <c r="R898" s="24"/>
      <c r="S898" s="24"/>
      <c r="T898" s="24"/>
      <c r="U898" s="24"/>
    </row>
    <row r="899">
      <c r="Q899" s="23"/>
      <c r="R899" s="24"/>
      <c r="S899" s="24"/>
      <c r="T899" s="24"/>
      <c r="U899" s="24"/>
    </row>
    <row r="900">
      <c r="Q900" s="23"/>
      <c r="R900" s="24"/>
      <c r="S900" s="24"/>
      <c r="T900" s="24"/>
      <c r="U900" s="24"/>
    </row>
    <row r="901">
      <c r="Q901" s="23"/>
      <c r="R901" s="24"/>
      <c r="S901" s="24"/>
      <c r="T901" s="24"/>
      <c r="U901" s="24"/>
    </row>
    <row r="902">
      <c r="Q902" s="23"/>
      <c r="R902" s="24"/>
      <c r="S902" s="24"/>
      <c r="T902" s="24"/>
      <c r="U902" s="24"/>
    </row>
    <row r="903">
      <c r="Q903" s="23"/>
      <c r="R903" s="24"/>
      <c r="S903" s="24"/>
      <c r="T903" s="24"/>
      <c r="U903" s="24"/>
    </row>
    <row r="904">
      <c r="Q904" s="23"/>
      <c r="R904" s="24"/>
      <c r="S904" s="24"/>
      <c r="T904" s="24"/>
      <c r="U904" s="24"/>
    </row>
    <row r="905">
      <c r="Q905" s="23"/>
      <c r="R905" s="24"/>
      <c r="S905" s="24"/>
      <c r="T905" s="24"/>
      <c r="U905" s="24"/>
    </row>
    <row r="906">
      <c r="Q906" s="23"/>
      <c r="R906" s="24"/>
      <c r="S906" s="24"/>
      <c r="T906" s="24"/>
      <c r="U906" s="24"/>
    </row>
    <row r="907">
      <c r="Q907" s="23"/>
      <c r="R907" s="24"/>
      <c r="S907" s="24"/>
      <c r="T907" s="24"/>
      <c r="U907" s="24"/>
    </row>
    <row r="908">
      <c r="Q908" s="23"/>
      <c r="R908" s="24"/>
      <c r="S908" s="24"/>
      <c r="T908" s="24"/>
      <c r="U908" s="24"/>
    </row>
    <row r="909">
      <c r="Q909" s="23"/>
      <c r="R909" s="24"/>
      <c r="S909" s="24"/>
      <c r="T909" s="24"/>
      <c r="U909" s="24"/>
    </row>
    <row r="910">
      <c r="Q910" s="23"/>
      <c r="R910" s="24"/>
      <c r="S910" s="24"/>
      <c r="T910" s="24"/>
      <c r="U910" s="24"/>
    </row>
    <row r="911">
      <c r="Q911" s="23"/>
      <c r="R911" s="24"/>
      <c r="S911" s="24"/>
      <c r="T911" s="24"/>
      <c r="U911" s="24"/>
    </row>
    <row r="912">
      <c r="Q912" s="23"/>
      <c r="R912" s="24"/>
      <c r="S912" s="24"/>
      <c r="T912" s="24"/>
      <c r="U912" s="24"/>
    </row>
    <row r="913">
      <c r="Q913" s="23"/>
      <c r="R913" s="24"/>
      <c r="S913" s="24"/>
      <c r="T913" s="24"/>
      <c r="U913" s="24"/>
    </row>
    <row r="914">
      <c r="Q914" s="23"/>
      <c r="R914" s="24"/>
      <c r="S914" s="24"/>
      <c r="T914" s="24"/>
      <c r="U914" s="24"/>
    </row>
    <row r="915">
      <c r="Q915" s="23"/>
      <c r="R915" s="24"/>
      <c r="S915" s="24"/>
      <c r="T915" s="24"/>
      <c r="U915" s="24"/>
    </row>
    <row r="916">
      <c r="Q916" s="23"/>
      <c r="R916" s="24"/>
      <c r="S916" s="24"/>
      <c r="T916" s="24"/>
      <c r="U916" s="24"/>
    </row>
    <row r="917">
      <c r="Q917" s="23"/>
      <c r="R917" s="24"/>
      <c r="S917" s="24"/>
      <c r="T917" s="24"/>
      <c r="U917" s="24"/>
    </row>
    <row r="918">
      <c r="Q918" s="23"/>
      <c r="R918" s="24"/>
      <c r="S918" s="24"/>
      <c r="T918" s="24"/>
      <c r="U918" s="24"/>
    </row>
    <row r="919">
      <c r="Q919" s="23"/>
      <c r="R919" s="24"/>
      <c r="S919" s="24"/>
      <c r="T919" s="24"/>
      <c r="U919" s="24"/>
    </row>
    <row r="920">
      <c r="Q920" s="23"/>
      <c r="R920" s="24"/>
      <c r="S920" s="24"/>
      <c r="T920" s="24"/>
      <c r="U920" s="24"/>
    </row>
    <row r="921">
      <c r="Q921" s="23"/>
      <c r="R921" s="24"/>
      <c r="S921" s="24"/>
      <c r="T921" s="24"/>
      <c r="U921" s="24"/>
    </row>
    <row r="922">
      <c r="Q922" s="23"/>
      <c r="R922" s="24"/>
      <c r="S922" s="24"/>
      <c r="T922" s="24"/>
      <c r="U922" s="24"/>
    </row>
    <row r="923">
      <c r="Q923" s="23"/>
      <c r="R923" s="24"/>
      <c r="S923" s="24"/>
      <c r="T923" s="24"/>
      <c r="U923" s="24"/>
    </row>
    <row r="924">
      <c r="Q924" s="23"/>
      <c r="R924" s="24"/>
      <c r="S924" s="24"/>
      <c r="T924" s="24"/>
      <c r="U924" s="24"/>
    </row>
    <row r="925">
      <c r="Q925" s="23"/>
      <c r="R925" s="24"/>
      <c r="S925" s="24"/>
      <c r="T925" s="24"/>
      <c r="U925" s="24"/>
    </row>
    <row r="926">
      <c r="Q926" s="23"/>
      <c r="R926" s="24"/>
      <c r="S926" s="24"/>
      <c r="T926" s="24"/>
      <c r="U926" s="24"/>
    </row>
    <row r="927">
      <c r="Q927" s="23"/>
      <c r="R927" s="24"/>
      <c r="S927" s="24"/>
      <c r="T927" s="24"/>
      <c r="U927" s="24"/>
    </row>
    <row r="928">
      <c r="Q928" s="23"/>
      <c r="R928" s="24"/>
      <c r="S928" s="24"/>
      <c r="T928" s="24"/>
      <c r="U928" s="24"/>
    </row>
    <row r="929">
      <c r="Q929" s="23"/>
      <c r="R929" s="24"/>
      <c r="S929" s="24"/>
      <c r="T929" s="24"/>
      <c r="U929" s="24"/>
    </row>
    <row r="930">
      <c r="Q930" s="23"/>
      <c r="R930" s="24"/>
      <c r="S930" s="24"/>
      <c r="T930" s="24"/>
      <c r="U930" s="24"/>
    </row>
    <row r="931">
      <c r="Q931" s="23"/>
      <c r="R931" s="24"/>
      <c r="S931" s="24"/>
      <c r="T931" s="24"/>
      <c r="U931" s="24"/>
    </row>
    <row r="932">
      <c r="Q932" s="23"/>
      <c r="R932" s="24"/>
      <c r="S932" s="24"/>
      <c r="T932" s="24"/>
      <c r="U932" s="24"/>
    </row>
    <row r="933">
      <c r="Q933" s="23"/>
      <c r="R933" s="24"/>
      <c r="S933" s="24"/>
      <c r="T933" s="24"/>
      <c r="U933" s="24"/>
    </row>
    <row r="934">
      <c r="Q934" s="23"/>
      <c r="R934" s="24"/>
      <c r="S934" s="24"/>
      <c r="T934" s="24"/>
      <c r="U934" s="24"/>
    </row>
    <row r="935">
      <c r="Q935" s="23"/>
      <c r="R935" s="24"/>
      <c r="S935" s="24"/>
      <c r="T935" s="24"/>
      <c r="U935" s="24"/>
    </row>
    <row r="936">
      <c r="Q936" s="23"/>
      <c r="R936" s="24"/>
      <c r="S936" s="24"/>
      <c r="T936" s="24"/>
      <c r="U936" s="24"/>
    </row>
    <row r="937">
      <c r="Q937" s="23"/>
      <c r="R937" s="24"/>
      <c r="S937" s="24"/>
      <c r="T937" s="24"/>
      <c r="U937" s="24"/>
    </row>
    <row r="938">
      <c r="Q938" s="23"/>
      <c r="R938" s="24"/>
      <c r="S938" s="24"/>
      <c r="T938" s="24"/>
      <c r="U938" s="24"/>
    </row>
    <row r="939">
      <c r="Q939" s="23"/>
      <c r="R939" s="24"/>
      <c r="S939" s="24"/>
      <c r="T939" s="24"/>
      <c r="U939" s="24"/>
    </row>
    <row r="940">
      <c r="Q940" s="23"/>
      <c r="R940" s="24"/>
      <c r="S940" s="24"/>
      <c r="T940" s="24"/>
      <c r="U940" s="24"/>
    </row>
    <row r="941">
      <c r="Q941" s="23"/>
      <c r="R941" s="24"/>
      <c r="S941" s="24"/>
      <c r="T941" s="24"/>
      <c r="U941" s="24"/>
    </row>
    <row r="942">
      <c r="Q942" s="23"/>
      <c r="R942" s="24"/>
      <c r="S942" s="24"/>
      <c r="T942" s="24"/>
      <c r="U942" s="24"/>
    </row>
    <row r="943">
      <c r="Q943" s="23"/>
      <c r="R943" s="24"/>
      <c r="S943" s="24"/>
      <c r="T943" s="24"/>
      <c r="U943" s="24"/>
    </row>
    <row r="944">
      <c r="Q944" s="23"/>
      <c r="R944" s="24"/>
      <c r="S944" s="24"/>
      <c r="T944" s="24"/>
      <c r="U944" s="24"/>
    </row>
    <row r="945">
      <c r="Q945" s="23"/>
      <c r="R945" s="24"/>
      <c r="S945" s="24"/>
      <c r="T945" s="24"/>
      <c r="U945" s="24"/>
    </row>
    <row r="946">
      <c r="Q946" s="23"/>
      <c r="R946" s="24"/>
      <c r="S946" s="24"/>
      <c r="T946" s="24"/>
      <c r="U946" s="24"/>
    </row>
    <row r="947">
      <c r="Q947" s="23"/>
      <c r="R947" s="24"/>
      <c r="S947" s="24"/>
      <c r="T947" s="24"/>
      <c r="U947" s="24"/>
    </row>
    <row r="948">
      <c r="Q948" s="23"/>
      <c r="R948" s="24"/>
      <c r="S948" s="24"/>
      <c r="T948" s="24"/>
      <c r="U948" s="24"/>
    </row>
    <row r="949">
      <c r="Q949" s="23"/>
      <c r="R949" s="24"/>
      <c r="S949" s="24"/>
      <c r="T949" s="24"/>
      <c r="U949" s="24"/>
    </row>
    <row r="950">
      <c r="Q950" s="23"/>
      <c r="R950" s="24"/>
      <c r="S950" s="24"/>
      <c r="T950" s="24"/>
      <c r="U950" s="24"/>
    </row>
    <row r="951">
      <c r="Q951" s="23"/>
      <c r="R951" s="24"/>
      <c r="S951" s="24"/>
      <c r="T951" s="24"/>
      <c r="U951" s="24"/>
    </row>
    <row r="952">
      <c r="Q952" s="23"/>
      <c r="R952" s="24"/>
      <c r="S952" s="24"/>
      <c r="T952" s="24"/>
      <c r="U952" s="24"/>
    </row>
    <row r="953">
      <c r="Q953" s="23"/>
      <c r="R953" s="24"/>
      <c r="S953" s="24"/>
      <c r="T953" s="24"/>
      <c r="U953" s="24"/>
    </row>
    <row r="954">
      <c r="Q954" s="23"/>
      <c r="R954" s="24"/>
      <c r="S954" s="24"/>
      <c r="T954" s="24"/>
      <c r="U954" s="24"/>
    </row>
    <row r="955">
      <c r="Q955" s="23"/>
      <c r="R955" s="24"/>
      <c r="S955" s="24"/>
      <c r="T955" s="24"/>
      <c r="U955" s="24"/>
    </row>
    <row r="956">
      <c r="Q956" s="23"/>
      <c r="R956" s="24"/>
      <c r="S956" s="24"/>
      <c r="T956" s="24"/>
      <c r="U956" s="24"/>
    </row>
    <row r="957">
      <c r="Q957" s="23"/>
      <c r="R957" s="24"/>
      <c r="S957" s="24"/>
      <c r="T957" s="24"/>
      <c r="U957" s="24"/>
    </row>
    <row r="958">
      <c r="Q958" s="23"/>
      <c r="R958" s="24"/>
      <c r="S958" s="24"/>
      <c r="T958" s="24"/>
      <c r="U958" s="24"/>
    </row>
    <row r="959">
      <c r="Q959" s="23"/>
      <c r="R959" s="24"/>
      <c r="S959" s="24"/>
      <c r="T959" s="24"/>
      <c r="U959" s="24"/>
    </row>
    <row r="960">
      <c r="Q960" s="23"/>
      <c r="R960" s="24"/>
      <c r="S960" s="24"/>
      <c r="T960" s="24"/>
      <c r="U960" s="24"/>
    </row>
    <row r="961">
      <c r="Q961" s="23"/>
      <c r="R961" s="24"/>
      <c r="S961" s="24"/>
      <c r="T961" s="24"/>
      <c r="U961" s="24"/>
    </row>
    <row r="962">
      <c r="Q962" s="23"/>
      <c r="R962" s="24"/>
      <c r="S962" s="24"/>
      <c r="T962" s="24"/>
      <c r="U962" s="24"/>
    </row>
    <row r="963">
      <c r="Q963" s="23"/>
      <c r="R963" s="24"/>
      <c r="S963" s="24"/>
      <c r="T963" s="24"/>
      <c r="U963" s="24"/>
    </row>
    <row r="964">
      <c r="Q964" s="23"/>
      <c r="R964" s="24"/>
      <c r="S964" s="24"/>
      <c r="T964" s="24"/>
      <c r="U964" s="24"/>
    </row>
    <row r="965">
      <c r="Q965" s="23"/>
      <c r="R965" s="24"/>
      <c r="S965" s="24"/>
      <c r="T965" s="24"/>
      <c r="U965" s="24"/>
    </row>
    <row r="966">
      <c r="Q966" s="23"/>
      <c r="R966" s="24"/>
      <c r="S966" s="24"/>
      <c r="T966" s="24"/>
      <c r="U966" s="24"/>
    </row>
    <row r="967">
      <c r="Q967" s="23"/>
      <c r="R967" s="24"/>
      <c r="S967" s="24"/>
      <c r="T967" s="24"/>
      <c r="U967" s="24"/>
    </row>
    <row r="968">
      <c r="Q968" s="23"/>
      <c r="R968" s="24"/>
      <c r="S968" s="24"/>
      <c r="T968" s="24"/>
      <c r="U968" s="24"/>
    </row>
    <row r="969">
      <c r="Q969" s="23"/>
      <c r="R969" s="24"/>
      <c r="S969" s="24"/>
      <c r="T969" s="24"/>
      <c r="U969" s="24"/>
    </row>
    <row r="970">
      <c r="Q970" s="23"/>
      <c r="R970" s="24"/>
      <c r="S970" s="24"/>
      <c r="T970" s="24"/>
      <c r="U970" s="24"/>
    </row>
    <row r="971">
      <c r="Q971" s="23"/>
      <c r="R971" s="24"/>
      <c r="S971" s="24"/>
      <c r="T971" s="24"/>
      <c r="U971" s="24"/>
    </row>
    <row r="972">
      <c r="Q972" s="23"/>
      <c r="R972" s="24"/>
      <c r="S972" s="24"/>
      <c r="T972" s="24"/>
      <c r="U972" s="24"/>
    </row>
    <row r="973">
      <c r="Q973" s="23"/>
      <c r="R973" s="24"/>
      <c r="S973" s="24"/>
      <c r="T973" s="24"/>
      <c r="U973" s="24"/>
    </row>
    <row r="974">
      <c r="Q974" s="23"/>
      <c r="R974" s="24"/>
      <c r="S974" s="24"/>
      <c r="T974" s="24"/>
      <c r="U974" s="24"/>
    </row>
    <row r="975">
      <c r="Q975" s="23"/>
      <c r="R975" s="24"/>
      <c r="S975" s="24"/>
      <c r="T975" s="24"/>
      <c r="U975" s="24"/>
    </row>
    <row r="976">
      <c r="Q976" s="23"/>
      <c r="R976" s="24"/>
      <c r="S976" s="24"/>
      <c r="T976" s="24"/>
      <c r="U976" s="24"/>
    </row>
    <row r="977">
      <c r="Q977" s="23"/>
      <c r="R977" s="24"/>
      <c r="S977" s="24"/>
      <c r="T977" s="24"/>
      <c r="U977" s="24"/>
    </row>
    <row r="978">
      <c r="Q978" s="23"/>
      <c r="R978" s="24"/>
      <c r="S978" s="24"/>
      <c r="T978" s="24"/>
      <c r="U978" s="24"/>
    </row>
    <row r="979">
      <c r="Q979" s="23"/>
      <c r="R979" s="24"/>
      <c r="S979" s="24"/>
      <c r="T979" s="24"/>
      <c r="U979" s="24"/>
    </row>
    <row r="980">
      <c r="Q980" s="23"/>
      <c r="R980" s="24"/>
      <c r="S980" s="24"/>
      <c r="T980" s="24"/>
      <c r="U980" s="24"/>
    </row>
    <row r="981">
      <c r="Q981" s="23"/>
      <c r="R981" s="24"/>
      <c r="S981" s="24"/>
      <c r="T981" s="24"/>
      <c r="U981" s="24"/>
    </row>
    <row r="982">
      <c r="Q982" s="23"/>
      <c r="R982" s="24"/>
      <c r="S982" s="24"/>
      <c r="T982" s="24"/>
      <c r="U982" s="24"/>
    </row>
    <row r="983">
      <c r="Q983" s="23"/>
      <c r="R983" s="24"/>
      <c r="S983" s="24"/>
      <c r="T983" s="24"/>
      <c r="U983" s="24"/>
    </row>
    <row r="984">
      <c r="Q984" s="23"/>
      <c r="R984" s="24"/>
      <c r="S984" s="24"/>
      <c r="T984" s="24"/>
      <c r="U984" s="24"/>
    </row>
    <row r="985">
      <c r="Q985" s="23"/>
      <c r="R985" s="24"/>
      <c r="S985" s="24"/>
      <c r="T985" s="24"/>
      <c r="U985" s="24"/>
    </row>
    <row r="986">
      <c r="Q986" s="23"/>
      <c r="R986" s="24"/>
      <c r="S986" s="24"/>
      <c r="T986" s="24"/>
      <c r="U986" s="24"/>
    </row>
    <row r="987">
      <c r="Q987" s="23"/>
      <c r="R987" s="24"/>
      <c r="S987" s="24"/>
      <c r="T987" s="24"/>
      <c r="U987" s="24"/>
    </row>
    <row r="988">
      <c r="Q988" s="23"/>
      <c r="R988" s="24"/>
      <c r="S988" s="24"/>
      <c r="T988" s="24"/>
      <c r="U988" s="24"/>
    </row>
    <row r="989">
      <c r="Q989" s="23"/>
      <c r="R989" s="24"/>
      <c r="S989" s="24"/>
      <c r="T989" s="24"/>
      <c r="U989" s="24"/>
    </row>
    <row r="990">
      <c r="Q990" s="23"/>
      <c r="R990" s="24"/>
      <c r="S990" s="24"/>
      <c r="T990" s="24"/>
      <c r="U990" s="24"/>
    </row>
    <row r="991">
      <c r="Q991" s="23"/>
      <c r="R991" s="24"/>
      <c r="S991" s="24"/>
      <c r="T991" s="24"/>
      <c r="U991" s="24"/>
    </row>
    <row r="992">
      <c r="Q992" s="23"/>
      <c r="R992" s="24"/>
      <c r="S992" s="24"/>
      <c r="T992" s="24"/>
      <c r="U992" s="24"/>
    </row>
    <row r="993">
      <c r="Q993" s="23"/>
      <c r="R993" s="24"/>
      <c r="S993" s="24"/>
      <c r="T993" s="24"/>
      <c r="U993" s="24"/>
    </row>
    <row r="994">
      <c r="Q994" s="23"/>
      <c r="R994" s="24"/>
      <c r="S994" s="24"/>
      <c r="T994" s="24"/>
      <c r="U994" s="24"/>
    </row>
    <row r="995">
      <c r="Q995" s="23"/>
      <c r="R995" s="24"/>
      <c r="S995" s="24"/>
      <c r="T995" s="24"/>
      <c r="U995" s="24"/>
    </row>
    <row r="996">
      <c r="Q996" s="23"/>
      <c r="R996" s="24"/>
      <c r="S996" s="24"/>
      <c r="T996" s="24"/>
      <c r="U996" s="24"/>
    </row>
    <row r="997">
      <c r="Q997" s="23"/>
      <c r="R997" s="24"/>
      <c r="S997" s="24"/>
      <c r="T997" s="24"/>
      <c r="U997" s="24"/>
    </row>
    <row r="998">
      <c r="Q998" s="23"/>
      <c r="R998" s="24"/>
      <c r="S998" s="24"/>
      <c r="T998" s="24"/>
      <c r="U998" s="24"/>
    </row>
    <row r="999">
      <c r="Q999" s="23"/>
      <c r="R999" s="24"/>
      <c r="S999" s="24"/>
      <c r="T999" s="24"/>
      <c r="U999" s="24"/>
    </row>
    <row r="1000">
      <c r="Q1000" s="23"/>
      <c r="R1000" s="24"/>
      <c r="S1000" s="24"/>
      <c r="T1000" s="24"/>
      <c r="U1000" s="24"/>
    </row>
    <row r="1001">
      <c r="Q1001" s="23"/>
      <c r="R1001" s="24"/>
      <c r="S1001" s="24"/>
      <c r="T1001" s="24"/>
      <c r="U1001" s="24"/>
    </row>
    <row r="1002">
      <c r="Q1002" s="23"/>
      <c r="R1002" s="24"/>
      <c r="S1002" s="24"/>
      <c r="T1002" s="24"/>
      <c r="U1002" s="24"/>
    </row>
    <row r="1003">
      <c r="Q1003" s="23"/>
      <c r="R1003" s="24"/>
      <c r="S1003" s="24"/>
      <c r="T1003" s="24"/>
      <c r="U1003" s="24"/>
    </row>
    <row r="1004">
      <c r="Q1004" s="23"/>
      <c r="R1004" s="24"/>
      <c r="S1004" s="24"/>
      <c r="T1004" s="24"/>
      <c r="U1004" s="24"/>
    </row>
    <row r="1005">
      <c r="Q1005" s="23"/>
      <c r="R1005" s="24"/>
      <c r="S1005" s="24"/>
      <c r="T1005" s="24"/>
      <c r="U1005" s="24"/>
    </row>
    <row r="1006">
      <c r="Q1006" s="23"/>
      <c r="R1006" s="24"/>
      <c r="S1006" s="24"/>
      <c r="T1006" s="24"/>
      <c r="U1006" s="24"/>
    </row>
    <row r="1007">
      <c r="Q1007" s="23"/>
      <c r="R1007" s="24"/>
      <c r="S1007" s="24"/>
      <c r="T1007" s="24"/>
      <c r="U1007" s="24"/>
    </row>
    <row r="1008">
      <c r="Q1008" s="23"/>
      <c r="R1008" s="24"/>
      <c r="S1008" s="24"/>
      <c r="T1008" s="24"/>
      <c r="U1008" s="24"/>
    </row>
    <row r="1009">
      <c r="Q1009" s="23"/>
      <c r="R1009" s="24"/>
      <c r="S1009" s="24"/>
      <c r="T1009" s="24"/>
      <c r="U1009" s="24"/>
    </row>
    <row r="1010">
      <c r="Q1010" s="23"/>
      <c r="R1010" s="24"/>
      <c r="S1010" s="24"/>
      <c r="T1010" s="24"/>
      <c r="U1010" s="24"/>
    </row>
    <row r="1011">
      <c r="Q1011" s="23"/>
      <c r="R1011" s="24"/>
      <c r="S1011" s="24"/>
      <c r="T1011" s="24"/>
      <c r="U1011" s="24"/>
    </row>
    <row r="1012">
      <c r="Q1012" s="23"/>
      <c r="R1012" s="24"/>
      <c r="S1012" s="24"/>
      <c r="T1012" s="24"/>
      <c r="U1012" s="24"/>
    </row>
  </sheetData>
  <mergeCells count="48">
    <mergeCell ref="A22:D22"/>
    <mergeCell ref="F22:I22"/>
    <mergeCell ref="K22:N22"/>
    <mergeCell ref="A23:D25"/>
    <mergeCell ref="F23:I25"/>
    <mergeCell ref="K23:N25"/>
    <mergeCell ref="A27:D27"/>
    <mergeCell ref="A28:D30"/>
    <mergeCell ref="F28:I30"/>
    <mergeCell ref="K28:N30"/>
    <mergeCell ref="A32:D32"/>
    <mergeCell ref="K32:N32"/>
    <mergeCell ref="A33:D35"/>
    <mergeCell ref="K33:N35"/>
    <mergeCell ref="A2:A3"/>
    <mergeCell ref="B2:B3"/>
    <mergeCell ref="D2:K3"/>
    <mergeCell ref="Q3:U3"/>
    <mergeCell ref="F4:I5"/>
    <mergeCell ref="R4:T4"/>
    <mergeCell ref="R6:U6"/>
    <mergeCell ref="A7:D10"/>
    <mergeCell ref="F7:I10"/>
    <mergeCell ref="K7:N10"/>
    <mergeCell ref="Q7:Q8"/>
    <mergeCell ref="R7:U8"/>
    <mergeCell ref="Q9:Q10"/>
    <mergeCell ref="R9:U10"/>
    <mergeCell ref="Q11:Q12"/>
    <mergeCell ref="Q13:Q14"/>
    <mergeCell ref="R11:U12"/>
    <mergeCell ref="A12:D12"/>
    <mergeCell ref="F12:I12"/>
    <mergeCell ref="K12:N12"/>
    <mergeCell ref="F13:I15"/>
    <mergeCell ref="K13:N15"/>
    <mergeCell ref="R13:U14"/>
    <mergeCell ref="A13:D15"/>
    <mergeCell ref="A17:D17"/>
    <mergeCell ref="F17:I17"/>
    <mergeCell ref="K17:N17"/>
    <mergeCell ref="A18:D20"/>
    <mergeCell ref="F18:I20"/>
    <mergeCell ref="K18:N20"/>
    <mergeCell ref="F27:I27"/>
    <mergeCell ref="K27:N27"/>
    <mergeCell ref="K37:N37"/>
    <mergeCell ref="K38:N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6" width="8.0"/>
    <col customWidth="1" min="7" max="7" width="4.14"/>
    <col customWidth="1" min="8" max="8" width="6.14"/>
    <col customWidth="1" min="9" max="9" width="31.0"/>
    <col customWidth="1" min="10" max="11" width="5.14"/>
    <col customWidth="1" min="12" max="12" width="8.57"/>
    <col customWidth="1" min="13" max="33" width="5.14"/>
    <col customWidth="1" min="34" max="38" width="4.43"/>
    <col customWidth="1" min="39" max="39" width="13.86"/>
    <col customWidth="1" min="40" max="40" width="4.43"/>
    <col customWidth="1" min="41" max="41" width="7.0"/>
    <col customWidth="1" min="42" max="42" width="3.57"/>
  </cols>
  <sheetData>
    <row r="1" ht="17.25" customHeight="1">
      <c r="A1" s="25"/>
      <c r="B1" s="25"/>
      <c r="C1" s="25"/>
      <c r="D1" s="25"/>
      <c r="E1" s="25"/>
      <c r="F1" s="25"/>
      <c r="G1" s="26"/>
      <c r="H1" s="26"/>
      <c r="I1" s="26"/>
      <c r="J1" s="26"/>
      <c r="K1" s="26"/>
      <c r="L1" s="26"/>
      <c r="M1" s="26"/>
      <c r="N1" s="26"/>
      <c r="O1" s="26"/>
      <c r="P1" s="26"/>
      <c r="Q1" s="26"/>
      <c r="R1" s="25"/>
      <c r="S1" s="25"/>
      <c r="T1" s="25"/>
      <c r="U1" s="25"/>
      <c r="V1" s="25"/>
      <c r="W1" s="25"/>
      <c r="X1" s="25"/>
      <c r="Y1" s="25"/>
      <c r="Z1" s="25"/>
      <c r="AA1" s="25"/>
      <c r="AB1" s="25"/>
      <c r="AC1" s="25"/>
      <c r="AD1" s="25"/>
      <c r="AE1" s="25"/>
      <c r="AF1" s="25"/>
      <c r="AG1" s="25"/>
      <c r="AH1" s="25"/>
      <c r="AI1" s="25"/>
      <c r="AJ1" s="25"/>
      <c r="AK1" s="25"/>
      <c r="AL1" s="25"/>
      <c r="AM1" s="25"/>
      <c r="AN1" s="25"/>
      <c r="AO1" s="27"/>
      <c r="AP1" s="28"/>
    </row>
    <row r="2" ht="16.5" customHeight="1">
      <c r="A2" s="25"/>
      <c r="B2" s="29"/>
      <c r="G2" s="30" t="str">
        <f>AG27</f>
        <v/>
      </c>
      <c r="H2" s="31"/>
      <c r="I2" s="32"/>
      <c r="J2" s="33"/>
      <c r="K2" s="34"/>
      <c r="L2" s="34"/>
      <c r="M2" s="34"/>
      <c r="N2" s="34"/>
      <c r="O2" s="34"/>
      <c r="P2" s="34"/>
      <c r="Q2" s="34"/>
      <c r="R2" s="34"/>
      <c r="S2" s="34"/>
      <c r="T2" s="34"/>
      <c r="U2" s="34"/>
      <c r="V2" s="34"/>
      <c r="W2" s="34"/>
      <c r="X2" s="34"/>
      <c r="Y2" s="34"/>
      <c r="Z2" s="34"/>
      <c r="AA2" s="34"/>
      <c r="AB2" s="34"/>
      <c r="AC2" s="34"/>
      <c r="AD2" s="34"/>
      <c r="AE2" s="34"/>
      <c r="AF2" s="34"/>
      <c r="AG2" s="35"/>
      <c r="AH2" s="36"/>
      <c r="AL2" s="37"/>
      <c r="AM2" s="37"/>
      <c r="AN2" s="37"/>
      <c r="AO2" s="38"/>
      <c r="AP2" s="37"/>
    </row>
    <row r="3" ht="16.5" customHeight="1">
      <c r="A3" s="25"/>
      <c r="G3" s="39" t="str">
        <f>AF27</f>
        <v/>
      </c>
      <c r="H3" s="40"/>
      <c r="I3" s="41"/>
      <c r="J3" s="42"/>
      <c r="K3" s="43"/>
      <c r="L3" s="43"/>
      <c r="M3" s="43"/>
      <c r="N3" s="43"/>
      <c r="O3" s="43"/>
      <c r="P3" s="43"/>
      <c r="Q3" s="43"/>
      <c r="R3" s="43"/>
      <c r="S3" s="43"/>
      <c r="T3" s="43"/>
      <c r="U3" s="43"/>
      <c r="V3" s="43"/>
      <c r="W3" s="43"/>
      <c r="X3" s="43"/>
      <c r="Y3" s="43"/>
      <c r="Z3" s="43"/>
      <c r="AA3" s="43"/>
      <c r="AB3" s="44"/>
      <c r="AC3" s="44"/>
      <c r="AD3" s="44"/>
      <c r="AE3" s="44"/>
      <c r="AF3" s="44"/>
      <c r="AG3" s="45"/>
      <c r="AH3" s="46"/>
      <c r="AL3" s="37"/>
      <c r="AM3" s="37"/>
      <c r="AN3" s="37"/>
      <c r="AO3" s="38"/>
      <c r="AP3" s="37"/>
    </row>
    <row r="4" ht="16.5" customHeight="1">
      <c r="A4" s="25"/>
      <c r="G4" s="39" t="str">
        <f>AE27</f>
        <v/>
      </c>
      <c r="H4" s="40"/>
      <c r="I4" s="41"/>
      <c r="J4" s="42"/>
      <c r="K4" s="43"/>
      <c r="L4" s="43"/>
      <c r="M4" s="43"/>
      <c r="N4" s="43"/>
      <c r="O4" s="43"/>
      <c r="P4" s="43"/>
      <c r="Q4" s="43"/>
      <c r="R4" s="43"/>
      <c r="S4" s="43"/>
      <c r="T4" s="43"/>
      <c r="U4" s="43"/>
      <c r="V4" s="43"/>
      <c r="W4" s="43"/>
      <c r="X4" s="43"/>
      <c r="Y4" s="43"/>
      <c r="Z4" s="43"/>
      <c r="AA4" s="43"/>
      <c r="AB4" s="43"/>
      <c r="AC4" s="43"/>
      <c r="AD4" s="43"/>
      <c r="AE4" s="43"/>
      <c r="AF4" s="47"/>
      <c r="AG4" s="45"/>
      <c r="AH4" s="46"/>
      <c r="AL4" s="37"/>
      <c r="AM4" s="37"/>
      <c r="AN4" s="37"/>
      <c r="AO4" s="38"/>
      <c r="AP4" s="37"/>
    </row>
    <row r="5" ht="16.5" customHeight="1">
      <c r="A5" s="25"/>
      <c r="G5" s="39" t="str">
        <f>AD27</f>
        <v/>
      </c>
      <c r="H5" s="40"/>
      <c r="I5" s="41"/>
      <c r="J5" s="42"/>
      <c r="K5" s="43"/>
      <c r="L5" s="43"/>
      <c r="M5" s="43"/>
      <c r="N5" s="43"/>
      <c r="O5" s="43"/>
      <c r="P5" s="43"/>
      <c r="Q5" s="43"/>
      <c r="R5" s="43"/>
      <c r="S5" s="43"/>
      <c r="T5" s="43"/>
      <c r="U5" s="43"/>
      <c r="V5" s="43"/>
      <c r="W5" s="43"/>
      <c r="X5" s="43"/>
      <c r="Y5" s="43"/>
      <c r="Z5" s="44"/>
      <c r="AA5" s="44"/>
      <c r="AB5" s="44"/>
      <c r="AC5" s="44"/>
      <c r="AD5" s="44"/>
      <c r="AE5" s="47"/>
      <c r="AF5" s="47"/>
      <c r="AG5" s="45"/>
      <c r="AH5" s="46"/>
      <c r="AL5" s="37"/>
      <c r="AM5" s="37"/>
      <c r="AN5" s="37"/>
      <c r="AO5" s="38"/>
      <c r="AP5" s="37"/>
    </row>
    <row r="6" ht="16.5" customHeight="1">
      <c r="A6" s="25"/>
      <c r="G6" s="39" t="str">
        <f>AC27</f>
        <v/>
      </c>
      <c r="H6" s="40"/>
      <c r="I6" s="41"/>
      <c r="J6" s="42"/>
      <c r="K6" s="43"/>
      <c r="L6" s="43"/>
      <c r="M6" s="43"/>
      <c r="N6" s="43"/>
      <c r="O6" s="43"/>
      <c r="P6" s="43"/>
      <c r="Q6" s="43"/>
      <c r="R6" s="43"/>
      <c r="S6" s="43"/>
      <c r="T6" s="43"/>
      <c r="U6" s="43"/>
      <c r="V6" s="43"/>
      <c r="W6" s="43"/>
      <c r="X6" s="43"/>
      <c r="Y6" s="44"/>
      <c r="Z6" s="44"/>
      <c r="AA6" s="44"/>
      <c r="AB6" s="44"/>
      <c r="AC6" s="44"/>
      <c r="AD6" s="47"/>
      <c r="AE6" s="47"/>
      <c r="AF6" s="48"/>
      <c r="AG6" s="45"/>
      <c r="AH6" s="46"/>
      <c r="AL6" s="37"/>
      <c r="AM6" s="37"/>
      <c r="AN6" s="37"/>
      <c r="AO6" s="38"/>
      <c r="AP6" s="37"/>
    </row>
    <row r="7" ht="16.5" customHeight="1">
      <c r="A7" s="25"/>
      <c r="G7" s="39" t="str">
        <f>AB27</f>
        <v/>
      </c>
      <c r="H7" s="40"/>
      <c r="I7" s="41"/>
      <c r="J7" s="42"/>
      <c r="K7" s="43"/>
      <c r="L7" s="43"/>
      <c r="M7" s="43"/>
      <c r="N7" s="43"/>
      <c r="O7" s="43"/>
      <c r="P7" s="43"/>
      <c r="Q7" s="43"/>
      <c r="R7" s="43"/>
      <c r="S7" s="43"/>
      <c r="T7" s="43"/>
      <c r="U7" s="43"/>
      <c r="V7" s="43"/>
      <c r="W7" s="43"/>
      <c r="X7" s="43"/>
      <c r="Y7" s="43"/>
      <c r="Z7" s="43"/>
      <c r="AA7" s="43"/>
      <c r="AB7" s="43"/>
      <c r="AC7" s="48"/>
      <c r="AD7" s="47"/>
      <c r="AE7" s="47"/>
      <c r="AF7" s="47"/>
      <c r="AG7" s="45"/>
      <c r="AH7" s="46"/>
      <c r="AL7" s="37"/>
      <c r="AM7" s="37"/>
      <c r="AN7" s="37"/>
      <c r="AO7" s="38"/>
      <c r="AP7" s="37"/>
    </row>
    <row r="8" ht="16.5" customHeight="1">
      <c r="A8" s="25"/>
      <c r="G8" s="39" t="str">
        <f>AA27</f>
        <v/>
      </c>
      <c r="H8" s="40"/>
      <c r="I8" s="41"/>
      <c r="J8" s="42"/>
      <c r="K8" s="43"/>
      <c r="L8" s="43"/>
      <c r="M8" s="43"/>
      <c r="N8" s="43"/>
      <c r="O8" s="43"/>
      <c r="P8" s="43"/>
      <c r="Q8" s="43"/>
      <c r="R8" s="43"/>
      <c r="S8" s="43"/>
      <c r="T8" s="43"/>
      <c r="U8" s="43"/>
      <c r="V8" s="43"/>
      <c r="W8" s="43"/>
      <c r="X8" s="43"/>
      <c r="Y8" s="43"/>
      <c r="Z8" s="43"/>
      <c r="AA8" s="43"/>
      <c r="AB8" s="47"/>
      <c r="AC8" s="47"/>
      <c r="AD8" s="47"/>
      <c r="AE8" s="47"/>
      <c r="AF8" s="47"/>
      <c r="AG8" s="45"/>
      <c r="AH8" s="46"/>
      <c r="AL8" s="37"/>
      <c r="AM8" s="37"/>
      <c r="AN8" s="37"/>
      <c r="AO8" s="38"/>
      <c r="AP8" s="37"/>
    </row>
    <row r="9" ht="16.5" customHeight="1">
      <c r="A9" s="25"/>
      <c r="G9" s="39" t="str">
        <f>Z27</f>
        <v/>
      </c>
      <c r="H9" s="40"/>
      <c r="I9" s="41"/>
      <c r="J9" s="42"/>
      <c r="K9" s="43"/>
      <c r="L9" s="43"/>
      <c r="M9" s="43"/>
      <c r="N9" s="43"/>
      <c r="O9" s="43"/>
      <c r="P9" s="43"/>
      <c r="Q9" s="43"/>
      <c r="R9" s="43"/>
      <c r="S9" s="43"/>
      <c r="T9" s="43"/>
      <c r="U9" s="43"/>
      <c r="V9" s="43"/>
      <c r="W9" s="43"/>
      <c r="X9" s="43"/>
      <c r="Y9" s="43"/>
      <c r="Z9" s="43"/>
      <c r="AA9" s="48"/>
      <c r="AB9" s="47"/>
      <c r="AC9" s="47"/>
      <c r="AD9" s="47"/>
      <c r="AE9" s="47"/>
      <c r="AF9" s="47"/>
      <c r="AG9" s="45"/>
      <c r="AH9" s="46"/>
      <c r="AL9" s="37"/>
      <c r="AM9" s="37"/>
      <c r="AN9" s="37"/>
      <c r="AO9" s="38"/>
      <c r="AP9" s="37"/>
    </row>
    <row r="10" ht="16.5" customHeight="1">
      <c r="A10" s="25"/>
      <c r="G10" s="39" t="str">
        <f>Y27</f>
        <v/>
      </c>
      <c r="H10" s="40"/>
      <c r="I10" s="41"/>
      <c r="J10" s="42"/>
      <c r="K10" s="49"/>
      <c r="L10" s="49"/>
      <c r="M10" s="43"/>
      <c r="N10" s="43"/>
      <c r="O10" s="43"/>
      <c r="P10" s="43"/>
      <c r="Q10" s="43"/>
      <c r="R10" s="50"/>
      <c r="S10" s="50"/>
      <c r="T10" s="50"/>
      <c r="U10" s="50"/>
      <c r="V10" s="50"/>
      <c r="W10" s="50"/>
      <c r="X10" s="50"/>
      <c r="Y10" s="50"/>
      <c r="Z10" s="51"/>
      <c r="AA10" s="51"/>
      <c r="AB10" s="52"/>
      <c r="AC10" s="52"/>
      <c r="AD10" s="52"/>
      <c r="AE10" s="52"/>
      <c r="AF10" s="52"/>
      <c r="AG10" s="45"/>
      <c r="AH10" s="46"/>
      <c r="AL10" s="37"/>
      <c r="AM10" s="37"/>
      <c r="AN10" s="37"/>
      <c r="AO10" s="38"/>
      <c r="AP10" s="37"/>
    </row>
    <row r="11" ht="16.5" customHeight="1">
      <c r="A11" s="25"/>
      <c r="G11" s="39" t="str">
        <f>X27</f>
        <v/>
      </c>
      <c r="H11" s="40"/>
      <c r="I11" s="41"/>
      <c r="J11" s="42"/>
      <c r="K11" s="49"/>
      <c r="L11" s="49"/>
      <c r="M11" s="43"/>
      <c r="N11" s="43"/>
      <c r="O11" s="43"/>
      <c r="P11" s="43"/>
      <c r="Q11" s="50"/>
      <c r="R11" s="50"/>
      <c r="S11" s="50"/>
      <c r="T11" s="50"/>
      <c r="U11" s="50"/>
      <c r="V11" s="50"/>
      <c r="W11" s="50"/>
      <c r="X11" s="50"/>
      <c r="Y11" s="51"/>
      <c r="Z11" s="52"/>
      <c r="AA11" s="52"/>
      <c r="AB11" s="51"/>
      <c r="AC11" s="52"/>
      <c r="AD11" s="52"/>
      <c r="AE11" s="52"/>
      <c r="AF11" s="52"/>
      <c r="AG11" s="45"/>
      <c r="AH11" s="46"/>
      <c r="AL11" s="37"/>
      <c r="AM11" s="37"/>
      <c r="AN11" s="37"/>
      <c r="AO11" s="38"/>
      <c r="AP11" s="37"/>
    </row>
    <row r="12" ht="16.5" customHeight="1">
      <c r="A12" s="25"/>
      <c r="G12" s="39" t="str">
        <f>W27</f>
        <v>Stiffness</v>
      </c>
      <c r="H12" s="40"/>
      <c r="I12" s="41"/>
      <c r="J12" s="42"/>
      <c r="K12" s="49"/>
      <c r="L12" s="49"/>
      <c r="M12" s="43"/>
      <c r="N12" s="43"/>
      <c r="O12" s="43"/>
      <c r="P12" s="50"/>
      <c r="Q12" s="53"/>
      <c r="R12" s="43"/>
      <c r="S12" s="43"/>
      <c r="T12" s="43"/>
      <c r="U12" s="43"/>
      <c r="V12" s="43"/>
      <c r="W12" s="43"/>
      <c r="X12" s="47"/>
      <c r="Y12" s="47"/>
      <c r="Z12" s="47"/>
      <c r="AA12" s="47"/>
      <c r="AB12" s="48"/>
      <c r="AC12" s="47"/>
      <c r="AD12" s="47"/>
      <c r="AE12" s="47"/>
      <c r="AF12" s="47"/>
      <c r="AG12" s="45"/>
      <c r="AH12" s="46"/>
      <c r="AL12" s="37"/>
      <c r="AM12" s="37"/>
      <c r="AN12" s="37"/>
      <c r="AO12" s="38"/>
      <c r="AP12" s="37"/>
    </row>
    <row r="13" ht="16.5" customHeight="1">
      <c r="A13" s="25"/>
      <c r="G13" s="39" t="str">
        <f>V27</f>
        <v>Weight</v>
      </c>
      <c r="H13" s="40"/>
      <c r="I13" s="41"/>
      <c r="J13" s="42"/>
      <c r="K13" s="49"/>
      <c r="L13" s="49"/>
      <c r="M13" s="43"/>
      <c r="N13" s="43"/>
      <c r="O13" s="43"/>
      <c r="P13" s="50"/>
      <c r="Q13" s="53"/>
      <c r="R13" s="43"/>
      <c r="S13" s="43"/>
      <c r="T13" s="43"/>
      <c r="U13" s="43"/>
      <c r="V13" s="43"/>
      <c r="W13" s="48" t="s">
        <v>43</v>
      </c>
      <c r="X13" s="47"/>
      <c r="Y13" s="47"/>
      <c r="Z13" s="47"/>
      <c r="AA13" s="47"/>
      <c r="AB13" s="47"/>
      <c r="AC13" s="47"/>
      <c r="AD13" s="47"/>
      <c r="AE13" s="48"/>
      <c r="AF13" s="47"/>
      <c r="AG13" s="45"/>
      <c r="AH13" s="46"/>
      <c r="AL13" s="37"/>
      <c r="AM13" s="37"/>
      <c r="AN13" s="37"/>
      <c r="AO13" s="38"/>
      <c r="AP13" s="37"/>
    </row>
    <row r="14" ht="16.5" customHeight="1">
      <c r="A14" s="25"/>
      <c r="G14" s="39" t="str">
        <f>U27</f>
        <v>Max sustainable moment</v>
      </c>
      <c r="H14" s="40"/>
      <c r="I14" s="41"/>
      <c r="J14" s="42"/>
      <c r="K14" s="49"/>
      <c r="L14" s="49"/>
      <c r="M14" s="43"/>
      <c r="N14" s="43"/>
      <c r="O14" s="43"/>
      <c r="P14" s="50"/>
      <c r="Q14" s="53"/>
      <c r="R14" s="43"/>
      <c r="S14" s="43"/>
      <c r="T14" s="43"/>
      <c r="U14" s="43"/>
      <c r="V14" s="48"/>
      <c r="W14" s="48" t="s">
        <v>43</v>
      </c>
      <c r="X14" s="47"/>
      <c r="Y14" s="47"/>
      <c r="Z14" s="47"/>
      <c r="AA14" s="47"/>
      <c r="AB14" s="47"/>
      <c r="AC14" s="47"/>
      <c r="AD14" s="47"/>
      <c r="AE14" s="47"/>
      <c r="AF14" s="47"/>
      <c r="AG14" s="45"/>
      <c r="AH14" s="46"/>
      <c r="AL14" s="37"/>
      <c r="AM14" s="37"/>
      <c r="AN14" s="37"/>
      <c r="AO14" s="38"/>
      <c r="AP14" s="37"/>
    </row>
    <row r="15" ht="16.5" customHeight="1">
      <c r="A15" s="25"/>
      <c r="G15" s="39" t="str">
        <f>T27</f>
        <v># of joints</v>
      </c>
      <c r="H15" s="40"/>
      <c r="I15" s="41"/>
      <c r="J15" s="42"/>
      <c r="K15" s="49"/>
      <c r="L15" s="49"/>
      <c r="M15" s="43"/>
      <c r="N15" s="43"/>
      <c r="O15" s="43"/>
      <c r="P15" s="50"/>
      <c r="Q15" s="53"/>
      <c r="R15" s="43"/>
      <c r="S15" s="43"/>
      <c r="T15" s="43"/>
      <c r="U15" s="48"/>
      <c r="V15" s="47"/>
      <c r="W15" s="47"/>
      <c r="X15" s="47"/>
      <c r="Y15" s="47"/>
      <c r="Z15" s="47"/>
      <c r="AA15" s="47"/>
      <c r="AB15" s="47"/>
      <c r="AC15" s="47"/>
      <c r="AD15" s="47"/>
      <c r="AE15" s="47"/>
      <c r="AF15" s="47"/>
      <c r="AG15" s="45"/>
      <c r="AH15" s="46"/>
      <c r="AL15" s="37"/>
      <c r="AM15" s="37"/>
      <c r="AN15" s="37"/>
      <c r="AO15" s="38"/>
      <c r="AP15" s="37"/>
    </row>
    <row r="16" ht="16.5" customHeight="1">
      <c r="A16" s="25"/>
      <c r="G16" s="39" t="str">
        <f>S27</f>
        <v>Volume</v>
      </c>
      <c r="H16" s="40"/>
      <c r="I16" s="41"/>
      <c r="J16" s="42"/>
      <c r="K16" s="49"/>
      <c r="L16" s="49"/>
      <c r="M16" s="43"/>
      <c r="N16" s="43"/>
      <c r="O16" s="43"/>
      <c r="P16" s="50"/>
      <c r="Q16" s="53"/>
      <c r="R16" s="43"/>
      <c r="S16" s="43"/>
      <c r="T16" s="47"/>
      <c r="U16" s="47"/>
      <c r="V16" s="48" t="s">
        <v>43</v>
      </c>
      <c r="W16" s="47"/>
      <c r="X16" s="47"/>
      <c r="Y16" s="47"/>
      <c r="Z16" s="48"/>
      <c r="AA16" s="48"/>
      <c r="AB16" s="47"/>
      <c r="AC16" s="48"/>
      <c r="AD16" s="48"/>
      <c r="AE16" s="47"/>
      <c r="AF16" s="48"/>
      <c r="AG16" s="45"/>
      <c r="AH16" s="46"/>
      <c r="AL16" s="37"/>
      <c r="AM16" s="37"/>
      <c r="AN16" s="37"/>
      <c r="AO16" s="38"/>
      <c r="AP16" s="37"/>
    </row>
    <row r="17" ht="16.5" customHeight="1">
      <c r="A17" s="25"/>
      <c r="G17" s="39" t="str">
        <f>R27</f>
        <v># of bodies</v>
      </c>
      <c r="H17" s="40"/>
      <c r="I17" s="41"/>
      <c r="J17" s="42"/>
      <c r="K17" s="49"/>
      <c r="L17" s="49"/>
      <c r="M17" s="43"/>
      <c r="N17" s="43"/>
      <c r="O17" s="43"/>
      <c r="P17" s="50"/>
      <c r="Q17" s="53"/>
      <c r="R17" s="43"/>
      <c r="S17" s="48" t="s">
        <v>43</v>
      </c>
      <c r="T17" s="48" t="s">
        <v>43</v>
      </c>
      <c r="U17" s="48" t="s">
        <v>43</v>
      </c>
      <c r="V17" s="48" t="s">
        <v>43</v>
      </c>
      <c r="W17" s="47"/>
      <c r="X17" s="47"/>
      <c r="Y17" s="47"/>
      <c r="Z17" s="48"/>
      <c r="AA17" s="48"/>
      <c r="AB17" s="48"/>
      <c r="AC17" s="48"/>
      <c r="AD17" s="48"/>
      <c r="AE17" s="47"/>
      <c r="AF17" s="48"/>
      <c r="AG17" s="45"/>
      <c r="AH17" s="46"/>
      <c r="AL17" s="37"/>
      <c r="AM17" s="37"/>
      <c r="AN17" s="37"/>
      <c r="AO17" s="38"/>
      <c r="AP17" s="37"/>
    </row>
    <row r="18" ht="16.5" customHeight="1">
      <c r="A18" s="25"/>
      <c r="G18" s="39" t="str">
        <f>Q27</f>
        <v>Max displacement</v>
      </c>
      <c r="H18" s="40"/>
      <c r="I18" s="41"/>
      <c r="J18" s="42"/>
      <c r="K18" s="49"/>
      <c r="L18" s="49"/>
      <c r="M18" s="43"/>
      <c r="N18" s="43"/>
      <c r="O18" s="43"/>
      <c r="P18" s="50"/>
      <c r="Q18" s="53"/>
      <c r="R18" s="48"/>
      <c r="S18" s="48"/>
      <c r="T18" s="48"/>
      <c r="U18" s="47"/>
      <c r="V18" s="47"/>
      <c r="W18" s="47"/>
      <c r="X18" s="47"/>
      <c r="Y18" s="47"/>
      <c r="Z18" s="47"/>
      <c r="AA18" s="47"/>
      <c r="AB18" s="48"/>
      <c r="AC18" s="48"/>
      <c r="AD18" s="47"/>
      <c r="AE18" s="47"/>
      <c r="AF18" s="48"/>
      <c r="AG18" s="45"/>
      <c r="AH18" s="46"/>
      <c r="AL18" s="37"/>
      <c r="AM18" s="37"/>
      <c r="AN18" s="37"/>
      <c r="AO18" s="38"/>
      <c r="AP18" s="37"/>
    </row>
    <row r="19" ht="16.5" customHeight="1">
      <c r="A19" s="25"/>
      <c r="G19" s="39" t="str">
        <f>P27</f>
        <v>Power</v>
      </c>
      <c r="H19" s="40"/>
      <c r="I19" s="41"/>
      <c r="J19" s="42"/>
      <c r="K19" s="49"/>
      <c r="L19" s="49"/>
      <c r="M19" s="43"/>
      <c r="N19" s="43"/>
      <c r="O19" s="43"/>
      <c r="P19" s="50"/>
      <c r="Q19" s="51"/>
      <c r="R19" s="48"/>
      <c r="S19" s="48"/>
      <c r="T19" s="48" t="s">
        <v>43</v>
      </c>
      <c r="U19" s="48" t="s">
        <v>43</v>
      </c>
      <c r="V19" s="48" t="s">
        <v>43</v>
      </c>
      <c r="W19" s="47"/>
      <c r="X19" s="47"/>
      <c r="Y19" s="54"/>
      <c r="Z19" s="47"/>
      <c r="AA19" s="47"/>
      <c r="AB19" s="48"/>
      <c r="AC19" s="48"/>
      <c r="AD19" s="48"/>
      <c r="AE19" s="47"/>
      <c r="AF19" s="48"/>
      <c r="AG19" s="45"/>
      <c r="AH19" s="46"/>
      <c r="AL19" s="37"/>
      <c r="AM19" s="37"/>
      <c r="AN19" s="37"/>
      <c r="AO19" s="38"/>
      <c r="AP19" s="37"/>
    </row>
    <row r="20" ht="16.5" customHeight="1">
      <c r="A20" s="25"/>
      <c r="G20" s="39" t="str">
        <f>O27</f>
        <v>Opening time</v>
      </c>
      <c r="H20" s="40"/>
      <c r="I20" s="41"/>
      <c r="J20" s="42"/>
      <c r="K20" s="49"/>
      <c r="L20" s="49"/>
      <c r="M20" s="43"/>
      <c r="N20" s="43"/>
      <c r="O20" s="43"/>
      <c r="P20" s="51" t="s">
        <v>44</v>
      </c>
      <c r="Q20" s="51"/>
      <c r="R20" s="48"/>
      <c r="S20" s="47"/>
      <c r="T20" s="48" t="s">
        <v>43</v>
      </c>
      <c r="U20" s="48"/>
      <c r="V20" s="48" t="s">
        <v>43</v>
      </c>
      <c r="W20" s="47"/>
      <c r="X20" s="47"/>
      <c r="Y20" s="47"/>
      <c r="Z20" s="47"/>
      <c r="AA20" s="47"/>
      <c r="AB20" s="47"/>
      <c r="AC20" s="47"/>
      <c r="AD20" s="47"/>
      <c r="AE20" s="47"/>
      <c r="AF20" s="47"/>
      <c r="AG20" s="45"/>
      <c r="AH20" s="46"/>
      <c r="AL20" s="37"/>
      <c r="AM20" s="37"/>
      <c r="AN20" s="37"/>
      <c r="AO20" s="38"/>
      <c r="AP20" s="37"/>
    </row>
    <row r="21" ht="16.5" customHeight="1">
      <c r="A21" s="25"/>
      <c r="G21" s="39" t="str">
        <f>N27</f>
        <v>Time constant</v>
      </c>
      <c r="H21" s="40"/>
      <c r="I21" s="41"/>
      <c r="J21" s="42"/>
      <c r="K21" s="49"/>
      <c r="L21" s="49"/>
      <c r="M21" s="43"/>
      <c r="N21" s="43"/>
      <c r="O21" s="51" t="s">
        <v>43</v>
      </c>
      <c r="P21" s="51"/>
      <c r="Q21" s="47"/>
      <c r="R21" s="47"/>
      <c r="S21" s="47"/>
      <c r="T21" s="47"/>
      <c r="U21" s="47"/>
      <c r="V21" s="48" t="s">
        <v>43</v>
      </c>
      <c r="W21" s="48" t="s">
        <v>44</v>
      </c>
      <c r="X21" s="47"/>
      <c r="Y21" s="47"/>
      <c r="Z21" s="47"/>
      <c r="AA21" s="47"/>
      <c r="AB21" s="47"/>
      <c r="AC21" s="47"/>
      <c r="AD21" s="47"/>
      <c r="AE21" s="47"/>
      <c r="AF21" s="47"/>
      <c r="AG21" s="45"/>
      <c r="AH21" s="46"/>
      <c r="AL21" s="37"/>
      <c r="AM21" s="37"/>
      <c r="AN21" s="37"/>
      <c r="AO21" s="38"/>
      <c r="AP21" s="37"/>
    </row>
    <row r="22" ht="16.5" customHeight="1">
      <c r="A22" s="25"/>
      <c r="G22" s="39" t="str">
        <f>M27</f>
        <v>FRS: attenuation</v>
      </c>
      <c r="H22" s="40"/>
      <c r="I22" s="41"/>
      <c r="J22" s="42"/>
      <c r="K22" s="43"/>
      <c r="L22" s="49"/>
      <c r="M22" s="43"/>
      <c r="N22" s="51"/>
      <c r="O22" s="51"/>
      <c r="P22" s="51"/>
      <c r="Q22" s="51"/>
      <c r="R22" s="51"/>
      <c r="S22" s="51"/>
      <c r="T22" s="51" t="s">
        <v>43</v>
      </c>
      <c r="U22" s="51"/>
      <c r="V22" s="51"/>
      <c r="W22" s="51" t="s">
        <v>44</v>
      </c>
      <c r="X22" s="51"/>
      <c r="Y22" s="51"/>
      <c r="Z22" s="51"/>
      <c r="AA22" s="51"/>
      <c r="AB22" s="51"/>
      <c r="AC22" s="51"/>
      <c r="AD22" s="51"/>
      <c r="AE22" s="51"/>
      <c r="AF22" s="51"/>
      <c r="AG22" s="45"/>
      <c r="AH22" s="46"/>
      <c r="AL22" s="37"/>
      <c r="AM22" s="55" t="s">
        <v>45</v>
      </c>
      <c r="AN22" s="56"/>
      <c r="AO22" s="57"/>
      <c r="AP22" s="37"/>
    </row>
    <row r="23" ht="16.5" customHeight="1">
      <c r="A23" s="25"/>
      <c r="G23" s="39" t="str">
        <f>L27</f>
        <v>FRS: cut-off</v>
      </c>
      <c r="H23" s="40"/>
      <c r="I23" s="41"/>
      <c r="J23" s="42"/>
      <c r="K23" s="43"/>
      <c r="L23" s="43"/>
      <c r="M23" s="51"/>
      <c r="N23" s="51" t="s">
        <v>44</v>
      </c>
      <c r="O23" s="51"/>
      <c r="P23" s="51"/>
      <c r="Q23" s="52"/>
      <c r="R23" s="51"/>
      <c r="S23" s="51"/>
      <c r="T23" s="51"/>
      <c r="U23" s="51"/>
      <c r="V23" s="51"/>
      <c r="W23" s="51" t="s">
        <v>43</v>
      </c>
      <c r="X23" s="51"/>
      <c r="Y23" s="51"/>
      <c r="Z23" s="51"/>
      <c r="AA23" s="51"/>
      <c r="AB23" s="51"/>
      <c r="AC23" s="51"/>
      <c r="AD23" s="51"/>
      <c r="AE23" s="51"/>
      <c r="AF23" s="51"/>
      <c r="AG23" s="45"/>
      <c r="AH23" s="46"/>
      <c r="AL23" s="37"/>
      <c r="AM23" s="58" t="s">
        <v>46</v>
      </c>
      <c r="AN23" s="59"/>
      <c r="AO23" s="60" t="s">
        <v>43</v>
      </c>
      <c r="AP23" s="37"/>
    </row>
    <row r="24" ht="16.5" customHeight="1">
      <c r="A24" s="25"/>
      <c r="G24" s="39" t="str">
        <f>K27</f>
        <v>Max overshoot</v>
      </c>
      <c r="H24" s="40"/>
      <c r="I24" s="41"/>
      <c r="J24" s="42"/>
      <c r="K24" s="43"/>
      <c r="L24" s="51"/>
      <c r="M24" s="51" t="s">
        <v>44</v>
      </c>
      <c r="N24" s="52"/>
      <c r="O24" s="52"/>
      <c r="P24" s="51"/>
      <c r="Q24" s="52"/>
      <c r="R24" s="51"/>
      <c r="S24" s="52"/>
      <c r="T24" s="51"/>
      <c r="U24" s="51"/>
      <c r="V24" s="52"/>
      <c r="W24" s="51" t="s">
        <v>44</v>
      </c>
      <c r="X24" s="52"/>
      <c r="Y24" s="52"/>
      <c r="Z24" s="52"/>
      <c r="AA24" s="52"/>
      <c r="AB24" s="52"/>
      <c r="AC24" s="52"/>
      <c r="AD24" s="52"/>
      <c r="AE24" s="52"/>
      <c r="AF24" s="52"/>
      <c r="AG24" s="45"/>
      <c r="AH24" s="46"/>
      <c r="AL24" s="37"/>
      <c r="AM24" s="58" t="s">
        <v>47</v>
      </c>
      <c r="AN24" s="59"/>
      <c r="AO24" s="61" t="s">
        <v>48</v>
      </c>
      <c r="AP24" s="37"/>
    </row>
    <row r="25" ht="16.5" customHeight="1">
      <c r="A25" s="25"/>
      <c r="G25" s="62" t="str">
        <f>J27</f>
        <v>Front section</v>
      </c>
      <c r="H25" s="63"/>
      <c r="I25" s="64"/>
      <c r="J25" s="65"/>
      <c r="K25" s="66"/>
      <c r="L25" s="66"/>
      <c r="M25" s="66"/>
      <c r="N25" s="67"/>
      <c r="O25" s="67"/>
      <c r="P25" s="66"/>
      <c r="Q25" s="67"/>
      <c r="R25" s="66" t="s">
        <v>43</v>
      </c>
      <c r="S25" s="66" t="s">
        <v>43</v>
      </c>
      <c r="T25" s="66"/>
      <c r="U25" s="67"/>
      <c r="V25" s="66" t="s">
        <v>43</v>
      </c>
      <c r="W25" s="66" t="s">
        <v>43</v>
      </c>
      <c r="X25" s="66"/>
      <c r="Y25" s="67"/>
      <c r="Z25" s="67"/>
      <c r="AA25" s="67"/>
      <c r="AB25" s="67"/>
      <c r="AC25" s="67"/>
      <c r="AD25" s="67"/>
      <c r="AE25" s="67"/>
      <c r="AF25" s="67"/>
      <c r="AG25" s="68"/>
      <c r="AH25" s="46"/>
      <c r="AL25" s="37"/>
      <c r="AM25" s="69" t="s">
        <v>49</v>
      </c>
      <c r="AN25" s="70"/>
      <c r="AO25" s="71" t="s">
        <v>44</v>
      </c>
      <c r="AP25" s="37"/>
    </row>
    <row r="26" ht="24.0" customHeight="1">
      <c r="A26" s="25"/>
      <c r="G26" s="72" t="s">
        <v>50</v>
      </c>
      <c r="H26" s="73"/>
      <c r="I26" s="74"/>
      <c r="J26" s="75" t="s">
        <v>51</v>
      </c>
      <c r="K26" s="73"/>
      <c r="L26" s="73"/>
      <c r="M26" s="73"/>
      <c r="N26" s="73"/>
      <c r="O26" s="73"/>
      <c r="P26" s="73"/>
      <c r="Q26" s="73"/>
      <c r="R26" s="73"/>
      <c r="S26" s="73"/>
      <c r="T26" s="73"/>
      <c r="U26" s="73"/>
      <c r="V26" s="73"/>
      <c r="W26" s="73"/>
      <c r="X26" s="73"/>
      <c r="Y26" s="73"/>
      <c r="Z26" s="73"/>
      <c r="AA26" s="73"/>
      <c r="AB26" s="73"/>
      <c r="AC26" s="73"/>
      <c r="AD26" s="73"/>
      <c r="AE26" s="73"/>
      <c r="AF26" s="73"/>
      <c r="AG26" s="76"/>
      <c r="AH26" s="55" t="s">
        <v>52</v>
      </c>
      <c r="AI26" s="56"/>
      <c r="AJ26" s="56"/>
      <c r="AK26" s="57"/>
      <c r="AL26" s="77"/>
      <c r="AM26" s="77"/>
      <c r="AN26" s="77"/>
      <c r="AO26" s="78"/>
      <c r="AP26" s="77"/>
    </row>
    <row r="27" ht="112.5" customHeight="1">
      <c r="A27" s="25"/>
      <c r="G27" s="46"/>
      <c r="I27" s="79"/>
      <c r="J27" s="80" t="s">
        <v>53</v>
      </c>
      <c r="K27" s="81" t="s">
        <v>54</v>
      </c>
      <c r="L27" s="81" t="s">
        <v>55</v>
      </c>
      <c r="M27" s="81" t="s">
        <v>56</v>
      </c>
      <c r="N27" s="81" t="s">
        <v>57</v>
      </c>
      <c r="O27" s="81" t="s">
        <v>58</v>
      </c>
      <c r="P27" s="81" t="s">
        <v>59</v>
      </c>
      <c r="Q27" s="81" t="s">
        <v>60</v>
      </c>
      <c r="R27" s="81" t="s">
        <v>61</v>
      </c>
      <c r="S27" s="82" t="s">
        <v>62</v>
      </c>
      <c r="T27" s="82" t="s">
        <v>63</v>
      </c>
      <c r="U27" s="82" t="s">
        <v>64</v>
      </c>
      <c r="V27" s="82" t="s">
        <v>65</v>
      </c>
      <c r="W27" s="82" t="s">
        <v>66</v>
      </c>
      <c r="X27" s="82"/>
      <c r="Y27" s="82"/>
      <c r="Z27" s="82"/>
      <c r="AA27" s="82"/>
      <c r="AB27" s="82"/>
      <c r="AC27" s="82"/>
      <c r="AD27" s="82"/>
      <c r="AE27" s="82"/>
      <c r="AF27" s="82"/>
      <c r="AG27" s="83"/>
      <c r="AH27" s="84" t="str">
        <f>H51</f>
        <v>Our Previous Product</v>
      </c>
      <c r="AI27" s="85" t="str">
        <f>H52</f>
        <v>Push-up mechanism</v>
      </c>
      <c r="AJ27" s="86" t="str">
        <f>H53</f>
        <v>Pod-rocker mechanism</v>
      </c>
      <c r="AK27" s="87" t="str">
        <f>H54</f>
        <v>Pod-pull mechanism</v>
      </c>
      <c r="AL27" s="88"/>
      <c r="AM27" s="88"/>
      <c r="AN27" s="88"/>
      <c r="AO27" s="89"/>
      <c r="AP27" s="88"/>
    </row>
    <row r="28" ht="30.75" customHeight="1">
      <c r="A28" s="25"/>
      <c r="B28" s="90" t="s">
        <v>67</v>
      </c>
      <c r="C28" s="91"/>
      <c r="D28" s="91"/>
      <c r="E28" s="91"/>
      <c r="F28" s="92"/>
      <c r="G28" s="93" t="s">
        <v>68</v>
      </c>
      <c r="H28" s="94"/>
      <c r="I28" s="94"/>
      <c r="J28" s="95" t="s">
        <v>69</v>
      </c>
      <c r="K28" s="96" t="s">
        <v>69</v>
      </c>
      <c r="L28" s="96" t="s">
        <v>69</v>
      </c>
      <c r="M28" s="96" t="s">
        <v>70</v>
      </c>
      <c r="N28" s="96" t="s">
        <v>69</v>
      </c>
      <c r="O28" s="96" t="s">
        <v>69</v>
      </c>
      <c r="P28" s="96" t="s">
        <v>69</v>
      </c>
      <c r="Q28" s="96" t="s">
        <v>69</v>
      </c>
      <c r="R28" s="96" t="s">
        <v>69</v>
      </c>
      <c r="S28" s="97" t="s">
        <v>69</v>
      </c>
      <c r="T28" s="97" t="s">
        <v>69</v>
      </c>
      <c r="U28" s="97" t="s">
        <v>70</v>
      </c>
      <c r="V28" s="97" t="s">
        <v>69</v>
      </c>
      <c r="W28" s="97" t="s">
        <v>70</v>
      </c>
      <c r="X28" s="97"/>
      <c r="Y28" s="97"/>
      <c r="Z28" s="97"/>
      <c r="AA28" s="97"/>
      <c r="AB28" s="97"/>
      <c r="AC28" s="97"/>
      <c r="AD28" s="97"/>
      <c r="AE28" s="97"/>
      <c r="AF28" s="97"/>
      <c r="AG28" s="98"/>
      <c r="AH28" s="99"/>
      <c r="AI28" s="100"/>
      <c r="AJ28" s="101"/>
      <c r="AK28" s="102"/>
      <c r="AL28" s="88"/>
      <c r="AP28" s="77"/>
    </row>
    <row r="29" ht="45.0" customHeight="1">
      <c r="A29" s="25"/>
      <c r="B29" s="103" t="s">
        <v>71</v>
      </c>
      <c r="C29" s="104" t="s">
        <v>72</v>
      </c>
      <c r="D29" s="104" t="s">
        <v>73</v>
      </c>
      <c r="E29" s="105" t="s">
        <v>74</v>
      </c>
      <c r="F29" s="106" t="s">
        <v>75</v>
      </c>
      <c r="G29" s="107" t="s">
        <v>76</v>
      </c>
      <c r="J29" s="108" t="s">
        <v>77</v>
      </c>
      <c r="K29" s="109" t="s">
        <v>78</v>
      </c>
      <c r="L29" s="109" t="s">
        <v>79</v>
      </c>
      <c r="M29" s="109" t="s">
        <v>80</v>
      </c>
      <c r="N29" s="109" t="s">
        <v>81</v>
      </c>
      <c r="O29" s="109" t="s">
        <v>81</v>
      </c>
      <c r="P29" s="109" t="s">
        <v>82</v>
      </c>
      <c r="Q29" s="109" t="s">
        <v>78</v>
      </c>
      <c r="R29" s="109" t="s">
        <v>83</v>
      </c>
      <c r="S29" s="110" t="s">
        <v>84</v>
      </c>
      <c r="T29" s="110" t="s">
        <v>83</v>
      </c>
      <c r="U29" s="110" t="s">
        <v>85</v>
      </c>
      <c r="V29" s="110" t="s">
        <v>86</v>
      </c>
      <c r="W29" s="110" t="s">
        <v>87</v>
      </c>
      <c r="X29" s="110"/>
      <c r="Y29" s="110"/>
      <c r="Z29" s="110"/>
      <c r="AA29" s="110"/>
      <c r="AB29" s="110"/>
      <c r="AC29" s="110"/>
      <c r="AD29" s="110"/>
      <c r="AE29" s="110"/>
      <c r="AF29" s="110"/>
      <c r="AG29" s="111"/>
      <c r="AH29" s="93" t="s">
        <v>88</v>
      </c>
      <c r="AI29" s="94"/>
      <c r="AJ29" s="94"/>
      <c r="AK29" s="112"/>
      <c r="AL29" s="77"/>
      <c r="AM29" s="113" t="s">
        <v>89</v>
      </c>
      <c r="AN29" s="114"/>
      <c r="AO29" s="115"/>
      <c r="AP29" s="116"/>
    </row>
    <row r="30" ht="16.5" customHeight="1">
      <c r="A30" s="25"/>
      <c r="B30" s="117">
        <f t="shared" ref="B30:B49" si="1">SUM(C30:F30)</f>
        <v>13</v>
      </c>
      <c r="C30" s="118">
        <v>13.0</v>
      </c>
      <c r="D30" s="119"/>
      <c r="E30" s="120"/>
      <c r="F30" s="121"/>
      <c r="G30" s="122" t="s">
        <v>90</v>
      </c>
      <c r="H30" s="123"/>
      <c r="I30" s="124" t="s">
        <v>91</v>
      </c>
      <c r="J30" s="125" t="s">
        <v>92</v>
      </c>
      <c r="K30" s="126"/>
      <c r="L30" s="126"/>
      <c r="M30" s="126"/>
      <c r="N30" s="126"/>
      <c r="O30" s="126"/>
      <c r="P30" s="126"/>
      <c r="Q30" s="126"/>
      <c r="R30" s="127" t="s">
        <v>93</v>
      </c>
      <c r="S30" s="128" t="s">
        <v>92</v>
      </c>
      <c r="T30" s="128"/>
      <c r="U30" s="129"/>
      <c r="V30" s="129"/>
      <c r="W30" s="129"/>
      <c r="X30" s="129"/>
      <c r="Y30" s="129"/>
      <c r="Z30" s="129"/>
      <c r="AA30" s="129"/>
      <c r="AB30" s="129"/>
      <c r="AC30" s="129"/>
      <c r="AD30" s="129"/>
      <c r="AE30" s="129"/>
      <c r="AF30" s="129"/>
      <c r="AG30" s="130"/>
      <c r="AH30" s="131"/>
      <c r="AI30" s="132">
        <v>4.0</v>
      </c>
      <c r="AJ30" s="132">
        <v>2.0</v>
      </c>
      <c r="AK30" s="133">
        <v>2.0</v>
      </c>
      <c r="AL30" s="37"/>
      <c r="AM30" s="134" t="s">
        <v>94</v>
      </c>
      <c r="AN30" s="135"/>
      <c r="AO30" s="136" t="s">
        <v>92</v>
      </c>
      <c r="AP30" s="137"/>
    </row>
    <row r="31" ht="16.5" customHeight="1">
      <c r="A31" s="25"/>
      <c r="B31" s="117">
        <f t="shared" si="1"/>
        <v>10</v>
      </c>
      <c r="C31" s="138">
        <v>10.0</v>
      </c>
      <c r="D31" s="139"/>
      <c r="E31" s="140"/>
      <c r="F31" s="141"/>
      <c r="G31" s="46"/>
      <c r="H31" s="142"/>
      <c r="I31" s="143" t="s">
        <v>95</v>
      </c>
      <c r="J31" s="144"/>
      <c r="K31" s="145" t="s">
        <v>92</v>
      </c>
      <c r="L31" s="145" t="s">
        <v>92</v>
      </c>
      <c r="M31" s="145" t="s">
        <v>92</v>
      </c>
      <c r="N31" s="145"/>
      <c r="O31" s="145"/>
      <c r="P31" s="145"/>
      <c r="Q31" s="145"/>
      <c r="R31" s="146" t="s">
        <v>96</v>
      </c>
      <c r="S31" s="147"/>
      <c r="T31" s="147" t="s">
        <v>96</v>
      </c>
      <c r="U31" s="147" t="s">
        <v>96</v>
      </c>
      <c r="V31" s="147"/>
      <c r="W31" s="147" t="s">
        <v>93</v>
      </c>
      <c r="X31" s="147"/>
      <c r="Y31" s="147"/>
      <c r="Z31" s="147"/>
      <c r="AA31" s="147"/>
      <c r="AB31" s="147"/>
      <c r="AC31" s="147"/>
      <c r="AD31" s="147"/>
      <c r="AE31" s="147"/>
      <c r="AF31" s="147"/>
      <c r="AG31" s="148"/>
      <c r="AH31" s="149"/>
      <c r="AI31" s="150">
        <v>5.0</v>
      </c>
      <c r="AJ31" s="150">
        <v>3.0</v>
      </c>
      <c r="AK31" s="151">
        <v>3.0</v>
      </c>
      <c r="AL31" s="37"/>
      <c r="AM31" s="152" t="s">
        <v>97</v>
      </c>
      <c r="AN31" s="59"/>
      <c r="AO31" s="153" t="s">
        <v>93</v>
      </c>
      <c r="AP31" s="154"/>
    </row>
    <row r="32" ht="16.5" customHeight="1">
      <c r="A32" s="25"/>
      <c r="B32" s="117">
        <f t="shared" si="1"/>
        <v>15</v>
      </c>
      <c r="C32" s="138">
        <v>15.0</v>
      </c>
      <c r="D32" s="139"/>
      <c r="E32" s="140"/>
      <c r="F32" s="141"/>
      <c r="G32" s="46"/>
      <c r="H32" s="142"/>
      <c r="I32" s="143" t="s">
        <v>98</v>
      </c>
      <c r="J32" s="144"/>
      <c r="K32" s="145"/>
      <c r="L32" s="145"/>
      <c r="M32" s="145"/>
      <c r="N32" s="145" t="s">
        <v>92</v>
      </c>
      <c r="O32" s="145" t="s">
        <v>92</v>
      </c>
      <c r="P32" s="145" t="s">
        <v>93</v>
      </c>
      <c r="Q32" s="145"/>
      <c r="R32" s="146" t="s">
        <v>96</v>
      </c>
      <c r="S32" s="155"/>
      <c r="T32" s="147" t="s">
        <v>96</v>
      </c>
      <c r="U32" s="147" t="s">
        <v>93</v>
      </c>
      <c r="V32" s="147" t="s">
        <v>96</v>
      </c>
      <c r="W32" s="155"/>
      <c r="X32" s="155"/>
      <c r="Y32" s="155"/>
      <c r="Z32" s="155"/>
      <c r="AA32" s="155"/>
      <c r="AB32" s="155"/>
      <c r="AC32" s="155"/>
      <c r="AD32" s="155"/>
      <c r="AE32" s="155"/>
      <c r="AF32" s="155"/>
      <c r="AG32" s="148"/>
      <c r="AH32" s="149"/>
      <c r="AI32" s="150">
        <v>1.0</v>
      </c>
      <c r="AJ32" s="150">
        <v>3.0</v>
      </c>
      <c r="AK32" s="151">
        <v>2.0</v>
      </c>
      <c r="AL32" s="37"/>
      <c r="AM32" s="58" t="s">
        <v>99</v>
      </c>
      <c r="AN32" s="59"/>
      <c r="AO32" s="153" t="s">
        <v>96</v>
      </c>
      <c r="AP32" s="156"/>
    </row>
    <row r="33" ht="16.5" customHeight="1">
      <c r="A33" s="25"/>
      <c r="B33" s="117">
        <f t="shared" si="1"/>
        <v>13</v>
      </c>
      <c r="C33" s="138">
        <v>13.0</v>
      </c>
      <c r="D33" s="139"/>
      <c r="E33" s="140"/>
      <c r="F33" s="141"/>
      <c r="G33" s="46"/>
      <c r="H33" s="142"/>
      <c r="I33" s="143" t="s">
        <v>100</v>
      </c>
      <c r="J33" s="144"/>
      <c r="K33" s="145"/>
      <c r="L33" s="145"/>
      <c r="M33" s="145"/>
      <c r="N33" s="145"/>
      <c r="O33" s="145" t="s">
        <v>93</v>
      </c>
      <c r="P33" s="145" t="s">
        <v>92</v>
      </c>
      <c r="Q33" s="145"/>
      <c r="R33" s="146" t="s">
        <v>96</v>
      </c>
      <c r="S33" s="147"/>
      <c r="T33" s="147" t="s">
        <v>96</v>
      </c>
      <c r="U33" s="147" t="s">
        <v>92</v>
      </c>
      <c r="V33" s="147" t="s">
        <v>93</v>
      </c>
      <c r="W33" s="155"/>
      <c r="X33" s="155"/>
      <c r="Y33" s="155"/>
      <c r="Z33" s="155"/>
      <c r="AA33" s="155"/>
      <c r="AB33" s="155"/>
      <c r="AC33" s="147"/>
      <c r="AD33" s="155"/>
      <c r="AE33" s="155"/>
      <c r="AF33" s="155"/>
      <c r="AG33" s="148"/>
      <c r="AH33" s="149"/>
      <c r="AI33" s="150">
        <v>3.0</v>
      </c>
      <c r="AJ33" s="150">
        <v>4.0</v>
      </c>
      <c r="AK33" s="151">
        <v>3.0</v>
      </c>
      <c r="AL33" s="37"/>
      <c r="AM33" s="69" t="s">
        <v>101</v>
      </c>
      <c r="AN33" s="70"/>
      <c r="AO33" s="157" t="s">
        <v>48</v>
      </c>
      <c r="AP33" s="156"/>
    </row>
    <row r="34" ht="16.5" customHeight="1">
      <c r="A34" s="25"/>
      <c r="B34" s="117">
        <f t="shared" si="1"/>
        <v>20</v>
      </c>
      <c r="C34" s="138">
        <v>20.0</v>
      </c>
      <c r="D34" s="139"/>
      <c r="E34" s="140"/>
      <c r="F34" s="141"/>
      <c r="G34" s="46"/>
      <c r="H34" s="142"/>
      <c r="I34" s="143" t="s">
        <v>102</v>
      </c>
      <c r="J34" s="144"/>
      <c r="K34" s="145"/>
      <c r="L34" s="145"/>
      <c r="M34" s="145"/>
      <c r="N34" s="145"/>
      <c r="O34" s="145"/>
      <c r="P34" s="145"/>
      <c r="Q34" s="145" t="s">
        <v>92</v>
      </c>
      <c r="R34" s="146"/>
      <c r="S34" s="155"/>
      <c r="T34" s="147"/>
      <c r="U34" s="155"/>
      <c r="V34" s="155"/>
      <c r="W34" s="155"/>
      <c r="X34" s="155"/>
      <c r="Y34" s="155"/>
      <c r="Z34" s="155"/>
      <c r="AA34" s="155"/>
      <c r="AB34" s="155"/>
      <c r="AC34" s="147"/>
      <c r="AD34" s="155"/>
      <c r="AE34" s="155"/>
      <c r="AF34" s="147"/>
      <c r="AG34" s="148"/>
      <c r="AH34" s="149"/>
      <c r="AI34" s="150">
        <v>3.0</v>
      </c>
      <c r="AJ34" s="150">
        <v>2.0</v>
      </c>
      <c r="AK34" s="151">
        <v>4.0</v>
      </c>
      <c r="AL34" s="37"/>
      <c r="AM34" s="37"/>
      <c r="AN34" s="37"/>
      <c r="AO34" s="38"/>
      <c r="AP34" s="156"/>
    </row>
    <row r="35" ht="16.5" customHeight="1">
      <c r="A35" s="25"/>
      <c r="B35" s="117">
        <f t="shared" si="1"/>
        <v>1</v>
      </c>
      <c r="C35" s="138">
        <v>1.0</v>
      </c>
      <c r="D35" s="139"/>
      <c r="E35" s="140"/>
      <c r="F35" s="141"/>
      <c r="G35" s="46"/>
      <c r="H35" s="123"/>
      <c r="I35" s="143" t="s">
        <v>103</v>
      </c>
      <c r="J35" s="144"/>
      <c r="K35" s="145"/>
      <c r="L35" s="145"/>
      <c r="M35" s="145"/>
      <c r="N35" s="145"/>
      <c r="O35" s="145"/>
      <c r="P35" s="145"/>
      <c r="Q35" s="145"/>
      <c r="R35" s="146" t="s">
        <v>92</v>
      </c>
      <c r="S35" s="147" t="s">
        <v>92</v>
      </c>
      <c r="T35" s="147" t="s">
        <v>92</v>
      </c>
      <c r="U35" s="155"/>
      <c r="V35" s="155"/>
      <c r="W35" s="155"/>
      <c r="X35" s="147"/>
      <c r="Y35" s="147"/>
      <c r="Z35" s="155"/>
      <c r="AA35" s="155"/>
      <c r="AB35" s="147"/>
      <c r="AC35" s="155"/>
      <c r="AD35" s="155"/>
      <c r="AE35" s="147"/>
      <c r="AF35" s="155"/>
      <c r="AG35" s="158"/>
      <c r="AH35" s="149"/>
      <c r="AI35" s="150"/>
      <c r="AJ35" s="159"/>
      <c r="AK35" s="160"/>
      <c r="AL35" s="37"/>
      <c r="AM35" s="37"/>
      <c r="AN35" s="37"/>
      <c r="AO35" s="38"/>
      <c r="AP35" s="37"/>
    </row>
    <row r="36" ht="16.5" customHeight="1">
      <c r="A36" s="25"/>
      <c r="B36" s="117">
        <f t="shared" si="1"/>
        <v>2</v>
      </c>
      <c r="C36" s="138">
        <v>2.0</v>
      </c>
      <c r="D36" s="139"/>
      <c r="E36" s="140"/>
      <c r="F36" s="141"/>
      <c r="G36" s="46"/>
      <c r="H36" s="142"/>
      <c r="I36" s="143" t="s">
        <v>104</v>
      </c>
      <c r="J36" s="144"/>
      <c r="K36" s="145"/>
      <c r="L36" s="145"/>
      <c r="M36" s="145"/>
      <c r="N36" s="145"/>
      <c r="O36" s="145"/>
      <c r="P36" s="145"/>
      <c r="Q36" s="161"/>
      <c r="R36" s="146"/>
      <c r="S36" s="147"/>
      <c r="T36" s="147" t="s">
        <v>92</v>
      </c>
      <c r="U36" s="147"/>
      <c r="V36" s="147"/>
      <c r="W36" s="147" t="s">
        <v>93</v>
      </c>
      <c r="X36" s="155"/>
      <c r="Y36" s="155"/>
      <c r="Z36" s="155"/>
      <c r="AA36" s="155"/>
      <c r="AB36" s="155"/>
      <c r="AC36" s="155"/>
      <c r="AD36" s="147"/>
      <c r="AE36" s="147"/>
      <c r="AF36" s="155"/>
      <c r="AG36" s="158"/>
      <c r="AH36" s="149"/>
      <c r="AI36" s="159"/>
      <c r="AJ36" s="159"/>
      <c r="AK36" s="160"/>
      <c r="AL36" s="37"/>
      <c r="AM36" s="37"/>
      <c r="AN36" s="37"/>
      <c r="AO36" s="38"/>
      <c r="AP36" s="37"/>
    </row>
    <row r="37" ht="16.5" customHeight="1">
      <c r="A37" s="25"/>
      <c r="B37" s="117">
        <f t="shared" si="1"/>
        <v>16</v>
      </c>
      <c r="C37" s="138">
        <v>16.0</v>
      </c>
      <c r="D37" s="139"/>
      <c r="E37" s="140"/>
      <c r="F37" s="141"/>
      <c r="G37" s="46"/>
      <c r="H37" s="142"/>
      <c r="I37" s="143" t="s">
        <v>105</v>
      </c>
      <c r="J37" s="144"/>
      <c r="K37" s="145"/>
      <c r="L37" s="145"/>
      <c r="M37" s="145"/>
      <c r="N37" s="145"/>
      <c r="O37" s="145"/>
      <c r="P37" s="145"/>
      <c r="Q37" s="145"/>
      <c r="R37" s="146"/>
      <c r="S37" s="147"/>
      <c r="T37" s="147"/>
      <c r="U37" s="147" t="s">
        <v>92</v>
      </c>
      <c r="V37" s="147"/>
      <c r="W37" s="147" t="s">
        <v>92</v>
      </c>
      <c r="X37" s="147"/>
      <c r="Y37" s="147"/>
      <c r="Z37" s="147"/>
      <c r="AA37" s="147"/>
      <c r="AB37" s="147"/>
      <c r="AC37" s="147"/>
      <c r="AD37" s="147"/>
      <c r="AE37" s="147"/>
      <c r="AF37" s="147"/>
      <c r="AG37" s="148"/>
      <c r="AH37" s="149"/>
      <c r="AI37" s="150">
        <v>2.0</v>
      </c>
      <c r="AJ37" s="150">
        <v>4.0</v>
      </c>
      <c r="AK37" s="151">
        <v>2.0</v>
      </c>
      <c r="AL37" s="37"/>
      <c r="AM37" s="37"/>
      <c r="AN37" s="37"/>
      <c r="AO37" s="38"/>
      <c r="AP37" s="37"/>
    </row>
    <row r="38" ht="16.5" customHeight="1">
      <c r="A38" s="25"/>
      <c r="B38" s="117">
        <f t="shared" si="1"/>
        <v>10</v>
      </c>
      <c r="C38" s="138">
        <v>10.0</v>
      </c>
      <c r="D38" s="139"/>
      <c r="E38" s="140"/>
      <c r="F38" s="141"/>
      <c r="G38" s="46"/>
      <c r="H38" s="142"/>
      <c r="I38" s="143" t="s">
        <v>106</v>
      </c>
      <c r="J38" s="144" t="s">
        <v>93</v>
      </c>
      <c r="K38" s="145"/>
      <c r="L38" s="145"/>
      <c r="M38" s="145"/>
      <c r="N38" s="145"/>
      <c r="O38" s="145"/>
      <c r="P38" s="161"/>
      <c r="Q38" s="145"/>
      <c r="R38" s="146" t="s">
        <v>93</v>
      </c>
      <c r="S38" s="147" t="s">
        <v>93</v>
      </c>
      <c r="T38" s="147"/>
      <c r="U38" s="147" t="s">
        <v>96</v>
      </c>
      <c r="V38" s="147" t="s">
        <v>92</v>
      </c>
      <c r="W38" s="147"/>
      <c r="X38" s="147"/>
      <c r="Y38" s="147"/>
      <c r="Z38" s="147"/>
      <c r="AA38" s="147"/>
      <c r="AB38" s="147"/>
      <c r="AC38" s="147"/>
      <c r="AD38" s="147"/>
      <c r="AE38" s="147"/>
      <c r="AF38" s="147"/>
      <c r="AG38" s="148"/>
      <c r="AH38" s="149"/>
      <c r="AI38" s="150">
        <v>4.0</v>
      </c>
      <c r="AJ38" s="150">
        <v>3.0</v>
      </c>
      <c r="AK38" s="151">
        <v>4.0</v>
      </c>
      <c r="AL38" s="37"/>
      <c r="AM38" s="37"/>
      <c r="AN38" s="37"/>
      <c r="AO38" s="38"/>
      <c r="AP38" s="37"/>
    </row>
    <row r="39" ht="16.5" customHeight="1">
      <c r="A39" s="25"/>
      <c r="B39" s="117">
        <f t="shared" si="1"/>
        <v>0</v>
      </c>
      <c r="C39" s="138"/>
      <c r="D39" s="139"/>
      <c r="E39" s="140"/>
      <c r="F39" s="141"/>
      <c r="G39" s="46"/>
      <c r="H39" s="142"/>
      <c r="I39" s="143"/>
      <c r="J39" s="144"/>
      <c r="K39" s="145"/>
      <c r="L39" s="145"/>
      <c r="M39" s="145"/>
      <c r="N39" s="145"/>
      <c r="O39" s="145"/>
      <c r="P39" s="145"/>
      <c r="Q39" s="145"/>
      <c r="R39" s="146"/>
      <c r="S39" s="147"/>
      <c r="T39" s="147"/>
      <c r="U39" s="147"/>
      <c r="V39" s="147"/>
      <c r="W39" s="147"/>
      <c r="X39" s="147"/>
      <c r="Y39" s="147"/>
      <c r="Z39" s="147"/>
      <c r="AA39" s="147"/>
      <c r="AB39" s="147"/>
      <c r="AC39" s="147"/>
      <c r="AD39" s="147"/>
      <c r="AE39" s="147"/>
      <c r="AF39" s="147"/>
      <c r="AG39" s="158"/>
      <c r="AH39" s="149"/>
      <c r="AI39" s="159"/>
      <c r="AJ39" s="159"/>
      <c r="AK39" s="160"/>
      <c r="AL39" s="37"/>
      <c r="AM39" s="37"/>
      <c r="AN39" s="37"/>
      <c r="AO39" s="38"/>
      <c r="AP39" s="37"/>
    </row>
    <row r="40" ht="16.5" customHeight="1">
      <c r="A40" s="25"/>
      <c r="B40" s="117">
        <f t="shared" si="1"/>
        <v>0</v>
      </c>
      <c r="C40" s="138"/>
      <c r="D40" s="139"/>
      <c r="E40" s="140"/>
      <c r="F40" s="141"/>
      <c r="G40" s="46"/>
      <c r="H40" s="123" t="s">
        <v>107</v>
      </c>
      <c r="I40" s="143"/>
      <c r="J40" s="144"/>
      <c r="K40" s="145"/>
      <c r="L40" s="145"/>
      <c r="M40" s="145"/>
      <c r="N40" s="145"/>
      <c r="O40" s="145"/>
      <c r="P40" s="145"/>
      <c r="Q40" s="161"/>
      <c r="R40" s="162"/>
      <c r="S40" s="155"/>
      <c r="T40" s="155"/>
      <c r="U40" s="155"/>
      <c r="V40" s="147"/>
      <c r="W40" s="147"/>
      <c r="X40" s="155"/>
      <c r="Y40" s="155"/>
      <c r="Z40" s="147"/>
      <c r="AA40" s="147"/>
      <c r="AB40" s="155"/>
      <c r="AC40" s="155"/>
      <c r="AD40" s="147"/>
      <c r="AE40" s="155"/>
      <c r="AF40" s="155"/>
      <c r="AG40" s="163"/>
      <c r="AH40" s="149"/>
      <c r="AI40" s="150"/>
      <c r="AJ40" s="150"/>
      <c r="AK40" s="151"/>
      <c r="AL40" s="37"/>
      <c r="AM40" s="37"/>
      <c r="AN40" s="37"/>
      <c r="AO40" s="38"/>
      <c r="AP40" s="37"/>
    </row>
    <row r="41" ht="16.5" customHeight="1">
      <c r="A41" s="25"/>
      <c r="B41" s="117">
        <f t="shared" si="1"/>
        <v>0</v>
      </c>
      <c r="C41" s="164"/>
      <c r="D41" s="165"/>
      <c r="E41" s="166"/>
      <c r="F41" s="167"/>
      <c r="G41" s="46"/>
      <c r="H41" s="142"/>
      <c r="I41" s="168"/>
      <c r="J41" s="169"/>
      <c r="K41" s="170"/>
      <c r="L41" s="170"/>
      <c r="M41" s="170"/>
      <c r="N41" s="170"/>
      <c r="O41" s="170"/>
      <c r="P41" s="170"/>
      <c r="Q41" s="171"/>
      <c r="R41" s="172"/>
      <c r="S41" s="173"/>
      <c r="T41" s="173"/>
      <c r="U41" s="173"/>
      <c r="V41" s="173"/>
      <c r="W41" s="173"/>
      <c r="X41" s="174"/>
      <c r="Y41" s="174"/>
      <c r="Z41" s="173"/>
      <c r="AA41" s="173"/>
      <c r="AB41" s="174"/>
      <c r="AC41" s="173"/>
      <c r="AD41" s="173"/>
      <c r="AE41" s="174"/>
      <c r="AF41" s="173"/>
      <c r="AG41" s="173"/>
      <c r="AH41" s="175"/>
      <c r="AI41" s="176"/>
      <c r="AJ41" s="176"/>
      <c r="AK41" s="177"/>
      <c r="AL41" s="37"/>
      <c r="AM41" s="37"/>
      <c r="AN41" s="37"/>
      <c r="AO41" s="38"/>
      <c r="AP41" s="37"/>
    </row>
    <row r="42" ht="16.5" customHeight="1">
      <c r="A42" s="25"/>
      <c r="B42" s="117">
        <f t="shared" si="1"/>
        <v>0</v>
      </c>
      <c r="C42" s="164"/>
      <c r="D42" s="165"/>
      <c r="E42" s="166"/>
      <c r="F42" s="167"/>
      <c r="G42" s="46"/>
      <c r="H42" s="142"/>
      <c r="I42" s="168"/>
      <c r="J42" s="169"/>
      <c r="K42" s="170"/>
      <c r="L42" s="170"/>
      <c r="M42" s="170"/>
      <c r="N42" s="170"/>
      <c r="O42" s="170"/>
      <c r="P42" s="170"/>
      <c r="Q42" s="171"/>
      <c r="R42" s="172"/>
      <c r="S42" s="174"/>
      <c r="T42" s="173"/>
      <c r="U42" s="173"/>
      <c r="V42" s="173"/>
      <c r="W42" s="173"/>
      <c r="X42" s="173"/>
      <c r="Y42" s="173"/>
      <c r="Z42" s="173"/>
      <c r="AA42" s="173"/>
      <c r="AB42" s="173"/>
      <c r="AC42" s="173"/>
      <c r="AD42" s="173"/>
      <c r="AE42" s="173"/>
      <c r="AF42" s="174"/>
      <c r="AG42" s="178"/>
      <c r="AH42" s="175"/>
      <c r="AI42" s="176"/>
      <c r="AJ42" s="176"/>
      <c r="AK42" s="177"/>
      <c r="AL42" s="37"/>
      <c r="AM42" s="37"/>
      <c r="AN42" s="37"/>
      <c r="AO42" s="38"/>
      <c r="AP42" s="37"/>
    </row>
    <row r="43" ht="16.5" customHeight="1">
      <c r="A43" s="25"/>
      <c r="B43" s="117">
        <f t="shared" si="1"/>
        <v>0</v>
      </c>
      <c r="C43" s="164"/>
      <c r="D43" s="165"/>
      <c r="E43" s="166"/>
      <c r="F43" s="167"/>
      <c r="G43" s="46"/>
      <c r="H43" s="142"/>
      <c r="I43" s="168"/>
      <c r="J43" s="169"/>
      <c r="K43" s="170"/>
      <c r="L43" s="170"/>
      <c r="M43" s="170"/>
      <c r="N43" s="170"/>
      <c r="O43" s="170"/>
      <c r="P43" s="170"/>
      <c r="Q43" s="171"/>
      <c r="R43" s="172"/>
      <c r="S43" s="173"/>
      <c r="T43" s="173"/>
      <c r="U43" s="173"/>
      <c r="V43" s="173"/>
      <c r="W43" s="173"/>
      <c r="X43" s="173"/>
      <c r="Y43" s="173"/>
      <c r="Z43" s="173"/>
      <c r="AA43" s="173"/>
      <c r="AB43" s="173"/>
      <c r="AC43" s="174"/>
      <c r="AD43" s="173"/>
      <c r="AE43" s="173"/>
      <c r="AF43" s="173"/>
      <c r="AG43" s="178"/>
      <c r="AH43" s="175"/>
      <c r="AI43" s="179"/>
      <c r="AJ43" s="179"/>
      <c r="AK43" s="180"/>
      <c r="AL43" s="37"/>
      <c r="AM43" s="37"/>
      <c r="AN43" s="37"/>
      <c r="AO43" s="38"/>
      <c r="AP43" s="37"/>
    </row>
    <row r="44" ht="16.5" customHeight="1">
      <c r="A44" s="25"/>
      <c r="B44" s="117">
        <f t="shared" si="1"/>
        <v>0</v>
      </c>
      <c r="C44" s="164"/>
      <c r="D44" s="165"/>
      <c r="E44" s="166"/>
      <c r="F44" s="167"/>
      <c r="G44" s="46"/>
      <c r="H44" s="142"/>
      <c r="I44" s="168"/>
      <c r="J44" s="169"/>
      <c r="K44" s="170"/>
      <c r="L44" s="170"/>
      <c r="M44" s="170"/>
      <c r="N44" s="170"/>
      <c r="O44" s="170"/>
      <c r="P44" s="170"/>
      <c r="Q44" s="171"/>
      <c r="R44" s="172"/>
      <c r="S44" s="173"/>
      <c r="T44" s="173"/>
      <c r="U44" s="173"/>
      <c r="V44" s="173"/>
      <c r="W44" s="174"/>
      <c r="X44" s="174"/>
      <c r="Y44" s="174"/>
      <c r="Z44" s="174"/>
      <c r="AA44" s="174"/>
      <c r="AB44" s="174"/>
      <c r="AC44" s="173"/>
      <c r="AD44" s="173"/>
      <c r="AE44" s="174"/>
      <c r="AF44" s="173"/>
      <c r="AG44" s="178"/>
      <c r="AH44" s="175"/>
      <c r="AI44" s="179"/>
      <c r="AJ44" s="179"/>
      <c r="AK44" s="180"/>
      <c r="AL44" s="37"/>
      <c r="AM44" s="37"/>
      <c r="AN44" s="37"/>
      <c r="AO44" s="38"/>
      <c r="AP44" s="37"/>
    </row>
    <row r="45" ht="16.5" customHeight="1">
      <c r="A45" s="25"/>
      <c r="B45" s="117">
        <f t="shared" si="1"/>
        <v>0</v>
      </c>
      <c r="C45" s="164"/>
      <c r="D45" s="165"/>
      <c r="E45" s="166"/>
      <c r="F45" s="167"/>
      <c r="G45" s="46"/>
      <c r="H45" s="142"/>
      <c r="I45" s="168"/>
      <c r="J45" s="169"/>
      <c r="K45" s="170"/>
      <c r="L45" s="170"/>
      <c r="M45" s="170"/>
      <c r="N45" s="170"/>
      <c r="O45" s="170"/>
      <c r="P45" s="170"/>
      <c r="Q45" s="171"/>
      <c r="R45" s="172"/>
      <c r="S45" s="173"/>
      <c r="T45" s="173"/>
      <c r="U45" s="173"/>
      <c r="V45" s="173"/>
      <c r="W45" s="174"/>
      <c r="X45" s="173"/>
      <c r="Y45" s="174"/>
      <c r="Z45" s="173"/>
      <c r="AA45" s="174"/>
      <c r="AB45" s="174"/>
      <c r="AC45" s="173"/>
      <c r="AD45" s="173"/>
      <c r="AE45" s="173"/>
      <c r="AF45" s="173"/>
      <c r="AG45" s="178"/>
      <c r="AH45" s="175"/>
      <c r="AI45" s="176"/>
      <c r="AJ45" s="176"/>
      <c r="AK45" s="177"/>
      <c r="AL45" s="37"/>
      <c r="AM45" s="37"/>
      <c r="AN45" s="37"/>
      <c r="AO45" s="38"/>
      <c r="AP45" s="37"/>
    </row>
    <row r="46" ht="16.5" customHeight="1">
      <c r="A46" s="25"/>
      <c r="B46" s="117">
        <f t="shared" si="1"/>
        <v>0</v>
      </c>
      <c r="C46" s="164"/>
      <c r="D46" s="165"/>
      <c r="E46" s="166"/>
      <c r="F46" s="167"/>
      <c r="G46" s="46"/>
      <c r="H46" s="181"/>
      <c r="I46" s="168"/>
      <c r="J46" s="169"/>
      <c r="K46" s="170"/>
      <c r="L46" s="170"/>
      <c r="M46" s="170"/>
      <c r="N46" s="170"/>
      <c r="O46" s="170"/>
      <c r="P46" s="170"/>
      <c r="Q46" s="171"/>
      <c r="R46" s="172"/>
      <c r="S46" s="173"/>
      <c r="T46" s="173"/>
      <c r="U46" s="173"/>
      <c r="V46" s="173"/>
      <c r="W46" s="173"/>
      <c r="X46" s="173"/>
      <c r="Y46" s="173"/>
      <c r="Z46" s="173"/>
      <c r="AA46" s="173"/>
      <c r="AB46" s="173"/>
      <c r="AC46" s="173"/>
      <c r="AD46" s="173"/>
      <c r="AE46" s="173"/>
      <c r="AF46" s="173"/>
      <c r="AG46" s="178"/>
      <c r="AH46" s="175"/>
      <c r="AI46" s="179"/>
      <c r="AJ46" s="179"/>
      <c r="AK46" s="180"/>
      <c r="AL46" s="37"/>
      <c r="AM46" s="37"/>
      <c r="AN46" s="37"/>
      <c r="AO46" s="38"/>
      <c r="AP46" s="37"/>
    </row>
    <row r="47" ht="16.5" customHeight="1">
      <c r="A47" s="25"/>
      <c r="B47" s="117">
        <f t="shared" si="1"/>
        <v>0</v>
      </c>
      <c r="C47" s="164"/>
      <c r="D47" s="165"/>
      <c r="E47" s="166"/>
      <c r="F47" s="167"/>
      <c r="G47" s="46"/>
      <c r="H47" s="181"/>
      <c r="I47" s="168"/>
      <c r="J47" s="169"/>
      <c r="K47" s="170"/>
      <c r="L47" s="170"/>
      <c r="M47" s="170"/>
      <c r="N47" s="170"/>
      <c r="O47" s="170"/>
      <c r="P47" s="170"/>
      <c r="Q47" s="171"/>
      <c r="R47" s="172"/>
      <c r="S47" s="173"/>
      <c r="T47" s="173"/>
      <c r="U47" s="173"/>
      <c r="V47" s="173"/>
      <c r="W47" s="173"/>
      <c r="X47" s="173"/>
      <c r="Y47" s="173"/>
      <c r="Z47" s="173"/>
      <c r="AA47" s="173"/>
      <c r="AB47" s="173"/>
      <c r="AC47" s="173"/>
      <c r="AD47" s="173"/>
      <c r="AE47" s="173"/>
      <c r="AF47" s="173"/>
      <c r="AG47" s="178"/>
      <c r="AH47" s="175"/>
      <c r="AI47" s="179"/>
      <c r="AJ47" s="179"/>
      <c r="AK47" s="180"/>
      <c r="AL47" s="37"/>
      <c r="AM47" s="37"/>
      <c r="AN47" s="37"/>
      <c r="AO47" s="38"/>
      <c r="AP47" s="37"/>
    </row>
    <row r="48" ht="16.5" customHeight="1">
      <c r="A48" s="25"/>
      <c r="B48" s="117">
        <f t="shared" si="1"/>
        <v>0</v>
      </c>
      <c r="C48" s="164"/>
      <c r="D48" s="165"/>
      <c r="E48" s="166"/>
      <c r="F48" s="167"/>
      <c r="G48" s="46"/>
      <c r="H48" s="181"/>
      <c r="I48" s="168"/>
      <c r="J48" s="169"/>
      <c r="K48" s="170"/>
      <c r="L48" s="170"/>
      <c r="M48" s="170"/>
      <c r="N48" s="170"/>
      <c r="O48" s="170"/>
      <c r="P48" s="170"/>
      <c r="Q48" s="171"/>
      <c r="R48" s="172"/>
      <c r="S48" s="173"/>
      <c r="T48" s="173"/>
      <c r="U48" s="173"/>
      <c r="V48" s="173"/>
      <c r="W48" s="173"/>
      <c r="X48" s="173"/>
      <c r="Y48" s="173"/>
      <c r="Z48" s="173"/>
      <c r="AA48" s="173"/>
      <c r="AB48" s="173"/>
      <c r="AC48" s="173"/>
      <c r="AD48" s="173"/>
      <c r="AE48" s="173"/>
      <c r="AF48" s="173"/>
      <c r="AG48" s="178"/>
      <c r="AH48" s="175"/>
      <c r="AI48" s="179"/>
      <c r="AJ48" s="179"/>
      <c r="AK48" s="180"/>
      <c r="AL48" s="37"/>
      <c r="AM48" s="37"/>
      <c r="AN48" s="37"/>
      <c r="AO48" s="38"/>
      <c r="AP48" s="37"/>
    </row>
    <row r="49" ht="16.5" customHeight="1">
      <c r="A49" s="25"/>
      <c r="B49" s="117">
        <f t="shared" si="1"/>
        <v>0</v>
      </c>
      <c r="C49" s="182"/>
      <c r="D49" s="183"/>
      <c r="E49" s="184"/>
      <c r="F49" s="185"/>
      <c r="G49" s="186"/>
      <c r="H49" s="187"/>
      <c r="I49" s="188"/>
      <c r="J49" s="189"/>
      <c r="K49" s="190"/>
      <c r="L49" s="190"/>
      <c r="M49" s="191"/>
      <c r="N49" s="190"/>
      <c r="O49" s="190"/>
      <c r="P49" s="191"/>
      <c r="Q49" s="191"/>
      <c r="R49" s="192"/>
      <c r="S49" s="193"/>
      <c r="T49" s="193"/>
      <c r="U49" s="193"/>
      <c r="V49" s="193"/>
      <c r="W49" s="193"/>
      <c r="X49" s="193"/>
      <c r="Y49" s="193"/>
      <c r="Z49" s="193"/>
      <c r="AA49" s="193"/>
      <c r="AB49" s="193"/>
      <c r="AC49" s="193"/>
      <c r="AD49" s="193"/>
      <c r="AE49" s="193"/>
      <c r="AF49" s="193"/>
      <c r="AG49" s="194"/>
      <c r="AH49" s="195"/>
      <c r="AI49" s="196"/>
      <c r="AJ49" s="196"/>
      <c r="AK49" s="197"/>
      <c r="AL49" s="37"/>
      <c r="AM49" s="37"/>
      <c r="AN49" s="37"/>
      <c r="AO49" s="38"/>
      <c r="AP49" s="37"/>
    </row>
    <row r="50" ht="16.5" customHeight="1">
      <c r="A50" s="25"/>
      <c r="B50" s="198" t="s">
        <v>108</v>
      </c>
      <c r="C50" s="199">
        <f t="shared" ref="C50:F50" si="2">SUM(C30:C49)</f>
        <v>100</v>
      </c>
      <c r="D50" s="199">
        <f t="shared" si="2"/>
        <v>0</v>
      </c>
      <c r="E50" s="199">
        <f t="shared" si="2"/>
        <v>0</v>
      </c>
      <c r="F50" s="200">
        <f t="shared" si="2"/>
        <v>0</v>
      </c>
      <c r="G50" s="201"/>
      <c r="H50" s="56"/>
      <c r="I50" s="202"/>
      <c r="J50" s="203" t="s">
        <v>109</v>
      </c>
      <c r="K50" s="56"/>
      <c r="L50" s="56"/>
      <c r="M50" s="56"/>
      <c r="N50" s="56"/>
      <c r="O50" s="56"/>
      <c r="P50" s="56"/>
      <c r="Q50" s="56"/>
      <c r="R50" s="56"/>
      <c r="S50" s="56"/>
      <c r="T50" s="56"/>
      <c r="U50" s="56"/>
      <c r="V50" s="56"/>
      <c r="W50" s="56"/>
      <c r="X50" s="56"/>
      <c r="Y50" s="56"/>
      <c r="Z50" s="56"/>
      <c r="AA50" s="56"/>
      <c r="AB50" s="56"/>
      <c r="AC50" s="56"/>
      <c r="AD50" s="56"/>
      <c r="AE50" s="56"/>
      <c r="AF50" s="56"/>
      <c r="AG50" s="57"/>
      <c r="AH50" s="204"/>
      <c r="AI50" s="205"/>
      <c r="AJ50" s="205"/>
      <c r="AK50" s="205"/>
      <c r="AL50" s="25"/>
      <c r="AM50" s="25"/>
      <c r="AN50" s="25"/>
      <c r="AO50" s="27"/>
      <c r="AP50" s="28"/>
    </row>
    <row r="51" ht="16.5" customHeight="1">
      <c r="A51" s="25"/>
      <c r="B51" s="25"/>
      <c r="C51" s="25"/>
      <c r="D51" s="25"/>
      <c r="E51" s="25"/>
      <c r="F51" s="25"/>
      <c r="G51" s="206" t="s">
        <v>52</v>
      </c>
      <c r="H51" s="207" t="s">
        <v>110</v>
      </c>
      <c r="I51" s="59"/>
      <c r="J51" s="208"/>
      <c r="K51" s="209"/>
      <c r="L51" s="209"/>
      <c r="M51" s="209"/>
      <c r="N51" s="209"/>
      <c r="O51" s="209"/>
      <c r="P51" s="209"/>
      <c r="Q51" s="209"/>
      <c r="R51" s="209"/>
      <c r="S51" s="210"/>
      <c r="T51" s="210"/>
      <c r="U51" s="210"/>
      <c r="V51" s="210"/>
      <c r="W51" s="210"/>
      <c r="X51" s="210"/>
      <c r="Y51" s="210"/>
      <c r="Z51" s="210"/>
      <c r="AA51" s="210"/>
      <c r="AB51" s="210"/>
      <c r="AC51" s="210"/>
      <c r="AD51" s="210"/>
      <c r="AE51" s="210"/>
      <c r="AF51" s="210"/>
      <c r="AG51" s="211"/>
      <c r="AH51" s="212"/>
      <c r="AI51" s="25"/>
      <c r="AJ51" s="25"/>
      <c r="AK51" s="25"/>
      <c r="AL51" s="25"/>
      <c r="AM51" s="25"/>
      <c r="AN51" s="25"/>
      <c r="AO51" s="27"/>
      <c r="AP51" s="28"/>
    </row>
    <row r="52" ht="16.5" customHeight="1">
      <c r="A52" s="25"/>
      <c r="B52" s="25"/>
      <c r="C52" s="25"/>
      <c r="D52" s="25"/>
      <c r="E52" s="25"/>
      <c r="F52" s="25"/>
      <c r="G52" s="213"/>
      <c r="H52" s="214" t="s">
        <v>111</v>
      </c>
      <c r="I52" s="59"/>
      <c r="J52" s="215"/>
      <c r="K52" s="216"/>
      <c r="L52" s="150"/>
      <c r="M52" s="150"/>
      <c r="N52" s="150"/>
      <c r="O52" s="217"/>
      <c r="P52" s="150"/>
      <c r="Q52" s="150">
        <v>50.0</v>
      </c>
      <c r="R52" s="150">
        <v>2.0</v>
      </c>
      <c r="S52" s="218"/>
      <c r="T52" s="218">
        <v>2.0</v>
      </c>
      <c r="U52" s="218"/>
      <c r="V52" s="218"/>
      <c r="W52" s="218"/>
      <c r="X52" s="218"/>
      <c r="Y52" s="218"/>
      <c r="Z52" s="218"/>
      <c r="AA52" s="218"/>
      <c r="AB52" s="218"/>
      <c r="AC52" s="218"/>
      <c r="AD52" s="218"/>
      <c r="AE52" s="218"/>
      <c r="AF52" s="218"/>
      <c r="AG52" s="151"/>
      <c r="AH52" s="212"/>
      <c r="AI52" s="25"/>
      <c r="AJ52" s="25"/>
      <c r="AK52" s="25"/>
      <c r="AL52" s="25"/>
      <c r="AM52" s="25"/>
      <c r="AN52" s="25"/>
      <c r="AO52" s="27"/>
      <c r="AP52" s="28"/>
    </row>
    <row r="53" ht="16.5" customHeight="1">
      <c r="A53" s="25"/>
      <c r="B53" s="25"/>
      <c r="C53" s="25"/>
      <c r="D53" s="25"/>
      <c r="E53" s="25"/>
      <c r="F53" s="25"/>
      <c r="G53" s="213"/>
      <c r="H53" s="214" t="s">
        <v>112</v>
      </c>
      <c r="I53" s="59"/>
      <c r="J53" s="215"/>
      <c r="K53" s="216"/>
      <c r="L53" s="150"/>
      <c r="M53" s="150"/>
      <c r="N53" s="150"/>
      <c r="O53" s="150"/>
      <c r="P53" s="150"/>
      <c r="Q53" s="150">
        <v>50.0</v>
      </c>
      <c r="R53" s="150">
        <v>3.0</v>
      </c>
      <c r="S53" s="218"/>
      <c r="T53" s="218">
        <v>3.0</v>
      </c>
      <c r="U53" s="218"/>
      <c r="V53" s="218"/>
      <c r="W53" s="218"/>
      <c r="X53" s="218"/>
      <c r="Y53" s="218"/>
      <c r="Z53" s="218"/>
      <c r="AA53" s="218"/>
      <c r="AB53" s="218"/>
      <c r="AC53" s="218"/>
      <c r="AD53" s="218"/>
      <c r="AE53" s="218"/>
      <c r="AF53" s="218"/>
      <c r="AG53" s="151"/>
      <c r="AH53" s="212"/>
      <c r="AI53" s="25"/>
      <c r="AJ53" s="25"/>
      <c r="AK53" s="25"/>
      <c r="AL53" s="25"/>
      <c r="AM53" s="25"/>
      <c r="AN53" s="25"/>
      <c r="AO53" s="27"/>
      <c r="AP53" s="28"/>
    </row>
    <row r="54" ht="16.5" customHeight="1">
      <c r="A54" s="25"/>
      <c r="B54" s="25"/>
      <c r="C54" s="25"/>
      <c r="D54" s="25"/>
      <c r="E54" s="25"/>
      <c r="F54" s="25"/>
      <c r="G54" s="99"/>
      <c r="H54" s="214" t="s">
        <v>113</v>
      </c>
      <c r="I54" s="59"/>
      <c r="J54" s="219"/>
      <c r="K54" s="220"/>
      <c r="L54" s="221"/>
      <c r="M54" s="221"/>
      <c r="N54" s="221"/>
      <c r="O54" s="221"/>
      <c r="P54" s="221"/>
      <c r="Q54" s="221">
        <v>50.0</v>
      </c>
      <c r="R54" s="221">
        <v>2.0</v>
      </c>
      <c r="S54" s="222"/>
      <c r="T54" s="222">
        <v>2.0</v>
      </c>
      <c r="U54" s="222"/>
      <c r="V54" s="222"/>
      <c r="W54" s="222"/>
      <c r="X54" s="222"/>
      <c r="Y54" s="222"/>
      <c r="Z54" s="222"/>
      <c r="AA54" s="222"/>
      <c r="AB54" s="222"/>
      <c r="AC54" s="222"/>
      <c r="AD54" s="222"/>
      <c r="AE54" s="222"/>
      <c r="AF54" s="222"/>
      <c r="AG54" s="223"/>
      <c r="AH54" s="212"/>
      <c r="AI54" s="25"/>
      <c r="AJ54" s="25"/>
      <c r="AK54" s="25"/>
      <c r="AL54" s="25"/>
      <c r="AM54" s="25"/>
      <c r="AN54" s="25"/>
      <c r="AO54" s="27"/>
      <c r="AP54" s="28"/>
    </row>
    <row r="55" ht="14.25" customHeight="1">
      <c r="A55" s="25"/>
      <c r="B55" s="25"/>
      <c r="C55" s="25"/>
      <c r="D55" s="25"/>
      <c r="E55" s="25"/>
      <c r="F55" s="25"/>
      <c r="G55" s="22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112"/>
      <c r="AH55" s="212"/>
      <c r="AI55" s="25"/>
      <c r="AJ55" s="25"/>
      <c r="AK55" s="25"/>
      <c r="AL55" s="25"/>
      <c r="AM55" s="25"/>
      <c r="AN55" s="25"/>
      <c r="AO55" s="27"/>
      <c r="AP55" s="28"/>
    </row>
    <row r="56" ht="14.25" customHeight="1">
      <c r="A56" s="25"/>
      <c r="B56" s="25"/>
      <c r="C56" s="25"/>
      <c r="D56" s="25"/>
      <c r="E56" s="25"/>
      <c r="F56" s="25"/>
      <c r="G56" s="225" t="s">
        <v>114</v>
      </c>
      <c r="H56" s="94"/>
      <c r="I56" s="59"/>
      <c r="J56" s="226">
        <v>60.0</v>
      </c>
      <c r="K56" s="132">
        <v>0.0</v>
      </c>
      <c r="L56" s="132"/>
      <c r="M56" s="132"/>
      <c r="N56" s="132"/>
      <c r="O56" s="227">
        <v>6.944444444444445E-4</v>
      </c>
      <c r="P56" s="132"/>
      <c r="Q56" s="132">
        <v>50.0</v>
      </c>
      <c r="R56" s="132"/>
      <c r="S56" s="228">
        <v>500.0</v>
      </c>
      <c r="T56" s="228">
        <v>2.0</v>
      </c>
      <c r="U56" s="228"/>
      <c r="V56" s="228" t="s">
        <v>115</v>
      </c>
      <c r="W56" s="228"/>
      <c r="X56" s="228"/>
      <c r="Y56" s="228"/>
      <c r="Z56" s="228"/>
      <c r="AA56" s="228"/>
      <c r="AB56" s="228"/>
      <c r="AC56" s="228"/>
      <c r="AD56" s="228"/>
      <c r="AE56" s="228"/>
      <c r="AF56" s="228"/>
      <c r="AG56" s="133"/>
      <c r="AH56" s="212"/>
      <c r="AI56" s="25"/>
      <c r="AJ56" s="25"/>
      <c r="AK56" s="25"/>
      <c r="AL56" s="25"/>
      <c r="AM56" s="25"/>
      <c r="AN56" s="25"/>
      <c r="AO56" s="27"/>
      <c r="AP56" s="28"/>
    </row>
    <row r="57" ht="14.25" customHeight="1">
      <c r="A57" s="25"/>
      <c r="B57" s="25"/>
      <c r="C57" s="25"/>
      <c r="D57" s="25"/>
      <c r="E57" s="25"/>
      <c r="F57" s="25"/>
      <c r="G57" s="229" t="s">
        <v>116</v>
      </c>
      <c r="H57" s="230"/>
      <c r="I57" s="70"/>
      <c r="J57" s="231">
        <v>70.0</v>
      </c>
      <c r="K57" s="231">
        <v>5.0</v>
      </c>
      <c r="L57" s="232"/>
      <c r="M57" s="232"/>
      <c r="N57" s="232"/>
      <c r="O57" s="233">
        <v>0.003472222222222222</v>
      </c>
      <c r="P57" s="232"/>
      <c r="Q57" s="232">
        <v>50.0</v>
      </c>
      <c r="R57" s="232"/>
      <c r="S57" s="234">
        <v>700.0</v>
      </c>
      <c r="T57" s="234">
        <v>3.0</v>
      </c>
      <c r="U57" s="234"/>
      <c r="V57" s="234">
        <v>2.0</v>
      </c>
      <c r="W57" s="235">
        <v>3000000.0</v>
      </c>
      <c r="X57" s="234"/>
      <c r="Y57" s="234"/>
      <c r="Z57" s="234"/>
      <c r="AA57" s="234"/>
      <c r="AB57" s="234"/>
      <c r="AC57" s="234"/>
      <c r="AD57" s="234"/>
      <c r="AE57" s="234"/>
      <c r="AF57" s="234"/>
      <c r="AG57" s="236"/>
      <c r="AH57" s="212"/>
      <c r="AI57" s="25"/>
      <c r="AJ57" s="25"/>
      <c r="AK57" s="25"/>
      <c r="AL57" s="25"/>
      <c r="AM57" s="25"/>
      <c r="AN57" s="25"/>
      <c r="AO57" s="27"/>
      <c r="AP57" s="28"/>
    </row>
    <row r="58" ht="14.2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7"/>
      <c r="AP58" s="28"/>
    </row>
  </sheetData>
  <mergeCells count="60">
    <mergeCell ref="G21:I21"/>
    <mergeCell ref="G22:I22"/>
    <mergeCell ref="AM22:AO22"/>
    <mergeCell ref="AM23:AN23"/>
    <mergeCell ref="AM24:AN24"/>
    <mergeCell ref="AM25:AN25"/>
    <mergeCell ref="G23:I23"/>
    <mergeCell ref="G24:I24"/>
    <mergeCell ref="G25:I25"/>
    <mergeCell ref="G26:I27"/>
    <mergeCell ref="B28:F28"/>
    <mergeCell ref="G28:I28"/>
    <mergeCell ref="J26:AG26"/>
    <mergeCell ref="AH26:AK26"/>
    <mergeCell ref="B2:F27"/>
    <mergeCell ref="G2:I2"/>
    <mergeCell ref="AH2:AK25"/>
    <mergeCell ref="G3:I3"/>
    <mergeCell ref="G4:I4"/>
    <mergeCell ref="G5:I5"/>
    <mergeCell ref="G6:I6"/>
    <mergeCell ref="AM31:AN31"/>
    <mergeCell ref="AM32:AN32"/>
    <mergeCell ref="AM33:AN33"/>
    <mergeCell ref="J50:AG50"/>
    <mergeCell ref="G55:AG55"/>
    <mergeCell ref="AH27:AH28"/>
    <mergeCell ref="AI27:AI28"/>
    <mergeCell ref="AJ27:AJ28"/>
    <mergeCell ref="AK27:AK28"/>
    <mergeCell ref="AH29:AK29"/>
    <mergeCell ref="AM29:AO29"/>
    <mergeCell ref="AM30:AN30"/>
    <mergeCell ref="G30:G49"/>
    <mergeCell ref="G51:G54"/>
    <mergeCell ref="H53:I53"/>
    <mergeCell ref="H54:I54"/>
    <mergeCell ref="G56:I56"/>
    <mergeCell ref="G57:I57"/>
    <mergeCell ref="G19:I19"/>
    <mergeCell ref="G20:I20"/>
    <mergeCell ref="G29:I29"/>
    <mergeCell ref="H30:H34"/>
    <mergeCell ref="H35:H39"/>
    <mergeCell ref="H40:H45"/>
    <mergeCell ref="G50:I50"/>
    <mergeCell ref="G7:I7"/>
    <mergeCell ref="G8:I8"/>
    <mergeCell ref="G9:I9"/>
    <mergeCell ref="G10:I10"/>
    <mergeCell ref="G11:I11"/>
    <mergeCell ref="G12:I12"/>
    <mergeCell ref="G13:I13"/>
    <mergeCell ref="G14:I14"/>
    <mergeCell ref="G15:I15"/>
    <mergeCell ref="G16:I16"/>
    <mergeCell ref="G17:I17"/>
    <mergeCell ref="G18:I18"/>
    <mergeCell ref="H51:I51"/>
    <mergeCell ref="H52:I52"/>
  </mergeCells>
  <conditionalFormatting sqref="AG40">
    <cfRule type="expression" dxfId="0" priority="1">
      <formula>IF(ISBLANK($I41),TRUE,FALSE)</formula>
    </cfRule>
  </conditionalFormatting>
  <conditionalFormatting sqref="C50:F50">
    <cfRule type="cellIs" dxfId="1" priority="2" operator="notEqual">
      <formula>100</formula>
    </cfRule>
  </conditionalFormatting>
  <conditionalFormatting sqref="C50:F50">
    <cfRule type="cellIs" dxfId="2" priority="3" operator="equal">
      <formula>100</formula>
    </cfRule>
  </conditionalFormatting>
  <conditionalFormatting sqref="B30:F49 J30:AF49 AG30:AG39 AH30:AK49 AG41:AG49">
    <cfRule type="expression" dxfId="0" priority="4">
      <formula>IF(ISBLANK($I30),TRUE,FALSE)</formula>
    </cfRule>
  </conditionalFormatting>
  <conditionalFormatting sqref="B30:B49">
    <cfRule type="colorScale" priority="5">
      <colorScale>
        <cfvo type="percentile" val="30"/>
        <cfvo type="percentile" val="50"/>
        <cfvo type="max"/>
        <color rgb="FFE06666"/>
        <color rgb="FFFFF2CC"/>
        <color rgb="FF93C47D"/>
      </colorScale>
    </cfRule>
  </conditionalFormatting>
  <conditionalFormatting sqref="K3:AG25">
    <cfRule type="cellIs" dxfId="3" priority="6" operator="equal">
      <formula>"⊕"</formula>
    </cfRule>
  </conditionalFormatting>
  <conditionalFormatting sqref="K3:AG25">
    <cfRule type="cellIs" dxfId="4" priority="7" operator="equal">
      <formula>"⊖"</formula>
    </cfRule>
  </conditionalFormatting>
  <conditionalFormatting sqref="J2:AG25 J28:AG49 J51:AG54 J56:AG57">
    <cfRule type="expression" dxfId="0" priority="8">
      <formula>IF(ISBLANK(J$27),TRUE,FALSE)</formula>
    </cfRule>
  </conditionalFormatting>
  <conditionalFormatting sqref="J2:AG25">
    <cfRule type="expression" dxfId="0" priority="9">
      <formula>IF(ISBLANK($G2),TRUE,FALSE)</formula>
    </cfRule>
  </conditionalFormatting>
  <dataValidations>
    <dataValidation type="decimal" allowBlank="1" showDropDown="1" showInputMessage="1" showErrorMessage="1" prompt="Immetti un numero tra 1 e 5" sqref="AH30:AL33 AH34:AO34 AH35:AP49">
      <formula1>1.0</formula1>
      <formula2>5.0</formula2>
    </dataValidation>
    <dataValidation type="list" allowBlank="1" showDropDown="1" showErrorMessage="1" sqref="J30:AG49">
      <formula1>$AO$30:$AO$32</formula1>
    </dataValidation>
    <dataValidation type="decimal" allowBlank="1" showDropDown="1" showInputMessage="1" showErrorMessage="1" prompt="Immetti un numero tra 0 e 100" sqref="D30:F49">
      <formula1>0.0</formula1>
      <formula2>100.0</formula2>
    </dataValidation>
    <dataValidation type="list" allowBlank="1" showDropDown="1" showErrorMessage="1" sqref="J2:AG25">
      <formula1>"⊕,⊖"</formula1>
    </dataValidation>
    <dataValidation type="list" allowBlank="1" showDropDown="1" showErrorMessage="1" sqref="J28:AG28">
      <formula1>"⬆︎,⬇︎"</formula1>
    </dataValidation>
    <dataValidation type="decimal" allowBlank="1" showDropDown="1" showErrorMessage="1" sqref="C30:C49">
      <formula1>0.0</formula1>
      <formula2>100.0</formula2>
    </dataValidation>
  </dataValidations>
  <printOptions horizontalCentered="1" verticalCentered="1"/>
  <pageMargins bottom="0.75" footer="0.0" header="0.0" left="0.25" right="0.25" top="0.75"/>
  <pageSetup orientation="landscape" paperHeight="11.811023622047244in" paperWidth="12.204724409448817i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86"/>
    <col customWidth="1" min="3" max="7" width="14.43"/>
    <col customWidth="1" min="8" max="8" width="2.57"/>
  </cols>
  <sheetData>
    <row r="1">
      <c r="A1" s="237"/>
      <c r="B1" s="238"/>
      <c r="C1" s="239"/>
      <c r="D1" s="239"/>
      <c r="E1" s="237"/>
      <c r="F1" s="237"/>
      <c r="G1" s="237"/>
      <c r="H1" s="237"/>
    </row>
    <row r="2">
      <c r="A2" s="240"/>
      <c r="B2" s="241" t="s">
        <v>117</v>
      </c>
      <c r="C2" s="242" t="s">
        <v>65</v>
      </c>
      <c r="D2" s="243" t="s">
        <v>118</v>
      </c>
      <c r="E2" s="244" t="s">
        <v>118</v>
      </c>
      <c r="F2" s="244" t="s">
        <v>118</v>
      </c>
      <c r="G2" s="245" t="s">
        <v>118</v>
      </c>
      <c r="H2" s="246"/>
    </row>
    <row r="3">
      <c r="B3" s="247"/>
      <c r="C3" s="248"/>
      <c r="D3" s="249" t="s">
        <v>119</v>
      </c>
      <c r="E3" s="250" t="s">
        <v>120</v>
      </c>
      <c r="F3" s="250" t="s">
        <v>121</v>
      </c>
      <c r="G3" s="251" t="s">
        <v>122</v>
      </c>
      <c r="H3" s="246"/>
    </row>
    <row r="4">
      <c r="B4" s="252"/>
      <c r="C4" s="253"/>
      <c r="D4" s="254" t="s">
        <v>123</v>
      </c>
      <c r="E4" s="253"/>
      <c r="F4" s="255"/>
      <c r="G4" s="256"/>
      <c r="H4" s="257"/>
    </row>
    <row r="5">
      <c r="B5" s="252"/>
      <c r="C5" s="258"/>
      <c r="D5" s="79"/>
      <c r="E5" s="258"/>
      <c r="F5" s="259"/>
      <c r="G5" s="260"/>
      <c r="H5" s="261"/>
    </row>
    <row r="6">
      <c r="B6" s="252"/>
      <c r="C6" s="262"/>
      <c r="D6" s="79"/>
      <c r="E6" s="262"/>
      <c r="F6" s="259"/>
      <c r="G6" s="260"/>
      <c r="H6" s="261"/>
    </row>
    <row r="7">
      <c r="B7" s="252"/>
      <c r="C7" s="262"/>
      <c r="D7" s="79"/>
      <c r="E7" s="262"/>
      <c r="F7" s="259"/>
      <c r="G7" s="260"/>
      <c r="H7" s="261"/>
    </row>
    <row r="8">
      <c r="B8" s="252"/>
      <c r="C8" s="258"/>
      <c r="D8" s="79"/>
      <c r="E8" s="258"/>
      <c r="F8" s="259"/>
      <c r="G8" s="260"/>
      <c r="H8" s="261"/>
    </row>
    <row r="9">
      <c r="B9" s="252"/>
      <c r="C9" s="258"/>
      <c r="D9" s="79"/>
      <c r="E9" s="258"/>
      <c r="F9" s="259"/>
      <c r="G9" s="260"/>
      <c r="H9" s="261"/>
    </row>
    <row r="10">
      <c r="B10" s="252"/>
      <c r="C10" s="262"/>
      <c r="D10" s="79"/>
      <c r="E10" s="262"/>
      <c r="F10" s="259"/>
      <c r="G10" s="260"/>
      <c r="H10" s="261"/>
    </row>
    <row r="11">
      <c r="B11" s="252"/>
      <c r="C11" s="262"/>
      <c r="D11" s="79"/>
      <c r="E11" s="262"/>
      <c r="F11" s="259"/>
      <c r="G11" s="260"/>
      <c r="H11" s="261"/>
    </row>
    <row r="12">
      <c r="B12" s="252"/>
      <c r="C12" s="262"/>
      <c r="D12" s="79"/>
      <c r="E12" s="262"/>
      <c r="F12" s="259"/>
      <c r="G12" s="260"/>
      <c r="H12" s="261"/>
    </row>
    <row r="13">
      <c r="B13" s="252"/>
      <c r="C13" s="263"/>
      <c r="D13" s="79"/>
      <c r="E13" s="263"/>
      <c r="F13" s="264"/>
      <c r="G13" s="265"/>
      <c r="H13" s="261"/>
    </row>
    <row r="14">
      <c r="B14" s="266" t="s">
        <v>124</v>
      </c>
      <c r="C14" s="267"/>
      <c r="D14" s="268">
        <v>0.0</v>
      </c>
      <c r="E14" s="269">
        <f t="shared" ref="E14:G14" si="1">COUNTIF(E4:E13,"&gt;0")</f>
        <v>0</v>
      </c>
      <c r="F14" s="269">
        <f t="shared" si="1"/>
        <v>0</v>
      </c>
      <c r="G14" s="270">
        <f t="shared" si="1"/>
        <v>0</v>
      </c>
      <c r="H14" s="271"/>
    </row>
    <row r="15">
      <c r="B15" s="272" t="s">
        <v>125</v>
      </c>
      <c r="C15" s="239"/>
      <c r="D15" s="273">
        <v>0.0</v>
      </c>
      <c r="E15" s="274">
        <f t="shared" ref="E15:G15" si="2">-COUNTIF(E4:E13,"&lt;0")</f>
        <v>0</v>
      </c>
      <c r="F15" s="274">
        <f t="shared" si="2"/>
        <v>0</v>
      </c>
      <c r="G15" s="275">
        <f t="shared" si="2"/>
        <v>0</v>
      </c>
      <c r="H15" s="271"/>
    </row>
    <row r="16">
      <c r="B16" s="272" t="s">
        <v>71</v>
      </c>
      <c r="C16" s="239"/>
      <c r="D16" s="273">
        <v>0.0</v>
      </c>
      <c r="E16" s="274">
        <f t="shared" ref="E16:G16" si="3">E14-E15</f>
        <v>0</v>
      </c>
      <c r="F16" s="274">
        <f t="shared" si="3"/>
        <v>0</v>
      </c>
      <c r="G16" s="275">
        <f t="shared" si="3"/>
        <v>0</v>
      </c>
      <c r="H16" s="271"/>
    </row>
    <row r="17">
      <c r="B17" s="276" t="s">
        <v>126</v>
      </c>
      <c r="C17" s="277"/>
      <c r="D17" s="278">
        <v>0.0</v>
      </c>
      <c r="E17" s="279">
        <f t="shared" ref="E17:G17" si="4">SUMPRODUCT($C$4:$C$13,E4:E13)</f>
        <v>0</v>
      </c>
      <c r="F17" s="279">
        <f t="shared" si="4"/>
        <v>0</v>
      </c>
      <c r="G17" s="279">
        <f t="shared" si="4"/>
        <v>0</v>
      </c>
      <c r="H17" s="280"/>
    </row>
  </sheetData>
  <mergeCells count="4">
    <mergeCell ref="A2:A17"/>
    <mergeCell ref="B2:B3"/>
    <mergeCell ref="C2:C3"/>
    <mergeCell ref="D4:D13"/>
  </mergeCells>
  <conditionalFormatting sqref="C17:H17">
    <cfRule type="cellIs" dxfId="5" priority="1" operator="equal">
      <formula>max(C17:F17)</formula>
    </cfRule>
  </conditionalFormatting>
  <dataValidations>
    <dataValidation type="list" allowBlank="1" showDropDown="1" showErrorMessage="1" sqref="E4:G13">
      <formula1>"-1,1"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86"/>
    <col customWidth="1" min="3" max="7" width="14.43"/>
    <col customWidth="1" min="8" max="9" width="2.57"/>
  </cols>
  <sheetData>
    <row r="1">
      <c r="A1" s="237"/>
      <c r="B1" s="238"/>
      <c r="C1" s="239"/>
      <c r="D1" s="239"/>
      <c r="E1" s="237"/>
      <c r="F1" s="237"/>
      <c r="G1" s="237"/>
      <c r="H1" s="237"/>
      <c r="I1" s="237"/>
    </row>
    <row r="2">
      <c r="A2" s="240"/>
      <c r="B2" s="241" t="s">
        <v>117</v>
      </c>
      <c r="C2" s="242" t="s">
        <v>65</v>
      </c>
      <c r="D2" s="243" t="s">
        <v>118</v>
      </c>
      <c r="E2" s="244"/>
      <c r="F2" s="244" t="s">
        <v>118</v>
      </c>
      <c r="G2" s="245" t="s">
        <v>118</v>
      </c>
      <c r="H2" s="246"/>
      <c r="I2" s="281"/>
    </row>
    <row r="3">
      <c r="B3" s="247"/>
      <c r="C3" s="248"/>
      <c r="D3" s="249" t="s">
        <v>119</v>
      </c>
      <c r="E3" s="250" t="s">
        <v>120</v>
      </c>
      <c r="F3" s="250" t="s">
        <v>121</v>
      </c>
      <c r="G3" s="251" t="s">
        <v>122</v>
      </c>
      <c r="H3" s="246"/>
      <c r="I3" s="281"/>
    </row>
    <row r="4">
      <c r="B4" s="252" t="str">
        <f>QFD!I30</f>
        <v>High aerodynamic efficiency</v>
      </c>
      <c r="C4" s="253">
        <f>QFD!B30</f>
        <v>13</v>
      </c>
      <c r="D4" s="254" t="s">
        <v>123</v>
      </c>
      <c r="E4" s="253">
        <v>-1.0</v>
      </c>
      <c r="F4" s="255"/>
      <c r="G4" s="256"/>
      <c r="H4" s="257"/>
      <c r="I4" s="282"/>
    </row>
    <row r="5">
      <c r="B5" s="252" t="str">
        <f>QFD!I31</f>
        <v>High precision</v>
      </c>
      <c r="C5" s="253">
        <f>QFD!B31</f>
        <v>10</v>
      </c>
      <c r="D5" s="79"/>
      <c r="E5" s="258">
        <v>-1.0</v>
      </c>
      <c r="F5" s="259"/>
      <c r="G5" s="260"/>
      <c r="H5" s="261"/>
      <c r="I5" s="283"/>
    </row>
    <row r="6">
      <c r="B6" s="252" t="str">
        <f>QFD!I32</f>
        <v>Quick motion</v>
      </c>
      <c r="C6" s="253">
        <f>QFD!B32</f>
        <v>15</v>
      </c>
      <c r="D6" s="79"/>
      <c r="E6" s="258">
        <v>-1.0</v>
      </c>
      <c r="F6" s="259"/>
      <c r="G6" s="260"/>
      <c r="H6" s="261"/>
      <c r="I6" s="283"/>
    </row>
    <row r="7">
      <c r="B7" s="252" t="str">
        <f>QFD!I33</f>
        <v>Low power consumption</v>
      </c>
      <c r="C7" s="253">
        <f>QFD!B33</f>
        <v>13</v>
      </c>
      <c r="D7" s="79"/>
      <c r="E7" s="258">
        <v>1.0</v>
      </c>
      <c r="F7" s="259"/>
      <c r="G7" s="284"/>
      <c r="H7" s="261"/>
      <c r="I7" s="283"/>
    </row>
    <row r="8">
      <c r="B8" s="252" t="str">
        <f>QFD!I34</f>
        <v>Compliant with rules</v>
      </c>
      <c r="C8" s="253">
        <f>QFD!B34</f>
        <v>20</v>
      </c>
      <c r="D8" s="79"/>
      <c r="E8" s="258">
        <v>1.0</v>
      </c>
      <c r="F8" s="259"/>
      <c r="G8" s="260"/>
      <c r="H8" s="261"/>
      <c r="I8" s="283"/>
    </row>
    <row r="9">
      <c r="B9" s="252" t="str">
        <f>QFD!I35</f>
        <v>Easy to assemble/maintain</v>
      </c>
      <c r="C9" s="253">
        <f>QFD!B35</f>
        <v>1</v>
      </c>
      <c r="D9" s="79"/>
      <c r="E9" s="258">
        <v>1.0</v>
      </c>
      <c r="F9" s="259"/>
      <c r="G9" s="260"/>
      <c r="H9" s="261"/>
      <c r="I9" s="283"/>
    </row>
    <row r="10">
      <c r="B10" s="252" t="str">
        <f>QFD!I36</f>
        <v>Durability</v>
      </c>
      <c r="C10" s="253">
        <f>QFD!B36</f>
        <v>2</v>
      </c>
      <c r="D10" s="79"/>
      <c r="E10" s="258">
        <v>1.0</v>
      </c>
      <c r="F10" s="259"/>
      <c r="G10" s="260"/>
      <c r="H10" s="261"/>
      <c r="I10" s="283"/>
    </row>
    <row r="11">
      <c r="B11" s="252" t="str">
        <f>QFD!I37</f>
        <v>Safe</v>
      </c>
      <c r="C11" s="253">
        <f>QFD!B37</f>
        <v>16</v>
      </c>
      <c r="D11" s="79"/>
      <c r="E11" s="258">
        <v>1.0</v>
      </c>
      <c r="F11" s="259"/>
      <c r="G11" s="260"/>
      <c r="H11" s="261"/>
      <c r="I11" s="283"/>
    </row>
    <row r="12">
      <c r="B12" s="252" t="str">
        <f>QFD!I38</f>
        <v>Light weight</v>
      </c>
      <c r="C12" s="253">
        <f>QFD!B38</f>
        <v>10</v>
      </c>
      <c r="D12" s="79"/>
      <c r="E12" s="258">
        <v>1.0</v>
      </c>
      <c r="F12" s="259"/>
      <c r="G12" s="260"/>
      <c r="H12" s="261"/>
      <c r="I12" s="283"/>
    </row>
    <row r="13">
      <c r="B13" s="252" t="str">
        <f>QFD!I39</f>
        <v/>
      </c>
      <c r="C13" s="253">
        <f>QFD!B39</f>
        <v>0</v>
      </c>
      <c r="D13" s="79"/>
      <c r="E13" s="285">
        <v>-1.0</v>
      </c>
      <c r="F13" s="264"/>
      <c r="G13" s="265"/>
      <c r="H13" s="261"/>
      <c r="I13" s="283"/>
    </row>
    <row r="14">
      <c r="B14" s="252" t="str">
        <f>QFD!I40</f>
        <v/>
      </c>
      <c r="C14" s="253">
        <f>QFD!B40</f>
        <v>0</v>
      </c>
      <c r="D14" s="79"/>
      <c r="E14" s="285">
        <v>1.0</v>
      </c>
      <c r="F14" s="264"/>
      <c r="G14" s="265"/>
      <c r="H14" s="261"/>
      <c r="I14" s="283"/>
    </row>
    <row r="15">
      <c r="B15" s="252" t="str">
        <f>QFD!I41</f>
        <v/>
      </c>
      <c r="C15" s="253">
        <f>QFD!B41</f>
        <v>0</v>
      </c>
      <c r="D15" s="79"/>
      <c r="E15" s="285">
        <v>1.0</v>
      </c>
      <c r="F15" s="264"/>
      <c r="G15" s="265"/>
      <c r="H15" s="261"/>
      <c r="I15" s="283"/>
    </row>
    <row r="16">
      <c r="B16" s="252" t="str">
        <f>QFD!I42</f>
        <v/>
      </c>
      <c r="C16" s="253">
        <f>QFD!B42</f>
        <v>0</v>
      </c>
      <c r="D16" s="79"/>
      <c r="E16" s="285">
        <v>-1.0</v>
      </c>
      <c r="F16" s="264"/>
      <c r="G16" s="265"/>
      <c r="H16" s="261"/>
      <c r="I16" s="283"/>
    </row>
    <row r="17">
      <c r="B17" s="252" t="str">
        <f>QFD!I43</f>
        <v/>
      </c>
      <c r="C17" s="253">
        <f>QFD!B43</f>
        <v>0</v>
      </c>
      <c r="D17" s="79"/>
      <c r="E17" s="285">
        <v>-1.0</v>
      </c>
      <c r="F17" s="264"/>
      <c r="G17" s="265"/>
      <c r="H17" s="261"/>
      <c r="I17" s="283"/>
    </row>
    <row r="18">
      <c r="B18" s="252" t="str">
        <f>QFD!I44</f>
        <v/>
      </c>
      <c r="C18" s="253">
        <f>QFD!B44</f>
        <v>0</v>
      </c>
      <c r="D18" s="79"/>
      <c r="E18" s="285">
        <v>1.0</v>
      </c>
      <c r="F18" s="264"/>
      <c r="G18" s="265"/>
      <c r="H18" s="261"/>
      <c r="I18" s="283"/>
    </row>
    <row r="19">
      <c r="B19" s="252" t="str">
        <f>QFD!I45</f>
        <v/>
      </c>
      <c r="C19" s="253">
        <f>QFD!B45</f>
        <v>0</v>
      </c>
      <c r="D19" s="79"/>
      <c r="E19" s="285">
        <v>1.0</v>
      </c>
      <c r="F19" s="264"/>
      <c r="G19" s="265"/>
      <c r="H19" s="261"/>
      <c r="I19" s="283"/>
    </row>
    <row r="20">
      <c r="B20" s="252" t="str">
        <f>QFD!I46</f>
        <v/>
      </c>
      <c r="C20" s="253">
        <f>QFD!B46</f>
        <v>0</v>
      </c>
      <c r="D20" s="79"/>
      <c r="E20" s="263"/>
      <c r="F20" s="264"/>
      <c r="G20" s="265"/>
      <c r="H20" s="261"/>
      <c r="I20" s="283"/>
    </row>
    <row r="21">
      <c r="B21" s="252" t="str">
        <f>QFD!I47</f>
        <v/>
      </c>
      <c r="C21" s="253">
        <f>QFD!B47</f>
        <v>0</v>
      </c>
      <c r="D21" s="79"/>
      <c r="E21" s="263"/>
      <c r="F21" s="264"/>
      <c r="G21" s="265"/>
      <c r="H21" s="261"/>
      <c r="I21" s="283"/>
    </row>
    <row r="22">
      <c r="B22" s="252" t="str">
        <f>QFD!I48</f>
        <v/>
      </c>
      <c r="C22" s="253">
        <f>QFD!B48</f>
        <v>0</v>
      </c>
      <c r="D22" s="79"/>
      <c r="E22" s="263"/>
      <c r="F22" s="264"/>
      <c r="G22" s="265"/>
      <c r="H22" s="261"/>
      <c r="I22" s="283"/>
    </row>
    <row r="23">
      <c r="B23" s="252" t="str">
        <f>QFD!I49</f>
        <v/>
      </c>
      <c r="C23" s="253"/>
      <c r="D23" s="79"/>
      <c r="E23" s="263"/>
      <c r="F23" s="264"/>
      <c r="G23" s="265"/>
      <c r="H23" s="261"/>
      <c r="I23" s="283"/>
    </row>
    <row r="24">
      <c r="B24" s="266" t="s">
        <v>124</v>
      </c>
      <c r="C24" s="267"/>
      <c r="D24" s="268">
        <v>0.0</v>
      </c>
      <c r="E24" s="269">
        <f t="shared" ref="E24:G24" si="1">COUNTIF(E4:E23,"&gt;0")</f>
        <v>10</v>
      </c>
      <c r="F24" s="269">
        <f t="shared" si="1"/>
        <v>0</v>
      </c>
      <c r="G24" s="270">
        <f t="shared" si="1"/>
        <v>0</v>
      </c>
      <c r="H24" s="271"/>
      <c r="I24" s="286"/>
    </row>
    <row r="25">
      <c r="B25" s="272" t="s">
        <v>125</v>
      </c>
      <c r="C25" s="239"/>
      <c r="D25" s="273">
        <v>0.0</v>
      </c>
      <c r="E25" s="274">
        <f t="shared" ref="E25:G25" si="2">-COUNTIF(E4:E23,"&lt;0")</f>
        <v>-6</v>
      </c>
      <c r="F25" s="274">
        <f t="shared" si="2"/>
        <v>0</v>
      </c>
      <c r="G25" s="275">
        <f t="shared" si="2"/>
        <v>0</v>
      </c>
      <c r="H25" s="271"/>
      <c r="I25" s="286"/>
    </row>
    <row r="26">
      <c r="B26" s="272" t="s">
        <v>71</v>
      </c>
      <c r="C26" s="239"/>
      <c r="D26" s="273">
        <v>0.0</v>
      </c>
      <c r="E26" s="274">
        <f t="shared" ref="E26:G26" si="3">E24-E25</f>
        <v>16</v>
      </c>
      <c r="F26" s="274">
        <f t="shared" si="3"/>
        <v>0</v>
      </c>
      <c r="G26" s="275">
        <f t="shared" si="3"/>
        <v>0</v>
      </c>
      <c r="H26" s="271"/>
      <c r="I26" s="286"/>
    </row>
    <row r="27">
      <c r="B27" s="276" t="s">
        <v>126</v>
      </c>
      <c r="C27" s="277"/>
      <c r="D27" s="278">
        <v>0.0</v>
      </c>
      <c r="E27" s="279">
        <f>SUMPRODUCT(QFD!$B$30:$B$49,E4:E23)</f>
        <v>24</v>
      </c>
      <c r="F27" s="279">
        <f>SUMPRODUCT(QFD!$B$30:$B$49,F4:F23)</f>
        <v>0</v>
      </c>
      <c r="G27" s="287">
        <f>SUMPRODUCT(QFD!$B$30:$B$49,G4:G23)</f>
        <v>0</v>
      </c>
      <c r="H27" s="280"/>
      <c r="I27" s="288"/>
    </row>
    <row r="28">
      <c r="A28" s="240"/>
      <c r="B28" s="289"/>
      <c r="C28" s="239"/>
      <c r="D28" s="239"/>
      <c r="E28" s="288"/>
      <c r="F28" s="288"/>
      <c r="G28" s="288"/>
      <c r="H28" s="288"/>
      <c r="I28" s="288"/>
    </row>
  </sheetData>
  <mergeCells count="4">
    <mergeCell ref="A2:A27"/>
    <mergeCell ref="B2:B3"/>
    <mergeCell ref="C2:C3"/>
    <mergeCell ref="D4:D23"/>
  </mergeCells>
  <conditionalFormatting sqref="D27:G28">
    <cfRule type="cellIs" dxfId="5" priority="1" operator="equal">
      <formula>max($D$27:$G$27)</formula>
    </cfRule>
  </conditionalFormatting>
  <conditionalFormatting sqref="B4:G23">
    <cfRule type="expression" dxfId="0" priority="2">
      <formula>IF(ISBLANK($B4),TRUE,FALSE)</formula>
    </cfRule>
  </conditionalFormatting>
  <dataValidations>
    <dataValidation type="list" allowBlank="1" showDropDown="1" showErrorMessage="1" sqref="E4:G23">
      <formula1>"-1,1"</formula1>
    </dataValidation>
  </dataValidations>
  <drawing r:id="rId1"/>
</worksheet>
</file>