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gabry\OneDrive\Documenti\GitHub\AnalisiDatasetDiabete\Excel\Bilanciamento\"/>
    </mc:Choice>
  </mc:AlternateContent>
  <xr:revisionPtr revIDLastSave="0" documentId="13_ncr:1_{BC3A10C2-406A-46FD-9F0D-87B7829084DF}" xr6:coauthVersionLast="47" xr6:coauthVersionMax="47" xr10:uidLastSave="{00000000-0000-0000-0000-000000000000}"/>
  <bookViews>
    <workbookView xWindow="1044" yWindow="1236" windowWidth="17280" windowHeight="9420" xr2:uid="{00000000-000D-0000-FFFF-FFFF00000000}"/>
  </bookViews>
  <sheets>
    <sheet name="Indice&amp;Risultati" sheetId="1" r:id="rId1"/>
    <sheet name="Split_80_20" sheetId="2" r:id="rId2"/>
    <sheet name="KFold_CV" sheetId="3" r:id="rId3"/>
    <sheet name="TrainFold_TestFixed" sheetId="4" r:id="rId4"/>
    <sheet name="Split_80_20_Test" sheetId="5" r:id="rId5"/>
    <sheet name="KFold_CV_Test" sheetId="6" r:id="rId6"/>
    <sheet name="TrainFold_TestFixed_Test" sheetId="7" r:id="rId7"/>
    <sheet name="Final" sheetId="8" r:id="rId8"/>
    <sheet name="Error_Analysis" sheetId="9" r:id="rId9"/>
    <sheet name="Final1" sheetId="10" r:id="rId10"/>
    <sheet name="Error_Analysis1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B301" i="1" l="1"/>
  <c r="CA301" i="1"/>
  <c r="CB300" i="1"/>
  <c r="CA300" i="1"/>
  <c r="CB299" i="1"/>
  <c r="CA299" i="1"/>
  <c r="CB298" i="1"/>
  <c r="CA298" i="1"/>
  <c r="CB297" i="1"/>
  <c r="CA297" i="1"/>
  <c r="CB296" i="1"/>
  <c r="CA296" i="1"/>
  <c r="CB295" i="1"/>
  <c r="CA295" i="1"/>
  <c r="CB294" i="1"/>
  <c r="CA294" i="1"/>
  <c r="CB293" i="1"/>
  <c r="CA293" i="1"/>
  <c r="CB292" i="1"/>
  <c r="CA292" i="1"/>
  <c r="CB291" i="1"/>
  <c r="CA291" i="1"/>
  <c r="CB290" i="1"/>
  <c r="CA290" i="1"/>
  <c r="CB289" i="1"/>
  <c r="CA289" i="1"/>
  <c r="CB288" i="1"/>
  <c r="CA288" i="1"/>
  <c r="CB287" i="1"/>
  <c r="CA287" i="1"/>
  <c r="CB286" i="1"/>
  <c r="CA286" i="1"/>
  <c r="CB285" i="1"/>
  <c r="CA285" i="1"/>
  <c r="CB284" i="1"/>
  <c r="CA284" i="1"/>
  <c r="CB283" i="1"/>
  <c r="CA283" i="1"/>
  <c r="CB282" i="1"/>
  <c r="CA282" i="1"/>
  <c r="CB281" i="1"/>
  <c r="CA281" i="1"/>
  <c r="CB280" i="1"/>
  <c r="CA280" i="1"/>
  <c r="CB279" i="1"/>
  <c r="CA279" i="1"/>
  <c r="CB278" i="1"/>
  <c r="CA278" i="1"/>
  <c r="CB277" i="1"/>
  <c r="CA277" i="1"/>
  <c r="CB276" i="1"/>
  <c r="CA276" i="1"/>
  <c r="CB275" i="1"/>
  <c r="CA275" i="1"/>
  <c r="CB274" i="1"/>
  <c r="CA274" i="1"/>
  <c r="CB273" i="1"/>
  <c r="CA273" i="1"/>
  <c r="CB272" i="1"/>
  <c r="CA272" i="1"/>
  <c r="CB271" i="1"/>
  <c r="CA271" i="1"/>
  <c r="CB270" i="1"/>
  <c r="CA270" i="1"/>
  <c r="CB269" i="1"/>
  <c r="CA269" i="1"/>
  <c r="CB268" i="1"/>
  <c r="CA268" i="1"/>
  <c r="CB267" i="1"/>
  <c r="CA267" i="1"/>
  <c r="CB266" i="1"/>
  <c r="CA266" i="1"/>
  <c r="CB265" i="1"/>
  <c r="CA265" i="1"/>
  <c r="CB264" i="1"/>
  <c r="CA264" i="1"/>
  <c r="CB263" i="1"/>
  <c r="CA263" i="1"/>
  <c r="CB262" i="1"/>
  <c r="CA262" i="1"/>
  <c r="CB261" i="1"/>
  <c r="CA261" i="1"/>
  <c r="CB260" i="1"/>
  <c r="CA260" i="1"/>
  <c r="CB259" i="1"/>
  <c r="CA259" i="1"/>
  <c r="CB258" i="1"/>
  <c r="CA258" i="1"/>
  <c r="CB257" i="1"/>
  <c r="CA257" i="1"/>
  <c r="CB256" i="1"/>
  <c r="CA256" i="1"/>
  <c r="CB255" i="1"/>
  <c r="CA255" i="1"/>
  <c r="CB254" i="1"/>
  <c r="CA254" i="1"/>
  <c r="CB253" i="1"/>
  <c r="CA253" i="1"/>
  <c r="CB252" i="1"/>
  <c r="CA252" i="1"/>
  <c r="CB251" i="1"/>
  <c r="CA251" i="1"/>
  <c r="CB250" i="1"/>
  <c r="CA250" i="1"/>
  <c r="CB249" i="1"/>
  <c r="CA249" i="1"/>
  <c r="CB248" i="1"/>
  <c r="CA248" i="1"/>
  <c r="CB247" i="1"/>
  <c r="CA247" i="1"/>
  <c r="CB246" i="1"/>
  <c r="CA246" i="1"/>
  <c r="CB245" i="1"/>
  <c r="CA245" i="1"/>
  <c r="CB244" i="1"/>
  <c r="CA244" i="1"/>
  <c r="CB243" i="1"/>
  <c r="CA243" i="1"/>
  <c r="CB242" i="1"/>
  <c r="CA242" i="1"/>
  <c r="CB241" i="1"/>
  <c r="CA241" i="1"/>
  <c r="CB240" i="1"/>
  <c r="CA240" i="1"/>
  <c r="CB239" i="1"/>
  <c r="CA239" i="1"/>
  <c r="CB238" i="1"/>
  <c r="CA238" i="1"/>
  <c r="CB237" i="1"/>
  <c r="CA237" i="1"/>
  <c r="CB236" i="1"/>
  <c r="CA236" i="1"/>
  <c r="CB235" i="1"/>
  <c r="CA235" i="1"/>
  <c r="CB234" i="1"/>
  <c r="CA234" i="1"/>
  <c r="CB233" i="1"/>
  <c r="CA233" i="1"/>
  <c r="CB232" i="1"/>
  <c r="CA232" i="1"/>
  <c r="CB231" i="1"/>
  <c r="CA231" i="1"/>
  <c r="CB230" i="1"/>
  <c r="CA230" i="1"/>
  <c r="CB229" i="1"/>
  <c r="CA229" i="1"/>
  <c r="CB228" i="1"/>
  <c r="CA228" i="1"/>
  <c r="CB227" i="1"/>
  <c r="CA227" i="1"/>
  <c r="CB226" i="1"/>
  <c r="CA226" i="1"/>
  <c r="CB225" i="1"/>
  <c r="CA225" i="1"/>
  <c r="CB224" i="1"/>
  <c r="CA224" i="1"/>
  <c r="CB223" i="1"/>
  <c r="CA223" i="1"/>
  <c r="CB222" i="1"/>
  <c r="CA222" i="1"/>
  <c r="CB221" i="1"/>
  <c r="CA221" i="1"/>
  <c r="CB220" i="1"/>
  <c r="CA220" i="1"/>
  <c r="CB219" i="1"/>
  <c r="CA219" i="1"/>
  <c r="CB218" i="1"/>
  <c r="CA218" i="1"/>
  <c r="CB217" i="1"/>
  <c r="CA217" i="1"/>
  <c r="CB216" i="1"/>
  <c r="CA216" i="1"/>
  <c r="CB215" i="1"/>
  <c r="CA215" i="1"/>
  <c r="CB214" i="1"/>
  <c r="CA214" i="1"/>
  <c r="CB213" i="1"/>
  <c r="CA213" i="1"/>
  <c r="CB212" i="1"/>
  <c r="CA212" i="1"/>
  <c r="CB211" i="1"/>
  <c r="CA211" i="1"/>
  <c r="CB210" i="1"/>
  <c r="CA210" i="1"/>
  <c r="CB209" i="1"/>
  <c r="CA209" i="1"/>
  <c r="CB208" i="1"/>
  <c r="CA208" i="1"/>
  <c r="CB207" i="1"/>
  <c r="E28" i="1" s="1" a="1"/>
  <c r="E28" i="1" s="1"/>
  <c r="CA207" i="1"/>
  <c r="C29" i="1" s="1" a="1"/>
  <c r="C29" i="1" s="1"/>
  <c r="CB206" i="1"/>
  <c r="CA206" i="1"/>
  <c r="CB205" i="1"/>
  <c r="CA205" i="1"/>
  <c r="CB204" i="1"/>
  <c r="CA204" i="1"/>
  <c r="CB203" i="1"/>
  <c r="CA203" i="1"/>
  <c r="CB202" i="1"/>
  <c r="CA202" i="1"/>
  <c r="BY201" i="1"/>
  <c r="BX201" i="1"/>
  <c r="BY200" i="1"/>
  <c r="BX200" i="1"/>
  <c r="BY199" i="1"/>
  <c r="BX199" i="1"/>
  <c r="BY198" i="1"/>
  <c r="BX198" i="1"/>
  <c r="BY197" i="1"/>
  <c r="BX197" i="1"/>
  <c r="BY196" i="1"/>
  <c r="BX196" i="1"/>
  <c r="BY195" i="1"/>
  <c r="BX195" i="1"/>
  <c r="BY194" i="1"/>
  <c r="BX194" i="1"/>
  <c r="BY193" i="1"/>
  <c r="BX193" i="1"/>
  <c r="BY192" i="1"/>
  <c r="BX192" i="1"/>
  <c r="BY191" i="1"/>
  <c r="BX191" i="1"/>
  <c r="BY190" i="1"/>
  <c r="BX190" i="1"/>
  <c r="BY189" i="1"/>
  <c r="BX189" i="1"/>
  <c r="BY188" i="1"/>
  <c r="BX188" i="1"/>
  <c r="BY187" i="1"/>
  <c r="BX187" i="1"/>
  <c r="BY186" i="1"/>
  <c r="BX186" i="1"/>
  <c r="BY185" i="1"/>
  <c r="BX185" i="1"/>
  <c r="BY184" i="1"/>
  <c r="BX184" i="1"/>
  <c r="BY183" i="1"/>
  <c r="BX183" i="1"/>
  <c r="BY182" i="1"/>
  <c r="BX182" i="1"/>
  <c r="BY181" i="1"/>
  <c r="BX181" i="1"/>
  <c r="BY180" i="1"/>
  <c r="BX180" i="1"/>
  <c r="BY179" i="1"/>
  <c r="BX179" i="1"/>
  <c r="BY178" i="1"/>
  <c r="BX178" i="1"/>
  <c r="BY177" i="1"/>
  <c r="BX177" i="1"/>
  <c r="BY176" i="1"/>
  <c r="BX176" i="1"/>
  <c r="BY175" i="1"/>
  <c r="BX175" i="1"/>
  <c r="BY174" i="1"/>
  <c r="BX174" i="1"/>
  <c r="BY173" i="1"/>
  <c r="BX173" i="1"/>
  <c r="BY172" i="1"/>
  <c r="BX172" i="1"/>
  <c r="BY171" i="1"/>
  <c r="BX171" i="1"/>
  <c r="BY170" i="1"/>
  <c r="BX170" i="1"/>
  <c r="BY169" i="1"/>
  <c r="BX169" i="1"/>
  <c r="BY168" i="1"/>
  <c r="BX168" i="1"/>
  <c r="BY167" i="1"/>
  <c r="BX167" i="1"/>
  <c r="BY166" i="1"/>
  <c r="BX166" i="1"/>
  <c r="BY165" i="1"/>
  <c r="BX165" i="1"/>
  <c r="BY164" i="1"/>
  <c r="BX164" i="1"/>
  <c r="BY163" i="1"/>
  <c r="BX163" i="1"/>
  <c r="BY162" i="1"/>
  <c r="BX162" i="1"/>
  <c r="BY161" i="1"/>
  <c r="BX161" i="1"/>
  <c r="BY160" i="1"/>
  <c r="BX160" i="1"/>
  <c r="BY159" i="1"/>
  <c r="BX159" i="1"/>
  <c r="BY158" i="1"/>
  <c r="BX158" i="1"/>
  <c r="BY157" i="1"/>
  <c r="BX157" i="1"/>
  <c r="BY156" i="1"/>
  <c r="BX156" i="1"/>
  <c r="BY155" i="1"/>
  <c r="BX155" i="1"/>
  <c r="BY154" i="1"/>
  <c r="BX154" i="1"/>
  <c r="BY153" i="1"/>
  <c r="BX153" i="1"/>
  <c r="BY152" i="1"/>
  <c r="BX152" i="1"/>
  <c r="BY151" i="1"/>
  <c r="BX151" i="1"/>
  <c r="BY150" i="1"/>
  <c r="BX150" i="1"/>
  <c r="BY149" i="1"/>
  <c r="BX149" i="1"/>
  <c r="BY148" i="1"/>
  <c r="BX148" i="1"/>
  <c r="BY147" i="1"/>
  <c r="BX147" i="1"/>
  <c r="BY146" i="1"/>
  <c r="BX146" i="1"/>
  <c r="BY145" i="1"/>
  <c r="BX145" i="1"/>
  <c r="BY144" i="1"/>
  <c r="BX144" i="1"/>
  <c r="BY143" i="1"/>
  <c r="BX143" i="1"/>
  <c r="BY142" i="1"/>
  <c r="BX142" i="1"/>
  <c r="BY141" i="1"/>
  <c r="BX141" i="1"/>
  <c r="BY140" i="1"/>
  <c r="BX140" i="1"/>
  <c r="BY139" i="1"/>
  <c r="BX139" i="1"/>
  <c r="BY138" i="1"/>
  <c r="BX138" i="1"/>
  <c r="BY137" i="1"/>
  <c r="BX137" i="1"/>
  <c r="BY136" i="1"/>
  <c r="BX136" i="1"/>
  <c r="BY135" i="1"/>
  <c r="BX135" i="1"/>
  <c r="BY134" i="1"/>
  <c r="BX134" i="1"/>
  <c r="BY133" i="1"/>
  <c r="BX133" i="1"/>
  <c r="BY132" i="1"/>
  <c r="BX132" i="1"/>
  <c r="BY131" i="1"/>
  <c r="BX131" i="1"/>
  <c r="BY130" i="1"/>
  <c r="BX130" i="1"/>
  <c r="BY129" i="1"/>
  <c r="BX129" i="1"/>
  <c r="BY128" i="1"/>
  <c r="BX128" i="1"/>
  <c r="BY127" i="1"/>
  <c r="BX127" i="1"/>
  <c r="BY126" i="1"/>
  <c r="BX126" i="1"/>
  <c r="BY125" i="1"/>
  <c r="BX125" i="1"/>
  <c r="BY124" i="1"/>
  <c r="BX124" i="1"/>
  <c r="BY123" i="1"/>
  <c r="BX123" i="1"/>
  <c r="BY122" i="1"/>
  <c r="BX122" i="1"/>
  <c r="BY121" i="1"/>
  <c r="BX121" i="1"/>
  <c r="BY120" i="1"/>
  <c r="BX120" i="1"/>
  <c r="BY119" i="1"/>
  <c r="BX119" i="1"/>
  <c r="BY118" i="1"/>
  <c r="BX118" i="1"/>
  <c r="BY117" i="1"/>
  <c r="BX117" i="1"/>
  <c r="BY116" i="1"/>
  <c r="BX116" i="1"/>
  <c r="BY115" i="1"/>
  <c r="BX115" i="1"/>
  <c r="BY114" i="1"/>
  <c r="BX114" i="1"/>
  <c r="BY113" i="1"/>
  <c r="BX113" i="1"/>
  <c r="BY112" i="1"/>
  <c r="BX112" i="1"/>
  <c r="BY111" i="1"/>
  <c r="BX111" i="1"/>
  <c r="BY110" i="1"/>
  <c r="BX110" i="1"/>
  <c r="BY109" i="1"/>
  <c r="BX109" i="1"/>
  <c r="BY108" i="1"/>
  <c r="BX108" i="1"/>
  <c r="BY107" i="1"/>
  <c r="BX107" i="1"/>
  <c r="BY106" i="1"/>
  <c r="BX106" i="1"/>
  <c r="BY105" i="1"/>
  <c r="F22" i="1" s="1" a="1"/>
  <c r="F22" i="1" s="1"/>
  <c r="BX105" i="1"/>
  <c r="C23" i="1" s="1" a="1"/>
  <c r="C23" i="1" s="1"/>
  <c r="BY104" i="1"/>
  <c r="BX104" i="1"/>
  <c r="BY103" i="1"/>
  <c r="BX103" i="1"/>
  <c r="BY102" i="1"/>
  <c r="BX102" i="1"/>
  <c r="BV101" i="1"/>
  <c r="BU101" i="1"/>
  <c r="BS101" i="1"/>
  <c r="BR101" i="1"/>
  <c r="BV100" i="1"/>
  <c r="BU100" i="1"/>
  <c r="BS100" i="1"/>
  <c r="BR100" i="1"/>
  <c r="BV99" i="1"/>
  <c r="BU99" i="1"/>
  <c r="BS99" i="1"/>
  <c r="BR99" i="1"/>
  <c r="BV98" i="1"/>
  <c r="BU98" i="1"/>
  <c r="BS98" i="1"/>
  <c r="BR98" i="1"/>
  <c r="BV97" i="1"/>
  <c r="BU97" i="1"/>
  <c r="BS97" i="1"/>
  <c r="BR97" i="1"/>
  <c r="BV96" i="1"/>
  <c r="BU96" i="1"/>
  <c r="BS96" i="1"/>
  <c r="BR96" i="1"/>
  <c r="BV95" i="1"/>
  <c r="BU95" i="1"/>
  <c r="BS95" i="1"/>
  <c r="BR95" i="1"/>
  <c r="BV94" i="1"/>
  <c r="BU94" i="1"/>
  <c r="BS94" i="1"/>
  <c r="BR94" i="1"/>
  <c r="BV93" i="1"/>
  <c r="BU93" i="1"/>
  <c r="BS93" i="1"/>
  <c r="BR93" i="1"/>
  <c r="BV92" i="1"/>
  <c r="BU92" i="1"/>
  <c r="BS92" i="1"/>
  <c r="BR92" i="1"/>
  <c r="BV91" i="1"/>
  <c r="BU91" i="1"/>
  <c r="BS91" i="1"/>
  <c r="BR91" i="1"/>
  <c r="BV90" i="1"/>
  <c r="BU90" i="1"/>
  <c r="BS90" i="1"/>
  <c r="BR90" i="1"/>
  <c r="BV89" i="1"/>
  <c r="BU89" i="1"/>
  <c r="BS89" i="1"/>
  <c r="BR89" i="1"/>
  <c r="BV88" i="1"/>
  <c r="BU88" i="1"/>
  <c r="BS88" i="1"/>
  <c r="BR88" i="1"/>
  <c r="BV87" i="1"/>
  <c r="BU87" i="1"/>
  <c r="BS87" i="1"/>
  <c r="BR87" i="1"/>
  <c r="BV86" i="1"/>
  <c r="BU86" i="1"/>
  <c r="BS86" i="1"/>
  <c r="BR86" i="1"/>
  <c r="BV85" i="1"/>
  <c r="BU85" i="1"/>
  <c r="BS85" i="1"/>
  <c r="BR85" i="1"/>
  <c r="BV84" i="1"/>
  <c r="BU84" i="1"/>
  <c r="BS84" i="1"/>
  <c r="BR84" i="1"/>
  <c r="BV83" i="1"/>
  <c r="BU83" i="1"/>
  <c r="BS83" i="1"/>
  <c r="BR83" i="1"/>
  <c r="BV82" i="1"/>
  <c r="BU82" i="1"/>
  <c r="BS82" i="1"/>
  <c r="BR82" i="1"/>
  <c r="BV81" i="1"/>
  <c r="BU81" i="1"/>
  <c r="BS81" i="1"/>
  <c r="BR81" i="1"/>
  <c r="BV80" i="1"/>
  <c r="BU80" i="1"/>
  <c r="BS80" i="1"/>
  <c r="BR80" i="1"/>
  <c r="BV79" i="1"/>
  <c r="BU79" i="1"/>
  <c r="BS79" i="1"/>
  <c r="BR79" i="1"/>
  <c r="BV78" i="1"/>
  <c r="BU78" i="1"/>
  <c r="BS78" i="1"/>
  <c r="BR78" i="1"/>
  <c r="BV77" i="1"/>
  <c r="BU77" i="1"/>
  <c r="BS77" i="1"/>
  <c r="BR77" i="1"/>
  <c r="BV76" i="1"/>
  <c r="BU76" i="1"/>
  <c r="BS76" i="1"/>
  <c r="BR76" i="1"/>
  <c r="BV75" i="1"/>
  <c r="BU75" i="1"/>
  <c r="BS75" i="1"/>
  <c r="BR75" i="1"/>
  <c r="BV74" i="1"/>
  <c r="BU74" i="1"/>
  <c r="BS74" i="1"/>
  <c r="BR74" i="1"/>
  <c r="BV73" i="1"/>
  <c r="BU73" i="1"/>
  <c r="BS73" i="1"/>
  <c r="BR73" i="1"/>
  <c r="BV72" i="1"/>
  <c r="BU72" i="1"/>
  <c r="BS72" i="1"/>
  <c r="BR72" i="1"/>
  <c r="BV71" i="1"/>
  <c r="BU71" i="1"/>
  <c r="BS71" i="1"/>
  <c r="BR71" i="1"/>
  <c r="BV70" i="1"/>
  <c r="BU70" i="1"/>
  <c r="BS70" i="1"/>
  <c r="BR70" i="1"/>
  <c r="BV69" i="1"/>
  <c r="BU69" i="1"/>
  <c r="BS69" i="1"/>
  <c r="BR69" i="1"/>
  <c r="BV68" i="1"/>
  <c r="BU68" i="1"/>
  <c r="BS68" i="1"/>
  <c r="BR68" i="1"/>
  <c r="BV67" i="1"/>
  <c r="BU67" i="1"/>
  <c r="BS67" i="1"/>
  <c r="BR67" i="1"/>
  <c r="BV66" i="1"/>
  <c r="BU66" i="1"/>
  <c r="BS66" i="1"/>
  <c r="BR66" i="1"/>
  <c r="BV65" i="1"/>
  <c r="BU65" i="1"/>
  <c r="BS65" i="1"/>
  <c r="BR65" i="1"/>
  <c r="BV64" i="1"/>
  <c r="BU64" i="1"/>
  <c r="BS64" i="1"/>
  <c r="BR64" i="1"/>
  <c r="BV63" i="1"/>
  <c r="BU63" i="1"/>
  <c r="BS63" i="1"/>
  <c r="BR63" i="1"/>
  <c r="BV62" i="1"/>
  <c r="BU62" i="1"/>
  <c r="BS62" i="1"/>
  <c r="BR62" i="1"/>
  <c r="BZ61" i="1"/>
  <c r="BV61" i="1"/>
  <c r="BU61" i="1"/>
  <c r="BS61" i="1"/>
  <c r="BR61" i="1"/>
  <c r="BZ60" i="1"/>
  <c r="BV60" i="1"/>
  <c r="BU60" i="1"/>
  <c r="BS60" i="1"/>
  <c r="BR60" i="1"/>
  <c r="BZ59" i="1"/>
  <c r="BV59" i="1"/>
  <c r="BU59" i="1"/>
  <c r="BS59" i="1"/>
  <c r="BR59" i="1"/>
  <c r="BZ58" i="1"/>
  <c r="BV58" i="1"/>
  <c r="BU58" i="1"/>
  <c r="BS58" i="1"/>
  <c r="BR58" i="1"/>
  <c r="BZ57" i="1"/>
  <c r="BV57" i="1"/>
  <c r="BU57" i="1"/>
  <c r="BS57" i="1"/>
  <c r="BR57" i="1"/>
  <c r="BZ56" i="1"/>
  <c r="BV56" i="1"/>
  <c r="BU56" i="1"/>
  <c r="BS56" i="1"/>
  <c r="BR56" i="1"/>
  <c r="BZ55" i="1"/>
  <c r="BV55" i="1"/>
  <c r="BU55" i="1"/>
  <c r="BS55" i="1"/>
  <c r="BR55" i="1"/>
  <c r="BZ54" i="1"/>
  <c r="BV54" i="1"/>
  <c r="BU54" i="1"/>
  <c r="BS54" i="1"/>
  <c r="BR54" i="1"/>
  <c r="BZ53" i="1"/>
  <c r="BV53" i="1"/>
  <c r="BU53" i="1"/>
  <c r="BS53" i="1"/>
  <c r="BR53" i="1"/>
  <c r="BZ52" i="1"/>
  <c r="BV52" i="1"/>
  <c r="BU52" i="1"/>
  <c r="BS52" i="1"/>
  <c r="BR52" i="1"/>
  <c r="BZ51" i="1"/>
  <c r="BV51" i="1"/>
  <c r="BU51" i="1"/>
  <c r="BS51" i="1"/>
  <c r="BR51" i="1"/>
  <c r="BZ50" i="1"/>
  <c r="BV50" i="1"/>
  <c r="BU50" i="1"/>
  <c r="BS50" i="1"/>
  <c r="BR50" i="1"/>
  <c r="BZ49" i="1"/>
  <c r="B28" i="1" s="1" a="1"/>
  <c r="B28" i="1" s="1"/>
  <c r="BV49" i="1"/>
  <c r="BU49" i="1"/>
  <c r="BS49" i="1"/>
  <c r="BR49" i="1"/>
  <c r="BZ48" i="1"/>
  <c r="BV48" i="1"/>
  <c r="BU48" i="1"/>
  <c r="BS48" i="1"/>
  <c r="BR48" i="1"/>
  <c r="BZ47" i="1"/>
  <c r="BV47" i="1"/>
  <c r="BU47" i="1"/>
  <c r="BS47" i="1"/>
  <c r="BR47" i="1"/>
  <c r="BZ46" i="1"/>
  <c r="BV46" i="1"/>
  <c r="BU46" i="1"/>
  <c r="BS46" i="1"/>
  <c r="BR46" i="1"/>
  <c r="BZ45" i="1"/>
  <c r="BV45" i="1"/>
  <c r="BU45" i="1"/>
  <c r="BS45" i="1"/>
  <c r="BR45" i="1"/>
  <c r="BZ44" i="1"/>
  <c r="BV44" i="1"/>
  <c r="BU44" i="1"/>
  <c r="BS44" i="1"/>
  <c r="BR44" i="1"/>
  <c r="BZ43" i="1"/>
  <c r="BV43" i="1"/>
  <c r="BU43" i="1"/>
  <c r="BS43" i="1"/>
  <c r="BR43" i="1"/>
  <c r="BZ42" i="1"/>
  <c r="B29" i="1" s="1" a="1"/>
  <c r="B29" i="1" s="1"/>
  <c r="BV42" i="1"/>
  <c r="BU42" i="1"/>
  <c r="BS42" i="1"/>
  <c r="BR42" i="1"/>
  <c r="BW41" i="1"/>
  <c r="BV41" i="1"/>
  <c r="BU41" i="1"/>
  <c r="BS41" i="1"/>
  <c r="BR41" i="1"/>
  <c r="BW40" i="1"/>
  <c r="BV40" i="1"/>
  <c r="BU40" i="1"/>
  <c r="BS40" i="1"/>
  <c r="BR40" i="1"/>
  <c r="BW39" i="1"/>
  <c r="BV39" i="1"/>
  <c r="BU39" i="1"/>
  <c r="BS39" i="1"/>
  <c r="BR39" i="1"/>
  <c r="BW38" i="1"/>
  <c r="BV38" i="1"/>
  <c r="BU38" i="1"/>
  <c r="BS38" i="1"/>
  <c r="BR38" i="1"/>
  <c r="BW37" i="1"/>
  <c r="BV37" i="1"/>
  <c r="BU37" i="1"/>
  <c r="BS37" i="1"/>
  <c r="BR37" i="1"/>
  <c r="BW36" i="1"/>
  <c r="BV36" i="1"/>
  <c r="BU36" i="1"/>
  <c r="BS36" i="1"/>
  <c r="BR36" i="1"/>
  <c r="BW35" i="1"/>
  <c r="BV35" i="1"/>
  <c r="BU35" i="1"/>
  <c r="BS35" i="1"/>
  <c r="BR35" i="1"/>
  <c r="BW34" i="1"/>
  <c r="BV34" i="1"/>
  <c r="BU34" i="1"/>
  <c r="BS34" i="1"/>
  <c r="BR34" i="1"/>
  <c r="BW33" i="1"/>
  <c r="BV33" i="1"/>
  <c r="BU33" i="1"/>
  <c r="BS33" i="1"/>
  <c r="BR33" i="1"/>
  <c r="BW32" i="1"/>
  <c r="BV32" i="1"/>
  <c r="BU32" i="1"/>
  <c r="BS32" i="1"/>
  <c r="BR32" i="1"/>
  <c r="BW31" i="1"/>
  <c r="BV31" i="1"/>
  <c r="BU31" i="1"/>
  <c r="BS31" i="1"/>
  <c r="BR31" i="1"/>
  <c r="BW30" i="1"/>
  <c r="BV30" i="1"/>
  <c r="BU30" i="1"/>
  <c r="BS30" i="1"/>
  <c r="BR30" i="1"/>
  <c r="BW29" i="1"/>
  <c r="BV29" i="1"/>
  <c r="BU29" i="1"/>
  <c r="BS29" i="1"/>
  <c r="BR29" i="1"/>
  <c r="D29" i="1" a="1"/>
  <c r="D29" i="1" s="1"/>
  <c r="BW28" i="1"/>
  <c r="BV28" i="1"/>
  <c r="BU28" i="1"/>
  <c r="BS28" i="1"/>
  <c r="BR28" i="1"/>
  <c r="D28" i="1" a="1"/>
  <c r="D28" i="1" s="1"/>
  <c r="BW27" i="1"/>
  <c r="BV27" i="1"/>
  <c r="BU27" i="1"/>
  <c r="BS27" i="1"/>
  <c r="BR27" i="1"/>
  <c r="BW26" i="1"/>
  <c r="BV26" i="1"/>
  <c r="BU26" i="1"/>
  <c r="BS26" i="1"/>
  <c r="BR26" i="1"/>
  <c r="BW25" i="1"/>
  <c r="BV25" i="1"/>
  <c r="BU25" i="1"/>
  <c r="BS25" i="1"/>
  <c r="BR25" i="1"/>
  <c r="BW24" i="1"/>
  <c r="B22" i="1" s="1" a="1"/>
  <c r="B22" i="1" s="1"/>
  <c r="BV24" i="1"/>
  <c r="BU24" i="1"/>
  <c r="BS24" i="1"/>
  <c r="BR24" i="1"/>
  <c r="BW23" i="1"/>
  <c r="BV23" i="1"/>
  <c r="BU23" i="1"/>
  <c r="BS23" i="1"/>
  <c r="BR23" i="1"/>
  <c r="F23" i="1" a="1"/>
  <c r="F23" i="1" s="1"/>
  <c r="E23" i="1" a="1"/>
  <c r="E23" i="1" s="1"/>
  <c r="D23" i="1" a="1"/>
  <c r="D23" i="1" s="1"/>
  <c r="BW22" i="1"/>
  <c r="B23" i="1" s="1" a="1"/>
  <c r="B23" i="1" s="1"/>
  <c r="BV22" i="1"/>
  <c r="BU22" i="1"/>
  <c r="BS22" i="1"/>
  <c r="BR22" i="1"/>
  <c r="E22" i="1" a="1"/>
  <c r="E22" i="1" s="1"/>
  <c r="D22" i="1" a="1"/>
  <c r="D22" i="1" s="1"/>
  <c r="C22" i="1" a="1"/>
  <c r="C22" i="1" s="1"/>
  <c r="BV21" i="1"/>
  <c r="BU21" i="1"/>
  <c r="BT21" i="1"/>
  <c r="BS21" i="1"/>
  <c r="BR21" i="1"/>
  <c r="BQ21" i="1"/>
  <c r="BV20" i="1"/>
  <c r="BU20" i="1"/>
  <c r="BT20" i="1"/>
  <c r="BS20" i="1"/>
  <c r="BR20" i="1"/>
  <c r="BQ20" i="1"/>
  <c r="BV19" i="1"/>
  <c r="BU19" i="1"/>
  <c r="BT19" i="1"/>
  <c r="BS19" i="1"/>
  <c r="BR19" i="1"/>
  <c r="BQ19" i="1"/>
  <c r="BV18" i="1"/>
  <c r="BU18" i="1"/>
  <c r="BT18" i="1"/>
  <c r="BS18" i="1"/>
  <c r="BR18" i="1"/>
  <c r="BQ18" i="1"/>
  <c r="BV17" i="1"/>
  <c r="BU17" i="1"/>
  <c r="BT17" i="1"/>
  <c r="BS17" i="1"/>
  <c r="BR17" i="1"/>
  <c r="BQ17" i="1"/>
  <c r="BV16" i="1"/>
  <c r="BU16" i="1"/>
  <c r="BT16" i="1"/>
  <c r="BS16" i="1"/>
  <c r="BR16" i="1"/>
  <c r="BQ16" i="1"/>
  <c r="C16" i="1" a="1"/>
  <c r="C17" i="1" s="1"/>
  <c r="BV15" i="1"/>
  <c r="BU15" i="1"/>
  <c r="BT15" i="1"/>
  <c r="BS15" i="1"/>
  <c r="BR15" i="1"/>
  <c r="BQ15" i="1"/>
  <c r="E15" i="1" a="1"/>
  <c r="E15" i="1" s="1"/>
  <c r="BV14" i="1"/>
  <c r="BU14" i="1"/>
  <c r="BT14" i="1"/>
  <c r="BS14" i="1"/>
  <c r="BR14" i="1"/>
  <c r="BQ14" i="1"/>
  <c r="BV13" i="1"/>
  <c r="BU13" i="1"/>
  <c r="BT13" i="1"/>
  <c r="BS13" i="1"/>
  <c r="BR13" i="1"/>
  <c r="BQ13" i="1"/>
  <c r="BV12" i="1"/>
  <c r="BU12" i="1"/>
  <c r="BT12" i="1"/>
  <c r="BS12" i="1"/>
  <c r="BR12" i="1"/>
  <c r="BQ12" i="1"/>
  <c r="BV11" i="1"/>
  <c r="BU11" i="1"/>
  <c r="BT11" i="1"/>
  <c r="BS11" i="1"/>
  <c r="BR11" i="1"/>
  <c r="BQ11" i="1"/>
  <c r="BV10" i="1"/>
  <c r="BU10" i="1"/>
  <c r="D16" i="1" s="1" a="1"/>
  <c r="BT10" i="1"/>
  <c r="BS10" i="1"/>
  <c r="BR10" i="1"/>
  <c r="BQ10" i="1"/>
  <c r="BV9" i="1"/>
  <c r="BU9" i="1"/>
  <c r="BT9" i="1"/>
  <c r="BS9" i="1"/>
  <c r="BR9" i="1"/>
  <c r="BQ9" i="1"/>
  <c r="E9" i="1" a="1"/>
  <c r="E9" i="1" s="1"/>
  <c r="D9" i="1" a="1"/>
  <c r="D9" i="1" s="1"/>
  <c r="BV8" i="1"/>
  <c r="BU8" i="1"/>
  <c r="BT8" i="1"/>
  <c r="BS8" i="1"/>
  <c r="F9" i="1" s="1" a="1"/>
  <c r="F9" i="1" s="1"/>
  <c r="BR8" i="1"/>
  <c r="BQ8" i="1"/>
  <c r="F8" i="1" a="1"/>
  <c r="F8" i="1" s="1"/>
  <c r="BV7" i="1"/>
  <c r="BU7" i="1"/>
  <c r="BT7" i="1"/>
  <c r="BS7" i="1"/>
  <c r="BR7" i="1"/>
  <c r="BQ7" i="1"/>
  <c r="BV6" i="1"/>
  <c r="BU6" i="1"/>
  <c r="BT6" i="1"/>
  <c r="BS6" i="1"/>
  <c r="BR6" i="1"/>
  <c r="BQ6" i="1"/>
  <c r="BV5" i="1"/>
  <c r="BU5" i="1"/>
  <c r="BT5" i="1"/>
  <c r="BS5" i="1"/>
  <c r="BR5" i="1"/>
  <c r="BQ5" i="1"/>
  <c r="BV4" i="1"/>
  <c r="BU4" i="1"/>
  <c r="BT4" i="1"/>
  <c r="BS4" i="1"/>
  <c r="BR4" i="1"/>
  <c r="BQ4" i="1"/>
  <c r="BV3" i="1"/>
  <c r="E16" i="1" s="1" a="1"/>
  <c r="E16" i="1" s="1"/>
  <c r="BU3" i="1"/>
  <c r="BT3" i="1"/>
  <c r="BS3" i="1"/>
  <c r="BR3" i="1"/>
  <c r="BQ3" i="1"/>
  <c r="BV2" i="1"/>
  <c r="D35" i="1" s="1"/>
  <c r="BU2" i="1"/>
  <c r="C35" i="1" s="1"/>
  <c r="BT2" i="1"/>
  <c r="B35" i="1" s="1"/>
  <c r="BS2" i="1"/>
  <c r="D34" i="1" s="1"/>
  <c r="E33" i="1" s="1" a="1"/>
  <c r="BR2" i="1"/>
  <c r="C34" i="1" s="1"/>
  <c r="C33" i="1" s="1" a="1"/>
  <c r="C33" i="1" s="1"/>
  <c r="BQ2" i="1"/>
  <c r="B34" i="1" s="1"/>
  <c r="B33" i="1" s="1" a="1"/>
  <c r="B33" i="1" s="1"/>
  <c r="D17" i="1" l="1"/>
  <c r="D16" i="1"/>
  <c r="E34" i="1"/>
  <c r="E33" i="1"/>
  <c r="F15" i="1" a="1"/>
  <c r="F15" i="1" s="1"/>
  <c r="B8" i="1" a="1"/>
  <c r="B8" i="1" s="1"/>
  <c r="C8" i="1" a="1"/>
  <c r="C8" i="1" s="1"/>
  <c r="B9" i="1" a="1"/>
  <c r="B9" i="1" s="1"/>
  <c r="C15" i="1" a="1"/>
  <c r="C15" i="1" s="1"/>
  <c r="F16" i="1" a="1"/>
  <c r="F16" i="1" s="1"/>
  <c r="F28" i="1" a="1"/>
  <c r="F28" i="1" s="1"/>
  <c r="E29" i="1" a="1"/>
  <c r="E8" i="1" a="1"/>
  <c r="E8" i="1" s="1"/>
  <c r="D15" i="1" a="1"/>
  <c r="D15" i="1" s="1"/>
  <c r="B15" i="1" a="1"/>
  <c r="B15" i="1" s="1"/>
  <c r="D8" i="1" a="1"/>
  <c r="D8" i="1" s="1"/>
  <c r="C9" i="1" a="1"/>
  <c r="C9" i="1" s="1"/>
  <c r="B16" i="1" a="1"/>
  <c r="B16" i="1" s="1"/>
  <c r="C16" i="1"/>
  <c r="F29" i="1" a="1"/>
  <c r="C28" i="1" a="1"/>
  <c r="C28" i="1" s="1"/>
  <c r="E30" i="1" l="1"/>
  <c r="E29" i="1"/>
  <c r="F30" i="1"/>
  <c r="F29" i="1"/>
</calcChain>
</file>

<file path=xl/sharedStrings.xml><?xml version="1.0" encoding="utf-8"?>
<sst xmlns="http://schemas.openxmlformats.org/spreadsheetml/2006/main" count="2512" uniqueCount="760">
  <si>
    <t>Prova 1 - 4</t>
  </si>
  <si>
    <t>Mantengo i valori null</t>
  </si>
  <si>
    <t>Considerando il numero della prova modulo 4 (0 == 4)</t>
  </si>
  <si>
    <t>Prova 5 - 8</t>
  </si>
  <si>
    <t>Riempio i valori null con la media</t>
  </si>
  <si>
    <t>n_estimators 100</t>
  </si>
  <si>
    <t>max_depth 5</t>
  </si>
  <si>
    <t>Prova 9 - 12</t>
  </si>
  <si>
    <t>Riempio i valori null con la mediana</t>
  </si>
  <si>
    <t>n_estimators 300</t>
  </si>
  <si>
    <t>Prova 13 - 16</t>
  </si>
  <si>
    <t>Riempio i valori null con il KNN Imputer</t>
  </si>
  <si>
    <t>max_depth 10</t>
  </si>
  <si>
    <t>Prova 17 - 20</t>
  </si>
  <si>
    <t>Riempio i valori null con il IterativeImputer</t>
  </si>
  <si>
    <t>Split 80/20</t>
  </si>
  <si>
    <t>Kfold-Cross Validation</t>
  </si>
  <si>
    <t>TrainFold TestFixed</t>
  </si>
  <si>
    <t>Best</t>
  </si>
  <si>
    <t>Worst</t>
  </si>
  <si>
    <t>Considerando i risultati delle prove precedenti ho continuato solamente mantenendo i valori null riempiendo con IterativeImputer</t>
  </si>
  <si>
    <t>Prove fatte usando il valore medio dei parametri biochimici</t>
  </si>
  <si>
    <t>Media</t>
  </si>
  <si>
    <t>Prove fatte usando il valore mediano dei parametri biochimici</t>
  </si>
  <si>
    <t>Mediana</t>
  </si>
  <si>
    <t>Prove fatte usando il valore minimo e quello massimo dei parametri biochimici</t>
  </si>
  <si>
    <t>Min and Max</t>
  </si>
  <si>
    <t>BEST</t>
  </si>
  <si>
    <t>===&gt;</t>
  </si>
  <si>
    <t>MAX con ultima misurazione</t>
  </si>
  <si>
    <t>MAX con altri tipi di dati</t>
  </si>
  <si>
    <t>Parametri biochimici minimo e massimo</t>
  </si>
  <si>
    <t>Parametri biochimici media</t>
  </si>
  <si>
    <t>Riempie con la mediana</t>
  </si>
  <si>
    <t>Riempie con IterativeImputer</t>
  </si>
  <si>
    <t>Riempie con media (il primo) e mediana (l'altro)</t>
  </si>
  <si>
    <t>Farò una greed search componendo il dataset bilanciato sulle complicanze su entrambi i valori migliori per il TrainFold TestFixed</t>
  </si>
  <si>
    <t>Usando la media dei paremetri biochimici e riempiendo i null con la media della colonna il miglior risulatato lo da la prova 23: n_estimators=300, max_depth=15, con F1 medio = 0.7114</t>
  </si>
  <si>
    <t>Usando la media dei paremetri biochimici e riempiendo i null con la mediana della colonna il miglior risulatato lo da la prova 23: n_estimators=300, max_depth=15, con F1 medio = 0.7114</t>
  </si>
  <si>
    <t>Prova</t>
  </si>
  <si>
    <t>n_estimators</t>
  </si>
  <si>
    <t>max_depth</t>
  </si>
  <si>
    <t>Accuracy</t>
  </si>
  <si>
    <t>Precision</t>
  </si>
  <si>
    <t>Recall</t>
  </si>
  <si>
    <t>F1-Score</t>
  </si>
  <si>
    <t>Confusion_Matrix</t>
  </si>
  <si>
    <t>Unnamed: 8</t>
  </si>
  <si>
    <t>Imp_Sex</t>
  </si>
  <si>
    <t>Imp_Age</t>
  </si>
  <si>
    <t>Imp_%TIR</t>
  </si>
  <si>
    <t>Imp_%TARLV1</t>
  </si>
  <si>
    <t>Imp_%TARLV2</t>
  </si>
  <si>
    <t>Imp_%TBRLV1</t>
  </si>
  <si>
    <t>Imp_%TBRLV2</t>
  </si>
  <si>
    <t>Imp_Alanine transaminase (GPT)_1</t>
  </si>
  <si>
    <t>Imp_Albumin (urine)_1</t>
  </si>
  <si>
    <t>Imp_Creatinine (urine)_1</t>
  </si>
  <si>
    <t>Imp_Creatinine_1</t>
  </si>
  <si>
    <t>Imp_Gamma-glutamyl Transferase (GGT)_1</t>
  </si>
  <si>
    <t>Imp_Glucose_1</t>
  </si>
  <si>
    <t>Imp_Glycated hemoglobin (A1c)_1</t>
  </si>
  <si>
    <t>Imp_HDL cholesterol_1</t>
  </si>
  <si>
    <t>Imp_Potassium_1</t>
  </si>
  <si>
    <t>Imp_Sodium_1</t>
  </si>
  <si>
    <t>Imp_Thyrotropin (TSH)_1</t>
  </si>
  <si>
    <t>Imp_Total cholesterol_1</t>
  </si>
  <si>
    <t>Imp_Triglycerides_1</t>
  </si>
  <si>
    <t>Imp_Uric acid_1</t>
  </si>
  <si>
    <t>[[74, 26], [37, 63]]</t>
  </si>
  <si>
    <t>[[73, 27], [39, 61]]</t>
  </si>
  <si>
    <t>[[76, 24], [33, 67]]</t>
  </si>
  <si>
    <t>[[75, 25], [31, 69]]</t>
  </si>
  <si>
    <t>[[72, 28], [36, 64]]</t>
  </si>
  <si>
    <t>[[72, 28], [37, 63]]</t>
  </si>
  <si>
    <t>[[76, 24], [36, 64]]</t>
  </si>
  <si>
    <t>[[74, 26], [36, 64]]</t>
  </si>
  <si>
    <t>[[74, 26], [38, 62]]</t>
  </si>
  <si>
    <t>[[73, 27], [34, 66]]</t>
  </si>
  <si>
    <t>[[75, 25], [39, 61]]</t>
  </si>
  <si>
    <t>[[71, 29], [41, 59]]</t>
  </si>
  <si>
    <t>[[73, 27], [36, 64]]</t>
  </si>
  <si>
    <t>[[71, 29], [38, 62]]</t>
  </si>
  <si>
    <t>[[77, 23], [37, 63]]</t>
  </si>
  <si>
    <t>[[76, 24], [35, 65]]</t>
  </si>
  <si>
    <t>KFold</t>
  </si>
  <si>
    <t>Unnamed: 9</t>
  </si>
  <si>
    <t>[[68, 32], [33, 67]]</t>
  </si>
  <si>
    <t>[[69, 31], [27, 72]]</t>
  </si>
  <si>
    <t>[[74, 26], [41, 58]]</t>
  </si>
  <si>
    <t>[[74, 25], [30, 70]]</t>
  </si>
  <si>
    <t>[[69, 30], [28, 72]]</t>
  </si>
  <si>
    <t>[[71, 29], [31, 69]]</t>
  </si>
  <si>
    <t>[[69, 31], [25, 74]]</t>
  </si>
  <si>
    <t>[[77, 23], [41, 58]]</t>
  </si>
  <si>
    <t>[[75, 24], [30, 70]]</t>
  </si>
  <si>
    <t>[[68, 32], [29, 71]]</t>
  </si>
  <si>
    <t>[[71, 29], [25, 74]]</t>
  </si>
  <si>
    <t>[[81, 19], [34, 65]]</t>
  </si>
  <si>
    <t>[[82, 17], [31, 69]]</t>
  </si>
  <si>
    <t>[[68, 31], [26, 74]]</t>
  </si>
  <si>
    <t>[[69, 31], [34, 66]]</t>
  </si>
  <si>
    <t>[[66, 34], [21, 78]]</t>
  </si>
  <si>
    <t>[[82, 18], [36, 63]]</t>
  </si>
  <si>
    <t>[[79, 20], [27, 73]]</t>
  </si>
  <si>
    <t>[[71, 28], [26, 74]]</t>
  </si>
  <si>
    <t>[[70, 30], [25, 74]]</t>
  </si>
  <si>
    <t>[[77, 23], [39, 60]]</t>
  </si>
  <si>
    <t>[[75, 24], [31, 69]]</t>
  </si>
  <si>
    <t>[[70, 29], [26, 74]]</t>
  </si>
  <si>
    <t>[[70, 30], [33, 67]]</t>
  </si>
  <si>
    <t>[[66, 34], [25, 74]]</t>
  </si>
  <si>
    <t>[[74, 26], [40, 59]]</t>
  </si>
  <si>
    <t>[[76, 23], [32, 68]]</t>
  </si>
  <si>
    <t>[[73, 26], [28, 72]]</t>
  </si>
  <si>
    <t>[[70, 30], [31, 69]]</t>
  </si>
  <si>
    <t>[[69, 31], [20, 79]]</t>
  </si>
  <si>
    <t>[[82, 18], [32, 67]]</t>
  </si>
  <si>
    <t>[[81, 18], [28, 72]]</t>
  </si>
  <si>
    <t>[[72, 27], [26, 74]]</t>
  </si>
  <si>
    <t>[[68, 32], [34, 66]]</t>
  </si>
  <si>
    <t>[[66, 34], [23, 76]]</t>
  </si>
  <si>
    <t>[[82, 18], [35, 64]]</t>
  </si>
  <si>
    <t>[[78, 21], [29, 71]]</t>
  </si>
  <si>
    <t>[[70, 30], [26, 73]]</t>
  </si>
  <si>
    <t>[[78, 22], [41, 58]]</t>
  </si>
  <si>
    <t>[[77, 22], [32, 68]]</t>
  </si>
  <si>
    <t>[[70, 29], [28, 72]]</t>
  </si>
  <si>
    <t>[[70, 30], [32, 68]]</t>
  </si>
  <si>
    <t>[[67, 33], [25, 74]]</t>
  </si>
  <si>
    <t>[[76, 24], [41, 58]]</t>
  </si>
  <si>
    <t>[[72, 27], [28, 72]]</t>
  </si>
  <si>
    <t>[[69, 31], [31, 69]]</t>
  </si>
  <si>
    <t>[[67, 33], [20, 79]]</t>
  </si>
  <si>
    <t>[[83, 17], [35, 64]]</t>
  </si>
  <si>
    <t>[[80, 19], [25, 75]]</t>
  </si>
  <si>
    <t>[[72, 27], [27, 73]]</t>
  </si>
  <si>
    <t>[[69, 31], [32, 68]]</t>
  </si>
  <si>
    <t>[[67, 33], [21, 78]]</t>
  </si>
  <si>
    <t>[[79, 20], [30, 70]]</t>
  </si>
  <si>
    <t>[[68, 32], [32, 68]]</t>
  </si>
  <si>
    <t>[[68, 32], [27, 72]]</t>
  </si>
  <si>
    <t>[[75, 25], [39, 60]]</t>
  </si>
  <si>
    <t>[[77, 22], [31, 69]]</t>
  </si>
  <si>
    <t>[[67, 33], [26, 73]]</t>
  </si>
  <si>
    <t>[[75, 24], [32, 68]]</t>
  </si>
  <si>
    <t>[[72, 27], [29, 71]]</t>
  </si>
  <si>
    <t>[[82, 18], [34, 65]]</t>
  </si>
  <si>
    <t>[[77, 22], [28, 72]]</t>
  </si>
  <si>
    <t>[[68, 32], [24, 75]]</t>
  </si>
  <si>
    <t>[[73, 26], [27, 73]]</t>
  </si>
  <si>
    <t>[[69, 31], [28, 71]]</t>
  </si>
  <si>
    <t>[[77, 23], [42, 57]]</t>
  </si>
  <si>
    <t>[[75, 24], [29, 71]]</t>
  </si>
  <si>
    <t>[[72, 27], [25, 75]]</t>
  </si>
  <si>
    <t>[[75, 25], [41, 58]]</t>
  </si>
  <si>
    <t>[[70, 30], [27, 73]]</t>
  </si>
  <si>
    <t>[[66, 34], [22, 77]]</t>
  </si>
  <si>
    <t>[[81, 19], [35, 64]]</t>
  </si>
  <si>
    <t>[[78, 21], [22, 78]]</t>
  </si>
  <si>
    <t>[[74, 25], [26, 74]]</t>
  </si>
  <si>
    <t>[[68, 32], [23, 76]]</t>
  </si>
  <si>
    <t>[[81, 19], [38, 61]]</t>
  </si>
  <si>
    <t>[[80, 19], [27, 73]]</t>
  </si>
  <si>
    <t>[[71, 28], [27, 73]]</t>
  </si>
  <si>
    <t>[[72, 28], [32, 68]]</t>
  </si>
  <si>
    <t>[[77, 23], [38, 62]]</t>
  </si>
  <si>
    <t>[[72, 28], [38, 62]]</t>
  </si>
  <si>
    <t>[[74, 26], [35, 65]]</t>
  </si>
  <si>
    <t>[[72, 28], [34, 66]]</t>
  </si>
  <si>
    <t>[[70, 30], [34, 66]]</t>
  </si>
  <si>
    <t>[[77, 23], [40, 60]]</t>
  </si>
  <si>
    <t>[[75, 25], [38, 62]]</t>
  </si>
  <si>
    <t>[[76, 24], [38, 62]]</t>
  </si>
  <si>
    <t>[[70, 30], [35, 65]]</t>
  </si>
  <si>
    <t>[[73, 27], [32, 68]]</t>
  </si>
  <si>
    <t>[[79, 21], [41, 59]]</t>
  </si>
  <si>
    <t>[[76, 24], [31, 69]]</t>
  </si>
  <si>
    <t>[[69, 31], [30, 70]]</t>
  </si>
  <si>
    <t>[[75, 25], [33, 67]]</t>
  </si>
  <si>
    <t>[[77, 23], [35, 65]]</t>
  </si>
  <si>
    <t>[[72, 28], [35, 65]]</t>
  </si>
  <si>
    <t>[[78, 22], [39, 61]]</t>
  </si>
  <si>
    <t>[[74, 26], [39, 61]]</t>
  </si>
  <si>
    <t>[[74, 26], [33, 67]]</t>
  </si>
  <si>
    <t>[[69, 31], [37, 63]]</t>
  </si>
  <si>
    <t>[[76, 24], [37, 63]]</t>
  </si>
  <si>
    <t>[[71, 29], [36, 64]]</t>
  </si>
  <si>
    <t>[[71, 29], [35, 65]]</t>
  </si>
  <si>
    <t>[[75, 25], [37, 63]]</t>
  </si>
  <si>
    <t>[[76, 24], [34, 66]]</t>
  </si>
  <si>
    <t>[[68, 32], [35, 65]]</t>
  </si>
  <si>
    <t>[[77, 23], [39, 61]]</t>
  </si>
  <si>
    <t>[[71, 29], [33, 67]]</t>
  </si>
  <si>
    <t>[[73, 27], [37, 63]]</t>
  </si>
  <si>
    <t>[[68, 32], [38, 62]]</t>
  </si>
  <si>
    <t>[[79, 21], [38, 62]]</t>
  </si>
  <si>
    <t>[[75, 25], [40, 60]]</t>
  </si>
  <si>
    <t>[[79, 21], [39, 61]]</t>
  </si>
  <si>
    <t>[[79, 21], [35, 65]]</t>
  </si>
  <si>
    <t>[[73, 27], [33, 67]]</t>
  </si>
  <si>
    <t>[[73, 27], [35, 65]]</t>
  </si>
  <si>
    <t>[[68, 32], [36, 64]]</t>
  </si>
  <si>
    <t>[[78, 22], [38, 62]]</t>
  </si>
  <si>
    <t>[[70, 30], [36, 64]]</t>
  </si>
  <si>
    <t>[[76, 24], [41, 59]]</t>
  </si>
  <si>
    <t>[[73, 27], [38, 62]]</t>
  </si>
  <si>
    <t>[[69, 31], [36, 64]]</t>
  </si>
  <si>
    <t>[[75, 25], [32, 68]]</t>
  </si>
  <si>
    <t>[[77, 23], [36, 64]]</t>
  </si>
  <si>
    <t>[[70, 30], [37, 63]]</t>
  </si>
  <si>
    <t>[[78, 22], [36, 64]]</t>
  </si>
  <si>
    <t>[[75, 25], [36, 64]]</t>
  </si>
  <si>
    <t>[[66, 34], [35, 65]]</t>
  </si>
  <si>
    <t>[[73, 27], [31, 69]]</t>
  </si>
  <si>
    <t>[[76, 24], [32, 68]]</t>
  </si>
  <si>
    <t>Imp_Alanine transaminase (GPT)_mean</t>
  </si>
  <si>
    <t>Imp_Albumin (urine)_mean</t>
  </si>
  <si>
    <t>Imp_Creatinine (urine)_mean</t>
  </si>
  <si>
    <t>Imp_Creatinine_mean</t>
  </si>
  <si>
    <t>Imp_Gamma-glutamyl Transferase (GGT)_mean</t>
  </si>
  <si>
    <t>Imp_Glucose_mean</t>
  </si>
  <si>
    <t>Imp_Glycated hemoglobin (A1c)_mean</t>
  </si>
  <si>
    <t>Imp_HDL cholesterol_mean</t>
  </si>
  <si>
    <t>Imp_Potassium_mean</t>
  </si>
  <si>
    <t>Imp_Sodium_mean</t>
  </si>
  <si>
    <t>Imp_Thyrotropin (TSH)_mean</t>
  </si>
  <si>
    <t>Imp_Total cholesterol_mean</t>
  </si>
  <si>
    <t>Imp_Triglycerides_mean</t>
  </si>
  <si>
    <t>Imp_Uric acid_mean</t>
  </si>
  <si>
    <t>Unnamed: 30</t>
  </si>
  <si>
    <t>Imp_Alanine transaminase (GPT)_median</t>
  </si>
  <si>
    <t>Imp_Albumin (urine)_median</t>
  </si>
  <si>
    <t>Imp_Creatinine (urine)_median</t>
  </si>
  <si>
    <t>Imp_Creatinine_median</t>
  </si>
  <si>
    <t>Imp_Gamma-glutamyl Transferase (GGT)_median</t>
  </si>
  <si>
    <t>Imp_Glucose_median</t>
  </si>
  <si>
    <t>Imp_Glycated hemoglobin (A1c)_median</t>
  </si>
  <si>
    <t>Imp_HDL cholesterol_median</t>
  </si>
  <si>
    <t>Imp_Potassium_median</t>
  </si>
  <si>
    <t>Imp_Sodium_median</t>
  </si>
  <si>
    <t>Imp_Thyrotropin (TSH)_median</t>
  </si>
  <si>
    <t>Imp_Total cholesterol_median</t>
  </si>
  <si>
    <t>Imp_Triglycerides_median</t>
  </si>
  <si>
    <t>Imp_Uric acid_median</t>
  </si>
  <si>
    <t>Imp_Alanine transaminase (GPT)_max</t>
  </si>
  <si>
    <t>Imp_Alanine transaminase (GPT)_min</t>
  </si>
  <si>
    <t>Imp_Albumin (urine)_max</t>
  </si>
  <si>
    <t>Imp_Albumin (urine)_min</t>
  </si>
  <si>
    <t>Imp_Creatinine (urine)_max</t>
  </si>
  <si>
    <t>Imp_Creatinine (urine)_min</t>
  </si>
  <si>
    <t>Imp_Creatinine_max</t>
  </si>
  <si>
    <t>Imp_Creatinine_min</t>
  </si>
  <si>
    <t>Imp_Gamma-glutamyl Transferase (GGT)_max</t>
  </si>
  <si>
    <t>Imp_Gamma-glutamyl Transferase (GGT)_min</t>
  </si>
  <si>
    <t>Imp_Glucose_max</t>
  </si>
  <si>
    <t>Imp_Glucose_min</t>
  </si>
  <si>
    <t>Imp_Glycated hemoglobin (A1c)_max</t>
  </si>
  <si>
    <t>Imp_Glycated hemoglobin (A1c)_min</t>
  </si>
  <si>
    <t>Imp_HDL cholesterol_max</t>
  </si>
  <si>
    <t>Imp_HDL cholesterol_min</t>
  </si>
  <si>
    <t>Imp_Potassium_max</t>
  </si>
  <si>
    <t>Imp_Potassium_min</t>
  </si>
  <si>
    <t>Imp_Sodium_max</t>
  </si>
  <si>
    <t>Imp_Sodium_min</t>
  </si>
  <si>
    <t>Imp_Thyrotropin (TSH)_max</t>
  </si>
  <si>
    <t>Imp_Thyrotropin (TSH)_min</t>
  </si>
  <si>
    <t>Imp_Total cholesterol_max</t>
  </si>
  <si>
    <t>Imp_Total cholesterol_min</t>
  </si>
  <si>
    <t>Imp_Triglycerides_max</t>
  </si>
  <si>
    <t>Imp_Triglycerides_min</t>
  </si>
  <si>
    <t>Imp_Uric acid_max</t>
  </si>
  <si>
    <t>Imp_Uric acid_min</t>
  </si>
  <si>
    <t>[[75, 25], [35, 65]]</t>
  </si>
  <si>
    <t>[[75, 25], [34, 66]]</t>
  </si>
  <si>
    <t>[[71, 29], [37, 63]]</t>
  </si>
  <si>
    <t>[[78, 22], [35, 65]]</t>
  </si>
  <si>
    <t>[[74, 26], [34, 66]]</t>
  </si>
  <si>
    <t>[[72, 28], [33, 67]]</t>
  </si>
  <si>
    <t>[[72, 28], [39, 61]]</t>
  </si>
  <si>
    <t>[[70, 30], [38, 62]]</t>
  </si>
  <si>
    <t>Unnamed: 31</t>
  </si>
  <si>
    <t>[[68, 32], [30, 69]]</t>
  </si>
  <si>
    <t>[[78, 21], [27, 73]]</t>
  </si>
  <si>
    <t>[[67, 32], [31, 69]]</t>
  </si>
  <si>
    <t>[[68, 32], [29, 70]]</t>
  </si>
  <si>
    <t>[[68, 31], [30, 70]]</t>
  </si>
  <si>
    <t>[[65, 35], [30, 70]]</t>
  </si>
  <si>
    <t>[[67, 33], [24, 75]]</t>
  </si>
  <si>
    <t>[[81, 19], [36, 63]]</t>
  </si>
  <si>
    <t>[[71, 28], [31, 69]]</t>
  </si>
  <si>
    <t>[[71, 29], [32, 68]]</t>
  </si>
  <si>
    <t>[[70, 30], [27, 72]]</t>
  </si>
  <si>
    <t>[[84, 16], [36, 63]]</t>
  </si>
  <si>
    <t>[[71, 28], [29, 71]]</t>
  </si>
  <si>
    <t>[[67, 33], [31, 68]]</t>
  </si>
  <si>
    <t>[[76, 24], [39, 60]]</t>
  </si>
  <si>
    <t>[[68, 32], [31, 68]]</t>
  </si>
  <si>
    <t>[[79, 20], [28, 72]]</t>
  </si>
  <si>
    <t>[[67, 32], [29, 71]]</t>
  </si>
  <si>
    <t>[[66, 34], [31, 69]]</t>
  </si>
  <si>
    <t>[[68, 32], [26, 73]]</t>
  </si>
  <si>
    <t>[[80, 20], [35, 64]]</t>
  </si>
  <si>
    <t>[[81, 18], [31, 69]]</t>
  </si>
  <si>
    <t>[[65, 35], [31, 68]]</t>
  </si>
  <si>
    <t>[[75, 25], [40, 59]]</t>
  </si>
  <si>
    <t>[[78, 21], [26, 74]]</t>
  </si>
  <si>
    <t>[[69, 30], [31, 69]]</t>
  </si>
  <si>
    <t>[[67, 33], [30, 69]]</t>
  </si>
  <si>
    <t>[[73, 27], [39, 60]]</t>
  </si>
  <si>
    <t>[[77, 22], [25, 75]]</t>
  </si>
  <si>
    <t>[[66, 33], [30, 70]]</t>
  </si>
  <si>
    <t>[[66, 34], [27, 73]]</t>
  </si>
  <si>
    <t>[[71, 29], [27, 72]]</t>
  </si>
  <si>
    <t>[[80, 20], [37, 62]]</t>
  </si>
  <si>
    <t>[[82, 17], [30, 70]]</t>
  </si>
  <si>
    <t>[[69, 31], [29, 71]]</t>
  </si>
  <si>
    <t>[[69, 31], [26, 73]]</t>
  </si>
  <si>
    <t>[[81, 18], [29, 71]]</t>
  </si>
  <si>
    <t>[[73, 27], [40, 59]]</t>
  </si>
  <si>
    <t>[[76, 23], [26, 74]]</t>
  </si>
  <si>
    <t>[[66, 33], [31, 69]]</t>
  </si>
  <si>
    <t>[[66, 34], [30, 69]]</t>
  </si>
  <si>
    <t>[[73, 27], [38, 61]]</t>
  </si>
  <si>
    <t>[[77, 22], [29, 71]]</t>
  </si>
  <si>
    <t>[[67, 32], [30, 70]]</t>
  </si>
  <si>
    <t>[[64, 36], [22, 77]]</t>
  </si>
  <si>
    <t>[[76, 24], [38, 61]]</t>
  </si>
  <si>
    <t>[[82, 17], [26, 74]]</t>
  </si>
  <si>
    <t>[[68, 31], [25, 75]]</t>
  </si>
  <si>
    <t>[[67, 33], [29, 71]]</t>
  </si>
  <si>
    <t>[[79, 21], [36, 63]]</t>
  </si>
  <si>
    <t>[[80, 19], [28, 72]]</t>
  </si>
  <si>
    <t>[[69, 31], [29, 70]]</t>
  </si>
  <si>
    <t>[[69, 30], [30, 70]]</t>
  </si>
  <si>
    <t>[[68, 32], [28, 71]]</t>
  </si>
  <si>
    <t>[[75, 25], [38, 61]]</t>
  </si>
  <si>
    <t>[[75, 24], [27, 73]]</t>
  </si>
  <si>
    <t>[[69, 30], [29, 71]]</t>
  </si>
  <si>
    <t>[[66, 34], [27, 72]]</t>
  </si>
  <si>
    <t>[[82, 17], [28, 72]]</t>
  </si>
  <si>
    <t>[[82, 17], [24, 76]]</t>
  </si>
  <si>
    <t>[[69, 31], [33, 67]]</t>
  </si>
  <si>
    <t>[[79, 20], [33, 67]]</t>
  </si>
  <si>
    <t>[[68, 31], [28, 72]]</t>
  </si>
  <si>
    <t>[[67, 33], [28, 71]]</t>
  </si>
  <si>
    <t>[[76, 23], [31, 69]]</t>
  </si>
  <si>
    <t>[[85, 15], [35, 64]]</t>
  </si>
  <si>
    <t>[[67, 32], [26, 74]]</t>
  </si>
  <si>
    <t>[[68, 32], [30, 70]]</t>
  </si>
  <si>
    <t>[[83, 17], [37, 62]]</t>
  </si>
  <si>
    <t>[[69, 30], [26, 74]]</t>
  </si>
  <si>
    <t>[[74, 26], [39, 60]]</t>
  </si>
  <si>
    <t>[[78, 21], [31, 69]]</t>
  </si>
  <si>
    <t>[[66, 33], [28, 72]]</t>
  </si>
  <si>
    <t>[[77, 23], [38, 61]]</t>
  </si>
  <si>
    <t>[[67, 33], [30, 70]]</t>
  </si>
  <si>
    <t>[[83, 17], [33, 66]]</t>
  </si>
  <si>
    <t>[[71, 28], [25, 75]]</t>
  </si>
  <si>
    <t>[[70, 30], [29, 71]]</t>
  </si>
  <si>
    <t>[[79, 20], [29, 71]]</t>
  </si>
  <si>
    <t>[[73, 26], [24, 76]]</t>
  </si>
  <si>
    <t>[[70, 29], [31, 69]]</t>
  </si>
  <si>
    <t>[[67, 33], [29, 70]]</t>
  </si>
  <si>
    <t>[[70, 30], [30, 70]]</t>
  </si>
  <si>
    <t>[[79, 21], [35, 64]]</t>
  </si>
  <si>
    <t>[[81, 18], [27, 73]]</t>
  </si>
  <si>
    <t>[[71, 28], [24, 76]]</t>
  </si>
  <si>
    <t>[[69, 31], [28, 72]]</t>
  </si>
  <si>
    <t>[[81, 18], [26, 74]]</t>
  </si>
  <si>
    <t>[[74, 25], [24, 76]]</t>
  </si>
  <si>
    <t>[[65, 35], [29, 70]]</t>
  </si>
  <si>
    <t>[[72, 28], [38, 61]]</t>
  </si>
  <si>
    <t>[[76, 23], [33, 67]]</t>
  </si>
  <si>
    <t>[[68, 31], [29, 71]]</t>
  </si>
  <si>
    <t>[[71, 29], [34, 66]]</t>
  </si>
  <si>
    <t>[[67, 32], [28, 72]]</t>
  </si>
  <si>
    <t>[[71, 29], [29, 71]]</t>
  </si>
  <si>
    <t>[[80, 20], [33, 66]]</t>
  </si>
  <si>
    <t>[[83, 16], [30, 70]]</t>
  </si>
  <si>
    <t>[[69, 30], [27, 73]]</t>
  </si>
  <si>
    <t>[[67, 33], [23, 76]]</t>
  </si>
  <si>
    <t>[[82, 17], [25, 75]]</t>
  </si>
  <si>
    <t>[[74, 25], [28, 72]]</t>
  </si>
  <si>
    <t>[[76, 23], [29, 71]]</t>
  </si>
  <si>
    <t>[[69, 31], [22, 77]]</t>
  </si>
  <si>
    <t>[[80, 20], [34, 65]]</t>
  </si>
  <si>
    <t>[[74, 25], [31, 69]]</t>
  </si>
  <si>
    <t>[[69, 31], [21, 78]]</t>
  </si>
  <si>
    <t>[[74, 25], [27, 73]]</t>
  </si>
  <si>
    <t>[[71, 29], [39, 61]]</t>
  </si>
  <si>
    <t>[[77, 23], [43, 56]]</t>
  </si>
  <si>
    <t>[[80, 19], [31, 69]]</t>
  </si>
  <si>
    <t>[[63, 37], [23, 76]]</t>
  </si>
  <si>
    <t>[[76, 24], [42, 57]]</t>
  </si>
  <si>
    <t>[[80, 19], [29, 71]]</t>
  </si>
  <si>
    <t>[[61, 39], [24, 75]]</t>
  </si>
  <si>
    <t>[[72, 27], [31, 69]]</t>
  </si>
  <si>
    <t>[[65, 35], [23, 76]]</t>
  </si>
  <si>
    <t>[[66, 34], [28, 71]]</t>
  </si>
  <si>
    <t>[[76, 24], [43, 56]]</t>
  </si>
  <si>
    <t>[[83, 16], [29, 71]]</t>
  </si>
  <si>
    <t>[[64, 36], [25, 74]]</t>
  </si>
  <si>
    <t>[[62, 38], [22, 77]]</t>
  </si>
  <si>
    <t>[[78, 21], [32, 68]]</t>
  </si>
  <si>
    <t>[[65, 35], [22, 77]]</t>
  </si>
  <si>
    <t>[[81, 19], [37, 62]]</t>
  </si>
  <si>
    <t>[[70, 30], [39, 61]]</t>
  </si>
  <si>
    <t>[[82, 17], [29, 71]]</t>
  </si>
  <si>
    <t>[[63, 37], [25, 74]]</t>
  </si>
  <si>
    <t>[[73, 26], [31, 69]]</t>
  </si>
  <si>
    <t>[[67, 33], [32, 68]]</t>
  </si>
  <si>
    <t>[[62, 38], [27, 72]]</t>
  </si>
  <si>
    <t>[[80, 19], [24, 76]]</t>
  </si>
  <si>
    <t>[[73, 26], [29, 71]]</t>
  </si>
  <si>
    <t>[[65, 35], [24, 75]]</t>
  </si>
  <si>
    <t>[[80, 19], [26, 74]]</t>
  </si>
  <si>
    <t>[[65, 35], [27, 72]]</t>
  </si>
  <si>
    <t>[[75, 25], [43, 56]]</t>
  </si>
  <si>
    <t>[[76, 24], [39, 61]]</t>
  </si>
  <si>
    <t>[[71, 28], [33, 67]]</t>
  </si>
  <si>
    <t>[[64, 36], [23, 76]]</t>
  </si>
  <si>
    <t>[[81, 19], [33, 66]]</t>
  </si>
  <si>
    <t>[[72, 27], [30, 70]]</t>
  </si>
  <si>
    <t>[[71, 28], [28, 72]]</t>
  </si>
  <si>
    <t>[[75, 25], [42, 57]]</t>
  </si>
  <si>
    <t>[[84, 15], [30, 70]]</t>
  </si>
  <si>
    <t>[[69, 30], [32, 68]]</t>
  </si>
  <si>
    <t>[[79, 20], [32, 68]]</t>
  </si>
  <si>
    <t>[[71, 28], [30, 70]]</t>
  </si>
  <si>
    <t>[[68, 32], [25, 74]]</t>
  </si>
  <si>
    <t>[[70, 29], [29, 71]]</t>
  </si>
  <si>
    <t>[[76, 24], [40, 60]]</t>
  </si>
  <si>
    <t>[[77, 23], [33, 67]]</t>
  </si>
  <si>
    <t>[[77, 23], [32, 68]]</t>
  </si>
  <si>
    <t>[[74, 26], [31, 69]]</t>
  </si>
  <si>
    <t>[[75, 25], [30, 70]]</t>
  </si>
  <si>
    <t>[[73, 27], [30, 70]]</t>
  </si>
  <si>
    <t>[[74, 26], [40, 60]]</t>
  </si>
  <si>
    <t>[[78, 22], [42, 58]]</t>
  </si>
  <si>
    <t>[[68, 32], [39, 61]]</t>
  </si>
  <si>
    <t>[[77, 23], [34, 66]]</t>
  </si>
  <si>
    <t>[[74, 26], [32, 68]]</t>
  </si>
  <si>
    <t>[[74, 26], [42, 58]]</t>
  </si>
  <si>
    <t>[[77, 23], [46, 54]]</t>
  </si>
  <si>
    <t>[[74, 26], [41, 59]]</t>
  </si>
  <si>
    <t>[[76, 24], [42, 58]]</t>
  </si>
  <si>
    <t>[[75, 25], [41, 59]]</t>
  </si>
  <si>
    <t>[[69, 31], [35, 65]]</t>
  </si>
  <si>
    <t>[[77, 23], [41, 59]]</t>
  </si>
  <si>
    <t>[[71, 29], [40, 60]]</t>
  </si>
  <si>
    <t>[[71, 29], [30, 70]]</t>
  </si>
  <si>
    <t>[[70, 30], [40, 60]]</t>
  </si>
  <si>
    <t>[[78, 22], [37, 63]]</t>
  </si>
  <si>
    <t>[[78, 22], [34, 66]]</t>
  </si>
  <si>
    <t>1 - Est:50_Depth:5</t>
  </si>
  <si>
    <t>[[77, 23], [40, 57]]</t>
  </si>
  <si>
    <t>[[69, 31], [39, 58]]</t>
  </si>
  <si>
    <t>[[69, 31], [32, 65]]</t>
  </si>
  <si>
    <t>[[69, 31], [37, 60]]</t>
  </si>
  <si>
    <t>[[71, 29], [35, 62]]</t>
  </si>
  <si>
    <t>2 - Est:50_Depth:10</t>
  </si>
  <si>
    <t>[[70, 30], [34, 63]]</t>
  </si>
  <si>
    <t>[[76, 24], [36, 61]]</t>
  </si>
  <si>
    <t>[[68, 32], [26, 71]]</t>
  </si>
  <si>
    <t>[[74, 26], [35, 62]]</t>
  </si>
  <si>
    <t>[[74, 26], [33, 64]]</t>
  </si>
  <si>
    <t>3 - Est:50_Depth:15</t>
  </si>
  <si>
    <t>[[73, 27], [34, 63]]</t>
  </si>
  <si>
    <t>[[76, 24], [33, 64]]</t>
  </si>
  <si>
    <t>[[73, 27], [32, 65]]</t>
  </si>
  <si>
    <t>[[77, 23], [34, 63]]</t>
  </si>
  <si>
    <t>[[73, 27], [38, 59]]</t>
  </si>
  <si>
    <t>4 - Est:50_Depth:20</t>
  </si>
  <si>
    <t>[[72, 28], [37, 60]]</t>
  </si>
  <si>
    <t>[[78, 22], [34, 63]]</t>
  </si>
  <si>
    <t>[[74, 26], [36, 61]]</t>
  </si>
  <si>
    <t>[[76, 24], [32, 65]]</t>
  </si>
  <si>
    <t>5 - Est:100_Depth:5</t>
  </si>
  <si>
    <t>[[73, 27], [35, 62]]</t>
  </si>
  <si>
    <t>[[71, 29], [38, 59]]</t>
  </si>
  <si>
    <t>[[68, 32], [32, 65]]</t>
  </si>
  <si>
    <t>[[69, 31], [35, 62]]</t>
  </si>
  <si>
    <t>[[70, 30], [33, 64]]</t>
  </si>
  <si>
    <t>6 - Est:100_Depth:10</t>
  </si>
  <si>
    <t>[[68, 32], [33, 64]]</t>
  </si>
  <si>
    <t>[[78, 22], [30, 67]]</t>
  </si>
  <si>
    <t>[[69, 31], [29, 68]]</t>
  </si>
  <si>
    <t>7 - Est:100_Depth:15</t>
  </si>
  <si>
    <t>[[71, 29], [32, 65]]</t>
  </si>
  <si>
    <t>[[79, 21], [32, 65]]</t>
  </si>
  <si>
    <t>[[73, 27], [33, 64]]</t>
  </si>
  <si>
    <t>[[77, 23], [30, 67]]</t>
  </si>
  <si>
    <t>[[70, 30], [37, 60]]</t>
  </si>
  <si>
    <t>8 - Est:100_Depth:20</t>
  </si>
  <si>
    <t>[[72, 28], [31, 66]]</t>
  </si>
  <si>
    <t>[[77, 23], [33, 64]]</t>
  </si>
  <si>
    <t>[[72, 28], [38, 59]]</t>
  </si>
  <si>
    <t>9 - Est:150_Depth:5</t>
  </si>
  <si>
    <t>[[70, 30], [35, 62]]</t>
  </si>
  <si>
    <t>[[70, 30], [38, 59]]</t>
  </si>
  <si>
    <t>[[70, 30], [31, 66]]</t>
  </si>
  <si>
    <t>10 - Est:150_Depth:10</t>
  </si>
  <si>
    <t>[[68, 32], [34, 63]]</t>
  </si>
  <si>
    <t>[[79, 21], [31, 66]]</t>
  </si>
  <si>
    <t>[[72, 28], [28, 69]]</t>
  </si>
  <si>
    <t>[[74, 26], [32, 65]]</t>
  </si>
  <si>
    <t>[[73, 27], [29, 68]]</t>
  </si>
  <si>
    <t>11 - Est:150_Depth:15</t>
  </si>
  <si>
    <t>[[70, 30], [32, 65]]</t>
  </si>
  <si>
    <t>[[77, 23], [31, 66]]</t>
  </si>
  <si>
    <t>[[72, 28], [33, 64]]</t>
  </si>
  <si>
    <t>12 - Est:150_Depth:20</t>
  </si>
  <si>
    <t>[[71, 29], [31, 66]]</t>
  </si>
  <si>
    <t>13 - Est:200_Depth:5</t>
  </si>
  <si>
    <t>[[71, 29], [36, 61]]</t>
  </si>
  <si>
    <t>[[72, 28], [32, 65]]</t>
  </si>
  <si>
    <t>[[72, 28], [36, 61]]</t>
  </si>
  <si>
    <t>14 - Est:200_Depth:10</t>
  </si>
  <si>
    <t>[[76, 24], [35, 62]]</t>
  </si>
  <si>
    <t>[[72, 28], [29, 68]]</t>
  </si>
  <si>
    <t>[[72, 28], [30, 67]]</t>
  </si>
  <si>
    <t>[[74, 26], [29, 68]]</t>
  </si>
  <si>
    <t>15 - Est:200_Depth:15</t>
  </si>
  <si>
    <t>[[73, 27], [31, 66]]</t>
  </si>
  <si>
    <t>16 - Est:200_Depth:20</t>
  </si>
  <si>
    <t>[[78, 22], [31, 66]]</t>
  </si>
  <si>
    <t>[[76, 24], [31, 66]]</t>
  </si>
  <si>
    <t>17 - Est:250_Depth:5</t>
  </si>
  <si>
    <t>[[72, 28], [40, 57]]</t>
  </si>
  <si>
    <t>[[71, 29], [33, 64]]</t>
  </si>
  <si>
    <t>18 - Est:250_Depth:10</t>
  </si>
  <si>
    <t>[[75, 25], [32, 65]]</t>
  </si>
  <si>
    <t>[[75, 25], [31, 66]]</t>
  </si>
  <si>
    <t>19 - Est:250_Depth:15</t>
  </si>
  <si>
    <t>[[70, 30], [30, 67]]</t>
  </si>
  <si>
    <t>20 - Est:250_Depth:20</t>
  </si>
  <si>
    <t>21 - Est:300_Depth:5</t>
  </si>
  <si>
    <t>22 - Est:300_Depth:10</t>
  </si>
  <si>
    <t>[[71, 29], [30, 67]]</t>
  </si>
  <si>
    <t>[[74, 26], [31, 66]]</t>
  </si>
  <si>
    <t>23 - Est:300_Depth:15</t>
  </si>
  <si>
    <t>24 - Est:300_Depth:20</t>
  </si>
  <si>
    <t>[[68, 32], [30, 67]]</t>
  </si>
  <si>
    <t>[[73, 27], [30, 67]]</t>
  </si>
  <si>
    <t>25 - Est:350_Depth:5</t>
  </si>
  <si>
    <t>[[70, 30], [36, 61]]</t>
  </si>
  <si>
    <t>[[71, 29], [37, 60]]</t>
  </si>
  <si>
    <t>26 - Est:350_Depth:10</t>
  </si>
  <si>
    <t>[[69, 31], [33, 64]]</t>
  </si>
  <si>
    <t>[[78, 22], [37, 60]]</t>
  </si>
  <si>
    <t>27 - Est:350_Depth:15</t>
  </si>
  <si>
    <t>[[77, 23], [32, 65]]</t>
  </si>
  <si>
    <t>28 - Est:350_Depth:20</t>
  </si>
  <si>
    <t>29 - Est:400_Depth:5</t>
  </si>
  <si>
    <t>30 - Est:400_Depth:10</t>
  </si>
  <si>
    <t>[[77, 23], [36, 61]]</t>
  </si>
  <si>
    <t>[[75, 25], [33, 64]]</t>
  </si>
  <si>
    <t>31 - Est:400_Depth:15</t>
  </si>
  <si>
    <t>[[78, 22], [33, 64]]</t>
  </si>
  <si>
    <t>32 - Est:400_Depth:20</t>
  </si>
  <si>
    <t>Patient_ID</t>
  </si>
  <si>
    <t>Code</t>
  </si>
  <si>
    <t>Description</t>
  </si>
  <si>
    <t>LIB193688</t>
  </si>
  <si>
    <t>211.3</t>
  </si>
  <si>
    <t>Benign neoplasm of colon</t>
  </si>
  <si>
    <t>LIB193635</t>
  </si>
  <si>
    <t>216.9</t>
  </si>
  <si>
    <t>Benign neoplasm of skin, site unspecified</t>
  </si>
  <si>
    <t>LIB194091</t>
  </si>
  <si>
    <t>220</t>
  </si>
  <si>
    <t>Benign neoplasm of ovary</t>
  </si>
  <si>
    <t>LIB194161</t>
  </si>
  <si>
    <t>228.00</t>
  </si>
  <si>
    <t>Hemangioma of unspecified site</t>
  </si>
  <si>
    <t>LIB194071</t>
  </si>
  <si>
    <t>244.8</t>
  </si>
  <si>
    <t>Other specified acquired hypothyroidism</t>
  </si>
  <si>
    <t>LIB193802</t>
  </si>
  <si>
    <t>244.9</t>
  </si>
  <si>
    <t>Unspecified acquired hypothyroidism</t>
  </si>
  <si>
    <t>LIB194021</t>
  </si>
  <si>
    <t>LIB193840</t>
  </si>
  <si>
    <t>LIB193742</t>
  </si>
  <si>
    <t>250.1</t>
  </si>
  <si>
    <t>Diabetes with ketoacidosis, type II or unspecified type, not stated as uncontrolled</t>
  </si>
  <si>
    <t>LIB194046</t>
  </si>
  <si>
    <t>250.11</t>
  </si>
  <si>
    <t>Diabetes with ketoacidosis, type I [juvenile type], not stated as uncontrolled</t>
  </si>
  <si>
    <t>LIB194068</t>
  </si>
  <si>
    <t>250.5</t>
  </si>
  <si>
    <t>Diabetes with ophthalmic manifestations, type II or unspecified type, not stated as uncontrolled</t>
  </si>
  <si>
    <t>LIB193903</t>
  </si>
  <si>
    <t>LIB193950</t>
  </si>
  <si>
    <t>250.91</t>
  </si>
  <si>
    <t>Diabetes with unspecified complication, type I [juvenile type], not stated as uncontrolled</t>
  </si>
  <si>
    <t>251.2</t>
  </si>
  <si>
    <t>Hypoglycemia, unspecified</t>
  </si>
  <si>
    <t>LIB193314</t>
  </si>
  <si>
    <t>256.4</t>
  </si>
  <si>
    <t>Polycystic ovaries</t>
  </si>
  <si>
    <t>LIB194126</t>
  </si>
  <si>
    <t>272.0</t>
  </si>
  <si>
    <t>Pure hypercholesterolemia</t>
  </si>
  <si>
    <t>LIB194015</t>
  </si>
  <si>
    <t>272.2</t>
  </si>
  <si>
    <t>Mixed hyperlipidemia</t>
  </si>
  <si>
    <t>272.4</t>
  </si>
  <si>
    <t>Other and unspecified hyperlipidemia</t>
  </si>
  <si>
    <t>LIB193824</t>
  </si>
  <si>
    <t>272.8</t>
  </si>
  <si>
    <t>Other disorders of lipoid metabolism</t>
  </si>
  <si>
    <t>LIB194108</t>
  </si>
  <si>
    <t>278.00</t>
  </si>
  <si>
    <t>Obesity, unspecified</t>
  </si>
  <si>
    <t>LIB193818</t>
  </si>
  <si>
    <t>288.3</t>
  </si>
  <si>
    <t>Eosinophilia</t>
  </si>
  <si>
    <t>LIB193602</t>
  </si>
  <si>
    <t>300.00</t>
  </si>
  <si>
    <t>Anxiety state, unspecified</t>
  </si>
  <si>
    <t>LIB193868</t>
  </si>
  <si>
    <t>346.9</t>
  </si>
  <si>
    <t>Migraine, unspecified, without mention of intractable migraine without mention of status migrainosus</t>
  </si>
  <si>
    <t>359.29</t>
  </si>
  <si>
    <t>Other specified myotonic disorder</t>
  </si>
  <si>
    <t>LIB193725</t>
  </si>
  <si>
    <t>362.01</t>
  </si>
  <si>
    <t>Background diabetic retinopathy</t>
  </si>
  <si>
    <t>LIB194002</t>
  </si>
  <si>
    <t>367.1</t>
  </si>
  <si>
    <t>Myopia</t>
  </si>
  <si>
    <t>382.9</t>
  </si>
  <si>
    <t>Unspecified otitis media</t>
  </si>
  <si>
    <t>401.9</t>
  </si>
  <si>
    <t>Unspecified essential hypertension</t>
  </si>
  <si>
    <t>435.9</t>
  </si>
  <si>
    <t>Unspecified transient cerebral ischemia</t>
  </si>
  <si>
    <t>LIB193618</t>
  </si>
  <si>
    <t>454.9</t>
  </si>
  <si>
    <t>Asymptomatic varicose veins</t>
  </si>
  <si>
    <t>LIB194028</t>
  </si>
  <si>
    <t>460</t>
  </si>
  <si>
    <t>Acute nasopharyngitis [common cold]</t>
  </si>
  <si>
    <t>477.0</t>
  </si>
  <si>
    <t>Allergic rhinitis due to pollen</t>
  </si>
  <si>
    <t>477.9</t>
  </si>
  <si>
    <t>Allergic rhinitis, cause unspecified</t>
  </si>
  <si>
    <t>LIB194125</t>
  </si>
  <si>
    <t>LIB194039</t>
  </si>
  <si>
    <t>493.00</t>
  </si>
  <si>
    <t>Extrinsic asthma, unspecified</t>
  </si>
  <si>
    <t>493.9</t>
  </si>
  <si>
    <t>Asthma, unspecified type, unspecified</t>
  </si>
  <si>
    <t>LIB194098</t>
  </si>
  <si>
    <t>52.9</t>
  </si>
  <si>
    <t>Varicella without mention of complication</t>
  </si>
  <si>
    <t>535.1</t>
  </si>
  <si>
    <t>Atrophic gastritis, without mention of hemorrhage</t>
  </si>
  <si>
    <t>571.8</t>
  </si>
  <si>
    <t>Other chronic nonalcoholic liver disease</t>
  </si>
  <si>
    <t>LIB193345</t>
  </si>
  <si>
    <t>579.0</t>
  </si>
  <si>
    <t>Celiac disease</t>
  </si>
  <si>
    <t>616.1</t>
  </si>
  <si>
    <t>Vaginitis and vulvovaginitis, unspecified</t>
  </si>
  <si>
    <t>620.2</t>
  </si>
  <si>
    <t>Other and unspecified ovarian cyst</t>
  </si>
  <si>
    <t>686.9</t>
  </si>
  <si>
    <t>Unspecified local infection of skin and subcutaneous tissue</t>
  </si>
  <si>
    <t>690.1</t>
  </si>
  <si>
    <t>Seborrheic dermatitis, unspecified</t>
  </si>
  <si>
    <t>LIB193722</t>
  </si>
  <si>
    <t>706.1</t>
  </si>
  <si>
    <t>Other acne</t>
  </si>
  <si>
    <t>708.5</t>
  </si>
  <si>
    <t>Cholinergic urticaria</t>
  </si>
  <si>
    <t>LIB193977</t>
  </si>
  <si>
    <t>709.01</t>
  </si>
  <si>
    <t>Vitiligo</t>
  </si>
  <si>
    <t>717.5</t>
  </si>
  <si>
    <t>Derangement of meniscus, not elsewhere classified</t>
  </si>
  <si>
    <t>736.79</t>
  </si>
  <si>
    <t>Other acquired deformities of ankle and foot</t>
  </si>
  <si>
    <t>737.2</t>
  </si>
  <si>
    <t>Lordosis (acquired) (postural)</t>
  </si>
  <si>
    <t>LIB193995</t>
  </si>
  <si>
    <t>737.3</t>
  </si>
  <si>
    <t>Scoliosis [and kyphoscoliosis], idiopathic</t>
  </si>
  <si>
    <t>75</t>
  </si>
  <si>
    <t>Infectious mononucleosis</t>
  </si>
  <si>
    <t>78.19</t>
  </si>
  <si>
    <t>Other specified viral warts</t>
  </si>
  <si>
    <t>780.52</t>
  </si>
  <si>
    <t>Insomnia, unspecified</t>
  </si>
  <si>
    <t>785.2</t>
  </si>
  <si>
    <t>Undiagnosed cardiac murmurs</t>
  </si>
  <si>
    <t>790.6</t>
  </si>
  <si>
    <t>Other abnormal blood chemistry</t>
  </si>
  <si>
    <t>794.5</t>
  </si>
  <si>
    <t>Nonspecific abnormal results of function study of thyroid</t>
  </si>
  <si>
    <t>807.09</t>
  </si>
  <si>
    <t>Closed fracture of multiple ribs, unspecified</t>
  </si>
  <si>
    <t>82.41</t>
  </si>
  <si>
    <t>Ehrlichiosis chafeensis [E. chafeensis]</t>
  </si>
  <si>
    <t>829.0</t>
  </si>
  <si>
    <t>Fracture of unspecified bone, closed</t>
  </si>
  <si>
    <t>831.00</t>
  </si>
  <si>
    <t>Closed dislocation of shoulder, unspecified</t>
  </si>
  <si>
    <t>852.4</t>
  </si>
  <si>
    <t>Extradural hemorrhage following injury without mention of open intracranial wound, unspecified state of consciousness</t>
  </si>
  <si>
    <t>920</t>
  </si>
  <si>
    <t>Contusion of face, scalp, and neck except eye(s)</t>
  </si>
  <si>
    <t>97.9</t>
  </si>
  <si>
    <t>Syphilis, unspecified</t>
  </si>
  <si>
    <t>995.3</t>
  </si>
  <si>
    <t>Allergy, unspecified, not elsewhere classified</t>
  </si>
  <si>
    <t>LIB193781</t>
  </si>
  <si>
    <t>E873.9</t>
  </si>
  <si>
    <t>Unspecified failure in dosage</t>
  </si>
  <si>
    <t>LIB194133</t>
  </si>
  <si>
    <t>V14.0</t>
  </si>
  <si>
    <t>Personal history of allergy to penicillin</t>
  </si>
  <si>
    <t>V15.0</t>
  </si>
  <si>
    <t>Allergy, other than to medicinal agents</t>
  </si>
  <si>
    <t>V15.82</t>
  </si>
  <si>
    <t>Personal history of tobacco use</t>
  </si>
  <si>
    <t>V16.0</t>
  </si>
  <si>
    <t>Family history of malignant neoplasm of gastrointestinal tract</t>
  </si>
  <si>
    <t>V43.64</t>
  </si>
  <si>
    <t>Hip joint replacement</t>
  </si>
  <si>
    <t>V67.00</t>
  </si>
  <si>
    <t>Follow-up examination, following surgery, unspecified</t>
  </si>
  <si>
    <t>V72.32</t>
  </si>
  <si>
    <t>Encounter for Papanicolaou cervical smear to confirm findings of recent normal smear following initial abnormal smear</t>
  </si>
  <si>
    <t>LIB193308</t>
  </si>
  <si>
    <t>LIB193325</t>
  </si>
  <si>
    <t>LIB193436</t>
  </si>
  <si>
    <t>LIB193447</t>
  </si>
  <si>
    <t>LIB193483</t>
  </si>
  <si>
    <t>LIB193489</t>
  </si>
  <si>
    <t>LIB193541</t>
  </si>
  <si>
    <t>LIB193551</t>
  </si>
  <si>
    <t>LIB193642</t>
  </si>
  <si>
    <t>LIB193649</t>
  </si>
  <si>
    <t>LIB193661</t>
  </si>
  <si>
    <t>LIB193724</t>
  </si>
  <si>
    <t>LIB193925</t>
  </si>
  <si>
    <t>LIB193996</t>
  </si>
  <si>
    <t>LIB194016</t>
  </si>
  <si>
    <t>LIB194189</t>
  </si>
  <si>
    <t>LIB194200</t>
  </si>
  <si>
    <t>LIB194225</t>
  </si>
  <si>
    <t>LIB194241</t>
  </si>
  <si>
    <t>LIB194271</t>
  </si>
  <si>
    <t>LIB194273</t>
  </si>
  <si>
    <t>LIB194332</t>
  </si>
  <si>
    <t>LIB194340</t>
  </si>
  <si>
    <t>(Media e mediana per riempire i valori nulli portano allo stesso identico risultato)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</si>
</sst>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2" borderId="1" xfId="0" quotePrefix="1" applyFill="1" applyBorder="1"/>
    <xf numFmtId="0" fontId="1" fillId="2" borderId="1" xfId="0" applyFont="1" applyFill="1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0" xfId="0" applyAlignment="1">
      <alignment vertical="center"/>
    </xf>
    <xf numFmtId="0" fontId="2" fillId="0" borderId="16" xfId="0" applyFont="1" applyBorder="1" applyAlignment="1">
      <alignment horizontal="center" vertical="top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18" xfId="0" applyFont="1" applyBorder="1" applyAlignment="1">
      <alignment horizontal="center" vertical="top"/>
    </xf>
    <xf numFmtId="0" fontId="0" fillId="3" borderId="18" xfId="0" applyFill="1" applyBorder="1"/>
    <xf numFmtId="0" fontId="0" fillId="2" borderId="1" xfId="0" quotePrefix="1" applyFill="1" applyBorder="1" applyAlignment="1">
      <alignment horizontal="center" vertical="center"/>
    </xf>
    <xf numFmtId="0" fontId="0" fillId="2" borderId="0" xfId="0" applyFill="1"/>
    <xf numFmtId="0" fontId="4" fillId="0" borderId="19" xfId="0" applyFont="1" applyBorder="1" applyAlignment="1">
      <alignment horizontal="center" vertical="top"/>
    </xf>
    <xf numFmtId="0" fontId="5" fillId="0" borderId="20" xfId="0" applyFont="1" applyBorder="1" applyAlignment="1">
      <alignment horizontal="center" vertical="top"/>
    </xf>
    <xf numFmtId="0" fontId="6" fillId="0" borderId="2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/>
    <xf numFmtId="0" fontId="1" fillId="0" borderId="14" xfId="0" applyFont="1" applyBorder="1" applyAlignment="1">
      <alignment horizontal="center"/>
    </xf>
    <xf numFmtId="0" fontId="0" fillId="0" borderId="13" xfId="0" applyBorder="1"/>
    <xf numFmtId="0" fontId="0" fillId="0" borderId="15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20" xfId="0" applyBorder="1" applyAlignment="1">
      <alignment horizontal="center"/>
    </xf>
    <xf numFmtId="0" fontId="0" fillId="0" borderId="11" xfId="0" applyBorder="1"/>
    <xf numFmtId="0" fontId="0" fillId="0" borderId="7" xfId="0" applyBorder="1"/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301"/>
  <sheetViews>
    <sheetView tabSelected="1" topLeftCell="B33" workbookViewId="0">
      <selection activeCell="F42" sqref="F42"/>
    </sheetView>
  </sheetViews>
  <sheetFormatPr defaultRowHeight="14.4" x14ac:dyDescent="0.3"/>
  <cols>
    <col min="1" max="1" width="24.33203125" bestFit="1" customWidth="1"/>
    <col min="2" max="2" width="36.44140625" bestFit="1" customWidth="1"/>
    <col min="3" max="3" width="25.88671875" bestFit="1" customWidth="1"/>
    <col min="4" max="4" width="40.109375" bestFit="1" customWidth="1"/>
    <col min="5" max="5" width="25.88671875" bestFit="1" customWidth="1"/>
    <col min="6" max="6" width="13.21875" bestFit="1" customWidth="1"/>
  </cols>
  <sheetData>
    <row r="1" spans="1:74" x14ac:dyDescent="0.3">
      <c r="A1" s="8" t="s">
        <v>0</v>
      </c>
      <c r="B1" s="7" t="s">
        <v>1</v>
      </c>
      <c r="C1" s="31" t="s">
        <v>2</v>
      </c>
      <c r="D1" s="32"/>
      <c r="E1" s="32"/>
      <c r="F1" s="33"/>
    </row>
    <row r="2" spans="1:74" x14ac:dyDescent="0.3">
      <c r="A2" s="10" t="s">
        <v>3</v>
      </c>
      <c r="B2" s="11" t="s">
        <v>4</v>
      </c>
      <c r="C2" s="8">
        <v>1</v>
      </c>
      <c r="D2" s="29" t="s">
        <v>5</v>
      </c>
      <c r="E2" s="30"/>
      <c r="F2" s="7" t="s">
        <v>6</v>
      </c>
      <c r="BQ2">
        <f>SUM(Split_80_20!D2:G2)</f>
        <v>2.7413101514102634</v>
      </c>
      <c r="BR2">
        <f>SUM(KFold_CV!E2:H2)</f>
        <v>2.7000093765470448</v>
      </c>
      <c r="BS2">
        <f>SUM(TrainFold_TestFixed!E2:H2)</f>
        <v>2.8002004648013052</v>
      </c>
      <c r="BT2">
        <f>SUM(Split_80_20_Test!D2:G2)</f>
        <v>2.6808901040479989</v>
      </c>
      <c r="BU2">
        <f>SUM(KFold_CV_Test!E2:H2)</f>
        <v>2.700084500420862</v>
      </c>
      <c r="BV2">
        <f>SUM(TrainFold_TestFixed_Test!E2:H2)</f>
        <v>2.700084500420862</v>
      </c>
    </row>
    <row r="3" spans="1:74" x14ac:dyDescent="0.3">
      <c r="A3" s="10" t="s">
        <v>7</v>
      </c>
      <c r="B3" s="11" t="s">
        <v>8</v>
      </c>
      <c r="C3" s="10">
        <v>2</v>
      </c>
      <c r="D3" s="35" t="s">
        <v>9</v>
      </c>
      <c r="E3" s="36"/>
      <c r="F3" s="11" t="s">
        <v>6</v>
      </c>
      <c r="BQ3">
        <f>SUM(Split_80_20!D3:G3)</f>
        <v>2.6812914739816587</v>
      </c>
      <c r="BR3">
        <f>SUM(KFold_CV!E3:H3)</f>
        <v>2.8344789155085142</v>
      </c>
      <c r="BS3">
        <f>SUM(TrainFold_TestFixed!E3:H3)</f>
        <v>2.7827631610674493</v>
      </c>
      <c r="BT3">
        <f>SUM(Split_80_20_Test!D3:G3)</f>
        <v>2.7011573275937724</v>
      </c>
      <c r="BU3">
        <f>SUM(KFold_CV_Test!E3:H3)</f>
        <v>2.7538607394735983</v>
      </c>
      <c r="BV3">
        <f>SUM(TrainFold_TestFixed_Test!E3:H3)</f>
        <v>2.7820580588169639</v>
      </c>
    </row>
    <row r="4" spans="1:74" x14ac:dyDescent="0.3">
      <c r="A4" s="10" t="s">
        <v>10</v>
      </c>
      <c r="B4" s="11" t="s">
        <v>11</v>
      </c>
      <c r="C4" s="10">
        <v>3</v>
      </c>
      <c r="D4" s="35" t="s">
        <v>5</v>
      </c>
      <c r="E4" s="36"/>
      <c r="F4" s="11" t="s">
        <v>12</v>
      </c>
      <c r="BQ4">
        <f>SUM(Split_80_20!D4:G4)</f>
        <v>2.861177425293377</v>
      </c>
      <c r="BR4">
        <f>SUM(KFold_CV!E4:H4)</f>
        <v>2.654755158829551</v>
      </c>
      <c r="BS4">
        <f>SUM(TrainFold_TestFixed!E4:H4)</f>
        <v>2.6808901040479989</v>
      </c>
      <c r="BT4">
        <f>SUM(Split_80_20_Test!D4:G4)</f>
        <v>2.7601804375596393</v>
      </c>
      <c r="BU4">
        <f>SUM(KFold_CV_Test!E4:H4)</f>
        <v>2.6747635010051933</v>
      </c>
      <c r="BV4">
        <f>SUM(TrainFold_TestFixed_Test!E4:H4)</f>
        <v>2.7203620817949323</v>
      </c>
    </row>
    <row r="5" spans="1:74" x14ac:dyDescent="0.3">
      <c r="A5" s="9" t="s">
        <v>13</v>
      </c>
      <c r="B5" s="6" t="s">
        <v>14</v>
      </c>
      <c r="C5" s="9">
        <v>4</v>
      </c>
      <c r="D5" s="34" t="s">
        <v>9</v>
      </c>
      <c r="E5" s="27"/>
      <c r="F5" s="6" t="s">
        <v>12</v>
      </c>
      <c r="BQ5">
        <f>SUM(Split_80_20!D5:G5)</f>
        <v>2.8805426344971008</v>
      </c>
      <c r="BR5">
        <f>SUM(KFold_CV!E5:H5)</f>
        <v>2.8949684920350407</v>
      </c>
      <c r="BS5">
        <f>SUM(TrainFold_TestFixed!E5:H5)</f>
        <v>2.7809735201988488</v>
      </c>
      <c r="BT5">
        <f>SUM(Split_80_20_Test!D5:G5)</f>
        <v>2.8012683223209538</v>
      </c>
      <c r="BU5">
        <f>SUM(KFold_CV_Test!E5:H5)</f>
        <v>3.0360102810183229</v>
      </c>
      <c r="BV5">
        <f>SUM(TrainFold_TestFixed_Test!E5:H5)</f>
        <v>2.8002004648013052</v>
      </c>
    </row>
    <row r="6" spans="1:74" x14ac:dyDescent="0.3">
      <c r="BQ6">
        <f>SUM(Split_80_20!D6:G6)</f>
        <v>2.7206465997770346</v>
      </c>
      <c r="BR6">
        <f>SUM(KFold_CV!E6:H6)</f>
        <v>2.8341815379498145</v>
      </c>
      <c r="BS6">
        <f>SUM(TrainFold_TestFixed!E6:H6)</f>
        <v>2.7604072199704741</v>
      </c>
      <c r="BT6">
        <f>SUM(Split_80_20_Test!D6:G6)</f>
        <v>2.7203620817949323</v>
      </c>
      <c r="BU6">
        <f>SUM(KFold_CV_Test!E6:H6)</f>
        <v>2.7336548899161262</v>
      </c>
      <c r="BV6">
        <f>SUM(TrainFold_TestFixed_Test!E6:H6)</f>
        <v>2.7004631091386617</v>
      </c>
    </row>
    <row r="7" spans="1:74" x14ac:dyDescent="0.3">
      <c r="B7" t="s">
        <v>15</v>
      </c>
      <c r="C7" s="28" t="s">
        <v>16</v>
      </c>
      <c r="D7" s="24"/>
      <c r="E7" s="28" t="s">
        <v>17</v>
      </c>
      <c r="F7" s="24"/>
      <c r="BQ7">
        <f>SUM(Split_80_20!D7:G7)</f>
        <v>2.7007696151043197</v>
      </c>
      <c r="BR7">
        <f>SUM(KFold_CV!E7:H7)</f>
        <v>2.800050029012505</v>
      </c>
      <c r="BS7">
        <f>SUM(TrainFold_TestFixed!E7:H7)</f>
        <v>2.7201604103179733</v>
      </c>
      <c r="BT7">
        <f>SUM(Split_80_20_Test!D7:G7)</f>
        <v>2.7011573275937724</v>
      </c>
      <c r="BU7">
        <f>SUM(KFold_CV_Test!E7:H7)</f>
        <v>2.7400957590345225</v>
      </c>
      <c r="BV7">
        <f>SUM(TrainFold_TestFixed_Test!E7:H7)</f>
        <v>2.700084500420862</v>
      </c>
    </row>
    <row r="8" spans="1:74" x14ac:dyDescent="0.3">
      <c r="A8" s="1" t="s">
        <v>18</v>
      </c>
      <c r="B8" s="1" t="str">
        <f t="array" ref="B8">"Prova " &amp; _xlfn._xlws.FILTER(Split_80_20!A:A, BQ:BQ = MAX(BQ:BQ))</f>
        <v>Prova 4</v>
      </c>
      <c r="C8" s="1" t="str">
        <f t="array" ref="C8">"Prova " &amp; _xlfn._xlws.FILTER(KFold_CV!A:A, BR:BR = MAX(BR:BR))</f>
        <v>Prova 19</v>
      </c>
      <c r="D8" s="1" t="str">
        <f t="array" ref="D8">"KFold " &amp; _xlfn._xlws.FILTER(KFold_CV!B:B, BR:BR = MAX(BR:BR))</f>
        <v>KFold 4</v>
      </c>
      <c r="E8" s="1" t="str">
        <f t="array" ref="E8">"Prova " &amp; _xlfn._xlws.FILTER(TrainFold_TestFixed!A:A, BS:BS = MAX(BS:BS))</f>
        <v>Prova 3</v>
      </c>
      <c r="F8" s="1" t="str">
        <f t="array" ref="F8">"KFold " &amp; _xlfn._xlws.FILTER(TrainFold_TestFixed!B:B, BS:BS = MAX(BS:BS))</f>
        <v>KFold 3</v>
      </c>
      <c r="BQ8">
        <f>SUM(Split_80_20!D8:G8)</f>
        <v>2.8018381758747077</v>
      </c>
      <c r="BR8">
        <f>SUM(KFold_CV!E8:H8)</f>
        <v>2.8750413764869291</v>
      </c>
      <c r="BS8">
        <f>SUM(TrainFold_TestFixed!E8:H8)</f>
        <v>2.7432131743287949</v>
      </c>
      <c r="BT8">
        <f>SUM(Split_80_20_Test!D8:G8)</f>
        <v>2.7418437243554812</v>
      </c>
      <c r="BU8">
        <f>SUM(KFold_CV_Test!E8:H8)</f>
        <v>2.7740453574352473</v>
      </c>
      <c r="BV8">
        <f>SUM(TrainFold_TestFixed_Test!E8:H8)</f>
        <v>2.722667872413</v>
      </c>
    </row>
    <row r="9" spans="1:74" x14ac:dyDescent="0.3">
      <c r="A9" s="2" t="s">
        <v>19</v>
      </c>
      <c r="B9" s="2" t="str">
        <f t="array" ref="B9">"Prova " &amp; _xlfn._xlws.FILTER(Split_80_20!A:A, BQ:BQ = MIN(BQ:BQ))</f>
        <v>Prova 14</v>
      </c>
      <c r="C9" s="2" t="str">
        <f t="array" ref="C9">"Prova " &amp; _xlfn._xlws.FILTER(KFold_CV!A:A, BR:BR = MIN(BR:BR))</f>
        <v>Prova 1</v>
      </c>
      <c r="D9" s="2" t="str">
        <f t="array" ref="D9">"KFold " &amp; _xlfn._xlws.FILTER(KFold_CV!B:B, BR:BR = MIN(BR:BR))</f>
        <v>KFold 3</v>
      </c>
      <c r="E9" s="2" t="str">
        <f t="array" ref="E9">"Prova " &amp; _xlfn._xlws.FILTER(TrainFold_TestFixed!A:A, BS:BS = MIN(BS:BS))</f>
        <v>Prova 9</v>
      </c>
      <c r="F9" s="2" t="str">
        <f t="array" ref="F9">"KFold " &amp; _xlfn._xlws.FILTER(TrainFold_TestFixed!B:B, BS:BS = MIN(BS:BS))</f>
        <v>KFold 5</v>
      </c>
      <c r="BQ9">
        <f>SUM(Split_80_20!D9:G9)</f>
        <v>2.761142249563302</v>
      </c>
      <c r="BR9">
        <f>SUM(KFold_CV!E9:H9)</f>
        <v>2.7165091859893815</v>
      </c>
      <c r="BS9">
        <f>SUM(TrainFold_TestFixed!E9:H9)</f>
        <v>2.7418437243554812</v>
      </c>
      <c r="BT9">
        <f>SUM(Split_80_20_Test!D9:G9)</f>
        <v>2.8210754727461129</v>
      </c>
      <c r="BU9">
        <f>SUM(KFold_CV_Test!E9:H9)</f>
        <v>2.7152286530684253</v>
      </c>
      <c r="BV9">
        <f>SUM(TrainFold_TestFixed_Test!E9:H9)</f>
        <v>2.8018381758747077</v>
      </c>
    </row>
    <row r="10" spans="1:74" x14ac:dyDescent="0.3">
      <c r="BQ10">
        <f>SUM(Split_80_20!D10:G10)</f>
        <v>2.7206465997770346</v>
      </c>
      <c r="BR10">
        <f>SUM(KFold_CV!E10:H10)</f>
        <v>2.9152836026197777</v>
      </c>
      <c r="BS10">
        <f>SUM(TrainFold_TestFixed!E10:H10)</f>
        <v>2.762271969861624</v>
      </c>
      <c r="BT10">
        <f>SUM(Split_80_20_Test!D10:G10)</f>
        <v>2.6805661618976835</v>
      </c>
      <c r="BU10">
        <f>SUM(KFold_CV_Test!E10:H10)</f>
        <v>2.9957680548854748</v>
      </c>
      <c r="BV10">
        <f>SUM(TrainFold_TestFixed_Test!E10:H10)</f>
        <v>2.6808901040479989</v>
      </c>
    </row>
    <row r="11" spans="1:74" x14ac:dyDescent="0.3">
      <c r="A11" s="25" t="s">
        <v>20</v>
      </c>
      <c r="B11" s="26"/>
      <c r="C11" s="26"/>
      <c r="D11" s="26"/>
      <c r="E11" s="26"/>
      <c r="F11" s="27"/>
      <c r="BQ11">
        <f>SUM(Split_80_20!D11:G11)</f>
        <v>2.6812914739816587</v>
      </c>
      <c r="BR11">
        <f>SUM(KFold_CV!E11:H11)</f>
        <v>2.8341815379498145</v>
      </c>
      <c r="BS11">
        <f>SUM(TrainFold_TestFixed!E11:H11)</f>
        <v>2.7002353444587079</v>
      </c>
      <c r="BT11">
        <f>SUM(Split_80_20_Test!D11:G11)</f>
        <v>2.6812914739816587</v>
      </c>
      <c r="BU11">
        <f>SUM(KFold_CV_Test!E11:H11)</f>
        <v>2.773857925641189</v>
      </c>
      <c r="BV11">
        <f>SUM(TrainFold_TestFixed_Test!E11:H11)</f>
        <v>2.7203620817949323</v>
      </c>
    </row>
    <row r="12" spans="1:74" x14ac:dyDescent="0.3">
      <c r="A12" s="31" t="s">
        <v>21</v>
      </c>
      <c r="B12" s="32"/>
      <c r="C12" s="32"/>
      <c r="D12" s="32"/>
      <c r="E12" s="32"/>
      <c r="F12" s="33"/>
      <c r="BQ12">
        <f>SUM(Split_80_20!D12:G12)</f>
        <v>2.7214737079460081</v>
      </c>
      <c r="BR12">
        <f>SUM(KFold_CV!E12:H12)</f>
        <v>2.780107017648183</v>
      </c>
      <c r="BS12">
        <f>SUM(TrainFold_TestFixed!E12:H12)</f>
        <v>2.8203292941547113</v>
      </c>
      <c r="BT12">
        <f>SUM(Split_80_20_Test!D12:G12)</f>
        <v>2.8206476280594766</v>
      </c>
      <c r="BU12">
        <f>SUM(KFold_CV_Test!E12:H12)</f>
        <v>2.7002353444587079</v>
      </c>
      <c r="BV12">
        <f>SUM(TrainFold_TestFixed_Test!E12:H12)</f>
        <v>2.7201604103179733</v>
      </c>
    </row>
    <row r="13" spans="1:74" x14ac:dyDescent="0.3">
      <c r="A13" s="3"/>
      <c r="B13" s="3"/>
      <c r="C13" s="3"/>
      <c r="D13" s="3"/>
      <c r="E13" s="3"/>
      <c r="F13" s="3"/>
      <c r="BQ13">
        <f>SUM(Split_80_20!D13:G13)</f>
        <v>2.7805861217525383</v>
      </c>
      <c r="BR13">
        <f>SUM(KFold_CV!E13:H13)</f>
        <v>2.9149154773002497</v>
      </c>
      <c r="BS13">
        <f>SUM(TrainFold_TestFixed!E13:H13)</f>
        <v>2.7647853535353533</v>
      </c>
      <c r="BT13">
        <f>SUM(Split_80_20_Test!D13:G13)</f>
        <v>2.8413943950786056</v>
      </c>
      <c r="BU13">
        <f>SUM(KFold_CV_Test!E13:H13)</f>
        <v>2.8556410659496656</v>
      </c>
      <c r="BV13">
        <f>SUM(TrainFold_TestFixed_Test!E13:H13)</f>
        <v>2.7814629752267539</v>
      </c>
    </row>
    <row r="14" spans="1:74" x14ac:dyDescent="0.3">
      <c r="A14" s="3" t="s">
        <v>22</v>
      </c>
      <c r="B14" s="3" t="s">
        <v>15</v>
      </c>
      <c r="C14" s="14" t="s">
        <v>16</v>
      </c>
      <c r="D14" s="15"/>
      <c r="E14" s="14" t="s">
        <v>17</v>
      </c>
      <c r="F14" s="15"/>
      <c r="BQ14">
        <f>SUM(Split_80_20!D14:G14)</f>
        <v>2.7220228101786885</v>
      </c>
      <c r="BR14">
        <f>SUM(KFold_CV!E14:H14)</f>
        <v>2.9382845805407025</v>
      </c>
      <c r="BS14">
        <f>SUM(TrainFold_TestFixed!E14:H14)</f>
        <v>2.9007706406733531</v>
      </c>
      <c r="BT14">
        <f>SUM(Split_80_20_Test!D14:G14)</f>
        <v>2.7408715676515842</v>
      </c>
      <c r="BU14">
        <f>SUM(KFold_CV_Test!E14:H14)</f>
        <v>2.898810300464989</v>
      </c>
      <c r="BV14">
        <f>SUM(TrainFold_TestFixed_Test!E14:H14)</f>
        <v>2.7607270376563857</v>
      </c>
    </row>
    <row r="15" spans="1:74" x14ac:dyDescent="0.3">
      <c r="A15" s="1" t="s">
        <v>18</v>
      </c>
      <c r="B15" s="4" t="str">
        <f t="array" ref="B15">"Prova " &amp; _xlfn._xlws.FILTER(Split_80_20_Test!A:A, BT:BT = MAX(BT:BT))</f>
        <v>Prova 19</v>
      </c>
      <c r="C15" s="4" t="str">
        <f t="array" ref="C15">"Prova " &amp; _xlfn._xlws.FILTER(KFold_CV_Test!A:A, BU:BU = MAX(BU:BU))</f>
        <v>Prova 20</v>
      </c>
      <c r="D15" s="1" t="str">
        <f t="array" ref="D15">"KFold " &amp; _xlfn._xlws.FILTER(KFold_CV_Test!B:B, BU:BU = MAX(BU:BU))</f>
        <v>KFold 4</v>
      </c>
      <c r="E15" s="1" t="str">
        <f t="array" ref="E15">"Prova " &amp; _xlfn._xlws.FILTER(TrainFold_TestFixed_Test!A:A, BV:BV = MAX(BV:BV))</f>
        <v>Prova 8</v>
      </c>
      <c r="F15" s="1" t="str">
        <f t="array" ref="F15">"KFold " &amp; _xlfn._xlws.FILTER(TrainFold_TestFixed_Test!B:B, BV:BV = MAX(BV:BV))</f>
        <v>KFold 4</v>
      </c>
      <c r="BQ15">
        <f>SUM(Split_80_20!D15:G15)</f>
        <v>2.6009270060529595</v>
      </c>
      <c r="BR15">
        <f>SUM(KFold_CV!E15:H15)</f>
        <v>3.0394558801588483</v>
      </c>
      <c r="BS15">
        <f>SUM(TrainFold_TestFixed!E15:H15)</f>
        <v>2.9007706406733531</v>
      </c>
      <c r="BT15">
        <f>SUM(Split_80_20_Test!D15:G15)</f>
        <v>2.7607270376563857</v>
      </c>
      <c r="BU15">
        <f>SUM(KFold_CV_Test!E15:H15)</f>
        <v>2.9963384143833407</v>
      </c>
      <c r="BV15">
        <f>SUM(TrainFold_TestFixed_Test!E15:H15)</f>
        <v>2.8012683223209538</v>
      </c>
    </row>
    <row r="16" spans="1:74" x14ac:dyDescent="0.3">
      <c r="A16" s="2" t="s">
        <v>19</v>
      </c>
      <c r="B16" s="2" t="str">
        <f t="array" ref="B16">"Prova " &amp; _xlfn._xlws.FILTER(Split_80_20_Test!A:A, BT:BT = MIN(BT:BT))</f>
        <v>Prova 9</v>
      </c>
      <c r="C16" s="2" t="str">
        <f t="array" ref="C16:C17">"Prova " &amp; _xlfn._xlws.FILTER(KFold_CV_Test!A:A, BU:BU = MIN(BU:BU))</f>
        <v>Prova 13</v>
      </c>
      <c r="D16" s="2" t="str">
        <f t="array" ref="D16:D17">"KFold " &amp; _xlfn._xlws.FILTER(KFold_CV_Test!B:B, BU:BU = MIN(BU:BU))</f>
        <v>KFold 3</v>
      </c>
      <c r="E16" s="2" t="str">
        <f t="array" ref="E16">"Prova " &amp; _xlfn._xlws.FILTER(TrainFold_TestFixed_Test!A:A, BV:BV = MIN(BV:BV))</f>
        <v>Prova 7</v>
      </c>
      <c r="F16" s="2" t="str">
        <f t="array" ref="F16">"KFold " &amp; _xlfn._xlws.FILTER(TrainFold_TestFixed_Test!B:B, BV:BV = MIN(BV:BV))</f>
        <v>KFold 3</v>
      </c>
      <c r="BQ16">
        <f>SUM(Split_80_20!D16:G16)</f>
        <v>2.8018381758747077</v>
      </c>
      <c r="BR16">
        <f>SUM(KFold_CV!E16:H16)</f>
        <v>2.8545225715331348</v>
      </c>
      <c r="BS16">
        <f>SUM(TrainFold_TestFixed!E16:H16)</f>
        <v>2.700084500420862</v>
      </c>
      <c r="BT16">
        <f>SUM(Split_80_20_Test!D16:G16)</f>
        <v>2.861177425293377</v>
      </c>
      <c r="BU16">
        <f>SUM(KFold_CV_Test!E16:H16)</f>
        <v>2.814255503785033</v>
      </c>
      <c r="BV16">
        <f>SUM(TrainFold_TestFixed_Test!E16:H16)</f>
        <v>2.7802979775893766</v>
      </c>
    </row>
    <row r="17" spans="1:75" x14ac:dyDescent="0.3">
      <c r="A17" s="2"/>
      <c r="B17" s="2"/>
      <c r="C17" s="2" t="str">
        <v>Prova 17</v>
      </c>
      <c r="D17" s="2" t="str">
        <v>KFold 3</v>
      </c>
      <c r="E17" s="2"/>
      <c r="F17" s="2"/>
      <c r="BQ17">
        <f>SUM(Split_80_20!D17:G17)</f>
        <v>2.7408715676515842</v>
      </c>
      <c r="BR17">
        <f>SUM(KFold_CV!E17:H17)</f>
        <v>2.700084500420862</v>
      </c>
      <c r="BS17">
        <f>SUM(TrainFold_TestFixed!E17:H17)</f>
        <v>2.780011876759565</v>
      </c>
      <c r="BT17">
        <f>SUM(Split_80_20_Test!D17:G17)</f>
        <v>2.8012683223209538</v>
      </c>
      <c r="BU17">
        <f>SUM(KFold_CV_Test!E17:H17)</f>
        <v>2.780107017648183</v>
      </c>
      <c r="BV17">
        <f>SUM(TrainFold_TestFixed_Test!E17:H17)</f>
        <v>2.800050029012505</v>
      </c>
    </row>
    <row r="18" spans="1:75" x14ac:dyDescent="0.3">
      <c r="BQ18">
        <f>SUM(Split_80_20!D18:G18)</f>
        <v>2.6606676625570556</v>
      </c>
      <c r="BR18">
        <f>SUM(KFold_CV!E18:H18)</f>
        <v>2.8974424403380503</v>
      </c>
      <c r="BS18">
        <f>SUM(TrainFold_TestFixed!E18:H18)</f>
        <v>2.7220228101786885</v>
      </c>
      <c r="BT18">
        <f>SUM(Split_80_20_Test!D18:G18)</f>
        <v>2.7203620817949323</v>
      </c>
      <c r="BU18">
        <f>SUM(KFold_CV_Test!E18:H18)</f>
        <v>2.8544656501348182</v>
      </c>
      <c r="BV18">
        <f>SUM(TrainFold_TestFixed_Test!E18:H18)</f>
        <v>2.8012683223209538</v>
      </c>
    </row>
    <row r="19" spans="1:75" x14ac:dyDescent="0.3">
      <c r="A19" s="31" t="s">
        <v>23</v>
      </c>
      <c r="B19" s="32"/>
      <c r="C19" s="32"/>
      <c r="D19" s="32"/>
      <c r="E19" s="32"/>
      <c r="F19" s="33"/>
      <c r="BQ19">
        <f>SUM(Split_80_20!D19:G19)</f>
        <v>2.7206465997770346</v>
      </c>
      <c r="BR19">
        <f>SUM(KFold_CV!E19:H19)</f>
        <v>2.9197029307632865</v>
      </c>
      <c r="BS19">
        <f>SUM(TrainFold_TestFixed!E19:H19)</f>
        <v>2.8408879134150871</v>
      </c>
      <c r="BT19">
        <f>SUM(Split_80_20_Test!D19:G19)</f>
        <v>2.7413101514102634</v>
      </c>
      <c r="BU19">
        <f>SUM(KFold_CV_Test!E19:H19)</f>
        <v>2.9617671112444079</v>
      </c>
      <c r="BV19">
        <f>SUM(TrainFold_TestFixed_Test!E19:H19)</f>
        <v>2.861177425293377</v>
      </c>
    </row>
    <row r="20" spans="1:75" x14ac:dyDescent="0.3">
      <c r="A20" s="3"/>
      <c r="B20" s="3"/>
      <c r="C20" s="3"/>
      <c r="D20" s="3"/>
      <c r="E20" s="3"/>
      <c r="F20" s="3"/>
      <c r="BQ20">
        <f>SUM(Split_80_20!D20:G20)</f>
        <v>2.8025211295445596</v>
      </c>
      <c r="BR20">
        <f>SUM(KFold_CV!E20:H20)</f>
        <v>3.0564208539799553</v>
      </c>
      <c r="BS20">
        <f>SUM(TrainFold_TestFixed!E20:H20)</f>
        <v>2.8420204098390567</v>
      </c>
      <c r="BT20">
        <f>SUM(Split_80_20_Test!D20:G20)</f>
        <v>2.8624867277399284</v>
      </c>
      <c r="BU20">
        <f>SUM(KFold_CV_Test!E20:H20)</f>
        <v>3.0777087952483884</v>
      </c>
      <c r="BV20">
        <f>SUM(TrainFold_TestFixed_Test!E20:H20)</f>
        <v>2.8607091343664148</v>
      </c>
    </row>
    <row r="21" spans="1:75" x14ac:dyDescent="0.3">
      <c r="A21" s="3" t="s">
        <v>24</v>
      </c>
      <c r="B21" s="3" t="s">
        <v>15</v>
      </c>
      <c r="C21" s="14" t="s">
        <v>16</v>
      </c>
      <c r="D21" s="15"/>
      <c r="E21" s="14" t="s">
        <v>17</v>
      </c>
      <c r="F21" s="15"/>
      <c r="BQ21">
        <f>SUM(Split_80_20!D21:G21)</f>
        <v>2.8216157990432444</v>
      </c>
      <c r="BR21">
        <f>SUM(KFold_CV!E21:H21)</f>
        <v>2.9145967520713967</v>
      </c>
      <c r="BS21">
        <f>SUM(TrainFold_TestFixed!E21:H21)</f>
        <v>2.7604072199704741</v>
      </c>
      <c r="BT21">
        <f>SUM(Split_80_20_Test!D21:G21)</f>
        <v>2.8008074755357364</v>
      </c>
      <c r="BU21">
        <f>SUM(KFold_CV_Test!E21:H21)</f>
        <v>2.8543073955636764</v>
      </c>
      <c r="BV21">
        <f>SUM(TrainFold_TestFixed_Test!E21:H21)</f>
        <v>2.8607091343664148</v>
      </c>
    </row>
    <row r="22" spans="1:75" x14ac:dyDescent="0.3">
      <c r="A22" s="1" t="s">
        <v>18</v>
      </c>
      <c r="B22" s="4" t="str">
        <f t="array" ref="B22">"Prova " &amp; _xlfn._xlws.FILTER(Split_80_20_Test!A:A, BW:BW = MAX(BW:BW))</f>
        <v>Prova 40</v>
      </c>
      <c r="C22" s="4" t="str">
        <f t="array" ref="C22">"Prova " &amp; _xlfn._xlws.FILTER(KFold_CV_Test!A:A, BX:BX = MAX(BX:BX))</f>
        <v>Prova 36</v>
      </c>
      <c r="D22" s="1" t="str">
        <f t="array" ref="D22">"KFold " &amp; _xlfn._xlws.FILTER(KFold_CV_Test!B:B, BX:BX = MAX(BX:BX))</f>
        <v>KFold 4</v>
      </c>
      <c r="E22" s="1" t="str">
        <f t="array" ref="E22">"Prova " &amp; _xlfn._xlws.FILTER(TrainFold_TestFixed_Test!A:A, BY:BY = MAX(BY:BY))</f>
        <v>Prova 31</v>
      </c>
      <c r="F22" s="1" t="str">
        <f t="array" ref="F22">"KFold " &amp; _xlfn._xlws.FILTER(TrainFold_TestFixed_Test!B:B, BY:BY = MAX(BY:BY))</f>
        <v>KFold 4</v>
      </c>
      <c r="BR22">
        <f>SUM(KFold_CV!E22:H22)</f>
        <v>2.7000093765470448</v>
      </c>
      <c r="BS22">
        <f>SUM(TrainFold_TestFixed!E22:H22)</f>
        <v>2.7405246154456</v>
      </c>
      <c r="BU22">
        <f>SUM(KFold_CV_Test!E22:H22)</f>
        <v>2.7400957590345225</v>
      </c>
      <c r="BV22">
        <f>SUM(TrainFold_TestFixed_Test!E22:H22)</f>
        <v>2.7203620817949323</v>
      </c>
      <c r="BW22">
        <f>SUM(Split_80_20_Test!D22:G22)</f>
        <v>2.7607270376563857</v>
      </c>
    </row>
    <row r="23" spans="1:75" x14ac:dyDescent="0.3">
      <c r="A23" s="2" t="s">
        <v>19</v>
      </c>
      <c r="B23" s="2" t="str">
        <f t="array" ref="B23">"Prova " &amp; _xlfn._xlws.FILTER(Split_80_20_Test!A:A,BW:BW = MIN(BW:BW))</f>
        <v>Prova 25</v>
      </c>
      <c r="C23" s="2" t="str">
        <f t="array" ref="C23">"Prova " &amp; _xlfn._xlws.FILTER(KFold_CV_Test!A:A,BX:BX = MIN(BX:BX))</f>
        <v>Prova 33</v>
      </c>
      <c r="D23" s="2" t="str">
        <f t="array" ref="D23">"KFold " &amp; _xlfn._xlws.FILTER(KFold_CV_Test!B:B,BX:BX = MIN(BX:BX))</f>
        <v>KFold 3</v>
      </c>
      <c r="E23" s="2" t="str">
        <f t="array" ref="E23">"Prova " &amp; _xlfn._xlws.FILTER(TrainFold_TestFixed_Test!A:A,BY:BY = MIN(BY:BY))</f>
        <v>Prova 23</v>
      </c>
      <c r="F23" s="2" t="str">
        <f t="array" ref="F23">"KFold " &amp; _xlfn._xlws.FILTER(TrainFold_TestFixed_Test!B:B,BY:BY = MIN(BY:BY))</f>
        <v>KFold 1</v>
      </c>
      <c r="BR23">
        <f>SUM(KFold_CV!E23:H23)</f>
        <v>2.8949684920350407</v>
      </c>
      <c r="BS23">
        <f>SUM(TrainFold_TestFixed!E23:H23)</f>
        <v>2.7835835507930335</v>
      </c>
      <c r="BU23">
        <f>SUM(KFold_CV_Test!E23:H23)</f>
        <v>2.7136561807139592</v>
      </c>
      <c r="BV23">
        <f>SUM(TrainFold_TestFixed_Test!E23:H23)</f>
        <v>2.8025211295445596</v>
      </c>
      <c r="BW23">
        <f>SUM(Split_80_20_Test!D23:G23)</f>
        <v>2.7413101514102634</v>
      </c>
    </row>
    <row r="24" spans="1:75" x14ac:dyDescent="0.3">
      <c r="BR24">
        <f>SUM(KFold_CV!E24:H24)</f>
        <v>2.7563648089250758</v>
      </c>
      <c r="BS24">
        <f>SUM(TrainFold_TestFixed!E24:H24)</f>
        <v>2.7016293898939994</v>
      </c>
      <c r="BU24">
        <f>SUM(KFold_CV_Test!E24:H24)</f>
        <v>2.7357635650327374</v>
      </c>
      <c r="BV24">
        <f>SUM(TrainFold_TestFixed_Test!E24:H24)</f>
        <v>2.7405246154456</v>
      </c>
      <c r="BW24">
        <f>SUM(Split_80_20_Test!D24:G24)</f>
        <v>2.7802979775893766</v>
      </c>
    </row>
    <row r="25" spans="1:75" x14ac:dyDescent="0.3">
      <c r="A25" s="31" t="s">
        <v>25</v>
      </c>
      <c r="B25" s="32"/>
      <c r="C25" s="32"/>
      <c r="D25" s="32"/>
      <c r="E25" s="32"/>
      <c r="F25" s="33"/>
      <c r="BR25">
        <f>SUM(KFold_CV!E25:H25)</f>
        <v>2.8953886093579726</v>
      </c>
      <c r="BS25">
        <f>SUM(TrainFold_TestFixed!E25:H25)</f>
        <v>2.8206476280594766</v>
      </c>
      <c r="BU25">
        <f>SUM(KFold_CV_Test!E25:H25)</f>
        <v>3.0360102810183229</v>
      </c>
      <c r="BV25">
        <f>SUM(TrainFold_TestFixed_Test!E25:H25)</f>
        <v>2.7809735201988488</v>
      </c>
      <c r="BW25">
        <f>SUM(Split_80_20_Test!D25:G25)</f>
        <v>2.7413101514102634</v>
      </c>
    </row>
    <row r="26" spans="1:75" x14ac:dyDescent="0.3">
      <c r="A26" s="3"/>
      <c r="B26" s="3"/>
      <c r="C26" s="3"/>
      <c r="D26" s="3"/>
      <c r="E26" s="3"/>
      <c r="F26" s="3"/>
      <c r="BR26">
        <f>SUM(KFold_CV!E26:H26)</f>
        <v>2.8945501869948971</v>
      </c>
      <c r="BS26">
        <f>SUM(TrainFold_TestFixed!E26:H26)</f>
        <v>2.6402718054438479</v>
      </c>
      <c r="BU26">
        <f>SUM(KFold_CV_Test!E26:H26)</f>
        <v>2.7336548899161262</v>
      </c>
      <c r="BV26">
        <f>SUM(TrainFold_TestFixed_Test!E26:H26)</f>
        <v>2.7201604103179733</v>
      </c>
      <c r="BW26">
        <f>SUM(Split_80_20_Test!D26:G26)</f>
        <v>2.6805661618976835</v>
      </c>
    </row>
    <row r="27" spans="1:75" x14ac:dyDescent="0.3">
      <c r="A27" s="3" t="s">
        <v>26</v>
      </c>
      <c r="B27" s="3" t="s">
        <v>15</v>
      </c>
      <c r="C27" s="14" t="s">
        <v>16</v>
      </c>
      <c r="D27" s="15"/>
      <c r="E27" s="14" t="s">
        <v>17</v>
      </c>
      <c r="F27" s="15"/>
      <c r="BR27">
        <f>SUM(KFold_CV!E27:H27)</f>
        <v>2.7400957590345225</v>
      </c>
      <c r="BS27">
        <f>SUM(TrainFold_TestFixed!E27:H27)</f>
        <v>2.7604072199704741</v>
      </c>
      <c r="BU27">
        <f>SUM(KFold_CV_Test!E27:H27)</f>
        <v>2.780107017648183</v>
      </c>
      <c r="BV27">
        <f>SUM(TrainFold_TestFixed_Test!E27:H27)</f>
        <v>2.7402666610240427</v>
      </c>
      <c r="BW27">
        <f>SUM(Split_80_20_Test!D27:G27)</f>
        <v>2.7210161768056507</v>
      </c>
    </row>
    <row r="28" spans="1:75" x14ac:dyDescent="0.3">
      <c r="A28" s="1" t="s">
        <v>18</v>
      </c>
      <c r="B28" s="4" t="str">
        <f t="array" ref="B28">"Prova " &amp; _xlfn._xlws.FILTER(Split_80_20_Test!A:A,BZ:BZ = MAX(BZ:BZ))</f>
        <v>Prova 51</v>
      </c>
      <c r="C28" s="4" t="str">
        <f t="array" ref="C28">"Prova " &amp; _xlfn._xlws.FILTER(KFold_CV_Test!A:A,CA:CA = MAX(CA:CA))</f>
        <v>Prova 55</v>
      </c>
      <c r="D28" s="1" t="str">
        <f t="array" ref="D28">"KFold " &amp; _xlfn._xlws.FILTER(KFold_CV_Test!B:B,CA:CA = MAX(CA:CA))</f>
        <v>KFold 4</v>
      </c>
      <c r="E28" s="1" t="str">
        <f t="array" ref="E28">"Prova " &amp; _xlfn._xlws.FILTER(TrainFold_TestFixed_Test!A:A,CB:CB = MAX(CB:CB))</f>
        <v>Prova 59</v>
      </c>
      <c r="F28" s="1" t="str">
        <f t="array" ref="F28">"KFold " &amp; _xlfn._xlws.FILTER(TrainFold_TestFixed_Test!B:B,CB:CB = MAX(CB:CB))</f>
        <v>KFold 2</v>
      </c>
      <c r="BR28">
        <f>SUM(KFold_CV!E28:H28)</f>
        <v>2.8153435286454127</v>
      </c>
      <c r="BS28">
        <f>SUM(TrainFold_TestFixed!E28:H28)</f>
        <v>2.7827631610674493</v>
      </c>
      <c r="BU28">
        <f>SUM(KFold_CV_Test!E28:H28)</f>
        <v>2.7337028577229581</v>
      </c>
      <c r="BV28">
        <f>SUM(TrainFold_TestFixed_Test!E28:H28)</f>
        <v>2.7220228101786885</v>
      </c>
      <c r="BW28">
        <f>SUM(Split_80_20_Test!D28:G28)</f>
        <v>2.7413101514102634</v>
      </c>
    </row>
    <row r="29" spans="1:75" x14ac:dyDescent="0.3">
      <c r="A29" s="2" t="s">
        <v>19</v>
      </c>
      <c r="B29" s="2" t="str">
        <f t="array" ref="B29">"Prova " &amp; _xlfn._xlws.FILTER(Split_80_20_Test!A:A,BZ:BZ = MIN(BZ:BZ))</f>
        <v>Prova 57</v>
      </c>
      <c r="C29" s="2" t="str">
        <f t="array" ref="C29">"Prova " &amp; _xlfn._xlws.FILTER(KFold_CV_Test!A:A,CA:CA = MIN(CA:CA))</f>
        <v>Prova 49</v>
      </c>
      <c r="D29" s="2" t="str">
        <f t="array" ref="D29">"KFold " &amp; _xlfn._xlws.FILTER(KFold_CV_Test!B:B,CA:CA = MIN(CA:CA))</f>
        <v>KFold 1</v>
      </c>
      <c r="E29" s="2" t="str">
        <f t="array" ref="E29:E30">"Prova " &amp; _xlfn._xlws.FILTER(TrainFold_TestFixed_Test!A:A,CB:CB = MIN(CB:CB))</f>
        <v>Prova 53</v>
      </c>
      <c r="F29" s="2" t="str">
        <f t="array" ref="F29:F30">"KFold " &amp; _xlfn._xlws.FILTER(TrainFold_TestFixed_Test!B:B,CB:CB = MIN(CB:CB))</f>
        <v>KFold 5</v>
      </c>
      <c r="BR29">
        <f>SUM(KFold_CV!E29:H29)</f>
        <v>2.6747635010051933</v>
      </c>
      <c r="BS29">
        <f>SUM(TrainFold_TestFixed!E29:H29)</f>
        <v>2.7820580588169639</v>
      </c>
      <c r="BU29">
        <f>SUM(KFold_CV_Test!E29:H29)</f>
        <v>2.7152286530684253</v>
      </c>
      <c r="BV29">
        <f>SUM(TrainFold_TestFixed_Test!E29:H29)</f>
        <v>2.7607270376563857</v>
      </c>
      <c r="BW29">
        <f>SUM(Split_80_20_Test!D29:G29)</f>
        <v>2.7220228101786885</v>
      </c>
    </row>
    <row r="30" spans="1:75" x14ac:dyDescent="0.3">
      <c r="A30" s="17"/>
      <c r="B30" s="17"/>
      <c r="C30" s="17"/>
      <c r="D30" s="17"/>
      <c r="E30" s="17" t="str">
        <v>Prova 58</v>
      </c>
      <c r="F30" s="17" t="str">
        <v>KFold 5</v>
      </c>
      <c r="BR30">
        <f>SUM(KFold_CV!E30:H30)</f>
        <v>2.8959386032539189</v>
      </c>
      <c r="BS30">
        <f>SUM(TrainFold_TestFixed!E30:H30)</f>
        <v>2.7220228101786885</v>
      </c>
      <c r="BU30">
        <f>SUM(KFold_CV_Test!E30:H30)</f>
        <v>3.0366149062517289</v>
      </c>
      <c r="BV30">
        <f>SUM(TrainFold_TestFixed_Test!E30:H30)</f>
        <v>2.7011573275937724</v>
      </c>
      <c r="BW30">
        <f>SUM(Split_80_20_Test!D30:G30)</f>
        <v>2.7007696151043197</v>
      </c>
    </row>
    <row r="31" spans="1:75" x14ac:dyDescent="0.3">
      <c r="BR31">
        <f>SUM(KFold_CV!E31:H31)</f>
        <v>2.9146789745121575</v>
      </c>
      <c r="BS31">
        <f>SUM(TrainFold_TestFixed!E31:H31)</f>
        <v>2.7004631091386617</v>
      </c>
      <c r="BU31">
        <f>SUM(KFold_CV_Test!E31:H31)</f>
        <v>2.7739060149848087</v>
      </c>
      <c r="BV31">
        <f>SUM(TrainFold_TestFixed_Test!E31:H31)</f>
        <v>2.7408715676515842</v>
      </c>
      <c r="BW31">
        <f>SUM(Split_80_20_Test!D31:G31)</f>
        <v>2.7210161768056507</v>
      </c>
    </row>
    <row r="32" spans="1:75" x14ac:dyDescent="0.3">
      <c r="A32" s="10"/>
      <c r="B32" s="3" t="s">
        <v>15</v>
      </c>
      <c r="C32" s="3" t="s">
        <v>16</v>
      </c>
      <c r="D32" s="3" t="s">
        <v>17</v>
      </c>
      <c r="BR32">
        <f>SUM(KFold_CV!E32:H32)</f>
        <v>2.780011876759565</v>
      </c>
      <c r="BS32">
        <f>SUM(TrainFold_TestFixed!E32:H32)</f>
        <v>2.7203620817949323</v>
      </c>
      <c r="BU32">
        <f>SUM(KFold_CV_Test!E32:H32)</f>
        <v>2.700084500420862</v>
      </c>
      <c r="BV32">
        <f>SUM(TrainFold_TestFixed_Test!E32:H32)</f>
        <v>2.7002353444587079</v>
      </c>
      <c r="BW32">
        <f>SUM(Split_80_20_Test!D32:G32)</f>
        <v>2.7835835507930335</v>
      </c>
    </row>
    <row r="33" spans="1:78" x14ac:dyDescent="0.3">
      <c r="A33" s="5" t="s">
        <v>27</v>
      </c>
      <c r="B33" s="1" t="str">
        <f t="array" ref="B33">IF(B34&gt;B35,"Ultima misurazione Prova numero: "&amp;_xlfn._xlws.FILTER(Split_80_20!A:A,BQ:BQ=B34),IF(_xlfn._xlws.FILTER(Split_80_20_Test!A:A,BT:BT=B35,_xlfn._xlws.FILTER(Split_80_20_Test!A:A,BW:BW=B35,_xlfn._xlws.FILTER(Split_80_20_Test!A:A,BZ:BZ=B35)))&lt;21,"Media Prova_Test numero: ",IF(_xlfn._xlws.FILTER(Split_80_20_Test!A:A,BT:BT=B35,_xlfn._xlws.FILTER(Split_80_20_Test!A:A,BW:BW=B35,_xlfn._xlws.FILTER(Split_80_20_Test!A:A,BZ:BZ=B35)))&gt;40,"Minimo e Massimo Prova_Test numero: ","Mediana Prova_Test numero: "))&amp;_xlfn._xlws.FILTER(Split_80_20_Test!A:A,BT:BT=B35,_xlfn._xlws.FILTER(Split_80_20_Test!A:A,BW:BW=B35,_xlfn._xlws.FILTER(Split_80_20_Test!A:A,BZ:BZ=B35))))</f>
        <v>Minimo e Massimo Prova_Test numero: 51</v>
      </c>
      <c r="C33" s="1" t="str">
        <f t="array" ref="C33">IF(C34&gt;C35,"Ultima misurazione Prova numero: "&amp;_xlfn._xlws.FILTER(KFold_CV!A:A,BR:BR=C34),IF(_xlfn._xlws.FILTER(KFold_CV_Test!A:A,BU:BU=C35,_xlfn._xlws.FILTER(KFold_CV_Test!A:A,BX:BX=C35,_xlfn._xlws.FILTER(KFold_CV_Test!A:A,CA:CA=C35)))&lt;21,"Media Prova_Test numero: ",IF(_xlfn._xlws.FILTER(KFold_CV_Test!A:A,BU:BU=C35,_xlfn._xlws.FILTER(KFold_CV_Test!A:A,BX:BX=C35,_xlfn._xlws.FILTER(KFold_CV_Test!A:A,CA:CA=C35)))&gt;40,"Minimo e Massimo Prova_Test numero: ","Mediana Prova_Test numero: "))&amp;_xlfn._xlws.FILTER(KFold_CV_Test!A:A,BU:BU=C35,_xlfn._xlws.FILTER(KFold_CV_Test!A:A,BX:BX=C35,_xlfn._xlws.FILTER(KFold_CV_Test!A:A,CA:CA=C35))))</f>
        <v>Media Prova_Test numero: 20</v>
      </c>
      <c r="D33" s="18" t="s">
        <v>28</v>
      </c>
      <c r="E33" s="1" t="str">
        <f t="array" ref="E33:E34">IF(D34&gt;D35,"Ultima misurazione Prova numero: "&amp;_xlfn._xlws.FILTER(TrainFold_TestFixed!A:A,BS:BS=D34),IF(_xlfn._xlws.FILTER(TrainFold_TestFixed_Test!A:A,BV:BV=D35,_xlfn._xlws.FILTER(TrainFold_TestFixed_Test!A:A,BY:BY=D35,_xlfn._xlws.FILTER(TrainFold_TestFixed_Test!A:A,CB:CB=D35)))&lt;21,"Media Prova_Test numero: ",IF(_xlfn._xlws.FILTER(TrainFold_TestFixed_Test!A:A,BV:BV=D35,_xlfn._xlws.FILTER(TrainFold_TestFixed_Test!A:A,BY:BY=D35,_xlfn._xlws.FILTER(TrainFold_TestFixed_Test!A:A,CB:CB=D35)))&gt;40,"Minimo e Massimo Prova_Test numero: ","Mediana Prova_Test numero: "))&amp;_xlfn._xlws.FILTER(TrainFold_TestFixed_Test!A:A,BV:BV=D35,_xlfn._xlws.FILTER(TrainFold_TestFixed_Test!A:A,BY:BY=D35,_xlfn._xlws.FILTER(TrainFold_TestFixed_Test!A:A,CB:CB=D35))))</f>
        <v>Media Prova_Test numero: 8</v>
      </c>
      <c r="BR33">
        <f>SUM(KFold_CV!E33:H33)</f>
        <v>2.9773169254606602</v>
      </c>
      <c r="BS33">
        <f>SUM(TrainFold_TestFixed!E33:H33)</f>
        <v>2.7616559419103575</v>
      </c>
      <c r="BU33">
        <f>SUM(KFold_CV_Test!E33:H33)</f>
        <v>2.8347991503540806</v>
      </c>
      <c r="BV33">
        <f>SUM(TrainFold_TestFixed_Test!E33:H33)</f>
        <v>2.762271969861624</v>
      </c>
      <c r="BW33">
        <f>SUM(Split_80_20_Test!D33:G33)</f>
        <v>2.8018381758747077</v>
      </c>
    </row>
    <row r="34" spans="1:78" x14ac:dyDescent="0.3">
      <c r="A34" s="3" t="s">
        <v>29</v>
      </c>
      <c r="B34" s="3">
        <f>MAX(BQ:BQ)</f>
        <v>2.8805426344971008</v>
      </c>
      <c r="C34" s="3">
        <f>MAX(BR:BR)</f>
        <v>3.1357179838586871</v>
      </c>
      <c r="D34" s="3">
        <f>MAX(BS:BS)</f>
        <v>2.9007706406733531</v>
      </c>
      <c r="E34" s="19" t="str">
        <v>Media Prova_Test numero: 11</v>
      </c>
      <c r="BR34">
        <f>SUM(KFold_CV!E34:H34)</f>
        <v>2.9984847175110487</v>
      </c>
      <c r="BS34">
        <f>SUM(TrainFold_TestFixed!E34:H34)</f>
        <v>2.8018381758747077</v>
      </c>
      <c r="BU34">
        <f>SUM(KFold_CV_Test!E34:H34)</f>
        <v>2.8977803774391098</v>
      </c>
      <c r="BV34">
        <f>SUM(TrainFold_TestFixed_Test!E34:H34)</f>
        <v>2.6803169436193901</v>
      </c>
      <c r="BW34">
        <f>SUM(Split_80_20_Test!D34:G34)</f>
        <v>2.7604072199704741</v>
      </c>
    </row>
    <row r="35" spans="1:78" x14ac:dyDescent="0.3">
      <c r="A35" s="3" t="s">
        <v>30</v>
      </c>
      <c r="B35" s="3">
        <f>MAX(BT:BT, BW:BW, BZ:BZ)</f>
        <v>2.9007706406733531</v>
      </c>
      <c r="C35" s="3">
        <f>MAX(BU:BU,BX:BX,CA:CA)</f>
        <v>3.1771950374464426</v>
      </c>
      <c r="D35" s="3">
        <f>MAX(BV:BV,BY:BY,CB:CB)</f>
        <v>2.9012793778406416</v>
      </c>
      <c r="BR35">
        <f>SUM(KFold_CV!E35:H35)</f>
        <v>3.0777087952483884</v>
      </c>
      <c r="BS35">
        <f>SUM(TrainFold_TestFixed!E35:H35)</f>
        <v>2.8413943950786056</v>
      </c>
      <c r="BU35">
        <f>SUM(KFold_CV_Test!E35:H35)</f>
        <v>3.0186674835685254</v>
      </c>
      <c r="BV35">
        <f>SUM(TrainFold_TestFixed_Test!E35:H35)</f>
        <v>2.8815204678362574</v>
      </c>
      <c r="BW35">
        <f>SUM(Split_80_20_Test!D35:G35)</f>
        <v>2.7607270376563857</v>
      </c>
    </row>
    <row r="36" spans="1:78" x14ac:dyDescent="0.3">
      <c r="BR36">
        <f>SUM(KFold_CV!E36:H36)</f>
        <v>2.9346700685414406</v>
      </c>
      <c r="BS36">
        <f>SUM(TrainFold_TestFixed!E36:H36)</f>
        <v>2.6600732418072015</v>
      </c>
      <c r="BU36">
        <f>SUM(KFold_CV_Test!E36:H36)</f>
        <v>2.8945089081772499</v>
      </c>
      <c r="BV36">
        <f>SUM(TrainFold_TestFixed_Test!E36:H36)</f>
        <v>2.8002004648013052</v>
      </c>
      <c r="BW36">
        <f>SUM(Split_80_20_Test!D36:G36)</f>
        <v>2.8012683223209538</v>
      </c>
    </row>
    <row r="37" spans="1:78" x14ac:dyDescent="0.3">
      <c r="B37" t="s">
        <v>31</v>
      </c>
      <c r="C37" s="12" t="s">
        <v>32</v>
      </c>
      <c r="D37" t="s">
        <v>32</v>
      </c>
      <c r="BR37">
        <f>SUM(KFold_CV!E37:H37)</f>
        <v>2.6800350239105541</v>
      </c>
      <c r="BS37">
        <f>SUM(TrainFold_TestFixed!E37:H37)</f>
        <v>2.8002004648013052</v>
      </c>
      <c r="BU37">
        <f>SUM(KFold_CV_Test!E37:H37)</f>
        <v>2.780011876759565</v>
      </c>
      <c r="BV37">
        <f>SUM(TrainFold_TestFixed_Test!E37:H37)</f>
        <v>2.7805861217525383</v>
      </c>
      <c r="BW37">
        <f>SUM(Split_80_20_Test!D37:G37)</f>
        <v>2.7814629752267539</v>
      </c>
    </row>
    <row r="38" spans="1:78" x14ac:dyDescent="0.3">
      <c r="B38" t="s">
        <v>33</v>
      </c>
      <c r="C38" t="s">
        <v>34</v>
      </c>
      <c r="D38" t="s">
        <v>35</v>
      </c>
      <c r="BR38">
        <f>SUM(KFold_CV!E38:H38)</f>
        <v>2.8562742372465144</v>
      </c>
      <c r="BS38">
        <f>SUM(TrainFold_TestFixed!E38:H38)</f>
        <v>2.7629950104312924</v>
      </c>
      <c r="BU38">
        <f>SUM(KFold_CV_Test!E38:H38)</f>
        <v>2.8145105509331358</v>
      </c>
      <c r="BV38">
        <f>SUM(TrainFold_TestFixed_Test!E38:H38)</f>
        <v>2.8012683223209538</v>
      </c>
      <c r="BW38">
        <f>SUM(Split_80_20_Test!D38:G38)</f>
        <v>2.7405246154456</v>
      </c>
    </row>
    <row r="39" spans="1:78" x14ac:dyDescent="0.3">
      <c r="BR39">
        <f>SUM(KFold_CV!E39:H39)</f>
        <v>2.9394012530578553</v>
      </c>
      <c r="BS39">
        <f>SUM(TrainFold_TestFixed!E39:H39)</f>
        <v>2.7629950104312924</v>
      </c>
      <c r="BU39">
        <f>SUM(KFold_CV_Test!E39:H39)</f>
        <v>2.9590954135404681</v>
      </c>
      <c r="BV39">
        <f>SUM(TrainFold_TestFixed_Test!E39:H39)</f>
        <v>2.8420204098390567</v>
      </c>
      <c r="BW39">
        <f>SUM(Split_80_20_Test!D39:G39)</f>
        <v>2.7011573275937724</v>
      </c>
    </row>
    <row r="40" spans="1:78" x14ac:dyDescent="0.3">
      <c r="A40" s="23" t="s">
        <v>36</v>
      </c>
      <c r="B40" s="24"/>
      <c r="C40" s="24"/>
      <c r="D40" s="24"/>
      <c r="BR40">
        <f>SUM(KFold_CV!E40:H40)</f>
        <v>2.9963384143833407</v>
      </c>
      <c r="BS40">
        <f>SUM(TrainFold_TestFixed!E40:H40)</f>
        <v>2.8408879134150871</v>
      </c>
      <c r="BU40">
        <f>SUM(KFold_CV_Test!E40:H40)</f>
        <v>3.0564208539799553</v>
      </c>
      <c r="BV40">
        <f>SUM(TrainFold_TestFixed_Test!E40:H40)</f>
        <v>2.9012793778406416</v>
      </c>
      <c r="BW40">
        <f>SUM(Split_80_20_Test!D40:G40)</f>
        <v>2.8206476280594766</v>
      </c>
    </row>
    <row r="41" spans="1:78" x14ac:dyDescent="0.3">
      <c r="A41" s="28" t="s">
        <v>37</v>
      </c>
      <c r="B41" s="24"/>
      <c r="C41" s="24"/>
      <c r="D41" s="24"/>
      <c r="E41" s="24"/>
      <c r="BR41">
        <f>SUM(KFold_CV!E41:H41)</f>
        <v>2.9346700685414406</v>
      </c>
      <c r="BS41">
        <f>SUM(TrainFold_TestFixed!E41:H41)</f>
        <v>2.7400957590345225</v>
      </c>
      <c r="BU41">
        <f>SUM(KFold_CV_Test!E41:H41)</f>
        <v>2.9346700685414406</v>
      </c>
      <c r="BV41">
        <f>SUM(TrainFold_TestFixed_Test!E41:H41)</f>
        <v>2.8603606107200457</v>
      </c>
      <c r="BW41">
        <f>SUM(Split_80_20_Test!D41:G41)</f>
        <v>2.861177425293377</v>
      </c>
    </row>
    <row r="42" spans="1:78" x14ac:dyDescent="0.3">
      <c r="A42" s="28" t="s">
        <v>38</v>
      </c>
      <c r="B42" s="24"/>
      <c r="C42" s="24"/>
      <c r="D42" s="24"/>
      <c r="E42" s="24"/>
      <c r="BR42">
        <f>SUM(KFold_CV!E42:H42)</f>
        <v>2.6800350239105541</v>
      </c>
      <c r="BS42">
        <f>SUM(TrainFold_TestFixed!E42:H42)</f>
        <v>2.7601804375596393</v>
      </c>
      <c r="BU42">
        <f>SUM(KFold_CV_Test!E42:H42)</f>
        <v>2.700084500420862</v>
      </c>
      <c r="BV42">
        <f>SUM(TrainFold_TestFixed_Test!E42:H42)</f>
        <v>2.7002353444587079</v>
      </c>
      <c r="BZ42">
        <f>SUM(Split_80_20_Test!D42:G42)</f>
        <v>2.6803169436193901</v>
      </c>
    </row>
    <row r="43" spans="1:78" x14ac:dyDescent="0.3">
      <c r="BR43">
        <f>SUM(KFold_CV!E43:H43)</f>
        <v>2.8746971964043819</v>
      </c>
      <c r="BS43">
        <f>SUM(TrainFold_TestFixed!E43:H43)</f>
        <v>2.7629950104312924</v>
      </c>
      <c r="BU43">
        <f>SUM(KFold_CV_Test!E43:H43)</f>
        <v>2.673605791925044</v>
      </c>
      <c r="BV43">
        <f>SUM(TrainFold_TestFixed_Test!E43:H43)</f>
        <v>2.7827631610674493</v>
      </c>
      <c r="BZ43">
        <f>SUM(Split_80_20_Test!D43:G43)</f>
        <v>2.7413101514102634</v>
      </c>
    </row>
    <row r="44" spans="1:78" x14ac:dyDescent="0.3">
      <c r="B44" s="28" t="s">
        <v>759</v>
      </c>
      <c r="C44" s="28"/>
      <c r="D44" s="28"/>
      <c r="E44" s="28"/>
      <c r="BR44">
        <f>SUM(KFold_CV!E44:H44)</f>
        <v>2.7372387928679864</v>
      </c>
      <c r="BS44">
        <f>SUM(TrainFold_TestFixed!E44:H44)</f>
        <v>2.7210161768056507</v>
      </c>
      <c r="BU44">
        <f>SUM(KFold_CV_Test!E44:H44)</f>
        <v>2.6952593619311442</v>
      </c>
      <c r="BV44">
        <f>SUM(TrainFold_TestFixed_Test!E44:H44)</f>
        <v>2.7203620817949323</v>
      </c>
      <c r="BZ44">
        <f>SUM(Split_80_20_Test!D44:G44)</f>
        <v>2.8008074755357364</v>
      </c>
    </row>
    <row r="45" spans="1:78" x14ac:dyDescent="0.3">
      <c r="BR45">
        <f>SUM(KFold_CV!E45:H45)</f>
        <v>2.9164239179073732</v>
      </c>
      <c r="BS45">
        <f>SUM(TrainFold_TestFixed!E45:H45)</f>
        <v>2.8002004648013052</v>
      </c>
      <c r="BU45">
        <f>SUM(KFold_CV_Test!E45:H45)</f>
        <v>3.0558843742388508</v>
      </c>
      <c r="BV45">
        <f>SUM(TrainFold_TestFixed_Test!E45:H45)</f>
        <v>2.7805861217525383</v>
      </c>
      <c r="BZ45">
        <f>SUM(Split_80_20_Test!D45:G45)</f>
        <v>2.8008074755357364</v>
      </c>
    </row>
    <row r="46" spans="1:78" x14ac:dyDescent="0.3">
      <c r="BR46">
        <f>SUM(KFold_CV!E46:H46)</f>
        <v>2.8542639970913148</v>
      </c>
      <c r="BS46">
        <f>SUM(TrainFold_TestFixed!E46:H46)</f>
        <v>2.6002266672683056</v>
      </c>
      <c r="BU46">
        <f>SUM(KFold_CV_Test!E46:H46)</f>
        <v>2.7739043703365311</v>
      </c>
      <c r="BV46">
        <f>SUM(TrainFold_TestFixed_Test!E46:H46)</f>
        <v>2.7203620817949323</v>
      </c>
      <c r="BZ46">
        <f>SUM(Split_80_20_Test!D46:G46)</f>
        <v>2.6610045037772818</v>
      </c>
    </row>
    <row r="47" spans="1:78" x14ac:dyDescent="0.3">
      <c r="BR47">
        <f>SUM(KFold_CV!E47:H47)</f>
        <v>2.7600450273118544</v>
      </c>
      <c r="BS47">
        <f>SUM(TrainFold_TestFixed!E47:H47)</f>
        <v>2.7805861217525383</v>
      </c>
      <c r="BU47">
        <f>SUM(KFold_CV_Test!E47:H47)</f>
        <v>2.7600450273118544</v>
      </c>
      <c r="BV47">
        <f>SUM(TrainFold_TestFixed_Test!E47:H47)</f>
        <v>2.7201604103179733</v>
      </c>
      <c r="BZ47">
        <f>SUM(Split_80_20_Test!D47:G47)</f>
        <v>2.7408715676515842</v>
      </c>
    </row>
    <row r="48" spans="1:78" x14ac:dyDescent="0.3">
      <c r="BR48">
        <f>SUM(KFold_CV!E48:H48)</f>
        <v>2.8352324469097869</v>
      </c>
      <c r="BS48">
        <f>SUM(TrainFold_TestFixed!E48:H48)</f>
        <v>2.8239539272572727</v>
      </c>
      <c r="BU48">
        <f>SUM(KFold_CV_Test!E48:H48)</f>
        <v>2.733835211085462</v>
      </c>
      <c r="BV48">
        <f>SUM(TrainFold_TestFixed_Test!E48:H48)</f>
        <v>2.7016293898939994</v>
      </c>
      <c r="BZ48">
        <f>SUM(Split_80_20_Test!D48:G48)</f>
        <v>2.8025211295445596</v>
      </c>
    </row>
    <row r="49" spans="70:78" x14ac:dyDescent="0.3">
      <c r="BR49">
        <f>SUM(KFold_CV!E49:H49)</f>
        <v>2.6958555375006577</v>
      </c>
      <c r="BS49">
        <f>SUM(TrainFold_TestFixed!E49:H49)</f>
        <v>2.8025211295445596</v>
      </c>
      <c r="BU49">
        <f>SUM(KFold_CV_Test!E49:H49)</f>
        <v>2.6743383204410769</v>
      </c>
      <c r="BV49">
        <f>SUM(TrainFold_TestFixed_Test!E49:H49)</f>
        <v>2.761142249563302</v>
      </c>
      <c r="BZ49">
        <f>SUM(Split_80_20_Test!D49:G49)</f>
        <v>2.8008074755357364</v>
      </c>
    </row>
    <row r="50" spans="70:78" x14ac:dyDescent="0.3">
      <c r="BR50">
        <f>SUM(KFold_CV!E50:H50)</f>
        <v>2.8949684920350407</v>
      </c>
      <c r="BS50">
        <f>SUM(TrainFold_TestFixed!E50:H50)</f>
        <v>2.7021896666189775</v>
      </c>
      <c r="BU50">
        <f>SUM(KFold_CV_Test!E50:H50)</f>
        <v>3.055516381883745</v>
      </c>
      <c r="BV50">
        <f>SUM(TrainFold_TestFixed_Test!E50:H50)</f>
        <v>2.7214737079460081</v>
      </c>
      <c r="BZ50">
        <f>SUM(Split_80_20_Test!D50:G50)</f>
        <v>2.6803169436193901</v>
      </c>
    </row>
    <row r="51" spans="70:78" x14ac:dyDescent="0.3">
      <c r="BR51">
        <f>SUM(KFold_CV!E51:H51)</f>
        <v>2.8945089081772499</v>
      </c>
      <c r="BS51">
        <f>SUM(TrainFold_TestFixed!E51:H51)</f>
        <v>2.7004631091386617</v>
      </c>
      <c r="BU51">
        <f>SUM(KFold_CV_Test!E51:H51)</f>
        <v>2.7336912909814455</v>
      </c>
      <c r="BV51">
        <f>SUM(TrainFold_TestFixed_Test!E51:H51)</f>
        <v>2.7802979775893766</v>
      </c>
      <c r="BZ51">
        <f>SUM(Split_80_20_Test!D51:G51)</f>
        <v>2.7206465997770346</v>
      </c>
    </row>
    <row r="52" spans="70:78" x14ac:dyDescent="0.3">
      <c r="BR52">
        <f>SUM(KFold_CV!E52:H52)</f>
        <v>2.76</v>
      </c>
      <c r="BS52">
        <f>SUM(TrainFold_TestFixed!E52:H52)</f>
        <v>2.7007696151043197</v>
      </c>
      <c r="BU52">
        <f>SUM(KFold_CV_Test!E52:H52)</f>
        <v>2.7805861217525383</v>
      </c>
      <c r="BV52">
        <f>SUM(TrainFold_TestFixed_Test!E52:H52)</f>
        <v>2.7402666610240427</v>
      </c>
      <c r="BZ52">
        <f>SUM(Split_80_20_Test!D52:G52)</f>
        <v>2.9007706406733531</v>
      </c>
    </row>
    <row r="53" spans="70:78" x14ac:dyDescent="0.3">
      <c r="BR53">
        <f>SUM(KFold_CV!E53:H53)</f>
        <v>2.9378507880815419</v>
      </c>
      <c r="BS53">
        <f>SUM(TrainFold_TestFixed!E53:H53)</f>
        <v>2.7820580588169639</v>
      </c>
      <c r="BU53">
        <f>SUM(KFold_CV_Test!E53:H53)</f>
        <v>2.8744744157525179</v>
      </c>
      <c r="BV53">
        <f>SUM(TrainFold_TestFixed_Test!E53:H53)</f>
        <v>2.7021896666189775</v>
      </c>
      <c r="BZ53">
        <f>SUM(Split_80_20_Test!D53:G53)</f>
        <v>2.8008074755357364</v>
      </c>
    </row>
    <row r="54" spans="70:78" x14ac:dyDescent="0.3">
      <c r="BR54">
        <f>SUM(KFold_CV!E54:H54)</f>
        <v>2.9603416797180673</v>
      </c>
      <c r="BS54">
        <f>SUM(TrainFold_TestFixed!E54:H54)</f>
        <v>2.8042471384898122</v>
      </c>
      <c r="BU54">
        <f>SUM(KFold_CV_Test!E54:H54)</f>
        <v>2.8582193478721227</v>
      </c>
      <c r="BV54">
        <f>SUM(TrainFold_TestFixed_Test!E54:H54)</f>
        <v>2.7405246154456</v>
      </c>
      <c r="BZ54">
        <f>SUM(Split_80_20_Test!D54:G54)</f>
        <v>2.6404857240183328</v>
      </c>
    </row>
    <row r="55" spans="70:78" x14ac:dyDescent="0.3">
      <c r="BR55">
        <f>SUM(KFold_CV!E55:H55)</f>
        <v>3.11649473328402</v>
      </c>
      <c r="BS55">
        <f>SUM(TrainFold_TestFixed!E55:H55)</f>
        <v>2.8830194489104319</v>
      </c>
      <c r="BU55">
        <f>SUM(KFold_CV_Test!E55:H55)</f>
        <v>3.059075831312017</v>
      </c>
      <c r="BV55">
        <f>SUM(TrainFold_TestFixed_Test!E55:H55)</f>
        <v>2.9012793778406416</v>
      </c>
      <c r="BZ55">
        <f>SUM(Split_80_20_Test!D55:G55)</f>
        <v>2.7016293898939994</v>
      </c>
    </row>
    <row r="56" spans="70:78" x14ac:dyDescent="0.3">
      <c r="BR56">
        <f>SUM(KFold_CV!E56:H56)</f>
        <v>2.9145728643216082</v>
      </c>
      <c r="BS56">
        <f>SUM(TrainFold_TestFixed!E56:H56)</f>
        <v>2.6002266672683056</v>
      </c>
      <c r="BU56">
        <f>SUM(KFold_CV_Test!E56:H56)</f>
        <v>2.8542639970913148</v>
      </c>
      <c r="BV56">
        <f>SUM(TrainFold_TestFixed_Test!E56:H56)</f>
        <v>2.7601804375596393</v>
      </c>
      <c r="BZ56">
        <f>SUM(Split_80_20_Test!D56:G56)</f>
        <v>2.7007696151043197</v>
      </c>
    </row>
    <row r="57" spans="70:78" x14ac:dyDescent="0.3">
      <c r="BR57">
        <f>SUM(KFold_CV!E57:H57)</f>
        <v>2.7400106266533051</v>
      </c>
      <c r="BS57">
        <f>SUM(TrainFold_TestFixed!E57:H57)</f>
        <v>2.8004523581460163</v>
      </c>
      <c r="BU57">
        <f>SUM(KFold_CV_Test!E57:H57)</f>
        <v>2.800050029012505</v>
      </c>
      <c r="BV57">
        <f>SUM(TrainFold_TestFixed_Test!E57:H57)</f>
        <v>2.8203292941547113</v>
      </c>
      <c r="BZ57">
        <f>SUM(Split_80_20_Test!D57:G57)</f>
        <v>2.7802979775893766</v>
      </c>
    </row>
    <row r="58" spans="70:78" x14ac:dyDescent="0.3">
      <c r="BR58">
        <f>SUM(KFold_CV!E58:H58)</f>
        <v>2.9172029351330107</v>
      </c>
      <c r="BS58">
        <f>SUM(TrainFold_TestFixed!E58:H58)</f>
        <v>2.7629950104312924</v>
      </c>
      <c r="BU58">
        <f>SUM(KFold_CV_Test!E58:H58)</f>
        <v>2.8547395214840878</v>
      </c>
      <c r="BV58">
        <f>SUM(TrainFold_TestFixed_Test!E58:H58)</f>
        <v>2.722667872413</v>
      </c>
      <c r="BZ58">
        <f>SUM(Split_80_20_Test!D58:G58)</f>
        <v>2.6402718054438479</v>
      </c>
    </row>
    <row r="59" spans="70:78" x14ac:dyDescent="0.3">
      <c r="BR59">
        <f>SUM(KFold_CV!E59:H59)</f>
        <v>2.9197029307632865</v>
      </c>
      <c r="BS59">
        <f>SUM(TrainFold_TestFixed!E59:H59)</f>
        <v>2.762271969861624</v>
      </c>
      <c r="BU59">
        <f>SUM(KFold_CV_Test!E59:H59)</f>
        <v>2.898810300464989</v>
      </c>
      <c r="BV59">
        <f>SUM(TrainFold_TestFixed_Test!E59:H59)</f>
        <v>2.8420204098390567</v>
      </c>
      <c r="BZ59">
        <f>SUM(Split_80_20_Test!D59:G59)</f>
        <v>2.7007696151043197</v>
      </c>
    </row>
    <row r="60" spans="70:78" x14ac:dyDescent="0.3">
      <c r="BR60">
        <f>SUM(KFold_CV!E60:H60)</f>
        <v>2.9970663565778812</v>
      </c>
      <c r="BS60">
        <f>SUM(TrainFold_TestFixed!E60:H60)</f>
        <v>2.8413943950786056</v>
      </c>
      <c r="BU60">
        <f>SUM(KFold_CV_Test!E60:H60)</f>
        <v>3.0580120509367572</v>
      </c>
      <c r="BV60">
        <f>SUM(TrainFold_TestFixed_Test!E60:H60)</f>
        <v>2.8815204678362574</v>
      </c>
      <c r="BZ60">
        <f>SUM(Split_80_20_Test!D60:G60)</f>
        <v>2.761142249563302</v>
      </c>
    </row>
    <row r="61" spans="70:78" x14ac:dyDescent="0.3">
      <c r="BR61">
        <f>SUM(KFold_CV!E61:H61)</f>
        <v>2.9145967520713967</v>
      </c>
      <c r="BS61">
        <f>SUM(TrainFold_TestFixed!E61:H61)</f>
        <v>2.7604072199704741</v>
      </c>
      <c r="BU61">
        <f>SUM(KFold_CV_Test!E61:H61)</f>
        <v>2.9346700685414406</v>
      </c>
      <c r="BV61">
        <f>SUM(TrainFold_TestFixed_Test!E61:H61)</f>
        <v>2.8603606107200457</v>
      </c>
      <c r="BZ61">
        <f>SUM(Split_80_20_Test!D61:G61)</f>
        <v>2.7809735201988488</v>
      </c>
    </row>
    <row r="62" spans="70:78" x14ac:dyDescent="0.3">
      <c r="BR62">
        <f>SUM(KFold_CV!E62:H62)</f>
        <v>2.72</v>
      </c>
      <c r="BS62">
        <f>SUM(TrainFold_TestFixed!E62:H62)</f>
        <v>2.7201604103179733</v>
      </c>
      <c r="BU62">
        <f>SUM(KFold_CV_Test!E62:H62)</f>
        <v>2.7201604103179733</v>
      </c>
      <c r="BV62">
        <f>SUM(TrainFold_TestFixed_Test!E62:H62)</f>
        <v>2.7400106266533051</v>
      </c>
    </row>
    <row r="63" spans="70:78" x14ac:dyDescent="0.3">
      <c r="BR63">
        <f>SUM(KFold_CV!E63:H63)</f>
        <v>2.8145105509331358</v>
      </c>
      <c r="BS63">
        <f>SUM(TrainFold_TestFixed!E63:H63)</f>
        <v>2.7835835507930335</v>
      </c>
      <c r="BU63">
        <f>SUM(KFold_CV_Test!E63:H63)</f>
        <v>2.7337028577229581</v>
      </c>
      <c r="BV63">
        <f>SUM(TrainFold_TestFixed_Test!E63:H63)</f>
        <v>2.7827631610674493</v>
      </c>
    </row>
    <row r="64" spans="70:78" x14ac:dyDescent="0.3">
      <c r="BR64">
        <f>SUM(KFold_CV!E64:H64)</f>
        <v>2.7152286530684253</v>
      </c>
      <c r="BS64">
        <f>SUM(TrainFold_TestFixed!E64:H64)</f>
        <v>2.7210161768056507</v>
      </c>
      <c r="BU64">
        <f>SUM(KFold_CV_Test!E64:H64)</f>
        <v>2.6543262384300519</v>
      </c>
      <c r="BV64">
        <f>SUM(TrainFold_TestFixed_Test!E64:H64)</f>
        <v>2.7400957590345225</v>
      </c>
    </row>
    <row r="65" spans="70:74" x14ac:dyDescent="0.3">
      <c r="BR65">
        <f>SUM(KFold_CV!E65:H65)</f>
        <v>2.9362361405581714</v>
      </c>
      <c r="BS65">
        <f>SUM(TrainFold_TestFixed!E65:H65)</f>
        <v>2.7607270376563857</v>
      </c>
      <c r="BU65">
        <f>SUM(KFold_CV_Test!E65:H65)</f>
        <v>3.0153062355339593</v>
      </c>
      <c r="BV65">
        <f>SUM(TrainFold_TestFixed_Test!E65:H65)</f>
        <v>2.8002004648013052</v>
      </c>
    </row>
    <row r="66" spans="70:74" x14ac:dyDescent="0.3">
      <c r="BR66">
        <f>SUM(KFold_CV!E66:H66)</f>
        <v>2.8945501869948971</v>
      </c>
      <c r="BS66">
        <f>SUM(TrainFold_TestFixed!E66:H66)</f>
        <v>2.6401203558346418</v>
      </c>
      <c r="BU66">
        <f>SUM(KFold_CV_Test!E66:H66)</f>
        <v>2.7135587167674418</v>
      </c>
      <c r="BV66">
        <f>SUM(TrainFold_TestFixed_Test!E66:H66)</f>
        <v>2.6805661618976835</v>
      </c>
    </row>
    <row r="67" spans="70:74" x14ac:dyDescent="0.3">
      <c r="BR67">
        <f>SUM(KFold_CV!E67:H67)</f>
        <v>2.7600450273118544</v>
      </c>
      <c r="BS67">
        <f>SUM(TrainFold_TestFixed!E67:H67)</f>
        <v>2.7604072199704741</v>
      </c>
      <c r="BU67">
        <f>SUM(KFold_CV_Test!E67:H67)</f>
        <v>2.7400957590345225</v>
      </c>
      <c r="BV67">
        <f>SUM(TrainFold_TestFixed_Test!E67:H67)</f>
        <v>2.7601804375596393</v>
      </c>
    </row>
    <row r="68" spans="70:74" x14ac:dyDescent="0.3">
      <c r="BR68">
        <f>SUM(KFold_CV!E68:H68)</f>
        <v>2.8148724870469812</v>
      </c>
      <c r="BS68">
        <f>SUM(TrainFold_TestFixed!E68:H68)</f>
        <v>2.8033221484495847</v>
      </c>
      <c r="BU68">
        <f>SUM(KFold_CV_Test!E68:H68)</f>
        <v>2.7138240728209118</v>
      </c>
      <c r="BV68">
        <f>SUM(TrainFold_TestFixed_Test!E68:H68)</f>
        <v>2.8018381758747077</v>
      </c>
    </row>
    <row r="69" spans="70:74" x14ac:dyDescent="0.3">
      <c r="BR69">
        <f>SUM(KFold_CV!E69:H69)</f>
        <v>2.6747635010051933</v>
      </c>
      <c r="BS69">
        <f>SUM(TrainFold_TestFixed!E69:H69)</f>
        <v>2.7820580588169639</v>
      </c>
      <c r="BU69">
        <f>SUM(KFold_CV_Test!E69:H69)</f>
        <v>2.6943382605833763</v>
      </c>
      <c r="BV69">
        <f>SUM(TrainFold_TestFixed_Test!E69:H69)</f>
        <v>2.7408715676515842</v>
      </c>
    </row>
    <row r="70" spans="70:74" x14ac:dyDescent="0.3">
      <c r="BR70">
        <f>SUM(KFold_CV!E70:H70)</f>
        <v>2.8755089387781751</v>
      </c>
      <c r="BS70">
        <f>SUM(TrainFold_TestFixed!E70:H70)</f>
        <v>2.7418437243554812</v>
      </c>
      <c r="BU70">
        <f>SUM(KFold_CV_Test!E70:H70)</f>
        <v>2.9759047316689644</v>
      </c>
      <c r="BV70">
        <f>SUM(TrainFold_TestFixed_Test!E70:H70)</f>
        <v>2.7616559419103575</v>
      </c>
    </row>
    <row r="71" spans="70:74" x14ac:dyDescent="0.3">
      <c r="BR71">
        <f>SUM(KFold_CV!E71:H71)</f>
        <v>2.8744744157525179</v>
      </c>
      <c r="BS71">
        <f>SUM(TrainFold_TestFixed!E71:H71)</f>
        <v>2.6803169436193901</v>
      </c>
      <c r="BU71">
        <f>SUM(KFold_CV_Test!E71:H71)</f>
        <v>2.7537663238282328</v>
      </c>
      <c r="BV71">
        <f>SUM(TrainFold_TestFixed_Test!E71:H71)</f>
        <v>2.7405246154456</v>
      </c>
    </row>
    <row r="72" spans="70:74" x14ac:dyDescent="0.3">
      <c r="BR72">
        <f>SUM(KFold_CV!E72:H72)</f>
        <v>2.7400106266533051</v>
      </c>
      <c r="BS72">
        <f>SUM(TrainFold_TestFixed!E72:H72)</f>
        <v>2.7028427978645562</v>
      </c>
      <c r="BU72">
        <f>SUM(KFold_CV_Test!E72:H72)</f>
        <v>2.780011876759565</v>
      </c>
      <c r="BV72">
        <f>SUM(TrainFold_TestFixed_Test!E72:H72)</f>
        <v>2.780107017648183</v>
      </c>
    </row>
    <row r="73" spans="70:74" x14ac:dyDescent="0.3">
      <c r="BR73">
        <f>SUM(KFold_CV!E73:H73)</f>
        <v>2.9378507880815419</v>
      </c>
      <c r="BS73">
        <f>SUM(TrainFold_TestFixed!E73:H73)</f>
        <v>2.762271969861624</v>
      </c>
      <c r="BU73">
        <f>SUM(KFold_CV_Test!E73:H73)</f>
        <v>2.8372416094623678</v>
      </c>
      <c r="BV73">
        <f>SUM(TrainFold_TestFixed_Test!E73:H73)</f>
        <v>2.7028427978645562</v>
      </c>
    </row>
    <row r="74" spans="70:74" x14ac:dyDescent="0.3">
      <c r="BR74">
        <f>SUM(KFold_CV!E74:H74)</f>
        <v>2.9590954135404681</v>
      </c>
      <c r="BS74">
        <f>SUM(TrainFold_TestFixed!E74:H74)</f>
        <v>2.7011573275937724</v>
      </c>
      <c r="BU74">
        <f>SUM(KFold_CV_Test!E74:H74)</f>
        <v>2.7556938051316564</v>
      </c>
      <c r="BV74">
        <f>SUM(TrainFold_TestFixed_Test!E74:H74)</f>
        <v>2.8413943950786056</v>
      </c>
    </row>
    <row r="75" spans="70:74" x14ac:dyDescent="0.3">
      <c r="BR75">
        <f>SUM(KFold_CV!E75:H75)</f>
        <v>2.9957680548854748</v>
      </c>
      <c r="BS75">
        <f>SUM(TrainFold_TestFixed!E75:H75)</f>
        <v>2.8216157990432444</v>
      </c>
      <c r="BU75">
        <f>SUM(KFold_CV_Test!E75:H75)</f>
        <v>3.1377238270794372</v>
      </c>
      <c r="BV75">
        <f>SUM(TrainFold_TestFixed_Test!E75:H75)</f>
        <v>2.9003919272853804</v>
      </c>
    </row>
    <row r="76" spans="70:74" x14ac:dyDescent="0.3">
      <c r="BR76">
        <f>SUM(KFold_CV!E76:H76)</f>
        <v>2.8945089081772499</v>
      </c>
      <c r="BS76">
        <f>SUM(TrainFold_TestFixed!E76:H76)</f>
        <v>2.6602040278933732</v>
      </c>
      <c r="BU76">
        <f>SUM(KFold_CV_Test!E76:H76)</f>
        <v>2.8747856670146139</v>
      </c>
      <c r="BV76">
        <f>SUM(TrainFold_TestFixed_Test!E76:H76)</f>
        <v>2.7413101514102634</v>
      </c>
    </row>
    <row r="77" spans="70:74" x14ac:dyDescent="0.3">
      <c r="BR77">
        <f>SUM(KFold_CV!E77:H77)</f>
        <v>2.7000093765470448</v>
      </c>
      <c r="BS77">
        <f>SUM(TrainFold_TestFixed!E77:H77)</f>
        <v>2.8607091343664148</v>
      </c>
      <c r="BU77">
        <f>SUM(KFold_CV_Test!E77:H77)</f>
        <v>2.7601804375596393</v>
      </c>
      <c r="BV77">
        <f>SUM(TrainFold_TestFixed_Test!E77:H77)</f>
        <v>2.860129534875504</v>
      </c>
    </row>
    <row r="78" spans="70:74" x14ac:dyDescent="0.3">
      <c r="BR78">
        <f>SUM(KFold_CV!E78:H78)</f>
        <v>2.8755089387781751</v>
      </c>
      <c r="BS78">
        <f>SUM(TrainFold_TestFixed!E78:H78)</f>
        <v>2.7820580588169639</v>
      </c>
      <c r="BU78">
        <f>SUM(KFold_CV_Test!E78:H78)</f>
        <v>2.8544656501348182</v>
      </c>
      <c r="BV78">
        <f>SUM(TrainFold_TestFixed_Test!E78:H78)</f>
        <v>2.7827631610674493</v>
      </c>
    </row>
    <row r="79" spans="70:74" x14ac:dyDescent="0.3">
      <c r="BR79">
        <f>SUM(KFold_CV!E79:H79)</f>
        <v>2.9394012530578553</v>
      </c>
      <c r="BS79">
        <f>SUM(TrainFold_TestFixed!E79:H79)</f>
        <v>2.8222723932784461</v>
      </c>
      <c r="BU79">
        <f>SUM(KFold_CV_Test!E79:H79)</f>
        <v>2.8572761743375166</v>
      </c>
      <c r="BV79">
        <f>SUM(TrainFold_TestFixed_Test!E79:H79)</f>
        <v>2.8018381758747077</v>
      </c>
    </row>
    <row r="80" spans="70:74" x14ac:dyDescent="0.3">
      <c r="BR80">
        <f>SUM(KFold_CV!E80:H80)</f>
        <v>2.9970663565778812</v>
      </c>
      <c r="BS80">
        <f>SUM(TrainFold_TestFixed!E80:H80)</f>
        <v>2.8413943950786056</v>
      </c>
      <c r="BU80">
        <f>SUM(KFold_CV_Test!E80:H80)</f>
        <v>3.0571287524709305</v>
      </c>
      <c r="BV80">
        <f>SUM(TrainFold_TestFixed_Test!E80:H80)</f>
        <v>2.8624867277399284</v>
      </c>
    </row>
    <row r="81" spans="70:74" x14ac:dyDescent="0.3">
      <c r="BR81">
        <f>SUM(KFold_CV!E81:H81)</f>
        <v>2.9347104207908226</v>
      </c>
      <c r="BS81">
        <f>SUM(TrainFold_TestFixed!E81:H81)</f>
        <v>2.7007696151043197</v>
      </c>
      <c r="BU81">
        <f>SUM(KFold_CV_Test!E81:H81)</f>
        <v>2.8945501869948971</v>
      </c>
      <c r="BV81">
        <f>SUM(TrainFold_TestFixed_Test!E81:H81)</f>
        <v>2.7814629752267539</v>
      </c>
    </row>
    <row r="82" spans="70:74" x14ac:dyDescent="0.3">
      <c r="BR82">
        <f>SUM(KFold_CV!E82:H82)</f>
        <v>2.7400957590345225</v>
      </c>
      <c r="BS82">
        <f>SUM(TrainFold_TestFixed!E82:H82)</f>
        <v>2.7601804375596393</v>
      </c>
      <c r="BU82">
        <f>SUM(KFold_CV_Test!E82:H82)</f>
        <v>2.7400957590345225</v>
      </c>
      <c r="BV82">
        <f>SUM(TrainFold_TestFixed_Test!E82:H82)</f>
        <v>2.7400957590345225</v>
      </c>
    </row>
    <row r="83" spans="70:74" x14ac:dyDescent="0.3">
      <c r="BR83">
        <f>SUM(KFold_CV!E83:H83)</f>
        <v>2.814255503785033</v>
      </c>
      <c r="BS83">
        <f>SUM(TrainFold_TestFixed!E83:H83)</f>
        <v>2.7629950104312924</v>
      </c>
      <c r="BU83">
        <f>SUM(KFold_CV_Test!E83:H83)</f>
        <v>2.7940652982332383</v>
      </c>
      <c r="BV83">
        <f>SUM(TrainFold_TestFixed_Test!E83:H83)</f>
        <v>2.7827631610674493</v>
      </c>
    </row>
    <row r="84" spans="70:74" x14ac:dyDescent="0.3">
      <c r="BR84">
        <f>SUM(KFold_CV!E84:H84)</f>
        <v>2.6965492280690779</v>
      </c>
      <c r="BS84">
        <f>SUM(TrainFold_TestFixed!E84:H84)</f>
        <v>2.7214737079460081</v>
      </c>
      <c r="BU84">
        <f>SUM(KFold_CV_Test!E84:H84)</f>
        <v>2.6543262384300519</v>
      </c>
      <c r="BV84">
        <f>SUM(TrainFold_TestFixed_Test!E84:H84)</f>
        <v>2.7604072199704741</v>
      </c>
    </row>
    <row r="85" spans="70:74" x14ac:dyDescent="0.3">
      <c r="BR85">
        <f>SUM(KFold_CV!E85:H85)</f>
        <v>2.9351974625859931</v>
      </c>
      <c r="BS85">
        <f>SUM(TrainFold_TestFixed!E85:H85)</f>
        <v>2.8004523581460163</v>
      </c>
      <c r="BU85">
        <f>SUM(KFold_CV_Test!E85:H85)</f>
        <v>3.0360102810183229</v>
      </c>
      <c r="BV85">
        <f>SUM(TrainFold_TestFixed_Test!E85:H85)</f>
        <v>2.7809735201988488</v>
      </c>
    </row>
    <row r="86" spans="70:74" x14ac:dyDescent="0.3">
      <c r="BR86">
        <f>SUM(KFold_CV!E86:H86)</f>
        <v>2.9548043591321873</v>
      </c>
      <c r="BS86">
        <f>SUM(TrainFold_TestFixed!E86:H86)</f>
        <v>2.6604016028317234</v>
      </c>
      <c r="BU86">
        <f>SUM(KFold_CV_Test!E86:H86)</f>
        <v>2.7939698492462313</v>
      </c>
      <c r="BV86">
        <f>SUM(TrainFold_TestFixed_Test!E86:H86)</f>
        <v>2.7203620817949323</v>
      </c>
    </row>
    <row r="87" spans="70:74" x14ac:dyDescent="0.3">
      <c r="BR87">
        <f>SUM(KFold_CV!E87:H87)</f>
        <v>2.780011876759565</v>
      </c>
      <c r="BS87">
        <f>SUM(TrainFold_TestFixed!E87:H87)</f>
        <v>2.7805861217525383</v>
      </c>
      <c r="BU87">
        <f>SUM(KFold_CV_Test!E87:H87)</f>
        <v>2.7802979775893766</v>
      </c>
      <c r="BV87">
        <f>SUM(TrainFold_TestFixed_Test!E87:H87)</f>
        <v>2.7402666610240427</v>
      </c>
    </row>
    <row r="88" spans="70:74" x14ac:dyDescent="0.3">
      <c r="BR88">
        <f>SUM(KFold_CV!E88:H88)</f>
        <v>2.8562742372465144</v>
      </c>
      <c r="BS88">
        <f>SUM(TrainFold_TestFixed!E88:H88)</f>
        <v>2.7835835507930335</v>
      </c>
      <c r="BU88">
        <f>SUM(KFold_CV_Test!E88:H88)</f>
        <v>2.7942606346126468</v>
      </c>
      <c r="BV88">
        <f>SUM(TrainFold_TestFixed_Test!E88:H88)</f>
        <v>2.6817736504957521</v>
      </c>
    </row>
    <row r="89" spans="70:74" x14ac:dyDescent="0.3">
      <c r="BR89">
        <f>SUM(KFold_CV!E89:H89)</f>
        <v>2.675272567078919</v>
      </c>
      <c r="BS89">
        <f>SUM(TrainFold_TestFixed!E89:H89)</f>
        <v>2.7820580588169639</v>
      </c>
      <c r="BU89">
        <f>SUM(KFold_CV_Test!E89:H89)</f>
        <v>2.7351840871670423</v>
      </c>
      <c r="BV89">
        <f>SUM(TrainFold_TestFixed_Test!E89:H89)</f>
        <v>2.7607270376563857</v>
      </c>
    </row>
    <row r="90" spans="70:74" x14ac:dyDescent="0.3">
      <c r="BR90">
        <f>SUM(KFold_CV!E90:H90)</f>
        <v>2.9362361405581714</v>
      </c>
      <c r="BS90">
        <f>SUM(TrainFold_TestFixed!E90:H90)</f>
        <v>2.7214737079460081</v>
      </c>
      <c r="BU90">
        <f>SUM(KFold_CV_Test!E90:H90)</f>
        <v>2.9750960891841745</v>
      </c>
      <c r="BV90">
        <f>SUM(TrainFold_TestFixed_Test!E90:H90)</f>
        <v>2.7418437243554812</v>
      </c>
    </row>
    <row r="91" spans="70:74" x14ac:dyDescent="0.3">
      <c r="BR91">
        <f>SUM(KFold_CV!E91:H91)</f>
        <v>2.9146789745121575</v>
      </c>
      <c r="BS91">
        <f>SUM(TrainFold_TestFixed!E91:H91)</f>
        <v>2.7007696151043197</v>
      </c>
      <c r="BU91">
        <f>SUM(KFold_CV_Test!E91:H91)</f>
        <v>2.8140609613662528</v>
      </c>
      <c r="BV91">
        <f>SUM(TrainFold_TestFixed_Test!E91:H91)</f>
        <v>2.7809735201988488</v>
      </c>
    </row>
    <row r="92" spans="70:74" x14ac:dyDescent="0.3">
      <c r="BR92">
        <f>SUM(KFold_CV!E92:H92)</f>
        <v>2.860129534875504</v>
      </c>
      <c r="BS92">
        <f>SUM(TrainFold_TestFixed!E92:H92)</f>
        <v>2.7206465997770346</v>
      </c>
      <c r="BU92">
        <f>SUM(KFold_CV_Test!E92:H92)</f>
        <v>2.7601804375596393</v>
      </c>
      <c r="BV92">
        <f>SUM(TrainFold_TestFixed_Test!E92:H92)</f>
        <v>2.7402666610240427</v>
      </c>
    </row>
    <row r="93" spans="70:74" x14ac:dyDescent="0.3">
      <c r="BR93">
        <f>SUM(KFold_CV!E93:H93)</f>
        <v>2.8768263398649374</v>
      </c>
      <c r="BS93">
        <f>SUM(TrainFold_TestFixed!E93:H93)</f>
        <v>2.8216157990432444</v>
      </c>
      <c r="BU93">
        <f>SUM(KFold_CV_Test!E93:H93)</f>
        <v>2.7746144258914853</v>
      </c>
      <c r="BV93">
        <f>SUM(TrainFold_TestFixed_Test!E93:H93)</f>
        <v>2.7242676767676768</v>
      </c>
    </row>
    <row r="94" spans="70:74" x14ac:dyDescent="0.3">
      <c r="BR94">
        <f>SUM(KFold_CV!E94:H94)</f>
        <v>2.9185492926173899</v>
      </c>
      <c r="BS94">
        <f>SUM(TrainFold_TestFixed!E94:H94)</f>
        <v>2.8427702892274964</v>
      </c>
      <c r="BU94">
        <f>SUM(KFold_CV_Test!E94:H94)</f>
        <v>2.9382845805407025</v>
      </c>
      <c r="BV94">
        <f>SUM(TrainFold_TestFixed_Test!E94:H94)</f>
        <v>2.7418437243554812</v>
      </c>
    </row>
    <row r="95" spans="70:74" x14ac:dyDescent="0.3">
      <c r="BR95">
        <f>SUM(KFold_CV!E95:H95)</f>
        <v>3.1357179838586871</v>
      </c>
      <c r="BS95">
        <f>SUM(TrainFold_TestFixed!E95:H95)</f>
        <v>2.7814629752267539</v>
      </c>
      <c r="BU95">
        <f>SUM(KFold_CV_Test!E95:H95)</f>
        <v>3.0983596136748055</v>
      </c>
      <c r="BV95">
        <f>SUM(TrainFold_TestFixed_Test!E95:H95)</f>
        <v>2.8815204678362574</v>
      </c>
    </row>
    <row r="96" spans="70:74" x14ac:dyDescent="0.3">
      <c r="BR96">
        <f>SUM(KFold_CV!E96:H96)</f>
        <v>2.9749119334043961</v>
      </c>
      <c r="BS96">
        <f>SUM(TrainFold_TestFixed!E96:H96)</f>
        <v>2.620006876334525</v>
      </c>
      <c r="BU96">
        <f>SUM(KFold_CV_Test!E96:H96)</f>
        <v>2.8944670328163782</v>
      </c>
      <c r="BV96">
        <f>SUM(TrainFold_TestFixed_Test!E96:H96)</f>
        <v>2.700084500420862</v>
      </c>
    </row>
    <row r="97" spans="70:77" x14ac:dyDescent="0.3">
      <c r="BR97">
        <f>SUM(KFold_CV!E97:H97)</f>
        <v>2.76</v>
      </c>
      <c r="BS97">
        <f>SUM(TrainFold_TestFixed!E97:H97)</f>
        <v>2.8402204920429708</v>
      </c>
      <c r="BU97">
        <f>SUM(KFold_CV_Test!E97:H97)</f>
        <v>2.780011876759565</v>
      </c>
      <c r="BV97">
        <f>SUM(TrainFold_TestFixed_Test!E97:H97)</f>
        <v>2.7805861217525383</v>
      </c>
    </row>
    <row r="98" spans="70:77" x14ac:dyDescent="0.3">
      <c r="BR98">
        <f>SUM(KFold_CV!E98:H98)</f>
        <v>2.8959386032539189</v>
      </c>
      <c r="BS98">
        <f>SUM(TrainFold_TestFixed!E98:H98)</f>
        <v>2.7820580588169639</v>
      </c>
      <c r="BU98">
        <f>SUM(KFold_CV_Test!E98:H98)</f>
        <v>2.8148724870469812</v>
      </c>
      <c r="BV98">
        <f>SUM(TrainFold_TestFixed_Test!E98:H98)</f>
        <v>2.7424764138432134</v>
      </c>
    </row>
    <row r="99" spans="70:77" x14ac:dyDescent="0.3">
      <c r="BR99">
        <f>SUM(KFold_CV!E99:H99)</f>
        <v>2.8593074872647128</v>
      </c>
      <c r="BS99">
        <f>SUM(TrainFold_TestFixed!E99:H99)</f>
        <v>2.7820580588169639</v>
      </c>
      <c r="BU99">
        <f>SUM(KFold_CV_Test!E99:H99)</f>
        <v>2.8977803774391098</v>
      </c>
      <c r="BV99">
        <f>SUM(TrainFold_TestFixed_Test!E99:H99)</f>
        <v>2.8222723932784461</v>
      </c>
    </row>
    <row r="100" spans="70:77" x14ac:dyDescent="0.3">
      <c r="BR100">
        <f>SUM(KFold_CV!E100:H100)</f>
        <v>3.0768913981201171</v>
      </c>
      <c r="BS100">
        <f>SUM(TrainFold_TestFixed!E100:H100)</f>
        <v>2.8809683512944382</v>
      </c>
      <c r="BU100">
        <f>SUM(KFold_CV_Test!E100:H100)</f>
        <v>3.1771950374464426</v>
      </c>
      <c r="BV100">
        <f>SUM(TrainFold_TestFixed_Test!E100:H100)</f>
        <v>2.8624867277399284</v>
      </c>
    </row>
    <row r="101" spans="70:77" x14ac:dyDescent="0.3">
      <c r="BR101">
        <f>SUM(KFold_CV!E101:H101)</f>
        <v>2.8944670328163782</v>
      </c>
      <c r="BS101">
        <f>SUM(TrainFold_TestFixed!E101:H101)</f>
        <v>2.7201604103179733</v>
      </c>
      <c r="BU101">
        <f>SUM(KFold_CV_Test!E101:H101)</f>
        <v>2.9145728643216082</v>
      </c>
      <c r="BV101">
        <f>SUM(TrainFold_TestFixed_Test!E101:H101)</f>
        <v>2.7802979775893766</v>
      </c>
    </row>
    <row r="102" spans="70:77" x14ac:dyDescent="0.3">
      <c r="BX102">
        <f>SUM(KFold_CV_Test!E102:H102)</f>
        <v>2.7200400256112047</v>
      </c>
      <c r="BY102">
        <f>SUM(TrainFold_TestFixed_Test!E102:H102)</f>
        <v>2.7402666610240427</v>
      </c>
    </row>
    <row r="103" spans="70:77" x14ac:dyDescent="0.3">
      <c r="BX103">
        <f>SUM(KFold_CV_Test!E103:H103)</f>
        <v>2.8344789155085142</v>
      </c>
      <c r="BY103">
        <f>SUM(TrainFold_TestFixed_Test!E103:H103)</f>
        <v>2.7413101514102634</v>
      </c>
    </row>
    <row r="104" spans="70:77" x14ac:dyDescent="0.3">
      <c r="BX104">
        <f>SUM(KFold_CV_Test!E104:H104)</f>
        <v>2.6747635010051933</v>
      </c>
      <c r="BY104">
        <f>SUM(TrainFold_TestFixed_Test!E104:H104)</f>
        <v>2.7214737079460081</v>
      </c>
    </row>
    <row r="105" spans="70:77" x14ac:dyDescent="0.3">
      <c r="BX105">
        <f>SUM(KFold_CV_Test!E105:H105)</f>
        <v>2.9378507880815419</v>
      </c>
      <c r="BY105">
        <f>SUM(TrainFold_TestFixed_Test!E105:H105)</f>
        <v>2.8206476280594766</v>
      </c>
    </row>
    <row r="106" spans="70:77" x14ac:dyDescent="0.3">
      <c r="BX106">
        <f>SUM(KFold_CV_Test!E106:H106)</f>
        <v>2.8141207389881711</v>
      </c>
      <c r="BY106">
        <f>SUM(TrainFold_TestFixed_Test!E106:H106)</f>
        <v>2.6604016028317234</v>
      </c>
    </row>
    <row r="107" spans="70:77" x14ac:dyDescent="0.3">
      <c r="BX107">
        <f>SUM(KFold_CV_Test!E107:H107)</f>
        <v>2.8002004648013052</v>
      </c>
      <c r="BY107">
        <f>SUM(TrainFold_TestFixed_Test!E107:H107)</f>
        <v>2.7400106266533051</v>
      </c>
    </row>
    <row r="108" spans="70:77" x14ac:dyDescent="0.3">
      <c r="BX108">
        <f>SUM(KFold_CV_Test!E108:H108)</f>
        <v>2.7742815803821834</v>
      </c>
      <c r="BY108">
        <f>SUM(TrainFold_TestFixed_Test!E108:H108)</f>
        <v>2.7016293898939994</v>
      </c>
    </row>
    <row r="109" spans="70:77" x14ac:dyDescent="0.3">
      <c r="BX109">
        <f>SUM(KFold_CV_Test!E109:H109)</f>
        <v>2.7152286530684253</v>
      </c>
      <c r="BY109">
        <f>SUM(TrainFold_TestFixed_Test!E109:H109)</f>
        <v>2.7809735201988488</v>
      </c>
    </row>
    <row r="110" spans="70:77" x14ac:dyDescent="0.3">
      <c r="BX110">
        <f>SUM(KFold_CV_Test!E110:H110)</f>
        <v>2.9157854306465638</v>
      </c>
      <c r="BY110">
        <f>SUM(TrainFold_TestFixed_Test!E110:H110)</f>
        <v>2.7011573275937724</v>
      </c>
    </row>
    <row r="111" spans="70:77" x14ac:dyDescent="0.3">
      <c r="BX111">
        <f>SUM(KFold_CV_Test!E111:H111)</f>
        <v>2.8542639970913148</v>
      </c>
      <c r="BY111">
        <f>SUM(TrainFold_TestFixed_Test!E111:H111)</f>
        <v>2.7004631091386617</v>
      </c>
    </row>
    <row r="112" spans="70:77" x14ac:dyDescent="0.3">
      <c r="BX112">
        <f>SUM(KFold_CV_Test!E112:H112)</f>
        <v>2.7400106266533051</v>
      </c>
      <c r="BY112">
        <f>SUM(TrainFold_TestFixed_Test!E112:H112)</f>
        <v>2.5802785902178464</v>
      </c>
    </row>
    <row r="113" spans="76:77" x14ac:dyDescent="0.3">
      <c r="BX113">
        <f>SUM(KFold_CV_Test!E113:H113)</f>
        <v>2.8352324469097869</v>
      </c>
      <c r="BY113">
        <f>SUM(TrainFold_TestFixed_Test!E113:H113)</f>
        <v>2.8408879134150871</v>
      </c>
    </row>
    <row r="114" spans="76:77" x14ac:dyDescent="0.3">
      <c r="BX114">
        <f>SUM(KFold_CV_Test!E114:H114)</f>
        <v>3.0025105702893735</v>
      </c>
      <c r="BY114">
        <f>SUM(TrainFold_TestFixed_Test!E114:H114)</f>
        <v>2.7809735201988488</v>
      </c>
    </row>
    <row r="115" spans="76:77" x14ac:dyDescent="0.3">
      <c r="BX115">
        <f>SUM(KFold_CV_Test!E115:H115)</f>
        <v>3.0394558801588483</v>
      </c>
      <c r="BY115">
        <f>SUM(TrainFold_TestFixed_Test!E115:H115)</f>
        <v>2.861768622859735</v>
      </c>
    </row>
    <row r="116" spans="76:77" x14ac:dyDescent="0.3">
      <c r="BX116">
        <f>SUM(KFold_CV_Test!E116:H116)</f>
        <v>2.8345342291158442</v>
      </c>
      <c r="BY116">
        <f>SUM(TrainFold_TestFixed_Test!E116:H116)</f>
        <v>2.7201604103179733</v>
      </c>
    </row>
    <row r="117" spans="76:77" x14ac:dyDescent="0.3">
      <c r="BX117">
        <f>SUM(KFold_CV_Test!E117:H117)</f>
        <v>2.7600450273118544</v>
      </c>
      <c r="BY117">
        <f>SUM(TrainFold_TestFixed_Test!E117:H117)</f>
        <v>2.8200131268658253</v>
      </c>
    </row>
    <row r="118" spans="76:77" x14ac:dyDescent="0.3">
      <c r="BX118">
        <f>SUM(KFold_CV_Test!E118:H118)</f>
        <v>2.8153435286454127</v>
      </c>
      <c r="BY118">
        <f>SUM(TrainFold_TestFixed_Test!E118:H118)</f>
        <v>2.7418437243554812</v>
      </c>
    </row>
    <row r="119" spans="76:77" x14ac:dyDescent="0.3">
      <c r="BX119">
        <f>SUM(KFold_CV_Test!E119:H119)</f>
        <v>2.9210236521994428</v>
      </c>
      <c r="BY119">
        <f>SUM(TrainFold_TestFixed_Test!E119:H119)</f>
        <v>2.8018381758747077</v>
      </c>
    </row>
    <row r="120" spans="76:77" x14ac:dyDescent="0.3">
      <c r="BX120">
        <f>SUM(KFold_CV_Test!E120:H120)</f>
        <v>3.0983596136748055</v>
      </c>
      <c r="BY120">
        <f>SUM(TrainFold_TestFixed_Test!E120:H120)</f>
        <v>2.8404974963215586</v>
      </c>
    </row>
    <row r="121" spans="76:77" x14ac:dyDescent="0.3">
      <c r="BX121">
        <f>SUM(KFold_CV_Test!E121:H121)</f>
        <v>2.8745266800600762</v>
      </c>
      <c r="BY121">
        <f>SUM(TrainFold_TestFixed_Test!E121:H121)</f>
        <v>2.8002004648013052</v>
      </c>
    </row>
    <row r="122" spans="76:77" x14ac:dyDescent="0.3">
      <c r="BX122">
        <f>SUM(KFold_CV_Test!E122:H122)</f>
        <v>2.7400957590345225</v>
      </c>
      <c r="BY122">
        <f>SUM(TrainFold_TestFixed_Test!E122:H122)</f>
        <v>2.7004631091386617</v>
      </c>
    </row>
    <row r="123" spans="76:77" x14ac:dyDescent="0.3">
      <c r="BX123">
        <f>SUM(KFold_CV_Test!E123:H123)</f>
        <v>2.7740453574352473</v>
      </c>
      <c r="BY123">
        <f>SUM(TrainFold_TestFixed_Test!E123:H123)</f>
        <v>2.7814629752267539</v>
      </c>
    </row>
    <row r="124" spans="76:77" x14ac:dyDescent="0.3">
      <c r="BX124">
        <f>SUM(KFold_CV_Test!E124:H124)</f>
        <v>2.6947551627985469</v>
      </c>
      <c r="BY124">
        <f>SUM(TrainFold_TestFixed_Test!E124:H124)</f>
        <v>2.7405246154456</v>
      </c>
    </row>
    <row r="125" spans="76:77" x14ac:dyDescent="0.3">
      <c r="BX125">
        <f>SUM(KFold_CV_Test!E125:H125)</f>
        <v>2.9567451372426272</v>
      </c>
      <c r="BY125">
        <f>SUM(TrainFold_TestFixed_Test!E125:H125)</f>
        <v>2.7004631091386617</v>
      </c>
    </row>
    <row r="126" spans="76:77" x14ac:dyDescent="0.3">
      <c r="BX126">
        <f>SUM(KFold_CV_Test!E126:H126)</f>
        <v>2.7740493159191493</v>
      </c>
      <c r="BY126">
        <f>SUM(TrainFold_TestFixed_Test!E126:H126)</f>
        <v>2.7002353444587079</v>
      </c>
    </row>
    <row r="127" spans="76:77" x14ac:dyDescent="0.3">
      <c r="BX127">
        <f>SUM(KFold_CV_Test!E127:H127)</f>
        <v>2.7802979775893766</v>
      </c>
      <c r="BY127">
        <f>SUM(TrainFold_TestFixed_Test!E127:H127)</f>
        <v>2.6803169436193901</v>
      </c>
    </row>
    <row r="128" spans="76:77" x14ac:dyDescent="0.3">
      <c r="BX128">
        <f>SUM(KFold_CV_Test!E128:H128)</f>
        <v>2.733835211085462</v>
      </c>
      <c r="BY128">
        <f>SUM(TrainFold_TestFixed_Test!E128:H128)</f>
        <v>2.7424764138432134</v>
      </c>
    </row>
    <row r="129" spans="76:77" x14ac:dyDescent="0.3">
      <c r="BX129">
        <f>SUM(KFold_CV_Test!E129:H129)</f>
        <v>2.7762677681343306</v>
      </c>
      <c r="BY129">
        <f>SUM(TrainFold_TestFixed_Test!E129:H129)</f>
        <v>2.8413943950786056</v>
      </c>
    </row>
    <row r="130" spans="76:77" x14ac:dyDescent="0.3">
      <c r="BX130">
        <f>SUM(KFold_CV_Test!E130:H130)</f>
        <v>3.0366149062517289</v>
      </c>
      <c r="BY130">
        <f>SUM(TrainFold_TestFixed_Test!E130:H130)</f>
        <v>2.6817736504957521</v>
      </c>
    </row>
    <row r="131" spans="76:77" x14ac:dyDescent="0.3">
      <c r="BX131">
        <f>SUM(KFold_CV_Test!E131:H131)</f>
        <v>2.7740493159191493</v>
      </c>
      <c r="BY131">
        <f>SUM(TrainFold_TestFixed_Test!E131:H131)</f>
        <v>2.7007696151043197</v>
      </c>
    </row>
    <row r="132" spans="76:77" x14ac:dyDescent="0.3">
      <c r="BX132">
        <f>SUM(KFold_CV_Test!E132:H132)</f>
        <v>2.7400957590345225</v>
      </c>
      <c r="BY132">
        <f>SUM(TrainFold_TestFixed_Test!E132:H132)</f>
        <v>2.8404974963215586</v>
      </c>
    </row>
    <row r="133" spans="76:77" x14ac:dyDescent="0.3">
      <c r="BX133">
        <f>SUM(KFold_CV_Test!E133:H133)</f>
        <v>2.8755089387781751</v>
      </c>
      <c r="BY133">
        <f>SUM(TrainFold_TestFixed_Test!E133:H133)</f>
        <v>2.6420135963764153</v>
      </c>
    </row>
    <row r="134" spans="76:77" x14ac:dyDescent="0.3">
      <c r="BX134">
        <f>SUM(KFold_CV_Test!E134:H134)</f>
        <v>2.9996415344635463</v>
      </c>
      <c r="BY134">
        <f>SUM(TrainFold_TestFixed_Test!E134:H134)</f>
        <v>2.8408879134150871</v>
      </c>
    </row>
    <row r="135" spans="76:77" x14ac:dyDescent="0.3">
      <c r="BX135">
        <f>SUM(KFold_CV_Test!E135:H135)</f>
        <v>2.9970663565778812</v>
      </c>
      <c r="BY135">
        <f>SUM(TrainFold_TestFixed_Test!E135:H135)</f>
        <v>2.8413943950786056</v>
      </c>
    </row>
    <row r="136" spans="76:77" x14ac:dyDescent="0.3">
      <c r="BX136">
        <f>SUM(KFold_CV_Test!E136:H136)</f>
        <v>2.9347649109982599</v>
      </c>
      <c r="BY136">
        <f>SUM(TrainFold_TestFixed_Test!E136:H136)</f>
        <v>2.7002353444587079</v>
      </c>
    </row>
    <row r="137" spans="76:77" x14ac:dyDescent="0.3">
      <c r="BX137">
        <f>SUM(KFold_CV_Test!E137:H137)</f>
        <v>2.8200131268658253</v>
      </c>
      <c r="BY137">
        <f>SUM(TrainFold_TestFixed_Test!E137:H137)</f>
        <v>2.780107017648183</v>
      </c>
    </row>
    <row r="138" spans="76:77" x14ac:dyDescent="0.3">
      <c r="BX138">
        <f>SUM(KFold_CV_Test!E138:H138)</f>
        <v>2.8755089387781751</v>
      </c>
      <c r="BY138">
        <f>SUM(TrainFold_TestFixed_Test!E138:H138)</f>
        <v>2.7616559419103575</v>
      </c>
    </row>
    <row r="139" spans="76:77" x14ac:dyDescent="0.3">
      <c r="BX139">
        <f>SUM(KFold_CV_Test!E139:H139)</f>
        <v>2.9996415344635463</v>
      </c>
      <c r="BY139">
        <f>SUM(TrainFold_TestFixed_Test!E139:H139)</f>
        <v>2.7418437243554812</v>
      </c>
    </row>
    <row r="140" spans="76:77" x14ac:dyDescent="0.3">
      <c r="BX140">
        <f>SUM(KFold_CV_Test!E140:H140)</f>
        <v>3.0168312151666781</v>
      </c>
      <c r="BY140">
        <f>SUM(TrainFold_TestFixed_Test!E140:H140)</f>
        <v>2.861177425293377</v>
      </c>
    </row>
    <row r="141" spans="76:77" x14ac:dyDescent="0.3">
      <c r="BX141">
        <f>SUM(KFold_CV_Test!E141:H141)</f>
        <v>2.9950119661929788</v>
      </c>
      <c r="BY141">
        <f>SUM(TrainFold_TestFixed_Test!E141:H141)</f>
        <v>2.7805861217525383</v>
      </c>
    </row>
    <row r="142" spans="76:77" x14ac:dyDescent="0.3">
      <c r="BX142">
        <f>SUM(KFold_CV_Test!E142:H142)</f>
        <v>2.7200400256112047</v>
      </c>
      <c r="BY142">
        <f>SUM(TrainFold_TestFixed_Test!E142:H142)</f>
        <v>2.7402666610240427</v>
      </c>
    </row>
    <row r="143" spans="76:77" x14ac:dyDescent="0.3">
      <c r="BX143">
        <f>SUM(KFold_CV_Test!E143:H143)</f>
        <v>2.7742815803821834</v>
      </c>
      <c r="BY143">
        <f>SUM(TrainFold_TestFixed_Test!E143:H143)</f>
        <v>2.7021896666189775</v>
      </c>
    </row>
    <row r="144" spans="76:77" x14ac:dyDescent="0.3">
      <c r="BX144">
        <f>SUM(KFold_CV_Test!E144:H144)</f>
        <v>2.6952593619311442</v>
      </c>
      <c r="BY144">
        <f>SUM(TrainFold_TestFixed_Test!E144:H144)</f>
        <v>2.7210161768056507</v>
      </c>
    </row>
    <row r="145" spans="76:77" x14ac:dyDescent="0.3">
      <c r="BX145">
        <f>SUM(KFold_CV_Test!E145:H145)</f>
        <v>2.9152836026197777</v>
      </c>
      <c r="BY145">
        <f>SUM(TrainFold_TestFixed_Test!E145:H145)</f>
        <v>2.6803169436193901</v>
      </c>
    </row>
    <row r="146" spans="76:77" x14ac:dyDescent="0.3">
      <c r="BX146">
        <f>SUM(KFold_CV_Test!E146:H146)</f>
        <v>2.7940652982332383</v>
      </c>
      <c r="BY146">
        <f>SUM(TrainFold_TestFixed_Test!E146:H146)</f>
        <v>2.7004631091386617</v>
      </c>
    </row>
    <row r="147" spans="76:77" x14ac:dyDescent="0.3">
      <c r="BX147">
        <f>SUM(KFold_CV_Test!E147:H147)</f>
        <v>2.8004523581460163</v>
      </c>
      <c r="BY147">
        <f>SUM(TrainFold_TestFixed_Test!E147:H147)</f>
        <v>2.7201604103179733</v>
      </c>
    </row>
    <row r="148" spans="76:77" x14ac:dyDescent="0.3">
      <c r="BX148">
        <f>SUM(KFold_CV_Test!E148:H148)</f>
        <v>2.7540423537167791</v>
      </c>
      <c r="BY148">
        <f>SUM(TrainFold_TestFixed_Test!E148:H148)</f>
        <v>2.7214737079460081</v>
      </c>
    </row>
    <row r="149" spans="76:77" x14ac:dyDescent="0.3">
      <c r="BX149">
        <f>SUM(KFold_CV_Test!E149:H149)</f>
        <v>2.7152286530684253</v>
      </c>
      <c r="BY149">
        <f>SUM(TrainFold_TestFixed_Test!E149:H149)</f>
        <v>2.7809735201988488</v>
      </c>
    </row>
    <row r="150" spans="76:77" x14ac:dyDescent="0.3">
      <c r="BX150">
        <f>SUM(KFold_CV_Test!E150:H150)</f>
        <v>2.9152836026197777</v>
      </c>
      <c r="BY150">
        <f>SUM(TrainFold_TestFixed_Test!E150:H150)</f>
        <v>2.7011573275937724</v>
      </c>
    </row>
    <row r="151" spans="76:77" x14ac:dyDescent="0.3">
      <c r="BX151">
        <f>SUM(KFold_CV_Test!E151:H151)</f>
        <v>2.7739060149848087</v>
      </c>
      <c r="BY151">
        <f>SUM(TrainFold_TestFixed_Test!E151:H151)</f>
        <v>2.7405246154456</v>
      </c>
    </row>
    <row r="152" spans="76:77" x14ac:dyDescent="0.3">
      <c r="BX152">
        <f>SUM(KFold_CV_Test!E152:H152)</f>
        <v>2.8</v>
      </c>
      <c r="BY152">
        <f>SUM(TrainFold_TestFixed_Test!E152:H152)</f>
        <v>2.7210161768056507</v>
      </c>
    </row>
    <row r="153" spans="76:77" x14ac:dyDescent="0.3">
      <c r="BX153">
        <f>SUM(KFold_CV_Test!E153:H153)</f>
        <v>2.8148724870469812</v>
      </c>
      <c r="BY153">
        <f>SUM(TrainFold_TestFixed_Test!E153:H153)</f>
        <v>2.6240337063139911</v>
      </c>
    </row>
    <row r="154" spans="76:77" x14ac:dyDescent="0.3">
      <c r="BX154">
        <f>SUM(KFold_CV_Test!E154:H154)</f>
        <v>2.8770892613213528</v>
      </c>
      <c r="BY154">
        <f>SUM(TrainFold_TestFixed_Test!E154:H154)</f>
        <v>2.7028427978645562</v>
      </c>
    </row>
    <row r="155" spans="76:77" x14ac:dyDescent="0.3">
      <c r="BX155">
        <f>SUM(KFold_CV_Test!E155:H155)</f>
        <v>3.0974262897751847</v>
      </c>
      <c r="BY155">
        <f>SUM(TrainFold_TestFixed_Test!E155:H155)</f>
        <v>2.8815204678362574</v>
      </c>
    </row>
    <row r="156" spans="76:77" x14ac:dyDescent="0.3">
      <c r="BX156">
        <f>SUM(KFold_CV_Test!E156:H156)</f>
        <v>2.9549754683842986</v>
      </c>
      <c r="BY156">
        <f>SUM(TrainFold_TestFixed_Test!E156:H156)</f>
        <v>2.72</v>
      </c>
    </row>
    <row r="157" spans="76:77" x14ac:dyDescent="0.3">
      <c r="BX157">
        <f>SUM(KFold_CV_Test!E157:H157)</f>
        <v>2.8201182762618435</v>
      </c>
      <c r="BY157">
        <f>SUM(TrainFold_TestFixed_Test!E157:H157)</f>
        <v>2.7604072199704741</v>
      </c>
    </row>
    <row r="158" spans="76:77" x14ac:dyDescent="0.3">
      <c r="BX158">
        <f>SUM(KFold_CV_Test!E158:H158)</f>
        <v>2.8347991503540806</v>
      </c>
      <c r="BY158">
        <f>SUM(TrainFold_TestFixed_Test!E158:H158)</f>
        <v>2.7418437243554812</v>
      </c>
    </row>
    <row r="159" spans="76:77" x14ac:dyDescent="0.3">
      <c r="BX159">
        <f>SUM(KFold_CV_Test!E159:H159)</f>
        <v>2.9394012530578553</v>
      </c>
      <c r="BY159">
        <f>SUM(TrainFold_TestFixed_Test!E159:H159)</f>
        <v>2.722667872413</v>
      </c>
    </row>
    <row r="160" spans="76:77" x14ac:dyDescent="0.3">
      <c r="BX160">
        <f>SUM(KFold_CV_Test!E160:H160)</f>
        <v>3.1171678899885062</v>
      </c>
      <c r="BY160">
        <f>SUM(TrainFold_TestFixed_Test!E160:H160)</f>
        <v>2.861177425293377</v>
      </c>
    </row>
    <row r="161" spans="76:77" x14ac:dyDescent="0.3">
      <c r="BX161">
        <f>SUM(KFold_CV_Test!E161:H161)</f>
        <v>3.0150761399915664</v>
      </c>
      <c r="BY161">
        <f>SUM(TrainFold_TestFixed_Test!E161:H161)</f>
        <v>2.7601804375596393</v>
      </c>
    </row>
    <row r="162" spans="76:77" x14ac:dyDescent="0.3">
      <c r="BX162">
        <f>SUM(KFold_CV_Test!E162:H162)</f>
        <v>2.7000093765470448</v>
      </c>
      <c r="BY162">
        <f>SUM(TrainFold_TestFixed_Test!E162:H162)</f>
        <v>2.7203620817949323</v>
      </c>
    </row>
    <row r="163" spans="76:77" x14ac:dyDescent="0.3">
      <c r="BX163">
        <f>SUM(KFold_CV_Test!E163:H163)</f>
        <v>2.7140724719555354</v>
      </c>
      <c r="BY163">
        <f>SUM(TrainFold_TestFixed_Test!E163:H163)</f>
        <v>2.7220228101786885</v>
      </c>
    </row>
    <row r="164" spans="76:77" x14ac:dyDescent="0.3">
      <c r="BX164">
        <f>SUM(KFold_CV_Test!E164:H164)</f>
        <v>2.6739929018156161</v>
      </c>
      <c r="BY164">
        <f>SUM(TrainFold_TestFixed_Test!E164:H164)</f>
        <v>2.7805861217525383</v>
      </c>
    </row>
    <row r="165" spans="76:77" x14ac:dyDescent="0.3">
      <c r="BX165">
        <f>SUM(KFold_CV_Test!E165:H165)</f>
        <v>2.8761026985721196</v>
      </c>
      <c r="BY165">
        <f>SUM(TrainFold_TestFixed_Test!E165:H165)</f>
        <v>2.7802979775893766</v>
      </c>
    </row>
    <row r="166" spans="76:77" x14ac:dyDescent="0.3">
      <c r="BX166">
        <f>SUM(KFold_CV_Test!E166:H166)</f>
        <v>2.7939739308890239</v>
      </c>
      <c r="BY166">
        <f>SUM(TrainFold_TestFixed_Test!E166:H166)</f>
        <v>2.7004631091386617</v>
      </c>
    </row>
    <row r="167" spans="76:77" x14ac:dyDescent="0.3">
      <c r="BX167">
        <f>SUM(KFold_CV_Test!E167:H167)</f>
        <v>2.7402666610240427</v>
      </c>
      <c r="BY167">
        <f>SUM(TrainFold_TestFixed_Test!E167:H167)</f>
        <v>2.7402666610240427</v>
      </c>
    </row>
    <row r="168" spans="76:77" x14ac:dyDescent="0.3">
      <c r="BX168">
        <f>SUM(KFold_CV_Test!E168:H168)</f>
        <v>2.7540423537167791</v>
      </c>
      <c r="BY168">
        <f>SUM(TrainFold_TestFixed_Test!E168:H168)</f>
        <v>2.7616559419103575</v>
      </c>
    </row>
    <row r="169" spans="76:77" x14ac:dyDescent="0.3">
      <c r="BX169">
        <f>SUM(KFold_CV_Test!E169:H169)</f>
        <v>2.7152286530684253</v>
      </c>
      <c r="BY169">
        <f>SUM(TrainFold_TestFixed_Test!E169:H169)</f>
        <v>2.761142249563302</v>
      </c>
    </row>
    <row r="170" spans="76:77" x14ac:dyDescent="0.3">
      <c r="BX170">
        <f>SUM(KFold_CV_Test!E170:H170)</f>
        <v>3.0571287524709305</v>
      </c>
      <c r="BY170">
        <f>SUM(TrainFold_TestFixed_Test!E170:H170)</f>
        <v>2.7413101514102634</v>
      </c>
    </row>
    <row r="171" spans="76:77" x14ac:dyDescent="0.3">
      <c r="BX171">
        <f>SUM(KFold_CV_Test!E171:H171)</f>
        <v>2.7940778917358537</v>
      </c>
      <c r="BY171">
        <f>SUM(TrainFold_TestFixed_Test!E171:H171)</f>
        <v>2.7004631091386617</v>
      </c>
    </row>
    <row r="172" spans="76:77" x14ac:dyDescent="0.3">
      <c r="BX172">
        <f>SUM(KFold_CV_Test!E172:H172)</f>
        <v>2.84</v>
      </c>
      <c r="BY172">
        <f>SUM(TrainFold_TestFixed_Test!E172:H172)</f>
        <v>2.7405246154456</v>
      </c>
    </row>
    <row r="173" spans="76:77" x14ac:dyDescent="0.3">
      <c r="BX173">
        <f>SUM(KFold_CV_Test!E173:H173)</f>
        <v>2.8755089387781751</v>
      </c>
      <c r="BY173">
        <f>SUM(TrainFold_TestFixed_Test!E173:H173)</f>
        <v>2.6619029193947412</v>
      </c>
    </row>
    <row r="174" spans="76:77" x14ac:dyDescent="0.3">
      <c r="BX174">
        <f>SUM(KFold_CV_Test!E174:H174)</f>
        <v>2.937328709009519</v>
      </c>
      <c r="BY174">
        <f>SUM(TrainFold_TestFixed_Test!E174:H174)</f>
        <v>2.7021896666189775</v>
      </c>
    </row>
    <row r="175" spans="76:77" x14ac:dyDescent="0.3">
      <c r="BX175">
        <f>SUM(KFold_CV_Test!E175:H175)</f>
        <v>3.0798987342981441</v>
      </c>
      <c r="BY175">
        <f>SUM(TrainFold_TestFixed_Test!E175:H175)</f>
        <v>2.8002004648013052</v>
      </c>
    </row>
    <row r="176" spans="76:77" x14ac:dyDescent="0.3">
      <c r="BX176">
        <f>SUM(KFold_CV_Test!E176:H176)</f>
        <v>2.8543354629915338</v>
      </c>
      <c r="BY176">
        <f>SUM(TrainFold_TestFixed_Test!E176:H176)</f>
        <v>2.7200400256112047</v>
      </c>
    </row>
    <row r="177" spans="76:77" x14ac:dyDescent="0.3">
      <c r="BX177">
        <f>SUM(KFold_CV_Test!E177:H177)</f>
        <v>2.8201182762618435</v>
      </c>
      <c r="BY177">
        <f>SUM(TrainFold_TestFixed_Test!E177:H177)</f>
        <v>2.8203292941547113</v>
      </c>
    </row>
    <row r="178" spans="76:77" x14ac:dyDescent="0.3">
      <c r="BX178">
        <f>SUM(KFold_CV_Test!E178:H178)</f>
        <v>2.8761026985721196</v>
      </c>
      <c r="BY178">
        <f>SUM(TrainFold_TestFixed_Test!E178:H178)</f>
        <v>2.8018381758747077</v>
      </c>
    </row>
    <row r="179" spans="76:77" x14ac:dyDescent="0.3">
      <c r="BX179">
        <f>SUM(KFold_CV_Test!E179:H179)</f>
        <v>2.9590954135404681</v>
      </c>
      <c r="BY179">
        <f>SUM(TrainFold_TestFixed_Test!E179:H179)</f>
        <v>2.6829976067827781</v>
      </c>
    </row>
    <row r="180" spans="76:77" x14ac:dyDescent="0.3">
      <c r="BX180">
        <f>SUM(KFold_CV_Test!E180:H180)</f>
        <v>3.157444381856894</v>
      </c>
      <c r="BY180">
        <f>SUM(TrainFold_TestFixed_Test!E180:H180)</f>
        <v>2.8413943950786056</v>
      </c>
    </row>
    <row r="181" spans="76:77" x14ac:dyDescent="0.3">
      <c r="BX181">
        <f>SUM(KFold_CV_Test!E181:H181)</f>
        <v>2.9548043591321873</v>
      </c>
      <c r="BY181">
        <f>SUM(TrainFold_TestFixed_Test!E181:H181)</f>
        <v>2.7004631091386617</v>
      </c>
    </row>
    <row r="182" spans="76:77" x14ac:dyDescent="0.3">
      <c r="BX182">
        <f>SUM(KFold_CV_Test!E182:H182)</f>
        <v>2.7600450273118544</v>
      </c>
      <c r="BY182">
        <f>SUM(TrainFold_TestFixed_Test!E182:H182)</f>
        <v>2.7203620817949323</v>
      </c>
    </row>
    <row r="183" spans="76:77" x14ac:dyDescent="0.3">
      <c r="BX183">
        <f>SUM(KFold_CV_Test!E183:H183)</f>
        <v>2.8347991503540806</v>
      </c>
      <c r="BY183">
        <f>SUM(TrainFold_TestFixed_Test!E183:H183)</f>
        <v>2.6823407343947072</v>
      </c>
    </row>
    <row r="184" spans="76:77" x14ac:dyDescent="0.3">
      <c r="BX184">
        <f>SUM(KFold_CV_Test!E184:H184)</f>
        <v>2.7351840871670423</v>
      </c>
      <c r="BY184">
        <f>SUM(TrainFold_TestFixed_Test!E184:H184)</f>
        <v>2.7809735201988488</v>
      </c>
    </row>
    <row r="185" spans="76:77" x14ac:dyDescent="0.3">
      <c r="BX185">
        <f>SUM(KFold_CV_Test!E185:H185)</f>
        <v>2.9348859428343888</v>
      </c>
      <c r="BY185">
        <f>SUM(TrainFold_TestFixed_Test!E185:H185)</f>
        <v>2.7004631091386617</v>
      </c>
    </row>
    <row r="186" spans="76:77" x14ac:dyDescent="0.3">
      <c r="BX186">
        <f>SUM(KFold_CV_Test!E186:H186)</f>
        <v>2.7537663238282328</v>
      </c>
      <c r="BY186">
        <f>SUM(TrainFold_TestFixed_Test!E186:H186)</f>
        <v>2.6805661618976835</v>
      </c>
    </row>
    <row r="187" spans="76:77" x14ac:dyDescent="0.3">
      <c r="BX187">
        <f>SUM(KFold_CV_Test!E187:H187)</f>
        <v>2.7607270376563857</v>
      </c>
      <c r="BY187">
        <f>SUM(TrainFold_TestFixed_Test!E187:H187)</f>
        <v>2.6801403830763078</v>
      </c>
    </row>
    <row r="188" spans="76:77" x14ac:dyDescent="0.3">
      <c r="BX188">
        <f>SUM(KFold_CV_Test!E188:H188)</f>
        <v>2.8344789155085142</v>
      </c>
      <c r="BY188">
        <f>SUM(TrainFold_TestFixed_Test!E188:H188)</f>
        <v>2.7616559419103575</v>
      </c>
    </row>
    <row r="189" spans="76:77" x14ac:dyDescent="0.3">
      <c r="BX189">
        <f>SUM(KFold_CV_Test!E189:H189)</f>
        <v>2.7762677681343306</v>
      </c>
      <c r="BY189">
        <f>SUM(TrainFold_TestFixed_Test!E189:H189)</f>
        <v>2.8008074755357364</v>
      </c>
    </row>
    <row r="190" spans="76:77" x14ac:dyDescent="0.3">
      <c r="BX190">
        <f>SUM(KFold_CV_Test!E190:H190)</f>
        <v>2.9555258287526263</v>
      </c>
      <c r="BY190">
        <f>SUM(TrainFold_TestFixed_Test!E190:H190)</f>
        <v>2.762271969861624</v>
      </c>
    </row>
    <row r="191" spans="76:77" x14ac:dyDescent="0.3">
      <c r="BX191">
        <f>SUM(KFold_CV_Test!E191:H191)</f>
        <v>2.8141207389881711</v>
      </c>
      <c r="BY191">
        <f>SUM(TrainFold_TestFixed_Test!E191:H191)</f>
        <v>2.7011573275937724</v>
      </c>
    </row>
    <row r="192" spans="76:77" x14ac:dyDescent="0.3">
      <c r="BX192">
        <f>SUM(KFold_CV_Test!E192:H192)</f>
        <v>2.780107017648183</v>
      </c>
      <c r="BY192">
        <f>SUM(TrainFold_TestFixed_Test!E192:H192)</f>
        <v>2.761142249563302</v>
      </c>
    </row>
    <row r="193" spans="76:80" x14ac:dyDescent="0.3">
      <c r="BX193">
        <f>SUM(KFold_CV_Test!E193:H193)</f>
        <v>2.9362361405581714</v>
      </c>
      <c r="BY193">
        <f>SUM(TrainFold_TestFixed_Test!E193:H193)</f>
        <v>2.7234141173517896</v>
      </c>
    </row>
    <row r="194" spans="76:80" x14ac:dyDescent="0.3">
      <c r="BX194">
        <f>SUM(KFold_CV_Test!E194:H194)</f>
        <v>2.9175544133845848</v>
      </c>
      <c r="BY194">
        <f>SUM(TrainFold_TestFixed_Test!E194:H194)</f>
        <v>2.7203620817949323</v>
      </c>
    </row>
    <row r="195" spans="76:80" x14ac:dyDescent="0.3">
      <c r="BX195">
        <f>SUM(KFold_CV_Test!E195:H195)</f>
        <v>3.11649473328402</v>
      </c>
      <c r="BY195">
        <f>SUM(TrainFold_TestFixed_Test!E195:H195)</f>
        <v>2.8216157990432444</v>
      </c>
    </row>
    <row r="196" spans="76:80" x14ac:dyDescent="0.3">
      <c r="BX196">
        <f>SUM(KFold_CV_Test!E196:H196)</f>
        <v>2.8750413764869291</v>
      </c>
      <c r="BY196">
        <f>SUM(TrainFold_TestFixed_Test!E196:H196)</f>
        <v>2.7604072199704741</v>
      </c>
    </row>
    <row r="197" spans="76:80" x14ac:dyDescent="0.3">
      <c r="BX197">
        <f>SUM(KFold_CV_Test!E197:H197)</f>
        <v>2.72</v>
      </c>
      <c r="BY197">
        <f>SUM(TrainFold_TestFixed_Test!E197:H197)</f>
        <v>2.7802979775893766</v>
      </c>
    </row>
    <row r="198" spans="76:80" x14ac:dyDescent="0.3">
      <c r="BX198">
        <f>SUM(KFold_CV_Test!E198:H198)</f>
        <v>2.9567451372426272</v>
      </c>
      <c r="BY198">
        <f>SUM(TrainFold_TestFixed_Test!E198:H198)</f>
        <v>2.8018381758747077</v>
      </c>
    </row>
    <row r="199" spans="76:80" x14ac:dyDescent="0.3">
      <c r="BX199">
        <f>SUM(KFold_CV_Test!E199:H199)</f>
        <v>2.9197029307632865</v>
      </c>
      <c r="BY199">
        <f>SUM(TrainFold_TestFixed_Test!E199:H199)</f>
        <v>2.7827631610674493</v>
      </c>
    </row>
    <row r="200" spans="76:80" x14ac:dyDescent="0.3">
      <c r="BX200">
        <f>SUM(KFold_CV_Test!E200:H200)</f>
        <v>3.0564208539799553</v>
      </c>
      <c r="BY200">
        <f>SUM(TrainFold_TestFixed_Test!E200:H200)</f>
        <v>2.861768622859735</v>
      </c>
    </row>
    <row r="201" spans="76:80" x14ac:dyDescent="0.3">
      <c r="BX201">
        <f>SUM(KFold_CV_Test!E201:H201)</f>
        <v>2.9548835332717971</v>
      </c>
      <c r="BY201">
        <f>SUM(TrainFold_TestFixed_Test!E201:H201)</f>
        <v>2.8203292941547113</v>
      </c>
    </row>
    <row r="202" spans="76:80" x14ac:dyDescent="0.3">
      <c r="CA202">
        <f>SUM(KFold_CV_Test!E202:H202)</f>
        <v>2.6407640312903471</v>
      </c>
      <c r="CB202">
        <f>SUM(TrainFold_TestFixed_Test!E202:H202)</f>
        <v>2.8203292941547113</v>
      </c>
    </row>
    <row r="203" spans="76:80" x14ac:dyDescent="0.3">
      <c r="CA203">
        <f>SUM(KFold_CV_Test!E203:H203)</f>
        <v>2.8145105509331358</v>
      </c>
      <c r="CB203">
        <f>SUM(TrainFold_TestFixed_Test!E203:H203)</f>
        <v>2.7424764138432134</v>
      </c>
    </row>
    <row r="204" spans="76:80" x14ac:dyDescent="0.3">
      <c r="CA204">
        <f>SUM(KFold_CV_Test!E204:H204)</f>
        <v>2.6765628979296521</v>
      </c>
      <c r="CB204">
        <f>SUM(TrainFold_TestFixed_Test!E204:H204)</f>
        <v>2.6604016028317234</v>
      </c>
    </row>
    <row r="205" spans="76:80" x14ac:dyDescent="0.3">
      <c r="CA205">
        <f>SUM(KFold_CV_Test!E205:H205)</f>
        <v>2.9979561256691589</v>
      </c>
      <c r="CB205">
        <f>SUM(TrainFold_TestFixed_Test!E205:H205)</f>
        <v>2.6606676625570556</v>
      </c>
    </row>
    <row r="206" spans="76:80" x14ac:dyDescent="0.3">
      <c r="CA206">
        <f>SUM(KFold_CV_Test!E206:H206)</f>
        <v>2.7940652982332383</v>
      </c>
      <c r="CB206">
        <f>SUM(TrainFold_TestFixed_Test!E206:H206)</f>
        <v>2.6208516799607913</v>
      </c>
    </row>
    <row r="207" spans="76:80" x14ac:dyDescent="0.3">
      <c r="CA207">
        <f>SUM(KFold_CV_Test!E207:H207)</f>
        <v>2.7432131743287949</v>
      </c>
      <c r="CB207">
        <f>SUM(TrainFold_TestFixed_Test!E207:H207)</f>
        <v>2.7203620817949323</v>
      </c>
    </row>
    <row r="208" spans="76:80" x14ac:dyDescent="0.3">
      <c r="CA208">
        <f>SUM(KFold_CV_Test!E208:H208)</f>
        <v>2.7967987553230715</v>
      </c>
      <c r="CB208">
        <f>SUM(TrainFold_TestFixed_Test!E208:H208)</f>
        <v>2.7234141173517896</v>
      </c>
    </row>
    <row r="209" spans="79:80" x14ac:dyDescent="0.3">
      <c r="CA209">
        <f>SUM(KFold_CV_Test!E209:H209)</f>
        <v>2.6758704370346003</v>
      </c>
      <c r="CB209">
        <f>SUM(TrainFold_TestFixed_Test!E209:H209)</f>
        <v>2.7405246154456</v>
      </c>
    </row>
    <row r="210" spans="79:80" x14ac:dyDescent="0.3">
      <c r="CA210">
        <f>SUM(KFold_CV_Test!E210:H210)</f>
        <v>3.0373875759131344</v>
      </c>
      <c r="CB210">
        <f>SUM(TrainFold_TestFixed_Test!E210:H210)</f>
        <v>2.6606676625570556</v>
      </c>
    </row>
    <row r="211" spans="79:80" x14ac:dyDescent="0.3">
      <c r="CA211">
        <f>SUM(KFold_CV_Test!E211:H211)</f>
        <v>2.814255503785033</v>
      </c>
      <c r="CB211">
        <f>SUM(TrainFold_TestFixed_Test!E211:H211)</f>
        <v>2.6205657100097905</v>
      </c>
    </row>
    <row r="212" spans="79:80" x14ac:dyDescent="0.3">
      <c r="CA212">
        <f>SUM(KFold_CV_Test!E212:H212)</f>
        <v>2.7405246154456</v>
      </c>
      <c r="CB212">
        <f>SUM(TrainFold_TestFixed_Test!E212:H212)</f>
        <v>2.7400957590345225</v>
      </c>
    </row>
    <row r="213" spans="79:80" x14ac:dyDescent="0.3">
      <c r="CA213">
        <f>SUM(KFold_CV_Test!E213:H213)</f>
        <v>2.7364851288182024</v>
      </c>
      <c r="CB213">
        <f>SUM(TrainFold_TestFixed_Test!E213:H213)</f>
        <v>2.7214737079460081</v>
      </c>
    </row>
    <row r="214" spans="79:80" x14ac:dyDescent="0.3">
      <c r="CA214">
        <f>SUM(KFold_CV_Test!E214:H214)</f>
        <v>2.8582193478721227</v>
      </c>
      <c r="CB214">
        <f>SUM(TrainFold_TestFixed_Test!E214:H214)</f>
        <v>2.7402666610240427</v>
      </c>
    </row>
    <row r="215" spans="79:80" x14ac:dyDescent="0.3">
      <c r="CA215">
        <f>SUM(KFold_CV_Test!E215:H215)</f>
        <v>3.0571287524709305</v>
      </c>
      <c r="CB215">
        <f>SUM(TrainFold_TestFixed_Test!E215:H215)</f>
        <v>2.860129534875504</v>
      </c>
    </row>
    <row r="216" spans="79:80" x14ac:dyDescent="0.3">
      <c r="CA216">
        <f>SUM(KFold_CV_Test!E216:H216)</f>
        <v>2.8344789155085142</v>
      </c>
      <c r="CB216">
        <f>SUM(TrainFold_TestFixed_Test!E216:H216)</f>
        <v>2.7002353444587079</v>
      </c>
    </row>
    <row r="217" spans="79:80" x14ac:dyDescent="0.3">
      <c r="CA217">
        <f>SUM(KFold_CV_Test!E217:H217)</f>
        <v>2.7408715676515842</v>
      </c>
      <c r="CB217">
        <f>SUM(TrainFold_TestFixed_Test!E217:H217)</f>
        <v>2.8</v>
      </c>
    </row>
    <row r="218" spans="79:80" x14ac:dyDescent="0.3">
      <c r="CA218">
        <f>SUM(KFold_CV_Test!E218:H218)</f>
        <v>2.8364497445968628</v>
      </c>
      <c r="CB218">
        <f>SUM(TrainFold_TestFixed_Test!E218:H218)</f>
        <v>2.7220228101786885</v>
      </c>
    </row>
    <row r="219" spans="79:80" x14ac:dyDescent="0.3">
      <c r="CA219">
        <f>SUM(KFold_CV_Test!E219:H219)</f>
        <v>2.9185492926173899</v>
      </c>
      <c r="CB219">
        <f>SUM(TrainFold_TestFixed_Test!E219:H219)</f>
        <v>2.8420204098390567</v>
      </c>
    </row>
    <row r="220" spans="79:80" x14ac:dyDescent="0.3">
      <c r="CA220">
        <f>SUM(KFold_CV_Test!E220:H220)</f>
        <v>3.0153062355339593</v>
      </c>
      <c r="CB220">
        <f>SUM(TrainFold_TestFixed_Test!E220:H220)</f>
        <v>2.7805861217525383</v>
      </c>
    </row>
    <row r="221" spans="79:80" x14ac:dyDescent="0.3">
      <c r="CA221">
        <f>SUM(KFold_CV_Test!E221:H221)</f>
        <v>2.8945089081772499</v>
      </c>
      <c r="CB221">
        <f>SUM(TrainFold_TestFixed_Test!E221:H221)</f>
        <v>2.7405246154456</v>
      </c>
    </row>
    <row r="222" spans="79:80" x14ac:dyDescent="0.3">
      <c r="CA222">
        <f>SUM(KFold_CV_Test!E222:H222)</f>
        <v>2.6805661618976835</v>
      </c>
      <c r="CB222">
        <f>SUM(TrainFold_TestFixed_Test!E222:H222)</f>
        <v>2.8008074755357364</v>
      </c>
    </row>
    <row r="223" spans="79:80" x14ac:dyDescent="0.3">
      <c r="CA223">
        <f>SUM(KFold_CV_Test!E223:H223)</f>
        <v>2.7543146980883835</v>
      </c>
      <c r="CB223">
        <f>SUM(TrainFold_TestFixed_Test!E223:H223)</f>
        <v>2.8427702892274964</v>
      </c>
    </row>
    <row r="224" spans="79:80" x14ac:dyDescent="0.3">
      <c r="CA224">
        <f>SUM(KFold_CV_Test!E224:H224)</f>
        <v>2.655859663270169</v>
      </c>
      <c r="CB224">
        <f>SUM(TrainFold_TestFixed_Test!E224:H224)</f>
        <v>2.7802979775893766</v>
      </c>
    </row>
    <row r="225" spans="79:80" x14ac:dyDescent="0.3">
      <c r="CA225">
        <f>SUM(KFold_CV_Test!E225:H225)</f>
        <v>3.099484179055509</v>
      </c>
      <c r="CB225">
        <f>SUM(TrainFold_TestFixed_Test!E225:H225)</f>
        <v>2.6606676625570556</v>
      </c>
    </row>
    <row r="226" spans="79:80" x14ac:dyDescent="0.3">
      <c r="CA226">
        <f>SUM(KFold_CV_Test!E226:H226)</f>
        <v>2.8140609613662528</v>
      </c>
      <c r="CB226">
        <f>SUM(TrainFold_TestFixed_Test!E226:H226)</f>
        <v>2.6404857240183328</v>
      </c>
    </row>
    <row r="227" spans="79:80" x14ac:dyDescent="0.3">
      <c r="CA227">
        <f>SUM(KFold_CV_Test!E227:H227)</f>
        <v>2.7220228101786885</v>
      </c>
      <c r="CB227">
        <f>SUM(TrainFold_TestFixed_Test!E227:H227)</f>
        <v>2.6803169436193901</v>
      </c>
    </row>
    <row r="228" spans="79:80" x14ac:dyDescent="0.3">
      <c r="CA228">
        <f>SUM(KFold_CV_Test!E228:H228)</f>
        <v>2.7755791117704174</v>
      </c>
      <c r="CB228">
        <f>SUM(TrainFold_TestFixed_Test!E228:H228)</f>
        <v>2.7629950104312924</v>
      </c>
    </row>
    <row r="229" spans="79:80" x14ac:dyDescent="0.3">
      <c r="CA229">
        <f>SUM(KFold_CV_Test!E229:H229)</f>
        <v>2.6965492280690779</v>
      </c>
      <c r="CB229">
        <f>SUM(TrainFold_TestFixed_Test!E229:H229)</f>
        <v>2.7607270376563857</v>
      </c>
    </row>
    <row r="230" spans="79:80" x14ac:dyDescent="0.3">
      <c r="CA230">
        <f>SUM(KFold_CV_Test!E230:H230)</f>
        <v>3.0366149062517289</v>
      </c>
      <c r="CB230">
        <f>SUM(TrainFold_TestFixed_Test!E230:H230)</f>
        <v>2.7007696151043197</v>
      </c>
    </row>
    <row r="231" spans="79:80" x14ac:dyDescent="0.3">
      <c r="CA231">
        <f>SUM(KFold_CV_Test!E231:H231)</f>
        <v>2.7939698492462313</v>
      </c>
      <c r="CB231">
        <f>SUM(TrainFold_TestFixed_Test!E231:H231)</f>
        <v>2.6404857240183328</v>
      </c>
    </row>
    <row r="232" spans="79:80" x14ac:dyDescent="0.3">
      <c r="CA232">
        <f>SUM(KFold_CV_Test!E232:H232)</f>
        <v>2.6602040278933732</v>
      </c>
      <c r="CB232">
        <f>SUM(TrainFold_TestFixed_Test!E232:H232)</f>
        <v>2.8404974963215586</v>
      </c>
    </row>
    <row r="233" spans="79:80" x14ac:dyDescent="0.3">
      <c r="CA233">
        <f>SUM(KFold_CV_Test!E233:H233)</f>
        <v>2.7976420871019836</v>
      </c>
      <c r="CB233">
        <f>SUM(TrainFold_TestFixed_Test!E233:H233)</f>
        <v>2.7616559419103575</v>
      </c>
    </row>
    <row r="234" spans="79:80" x14ac:dyDescent="0.3">
      <c r="CA234">
        <f>SUM(KFold_CV_Test!E234:H234)</f>
        <v>2.8977803774391098</v>
      </c>
      <c r="CB234">
        <f>SUM(TrainFold_TestFixed_Test!E234:H234)</f>
        <v>2.7021896666189775</v>
      </c>
    </row>
    <row r="235" spans="79:80" x14ac:dyDescent="0.3">
      <c r="CA235">
        <f>SUM(KFold_CV_Test!E235:H235)</f>
        <v>2.936969362722611</v>
      </c>
      <c r="CB235">
        <f>SUM(TrainFold_TestFixed_Test!E235:H235)</f>
        <v>2.8008074755357364</v>
      </c>
    </row>
    <row r="236" spans="79:80" x14ac:dyDescent="0.3">
      <c r="CA236">
        <f>SUM(KFold_CV_Test!E236:H236)</f>
        <v>2.8543073955636764</v>
      </c>
      <c r="CB236">
        <f>SUM(TrainFold_TestFixed_Test!E236:H236)</f>
        <v>2.6803169436193901</v>
      </c>
    </row>
    <row r="237" spans="79:80" x14ac:dyDescent="0.3">
      <c r="CA237">
        <f>SUM(KFold_CV_Test!E237:H237)</f>
        <v>2.7402666610240427</v>
      </c>
      <c r="CB237">
        <f>SUM(TrainFold_TestFixed_Test!E237:H237)</f>
        <v>2.7402666610240427</v>
      </c>
    </row>
    <row r="238" spans="79:80" x14ac:dyDescent="0.3">
      <c r="CA238">
        <f>SUM(KFold_CV_Test!E238:H238)</f>
        <v>2.8570340925945583</v>
      </c>
      <c r="CB238">
        <f>SUM(TrainFold_TestFixed_Test!E238:H238)</f>
        <v>2.7220228101786885</v>
      </c>
    </row>
    <row r="239" spans="79:80" x14ac:dyDescent="0.3">
      <c r="CA239">
        <f>SUM(KFold_CV_Test!E239:H239)</f>
        <v>2.8790641818085052</v>
      </c>
      <c r="CB239">
        <f>SUM(TrainFold_TestFixed_Test!E239:H239)</f>
        <v>2.761142249563302</v>
      </c>
    </row>
    <row r="240" spans="79:80" x14ac:dyDescent="0.3">
      <c r="CA240">
        <f>SUM(KFold_CV_Test!E240:H240)</f>
        <v>3.0558843742388508</v>
      </c>
      <c r="CB240">
        <f>SUM(TrainFold_TestFixed_Test!E240:H240)</f>
        <v>2.7805861217525383</v>
      </c>
    </row>
    <row r="241" spans="79:80" x14ac:dyDescent="0.3">
      <c r="CA241">
        <f>SUM(KFold_CV_Test!E241:H241)</f>
        <v>2.8341815379498145</v>
      </c>
      <c r="CB241">
        <f>SUM(TrainFold_TestFixed_Test!E241:H241)</f>
        <v>2.6610045037772818</v>
      </c>
    </row>
    <row r="242" spans="79:80" x14ac:dyDescent="0.3">
      <c r="CA242">
        <f>SUM(KFold_CV_Test!E242:H242)</f>
        <v>2.6205657100097905</v>
      </c>
      <c r="CB242">
        <f>SUM(TrainFold_TestFixed_Test!E242:H242)</f>
        <v>2.7405246154456</v>
      </c>
    </row>
    <row r="243" spans="79:80" x14ac:dyDescent="0.3">
      <c r="CA243">
        <f>SUM(KFold_CV_Test!E243:H243)</f>
        <v>2.7746144258914853</v>
      </c>
      <c r="CB243">
        <f>SUM(TrainFold_TestFixed_Test!E243:H243)</f>
        <v>2.8222723932784461</v>
      </c>
    </row>
    <row r="244" spans="79:80" x14ac:dyDescent="0.3">
      <c r="CA244">
        <f>SUM(KFold_CV_Test!E244:H244)</f>
        <v>2.655859663270169</v>
      </c>
      <c r="CB244">
        <f>SUM(TrainFold_TestFixed_Test!E244:H244)</f>
        <v>2.7402666610240427</v>
      </c>
    </row>
    <row r="245" spans="79:80" x14ac:dyDescent="0.3">
      <c r="CA245">
        <f>SUM(KFold_CV_Test!E245:H245)</f>
        <v>3.0787093162053067</v>
      </c>
      <c r="CB245">
        <f>SUM(TrainFold_TestFixed_Test!E245:H245)</f>
        <v>2.6805661618976835</v>
      </c>
    </row>
    <row r="246" spans="79:80" x14ac:dyDescent="0.3">
      <c r="CA246">
        <f>SUM(KFold_CV_Test!E246:H246)</f>
        <v>2.7940652982332383</v>
      </c>
      <c r="CB246">
        <f>SUM(TrainFold_TestFixed_Test!E246:H246)</f>
        <v>2.6009270060529595</v>
      </c>
    </row>
    <row r="247" spans="79:80" x14ac:dyDescent="0.3">
      <c r="CA247">
        <f>SUM(KFold_CV_Test!E247:H247)</f>
        <v>2.8033221484495847</v>
      </c>
      <c r="CB247">
        <f>SUM(TrainFold_TestFixed_Test!E247:H247)</f>
        <v>2.7004631091386617</v>
      </c>
    </row>
    <row r="248" spans="79:80" x14ac:dyDescent="0.3">
      <c r="CA248">
        <f>SUM(KFold_CV_Test!E248:H248)</f>
        <v>2.7556965540607159</v>
      </c>
      <c r="CB248">
        <f>SUM(TrainFold_TestFixed_Test!E248:H248)</f>
        <v>2.8033221484495847</v>
      </c>
    </row>
    <row r="249" spans="79:80" x14ac:dyDescent="0.3">
      <c r="CA249">
        <f>SUM(KFold_CV_Test!E249:H249)</f>
        <v>2.6765628979296521</v>
      </c>
      <c r="CB249">
        <f>SUM(TrainFold_TestFixed_Test!E249:H249)</f>
        <v>2.7413101514102634</v>
      </c>
    </row>
    <row r="250" spans="79:80" x14ac:dyDescent="0.3">
      <c r="CA250">
        <f>SUM(KFold_CV_Test!E250:H250)</f>
        <v>2.9378507880815419</v>
      </c>
      <c r="CB250">
        <f>SUM(TrainFold_TestFixed_Test!E250:H250)</f>
        <v>2.7210161768056507</v>
      </c>
    </row>
    <row r="251" spans="79:80" x14ac:dyDescent="0.3">
      <c r="CA251">
        <f>SUM(KFold_CV_Test!E251:H251)</f>
        <v>2.8547395214840878</v>
      </c>
      <c r="CB251">
        <f>SUM(TrainFold_TestFixed_Test!E251:H251)</f>
        <v>2.6205657100097905</v>
      </c>
    </row>
    <row r="252" spans="79:80" x14ac:dyDescent="0.3">
      <c r="CA252">
        <f>SUM(KFold_CV_Test!E252:H252)</f>
        <v>2.7000093765470448</v>
      </c>
      <c r="CB252">
        <f>SUM(TrainFold_TestFixed_Test!E252:H252)</f>
        <v>2.8200131268658253</v>
      </c>
    </row>
    <row r="253" spans="79:80" x14ac:dyDescent="0.3">
      <c r="CA253">
        <f>SUM(KFold_CV_Test!E253:H253)</f>
        <v>2.6948839862943199</v>
      </c>
      <c r="CB253">
        <f>SUM(TrainFold_TestFixed_Test!E253:H253)</f>
        <v>2.7835835507930335</v>
      </c>
    </row>
    <row r="254" spans="79:80" x14ac:dyDescent="0.3">
      <c r="CA254">
        <f>SUM(KFold_CV_Test!E254:H254)</f>
        <v>2.9185492926173899</v>
      </c>
      <c r="CB254">
        <f>SUM(TrainFold_TestFixed_Test!E254:H254)</f>
        <v>2.7214737079460081</v>
      </c>
    </row>
    <row r="255" spans="79:80" x14ac:dyDescent="0.3">
      <c r="CA255">
        <f>SUM(KFold_CV_Test!E255:H255)</f>
        <v>3.1363423153407561</v>
      </c>
      <c r="CB255">
        <f>SUM(TrainFold_TestFixed_Test!E255:H255)</f>
        <v>2.6805661618976835</v>
      </c>
    </row>
    <row r="256" spans="79:80" x14ac:dyDescent="0.3">
      <c r="CA256">
        <f>SUM(KFold_CV_Test!E256:H256)</f>
        <v>2.8946757964846039</v>
      </c>
      <c r="CB256">
        <f>SUM(TrainFold_TestFixed_Test!E256:H256)</f>
        <v>2.7206465997770346</v>
      </c>
    </row>
    <row r="257" spans="79:80" x14ac:dyDescent="0.3">
      <c r="CA257">
        <f>SUM(KFold_CV_Test!E257:H257)</f>
        <v>2.7203620817949323</v>
      </c>
      <c r="CB257">
        <f>SUM(TrainFold_TestFixed_Test!E257:H257)</f>
        <v>2.8002004648013052</v>
      </c>
    </row>
    <row r="258" spans="79:80" x14ac:dyDescent="0.3">
      <c r="CA258">
        <f>SUM(KFold_CV_Test!E258:H258)</f>
        <v>2.8159266745084657</v>
      </c>
      <c r="CB258">
        <f>SUM(TrainFold_TestFixed_Test!E258:H258)</f>
        <v>2.7424764138432134</v>
      </c>
    </row>
    <row r="259" spans="79:80" x14ac:dyDescent="0.3">
      <c r="CA259">
        <f>SUM(KFold_CV_Test!E259:H259)</f>
        <v>2.8582193478721227</v>
      </c>
      <c r="CB259">
        <f>SUM(TrainFold_TestFixed_Test!E259:H259)</f>
        <v>2.8012683223209538</v>
      </c>
    </row>
    <row r="260" spans="79:80" x14ac:dyDescent="0.3">
      <c r="CA260">
        <f>SUM(KFold_CV_Test!E260:H260)</f>
        <v>3.0966789151354512</v>
      </c>
      <c r="CB260">
        <f>SUM(TrainFold_TestFixed_Test!E260:H260)</f>
        <v>2.7607270376563857</v>
      </c>
    </row>
    <row r="261" spans="79:80" x14ac:dyDescent="0.3">
      <c r="CA261">
        <f>SUM(KFold_CV_Test!E261:H261)</f>
        <v>2.8945089081772499</v>
      </c>
      <c r="CB261">
        <f>SUM(TrainFold_TestFixed_Test!E261:H261)</f>
        <v>2.6812914739816587</v>
      </c>
    </row>
    <row r="262" spans="79:80" x14ac:dyDescent="0.3">
      <c r="CA262">
        <f>SUM(KFold_CV_Test!E262:H262)</f>
        <v>2.7203620817949323</v>
      </c>
      <c r="CB262">
        <f>SUM(TrainFold_TestFixed_Test!E262:H262)</f>
        <v>2.7402666610240427</v>
      </c>
    </row>
    <row r="263" spans="79:80" x14ac:dyDescent="0.3">
      <c r="CA263">
        <f>SUM(KFold_CV_Test!E263:H263)</f>
        <v>2.7546794631730096</v>
      </c>
      <c r="CB263">
        <f>SUM(TrainFold_TestFixed_Test!E263:H263)</f>
        <v>2.8025211295445596</v>
      </c>
    </row>
    <row r="264" spans="79:80" x14ac:dyDescent="0.3">
      <c r="CA264">
        <f>SUM(KFold_CV_Test!E264:H264)</f>
        <v>2.6352316880798194</v>
      </c>
      <c r="CB264">
        <f>SUM(TrainFold_TestFixed_Test!E264:H264)</f>
        <v>2.7604072199704741</v>
      </c>
    </row>
    <row r="265" spans="79:80" x14ac:dyDescent="0.3">
      <c r="CA265">
        <f>SUM(KFold_CV_Test!E265:H265)</f>
        <v>3.0798987342981441</v>
      </c>
      <c r="CB265">
        <f>SUM(TrainFold_TestFixed_Test!E265:H265)</f>
        <v>2.6208516799607913</v>
      </c>
    </row>
    <row r="266" spans="79:80" x14ac:dyDescent="0.3">
      <c r="CA266">
        <f>SUM(KFold_CV_Test!E266:H266)</f>
        <v>2.814255503785033</v>
      </c>
      <c r="CB266">
        <f>SUM(TrainFold_TestFixed_Test!E266:H266)</f>
        <v>2.6006379585326949</v>
      </c>
    </row>
    <row r="267" spans="79:80" x14ac:dyDescent="0.3">
      <c r="CA267">
        <f>SUM(KFold_CV_Test!E267:H267)</f>
        <v>2.7424764138432134</v>
      </c>
      <c r="CB267">
        <f>SUM(TrainFold_TestFixed_Test!E267:H267)</f>
        <v>2.7203620817949323</v>
      </c>
    </row>
    <row r="268" spans="79:80" x14ac:dyDescent="0.3">
      <c r="CA268">
        <f>SUM(KFold_CV_Test!E268:H268)</f>
        <v>2.7546794631730096</v>
      </c>
      <c r="CB268">
        <f>SUM(TrainFold_TestFixed_Test!E268:H268)</f>
        <v>2.7835835507930335</v>
      </c>
    </row>
    <row r="269" spans="79:80" x14ac:dyDescent="0.3">
      <c r="CA269">
        <f>SUM(KFold_CV_Test!E269:H269)</f>
        <v>2.6758704370346003</v>
      </c>
      <c r="CB269">
        <f>SUM(TrainFold_TestFixed_Test!E269:H269)</f>
        <v>2.7408715676515842</v>
      </c>
    </row>
    <row r="270" spans="79:80" x14ac:dyDescent="0.3">
      <c r="CA270">
        <f>SUM(KFold_CV_Test!E270:H270)</f>
        <v>2.9157854306465638</v>
      </c>
      <c r="CB270">
        <f>SUM(TrainFold_TestFixed_Test!E270:H270)</f>
        <v>2.6817736504957521</v>
      </c>
    </row>
    <row r="271" spans="79:80" x14ac:dyDescent="0.3">
      <c r="CA271">
        <f>SUM(KFold_CV_Test!E271:H271)</f>
        <v>2.7742815803821834</v>
      </c>
      <c r="CB271">
        <f>SUM(TrainFold_TestFixed_Test!E271:H271)</f>
        <v>2.6205657100097905</v>
      </c>
    </row>
    <row r="272" spans="79:80" x14ac:dyDescent="0.3">
      <c r="CA272">
        <f>SUM(KFold_CV_Test!E272:H272)</f>
        <v>2.6803169436193901</v>
      </c>
      <c r="CB272">
        <f>SUM(TrainFold_TestFixed_Test!E272:H272)</f>
        <v>2.8404974963215586</v>
      </c>
    </row>
    <row r="273" spans="79:80" x14ac:dyDescent="0.3">
      <c r="CA273">
        <f>SUM(KFold_CV_Test!E273:H273)</f>
        <v>2.8166257448510672</v>
      </c>
      <c r="CB273">
        <f>SUM(TrainFold_TestFixed_Test!E273:H273)</f>
        <v>2.7820580588169639</v>
      </c>
    </row>
    <row r="274" spans="79:80" x14ac:dyDescent="0.3">
      <c r="CA274">
        <f>SUM(KFold_CV_Test!E274:H274)</f>
        <v>2.9580195654478167</v>
      </c>
      <c r="CB274">
        <f>SUM(TrainFold_TestFixed_Test!E274:H274)</f>
        <v>2.722667872413</v>
      </c>
    </row>
    <row r="275" spans="79:80" x14ac:dyDescent="0.3">
      <c r="CA275">
        <f>SUM(KFold_CV_Test!E275:H275)</f>
        <v>3.157444381856894</v>
      </c>
      <c r="CB275">
        <f>SUM(TrainFold_TestFixed_Test!E275:H275)</f>
        <v>2.7802979775893766</v>
      </c>
    </row>
    <row r="276" spans="79:80" x14ac:dyDescent="0.3">
      <c r="CA276">
        <f>SUM(KFold_CV_Test!E276:H276)</f>
        <v>2.8544656501348182</v>
      </c>
      <c r="CB276">
        <f>SUM(TrainFold_TestFixed_Test!E276:H276)</f>
        <v>2.6800350239105541</v>
      </c>
    </row>
    <row r="277" spans="79:80" x14ac:dyDescent="0.3">
      <c r="CA277">
        <f>SUM(KFold_CV_Test!E277:H277)</f>
        <v>2.8408879134150871</v>
      </c>
      <c r="CB277">
        <f>SUM(TrainFold_TestFixed_Test!E277:H277)</f>
        <v>2.7400106266533051</v>
      </c>
    </row>
    <row r="278" spans="79:80" x14ac:dyDescent="0.3">
      <c r="CA278">
        <f>SUM(KFold_CV_Test!E278:H278)</f>
        <v>2.7364851288182024</v>
      </c>
      <c r="CB278">
        <f>SUM(TrainFold_TestFixed_Test!E278:H278)</f>
        <v>2.8222723932784461</v>
      </c>
    </row>
    <row r="279" spans="79:80" x14ac:dyDescent="0.3">
      <c r="CA279">
        <f>SUM(KFold_CV_Test!E279:H279)</f>
        <v>2.8770892613213528</v>
      </c>
      <c r="CB279">
        <f>SUM(TrainFold_TestFixed_Test!E279:H279)</f>
        <v>2.7616559419103575</v>
      </c>
    </row>
    <row r="280" spans="79:80" x14ac:dyDescent="0.3">
      <c r="CA280">
        <f>SUM(KFold_CV_Test!E280:H280)</f>
        <v>3.0360102810183229</v>
      </c>
      <c r="CB280">
        <f>SUM(TrainFold_TestFixed_Test!E280:H280)</f>
        <v>2.7805861217525383</v>
      </c>
    </row>
    <row r="281" spans="79:80" x14ac:dyDescent="0.3">
      <c r="CA281">
        <f>SUM(KFold_CV_Test!E281:H281)</f>
        <v>2.8743718592964824</v>
      </c>
      <c r="CB281">
        <f>SUM(TrainFold_TestFixed_Test!E281:H281)</f>
        <v>2.6407640312903471</v>
      </c>
    </row>
    <row r="282" spans="79:80" x14ac:dyDescent="0.3">
      <c r="CA282">
        <f>SUM(KFold_CV_Test!E282:H282)</f>
        <v>2.7814629752267539</v>
      </c>
      <c r="CB282">
        <f>SUM(TrainFold_TestFixed_Test!E282:H282)</f>
        <v>2.780107017648183</v>
      </c>
    </row>
    <row r="283" spans="79:80" x14ac:dyDescent="0.3">
      <c r="CA283">
        <f>SUM(KFold_CV_Test!E283:H283)</f>
        <v>2.8352324469097869</v>
      </c>
      <c r="CB283">
        <f>SUM(TrainFold_TestFixed_Test!E283:H283)</f>
        <v>2.8230499082916856</v>
      </c>
    </row>
    <row r="284" spans="79:80" x14ac:dyDescent="0.3">
      <c r="CA284">
        <f>SUM(KFold_CV_Test!E284:H284)</f>
        <v>2.6552645849077909</v>
      </c>
      <c r="CB284">
        <f>SUM(TrainFold_TestFixed_Test!E284:H284)</f>
        <v>2.6407640312903471</v>
      </c>
    </row>
    <row r="285" spans="79:80" x14ac:dyDescent="0.3">
      <c r="CA285">
        <f>SUM(KFold_CV_Test!E285:H285)</f>
        <v>3.1008064940474993</v>
      </c>
      <c r="CB285">
        <f>SUM(TrainFold_TestFixed_Test!E285:H285)</f>
        <v>2.6817736504957521</v>
      </c>
    </row>
    <row r="286" spans="79:80" x14ac:dyDescent="0.3">
      <c r="CA286">
        <f>SUM(KFold_CV_Test!E286:H286)</f>
        <v>2.7538607394735983</v>
      </c>
      <c r="CB286">
        <f>SUM(TrainFold_TestFixed_Test!E286:H286)</f>
        <v>2.6407640312903471</v>
      </c>
    </row>
    <row r="287" spans="79:80" x14ac:dyDescent="0.3">
      <c r="CA287">
        <f>SUM(KFold_CV_Test!E287:H287)</f>
        <v>2.7021896666189775</v>
      </c>
      <c r="CB287">
        <f>SUM(TrainFold_TestFixed_Test!E287:H287)</f>
        <v>2.7201604103179733</v>
      </c>
    </row>
    <row r="288" spans="79:80" x14ac:dyDescent="0.3">
      <c r="CA288">
        <f>SUM(KFold_CV_Test!E288:H288)</f>
        <v>2.8347991503540806</v>
      </c>
      <c r="CB288">
        <f>SUM(TrainFold_TestFixed_Test!E288:H288)</f>
        <v>2.7629950104312924</v>
      </c>
    </row>
    <row r="289" spans="79:80" x14ac:dyDescent="0.3">
      <c r="CA289">
        <f>SUM(KFold_CV_Test!E289:H289)</f>
        <v>2.7165091859893815</v>
      </c>
      <c r="CB289">
        <f>SUM(TrainFold_TestFixed_Test!E289:H289)</f>
        <v>2.7011573275937724</v>
      </c>
    </row>
    <row r="290" spans="79:80" x14ac:dyDescent="0.3">
      <c r="CA290">
        <f>SUM(KFold_CV_Test!E290:H290)</f>
        <v>2.9575795304010848</v>
      </c>
      <c r="CB290">
        <f>SUM(TrainFold_TestFixed_Test!E290:H290)</f>
        <v>2.762271969861624</v>
      </c>
    </row>
    <row r="291" spans="79:80" x14ac:dyDescent="0.3">
      <c r="CA291">
        <f>SUM(KFold_CV_Test!E291:H291)</f>
        <v>2.7940652982332383</v>
      </c>
      <c r="CB291">
        <f>SUM(TrainFold_TestFixed_Test!E291:H291)</f>
        <v>2.6006379585326949</v>
      </c>
    </row>
    <row r="292" spans="79:80" x14ac:dyDescent="0.3">
      <c r="CA292">
        <f>SUM(KFold_CV_Test!E292:H292)</f>
        <v>2.7405246154456</v>
      </c>
      <c r="CB292">
        <f>SUM(TrainFold_TestFixed_Test!E292:H292)</f>
        <v>2.780011876759565</v>
      </c>
    </row>
    <row r="293" spans="79:80" x14ac:dyDescent="0.3">
      <c r="CA293">
        <f>SUM(KFold_CV_Test!E293:H293)</f>
        <v>2.7543146980883835</v>
      </c>
      <c r="CB293">
        <f>SUM(TrainFold_TestFixed_Test!E293:H293)</f>
        <v>2.882202643803407</v>
      </c>
    </row>
    <row r="294" spans="79:80" x14ac:dyDescent="0.3">
      <c r="CA294">
        <f>SUM(KFold_CV_Test!E294:H294)</f>
        <v>2.8977803774391098</v>
      </c>
      <c r="CB294">
        <f>SUM(TrainFold_TestFixed_Test!E294:H294)</f>
        <v>2.7220228101786885</v>
      </c>
    </row>
    <row r="295" spans="79:80" x14ac:dyDescent="0.3">
      <c r="CA295">
        <f>SUM(KFold_CV_Test!E295:H295)</f>
        <v>3.1171678899885062</v>
      </c>
      <c r="CB295">
        <f>SUM(TrainFold_TestFixed_Test!E295:H295)</f>
        <v>2.8018381758747077</v>
      </c>
    </row>
    <row r="296" spans="79:80" x14ac:dyDescent="0.3">
      <c r="CA296">
        <f>SUM(KFold_CV_Test!E296:H296)</f>
        <v>2.8342698569928779</v>
      </c>
      <c r="CB296">
        <f>SUM(TrainFold_TestFixed_Test!E296:H296)</f>
        <v>2.7206465997770346</v>
      </c>
    </row>
    <row r="297" spans="79:80" x14ac:dyDescent="0.3">
      <c r="CA297">
        <f>SUM(KFold_CV_Test!E297:H297)</f>
        <v>2.780107017648183</v>
      </c>
      <c r="CB297">
        <f>SUM(TrainFold_TestFixed_Test!E297:H297)</f>
        <v>2.800050029012505</v>
      </c>
    </row>
    <row r="298" spans="79:80" x14ac:dyDescent="0.3">
      <c r="CA298">
        <f>SUM(KFold_CV_Test!E298:H298)</f>
        <v>2.8551305482024767</v>
      </c>
      <c r="CB298">
        <f>SUM(TrainFold_TestFixed_Test!E298:H298)</f>
        <v>2.8420204098390567</v>
      </c>
    </row>
    <row r="299" spans="79:80" x14ac:dyDescent="0.3">
      <c r="CA299">
        <f>SUM(KFold_CV_Test!E299:H299)</f>
        <v>2.9197029307632865</v>
      </c>
      <c r="CB299">
        <f>SUM(TrainFold_TestFixed_Test!E299:H299)</f>
        <v>2.7820580588169639</v>
      </c>
    </row>
    <row r="300" spans="79:80" x14ac:dyDescent="0.3">
      <c r="CA300">
        <f>SUM(KFold_CV_Test!E300:H300)</f>
        <v>3.1171678899885062</v>
      </c>
      <c r="CB300">
        <f>SUM(TrainFold_TestFixed_Test!E300:H300)</f>
        <v>2.8413943950786056</v>
      </c>
    </row>
    <row r="301" spans="79:80" x14ac:dyDescent="0.3">
      <c r="CA301">
        <f>SUM(KFold_CV_Test!E301:H301)</f>
        <v>2.8341708542713566</v>
      </c>
      <c r="CB301">
        <f>SUM(TrainFold_TestFixed_Test!E301:H301)</f>
        <v>2.6407640312903471</v>
      </c>
    </row>
  </sheetData>
  <mergeCells count="15">
    <mergeCell ref="B44:E44"/>
    <mergeCell ref="A42:E42"/>
    <mergeCell ref="D5:E5"/>
    <mergeCell ref="A41:E41"/>
    <mergeCell ref="D4:E4"/>
    <mergeCell ref="C1:F1"/>
    <mergeCell ref="A12:F12"/>
    <mergeCell ref="D3:E3"/>
    <mergeCell ref="A25:F25"/>
    <mergeCell ref="A40:D40"/>
    <mergeCell ref="A11:F11"/>
    <mergeCell ref="C7:D7"/>
    <mergeCell ref="D2:E2"/>
    <mergeCell ref="A19:F19"/>
    <mergeCell ref="E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1"/>
  <sheetViews>
    <sheetView workbookViewId="0"/>
  </sheetViews>
  <sheetFormatPr defaultRowHeight="14.4" x14ac:dyDescent="0.3"/>
  <sheetData>
    <row r="1" spans="1:31" x14ac:dyDescent="0.3">
      <c r="A1" s="13" t="s">
        <v>39</v>
      </c>
      <c r="B1" s="13" t="s">
        <v>40</v>
      </c>
      <c r="C1" s="13" t="s">
        <v>41</v>
      </c>
      <c r="D1" s="13" t="s">
        <v>42</v>
      </c>
      <c r="E1" s="13" t="s">
        <v>43</v>
      </c>
      <c r="F1" s="13" t="s">
        <v>44</v>
      </c>
      <c r="G1" s="13" t="s">
        <v>45</v>
      </c>
      <c r="H1" s="13" t="s">
        <v>46</v>
      </c>
      <c r="I1" s="13" t="s">
        <v>47</v>
      </c>
      <c r="J1" s="13" t="s">
        <v>48</v>
      </c>
      <c r="K1" s="13" t="s">
        <v>49</v>
      </c>
      <c r="L1" s="13" t="s">
        <v>50</v>
      </c>
      <c r="M1" s="13" t="s">
        <v>51</v>
      </c>
      <c r="N1" s="13" t="s">
        <v>52</v>
      </c>
      <c r="O1" s="13" t="s">
        <v>53</v>
      </c>
      <c r="P1" s="13" t="s">
        <v>54</v>
      </c>
      <c r="Q1" s="13" t="s">
        <v>55</v>
      </c>
      <c r="R1" s="13" t="s">
        <v>56</v>
      </c>
      <c r="S1" s="13" t="s">
        <v>57</v>
      </c>
      <c r="T1" s="13" t="s">
        <v>58</v>
      </c>
      <c r="U1" s="13" t="s">
        <v>59</v>
      </c>
      <c r="V1" s="13" t="s">
        <v>60</v>
      </c>
      <c r="W1" s="13" t="s">
        <v>61</v>
      </c>
      <c r="X1" s="13" t="s">
        <v>62</v>
      </c>
      <c r="Y1" s="13" t="s">
        <v>63</v>
      </c>
      <c r="Z1" s="13" t="s">
        <v>64</v>
      </c>
      <c r="AA1" s="13" t="s">
        <v>65</v>
      </c>
      <c r="AB1" s="13" t="s">
        <v>66</v>
      </c>
      <c r="AC1" s="13" t="s">
        <v>67</v>
      </c>
      <c r="AD1" s="13" t="s">
        <v>68</v>
      </c>
      <c r="AE1" s="13"/>
    </row>
    <row r="2" spans="1:31" x14ac:dyDescent="0.3">
      <c r="A2">
        <v>1</v>
      </c>
      <c r="B2">
        <v>100</v>
      </c>
      <c r="C2">
        <v>5</v>
      </c>
      <c r="D2">
        <v>0.68500000000000005</v>
      </c>
      <c r="E2">
        <v>0.68726591760299616</v>
      </c>
      <c r="F2">
        <v>0.68500000000000005</v>
      </c>
      <c r="G2">
        <v>0.68404423380726698</v>
      </c>
      <c r="H2" t="s">
        <v>69</v>
      </c>
      <c r="J2">
        <v>9.0242740030417098E-3</v>
      </c>
      <c r="K2">
        <v>0.21494712355826731</v>
      </c>
      <c r="L2">
        <v>2.45876278212829E-2</v>
      </c>
      <c r="M2">
        <v>5.107995777258191E-2</v>
      </c>
      <c r="N2">
        <v>2.4330249412907769E-2</v>
      </c>
      <c r="O2">
        <v>5.3133406822128547E-2</v>
      </c>
      <c r="P2">
        <v>5.5898636635270553E-2</v>
      </c>
      <c r="Q2">
        <v>1.64239999369407E-2</v>
      </c>
      <c r="R2">
        <v>3.2505818294203098E-2</v>
      </c>
      <c r="S2">
        <v>0.11830117313251561</v>
      </c>
      <c r="T2">
        <v>3.086788526491184E-2</v>
      </c>
      <c r="U2">
        <v>3.928825214572261E-2</v>
      </c>
      <c r="V2">
        <v>2.3668129225875679E-2</v>
      </c>
      <c r="W2">
        <v>7.5383037823275809E-2</v>
      </c>
      <c r="X2">
        <v>3.1332024135544E-2</v>
      </c>
      <c r="Y2">
        <v>5.1764982652055501E-2</v>
      </c>
      <c r="Z2">
        <v>1.0424426370320041E-2</v>
      </c>
      <c r="AA2">
        <v>4.3996286300094077E-2</v>
      </c>
      <c r="AB2">
        <v>3.5330449699882388E-2</v>
      </c>
      <c r="AC2">
        <v>3.0051450797996881E-2</v>
      </c>
      <c r="AD2">
        <v>2.7660808195180981E-2</v>
      </c>
    </row>
    <row r="3" spans="1:31" x14ac:dyDescent="0.3">
      <c r="A3">
        <v>2</v>
      </c>
      <c r="B3">
        <v>300</v>
      </c>
      <c r="C3">
        <v>5</v>
      </c>
      <c r="D3">
        <v>0.67</v>
      </c>
      <c r="E3">
        <v>0.67248376623376627</v>
      </c>
      <c r="F3">
        <v>0.67</v>
      </c>
      <c r="G3">
        <v>0.66880770774789244</v>
      </c>
      <c r="H3" t="s">
        <v>70</v>
      </c>
      <c r="J3">
        <v>9.3294769023801825E-3</v>
      </c>
      <c r="K3">
        <v>0.1957074932023099</v>
      </c>
      <c r="L3">
        <v>2.4879700297229621E-2</v>
      </c>
      <c r="M3">
        <v>4.811430788657043E-2</v>
      </c>
      <c r="N3">
        <v>2.829408583142129E-2</v>
      </c>
      <c r="O3">
        <v>5.4482879974901782E-2</v>
      </c>
      <c r="P3">
        <v>5.8758926434862281E-2</v>
      </c>
      <c r="Q3">
        <v>1.9030927821144881E-2</v>
      </c>
      <c r="R3">
        <v>3.1394407407212499E-2</v>
      </c>
      <c r="S3">
        <v>0.12904164901006709</v>
      </c>
      <c r="T3">
        <v>3.5215786115111877E-2</v>
      </c>
      <c r="U3">
        <v>3.942633651078279E-2</v>
      </c>
      <c r="V3">
        <v>2.4049030848377031E-2</v>
      </c>
      <c r="W3">
        <v>7.6651455922281467E-2</v>
      </c>
      <c r="X3">
        <v>3.5256912928295643E-2</v>
      </c>
      <c r="Y3">
        <v>4.8492562284039482E-2</v>
      </c>
      <c r="Z3">
        <v>9.9599168488920687E-3</v>
      </c>
      <c r="AA3">
        <v>4.4791281056859672E-2</v>
      </c>
      <c r="AB3">
        <v>3.2931555164499207E-2</v>
      </c>
      <c r="AC3">
        <v>2.6983091838387031E-2</v>
      </c>
      <c r="AD3">
        <v>2.720821571437369E-2</v>
      </c>
    </row>
    <row r="4" spans="1:31" x14ac:dyDescent="0.3">
      <c r="A4">
        <v>3</v>
      </c>
      <c r="B4">
        <v>100</v>
      </c>
      <c r="C4">
        <v>10</v>
      </c>
      <c r="D4">
        <v>0.71499999999999997</v>
      </c>
      <c r="E4">
        <v>0.71675572134287735</v>
      </c>
      <c r="F4">
        <v>0.71499999999999997</v>
      </c>
      <c r="G4">
        <v>0.71442170395049975</v>
      </c>
      <c r="H4" t="s">
        <v>71</v>
      </c>
      <c r="J4">
        <v>7.0075591406588518E-3</v>
      </c>
      <c r="K4">
        <v>0.1291168659781991</v>
      </c>
      <c r="L4">
        <v>3.8341059479586881E-2</v>
      </c>
      <c r="M4">
        <v>5.2990077271248402E-2</v>
      </c>
      <c r="N4">
        <v>3.9131038199791031E-2</v>
      </c>
      <c r="O4">
        <v>5.4051048822342518E-2</v>
      </c>
      <c r="P4">
        <v>5.7636969772373023E-2</v>
      </c>
      <c r="Q4">
        <v>3.2774034431778301E-2</v>
      </c>
      <c r="R4">
        <v>3.100452805925738E-2</v>
      </c>
      <c r="S4">
        <v>8.4844485569342057E-2</v>
      </c>
      <c r="T4">
        <v>4.0710861275029327E-2</v>
      </c>
      <c r="U4">
        <v>4.3069108895226742E-2</v>
      </c>
      <c r="V4">
        <v>3.6045701802203123E-2</v>
      </c>
      <c r="W4">
        <v>6.4684069388776549E-2</v>
      </c>
      <c r="X4">
        <v>4.1353440499264087E-2</v>
      </c>
      <c r="Y4">
        <v>4.9775138549487549E-2</v>
      </c>
      <c r="Z4">
        <v>2.4063399011259631E-2</v>
      </c>
      <c r="AA4">
        <v>5.3023807024417377E-2</v>
      </c>
      <c r="AB4">
        <v>4.445798122284926E-2</v>
      </c>
      <c r="AC4">
        <v>3.6458617614230283E-2</v>
      </c>
      <c r="AD4">
        <v>3.9460207992678617E-2</v>
      </c>
    </row>
    <row r="5" spans="1:31" x14ac:dyDescent="0.3">
      <c r="A5">
        <v>4</v>
      </c>
      <c r="B5">
        <v>300</v>
      </c>
      <c r="C5">
        <v>10</v>
      </c>
      <c r="D5">
        <v>0.72</v>
      </c>
      <c r="E5">
        <v>0.72079486150140493</v>
      </c>
      <c r="F5">
        <v>0.72</v>
      </c>
      <c r="G5">
        <v>0.71974777299569614</v>
      </c>
      <c r="H5" t="s">
        <v>72</v>
      </c>
      <c r="J5">
        <v>8.210417685749663E-3</v>
      </c>
      <c r="K5">
        <v>0.1244510186360246</v>
      </c>
      <c r="L5">
        <v>3.7453634006134023E-2</v>
      </c>
      <c r="M5">
        <v>5.1829804141507098E-2</v>
      </c>
      <c r="N5">
        <v>3.9956113858957858E-2</v>
      </c>
      <c r="O5">
        <v>5.2991657175600823E-2</v>
      </c>
      <c r="P5">
        <v>5.4129568913819037E-2</v>
      </c>
      <c r="Q5">
        <v>3.4577296596828143E-2</v>
      </c>
      <c r="R5">
        <v>3.1654277568250018E-2</v>
      </c>
      <c r="S5">
        <v>8.7876690571469879E-2</v>
      </c>
      <c r="T5">
        <v>4.0407158856723989E-2</v>
      </c>
      <c r="U5">
        <v>4.411758595426854E-2</v>
      </c>
      <c r="V5">
        <v>3.8417685316553152E-2</v>
      </c>
      <c r="W5">
        <v>6.3390490117077841E-2</v>
      </c>
      <c r="X5">
        <v>4.2945678261793997E-2</v>
      </c>
      <c r="Y5">
        <v>5.093867486571093E-2</v>
      </c>
      <c r="Z5">
        <v>2.1975361431489541E-2</v>
      </c>
      <c r="AA5">
        <v>5.2296681571988697E-2</v>
      </c>
      <c r="AB5">
        <v>4.4477606448143553E-2</v>
      </c>
      <c r="AC5">
        <v>3.7878138800914868E-2</v>
      </c>
      <c r="AD5">
        <v>4.0024459220993611E-2</v>
      </c>
    </row>
    <row r="6" spans="1:31" x14ac:dyDescent="0.3">
      <c r="A6">
        <v>5</v>
      </c>
      <c r="B6">
        <v>100</v>
      </c>
      <c r="C6">
        <v>5</v>
      </c>
      <c r="D6">
        <v>0.68</v>
      </c>
      <c r="E6">
        <v>0.68115942028985499</v>
      </c>
      <c r="F6">
        <v>0.68</v>
      </c>
      <c r="G6">
        <v>0.6794871794871794</v>
      </c>
      <c r="H6" t="s">
        <v>73</v>
      </c>
      <c r="J6">
        <v>1.037345253590435E-2</v>
      </c>
      <c r="K6">
        <v>0.20975398691774649</v>
      </c>
      <c r="L6">
        <v>2.6932050682604531E-2</v>
      </c>
      <c r="M6">
        <v>5.3397222325239892E-2</v>
      </c>
      <c r="N6">
        <v>2.7687032046604561E-2</v>
      </c>
      <c r="O6">
        <v>5.5326793098875983E-2</v>
      </c>
      <c r="P6">
        <v>5.7969666726352759E-2</v>
      </c>
      <c r="Q6">
        <v>2.066396324455904E-2</v>
      </c>
      <c r="R6">
        <v>3.246858629162775E-2</v>
      </c>
      <c r="S6">
        <v>0.1190830936286936</v>
      </c>
      <c r="T6">
        <v>3.012955498096255E-2</v>
      </c>
      <c r="U6">
        <v>3.0975231027941839E-2</v>
      </c>
      <c r="V6">
        <v>2.2145592456982739E-2</v>
      </c>
      <c r="W6">
        <v>7.5792009083999565E-2</v>
      </c>
      <c r="X6">
        <v>2.6236298528755319E-2</v>
      </c>
      <c r="Y6">
        <v>5.4258099451413487E-2</v>
      </c>
      <c r="Z6">
        <v>1.089229710516107E-2</v>
      </c>
      <c r="AA6">
        <v>4.0916098329643179E-2</v>
      </c>
      <c r="AB6">
        <v>3.2892793301052957E-2</v>
      </c>
      <c r="AC6">
        <v>3.4099582583573922E-2</v>
      </c>
      <c r="AD6">
        <v>2.8006595652304421E-2</v>
      </c>
    </row>
    <row r="7" spans="1:31" x14ac:dyDescent="0.3">
      <c r="A7">
        <v>6</v>
      </c>
      <c r="B7">
        <v>300</v>
      </c>
      <c r="C7">
        <v>5</v>
      </c>
      <c r="D7">
        <v>0.67500000000000004</v>
      </c>
      <c r="E7">
        <v>0.67642907551164422</v>
      </c>
      <c r="F7">
        <v>0.67500000000000004</v>
      </c>
      <c r="G7">
        <v>0.67434053959267515</v>
      </c>
      <c r="H7" t="s">
        <v>74</v>
      </c>
      <c r="J7">
        <v>1.085319891126987E-2</v>
      </c>
      <c r="K7">
        <v>0.1967731080141506</v>
      </c>
      <c r="L7">
        <v>2.8659180827918729E-2</v>
      </c>
      <c r="M7">
        <v>4.6528138504024603E-2</v>
      </c>
      <c r="N7">
        <v>3.1513329535908588E-2</v>
      </c>
      <c r="O7">
        <v>5.4858040372238043E-2</v>
      </c>
      <c r="P7">
        <v>5.7877793898186203E-2</v>
      </c>
      <c r="Q7">
        <v>2.0167388981366781E-2</v>
      </c>
      <c r="R7">
        <v>3.0590362114913699E-2</v>
      </c>
      <c r="S7">
        <v>0.1267534045294037</v>
      </c>
      <c r="T7">
        <v>3.7556996956638222E-2</v>
      </c>
      <c r="U7">
        <v>3.7272411307152878E-2</v>
      </c>
      <c r="V7">
        <v>2.3890956081996151E-2</v>
      </c>
      <c r="W7">
        <v>7.6076704615366336E-2</v>
      </c>
      <c r="X7">
        <v>3.0934936585710959E-2</v>
      </c>
      <c r="Y7">
        <v>4.785317136734963E-2</v>
      </c>
      <c r="Z7">
        <v>1.141366607380327E-2</v>
      </c>
      <c r="AA7">
        <v>4.1635199908453137E-2</v>
      </c>
      <c r="AB7">
        <v>3.187826648940334E-2</v>
      </c>
      <c r="AC7">
        <v>3.01927732353247E-2</v>
      </c>
      <c r="AD7">
        <v>2.672097168942078E-2</v>
      </c>
    </row>
    <row r="8" spans="1:31" x14ac:dyDescent="0.3">
      <c r="A8">
        <v>7</v>
      </c>
      <c r="B8">
        <v>100</v>
      </c>
      <c r="C8">
        <v>10</v>
      </c>
      <c r="D8">
        <v>0.7</v>
      </c>
      <c r="E8">
        <v>0.70292207792207795</v>
      </c>
      <c r="F8">
        <v>0.7</v>
      </c>
      <c r="G8">
        <v>0.69891609795262954</v>
      </c>
      <c r="H8" t="s">
        <v>75</v>
      </c>
      <c r="J8">
        <v>7.8155473800575002E-3</v>
      </c>
      <c r="K8">
        <v>0.1307814590842479</v>
      </c>
      <c r="L8">
        <v>3.9947788937690618E-2</v>
      </c>
      <c r="M8">
        <v>5.6504734562955933E-2</v>
      </c>
      <c r="N8">
        <v>4.3297581768210171E-2</v>
      </c>
      <c r="O8">
        <v>5.8206466332775993E-2</v>
      </c>
      <c r="P8">
        <v>5.4843520117792817E-2</v>
      </c>
      <c r="Q8">
        <v>3.3502475315419888E-2</v>
      </c>
      <c r="R8">
        <v>3.2728626116148699E-2</v>
      </c>
      <c r="S8">
        <v>8.2141095053778257E-2</v>
      </c>
      <c r="T8">
        <v>4.074134192431441E-2</v>
      </c>
      <c r="U8">
        <v>3.7467012690567972E-2</v>
      </c>
      <c r="V8">
        <v>3.5218080249331152E-2</v>
      </c>
      <c r="W8">
        <v>6.2676060863699992E-2</v>
      </c>
      <c r="X8">
        <v>4.1986721163459792E-2</v>
      </c>
      <c r="Y8">
        <v>5.0018520168689899E-2</v>
      </c>
      <c r="Z8">
        <v>2.4854649750737409E-2</v>
      </c>
      <c r="AA8">
        <v>4.9021321184201931E-2</v>
      </c>
      <c r="AB8">
        <v>4.4409476693012463E-2</v>
      </c>
      <c r="AC8">
        <v>3.9144361381634039E-2</v>
      </c>
      <c r="AD8">
        <v>3.4693159261273247E-2</v>
      </c>
    </row>
    <row r="9" spans="1:31" x14ac:dyDescent="0.3">
      <c r="A9">
        <v>8</v>
      </c>
      <c r="B9">
        <v>300</v>
      </c>
      <c r="C9">
        <v>10</v>
      </c>
      <c r="D9">
        <v>0.69</v>
      </c>
      <c r="E9">
        <v>0.69191919191919193</v>
      </c>
      <c r="F9">
        <v>0.69</v>
      </c>
      <c r="G9">
        <v>0.68922305764411018</v>
      </c>
      <c r="H9" t="s">
        <v>76</v>
      </c>
      <c r="J9">
        <v>8.2387271558459502E-3</v>
      </c>
      <c r="K9">
        <v>0.1274045706929863</v>
      </c>
      <c r="L9">
        <v>4.022844813455221E-2</v>
      </c>
      <c r="M9">
        <v>5.4398085385347857E-2</v>
      </c>
      <c r="N9">
        <v>4.088747558058603E-2</v>
      </c>
      <c r="O9">
        <v>5.640927133116487E-2</v>
      </c>
      <c r="P9">
        <v>5.4889702152634723E-2</v>
      </c>
      <c r="Q9">
        <v>3.2301263802607248E-2</v>
      </c>
      <c r="R9">
        <v>3.1500856804187169E-2</v>
      </c>
      <c r="S9">
        <v>8.7539770840585396E-2</v>
      </c>
      <c r="T9">
        <v>4.2692048459174292E-2</v>
      </c>
      <c r="U9">
        <v>4.0147239907150203E-2</v>
      </c>
      <c r="V9">
        <v>3.8215926284354128E-2</v>
      </c>
      <c r="W9">
        <v>6.2277845511137957E-2</v>
      </c>
      <c r="X9">
        <v>4.058901616164684E-2</v>
      </c>
      <c r="Y9">
        <v>5.0379049496690018E-2</v>
      </c>
      <c r="Z9">
        <v>2.3249815839263131E-2</v>
      </c>
      <c r="AA9">
        <v>4.9681552615607763E-2</v>
      </c>
      <c r="AB9">
        <v>4.3265202054887063E-2</v>
      </c>
      <c r="AC9">
        <v>3.9679950845357449E-2</v>
      </c>
      <c r="AD9">
        <v>3.6024180944233521E-2</v>
      </c>
    </row>
    <row r="10" spans="1:31" x14ac:dyDescent="0.3">
      <c r="A10">
        <v>9</v>
      </c>
      <c r="B10">
        <v>100</v>
      </c>
      <c r="C10">
        <v>5</v>
      </c>
      <c r="D10">
        <v>0.68</v>
      </c>
      <c r="E10">
        <v>0.68115942028985499</v>
      </c>
      <c r="F10">
        <v>0.68</v>
      </c>
      <c r="G10">
        <v>0.6794871794871794</v>
      </c>
      <c r="H10" t="s">
        <v>73</v>
      </c>
      <c r="J10">
        <v>1.1523997393300201E-2</v>
      </c>
      <c r="K10">
        <v>0.20719569223748671</v>
      </c>
      <c r="L10">
        <v>2.6541007276462861E-2</v>
      </c>
      <c r="M10">
        <v>5.1620833104150117E-2</v>
      </c>
      <c r="N10">
        <v>2.8028603934719801E-2</v>
      </c>
      <c r="O10">
        <v>6.0484945715432517E-2</v>
      </c>
      <c r="P10">
        <v>5.660227646207807E-2</v>
      </c>
      <c r="Q10">
        <v>1.841330457359695E-2</v>
      </c>
      <c r="R10">
        <v>3.1976984574988251E-2</v>
      </c>
      <c r="S10">
        <v>0.11486424657260701</v>
      </c>
      <c r="T10">
        <v>3.0940631066056851E-2</v>
      </c>
      <c r="U10">
        <v>3.3610902086516688E-2</v>
      </c>
      <c r="V10">
        <v>2.368018118017217E-2</v>
      </c>
      <c r="W10">
        <v>7.795213330698765E-2</v>
      </c>
      <c r="X10">
        <v>2.5102585639654E-2</v>
      </c>
      <c r="Y10">
        <v>5.1389578747385888E-2</v>
      </c>
      <c r="Z10">
        <v>1.2323592735596439E-2</v>
      </c>
      <c r="AA10">
        <v>4.2755159071856008E-2</v>
      </c>
      <c r="AB10">
        <v>3.4233293877329603E-2</v>
      </c>
      <c r="AC10">
        <v>3.3322046681916941E-2</v>
      </c>
      <c r="AD10">
        <v>2.7438003761705361E-2</v>
      </c>
    </row>
    <row r="11" spans="1:31" x14ac:dyDescent="0.3">
      <c r="A11">
        <v>10</v>
      </c>
      <c r="B11">
        <v>300</v>
      </c>
      <c r="C11">
        <v>5</v>
      </c>
      <c r="D11">
        <v>0.67</v>
      </c>
      <c r="E11">
        <v>0.67248376623376627</v>
      </c>
      <c r="F11">
        <v>0.67</v>
      </c>
      <c r="G11">
        <v>0.66880770774789244</v>
      </c>
      <c r="H11" t="s">
        <v>70</v>
      </c>
      <c r="J11">
        <v>1.166379697114194E-2</v>
      </c>
      <c r="K11">
        <v>0.19566742406058929</v>
      </c>
      <c r="L11">
        <v>2.8752887032995469E-2</v>
      </c>
      <c r="M11">
        <v>4.6819013245091357E-2</v>
      </c>
      <c r="N11">
        <v>3.03267219526696E-2</v>
      </c>
      <c r="O11">
        <v>5.6791213728715768E-2</v>
      </c>
      <c r="P11">
        <v>5.8268158508979498E-2</v>
      </c>
      <c r="Q11">
        <v>2.049427334092687E-2</v>
      </c>
      <c r="R11">
        <v>2.932154121370072E-2</v>
      </c>
      <c r="S11">
        <v>0.1235131610566451</v>
      </c>
      <c r="T11">
        <v>3.6543405066433707E-2</v>
      </c>
      <c r="U11">
        <v>4.0292828748821043E-2</v>
      </c>
      <c r="V11">
        <v>2.5372218004896301E-2</v>
      </c>
      <c r="W11">
        <v>7.3409673842641562E-2</v>
      </c>
      <c r="X11">
        <v>3.0114502953373121E-2</v>
      </c>
      <c r="Y11">
        <v>4.8649891020576513E-2</v>
      </c>
      <c r="Z11">
        <v>1.2199794000033541E-2</v>
      </c>
      <c r="AA11">
        <v>4.3181563192532788E-2</v>
      </c>
      <c r="AB11">
        <v>3.2813283600276737E-2</v>
      </c>
      <c r="AC11">
        <v>2.980459391190933E-2</v>
      </c>
      <c r="AD11">
        <v>2.6000054547049421E-2</v>
      </c>
    </row>
    <row r="12" spans="1:31" x14ac:dyDescent="0.3">
      <c r="A12">
        <v>11</v>
      </c>
      <c r="B12">
        <v>100</v>
      </c>
      <c r="C12">
        <v>10</v>
      </c>
      <c r="D12">
        <v>0.68</v>
      </c>
      <c r="E12">
        <v>0.68262987012987009</v>
      </c>
      <c r="F12">
        <v>0.68</v>
      </c>
      <c r="G12">
        <v>0.67884383781613811</v>
      </c>
      <c r="H12" t="s">
        <v>77</v>
      </c>
      <c r="J12">
        <v>8.0674539704810051E-3</v>
      </c>
      <c r="K12">
        <v>0.13176398204868739</v>
      </c>
      <c r="L12">
        <v>4.0595901462727783E-2</v>
      </c>
      <c r="M12">
        <v>5.2313997544778917E-2</v>
      </c>
      <c r="N12">
        <v>4.5361051489336883E-2</v>
      </c>
      <c r="O12">
        <v>6.193720549881384E-2</v>
      </c>
      <c r="P12">
        <v>5.8201336991418239E-2</v>
      </c>
      <c r="Q12">
        <v>3.5476884875269697E-2</v>
      </c>
      <c r="R12">
        <v>3.1456499258799522E-2</v>
      </c>
      <c r="S12">
        <v>7.7304649550720347E-2</v>
      </c>
      <c r="T12">
        <v>4.0855884583333391E-2</v>
      </c>
      <c r="U12">
        <v>3.6312918729521151E-2</v>
      </c>
      <c r="V12">
        <v>3.4716880494148589E-2</v>
      </c>
      <c r="W12">
        <v>6.366074566335507E-2</v>
      </c>
      <c r="X12">
        <v>4.041983121017572E-2</v>
      </c>
      <c r="Y12">
        <v>5.0323192594580138E-2</v>
      </c>
      <c r="Z12">
        <v>2.4724908421367039E-2</v>
      </c>
      <c r="AA12">
        <v>4.7551910171706659E-2</v>
      </c>
      <c r="AB12">
        <v>4.4066916788011577E-2</v>
      </c>
      <c r="AC12">
        <v>3.9262155320500099E-2</v>
      </c>
      <c r="AD12">
        <v>3.5625693332266943E-2</v>
      </c>
    </row>
    <row r="13" spans="1:31" x14ac:dyDescent="0.3">
      <c r="A13">
        <v>12</v>
      </c>
      <c r="B13">
        <v>300</v>
      </c>
      <c r="C13">
        <v>10</v>
      </c>
      <c r="D13">
        <v>0.69499999999999995</v>
      </c>
      <c r="E13">
        <v>0.69596020500452216</v>
      </c>
      <c r="F13">
        <v>0.69499999999999995</v>
      </c>
      <c r="G13">
        <v>0.69462591674801644</v>
      </c>
      <c r="H13" t="s">
        <v>78</v>
      </c>
      <c r="J13">
        <v>8.8571783611992062E-3</v>
      </c>
      <c r="K13">
        <v>0.12645786277085991</v>
      </c>
      <c r="L13">
        <v>4.1212232887494767E-2</v>
      </c>
      <c r="M13">
        <v>5.2317503067615553E-2</v>
      </c>
      <c r="N13">
        <v>4.2499355003423257E-2</v>
      </c>
      <c r="O13">
        <v>5.685701898242275E-2</v>
      </c>
      <c r="P13">
        <v>5.4130493212272618E-2</v>
      </c>
      <c r="Q13">
        <v>3.3497533294388419E-2</v>
      </c>
      <c r="R13">
        <v>3.1343505151395612E-2</v>
      </c>
      <c r="S13">
        <v>8.4140288880540037E-2</v>
      </c>
      <c r="T13">
        <v>4.3637523960624952E-2</v>
      </c>
      <c r="U13">
        <v>4.0815064135333458E-2</v>
      </c>
      <c r="V13">
        <v>3.9735132164393332E-2</v>
      </c>
      <c r="W13">
        <v>6.2307445469639462E-2</v>
      </c>
      <c r="X13">
        <v>4.0095774956129433E-2</v>
      </c>
      <c r="Y13">
        <v>5.0404183942267193E-2</v>
      </c>
      <c r="Z13">
        <v>2.337658614952226E-2</v>
      </c>
      <c r="AA13">
        <v>4.9532251811515639E-2</v>
      </c>
      <c r="AB13">
        <v>4.3386092096312688E-2</v>
      </c>
      <c r="AC13">
        <v>3.9267085556339398E-2</v>
      </c>
      <c r="AD13">
        <v>3.6129888146309991E-2</v>
      </c>
    </row>
    <row r="14" spans="1:31" x14ac:dyDescent="0.3">
      <c r="A14">
        <v>13</v>
      </c>
      <c r="B14">
        <v>100</v>
      </c>
      <c r="C14">
        <v>5</v>
      </c>
      <c r="D14">
        <v>0.68</v>
      </c>
      <c r="E14">
        <v>0.6835985312117504</v>
      </c>
      <c r="F14">
        <v>0.68</v>
      </c>
      <c r="G14">
        <v>0.67842427896693802</v>
      </c>
      <c r="H14" t="s">
        <v>79</v>
      </c>
      <c r="J14">
        <v>1.052102068280446E-2</v>
      </c>
      <c r="K14">
        <v>0.20815597937969429</v>
      </c>
      <c r="L14">
        <v>2.559887154854518E-2</v>
      </c>
      <c r="M14">
        <v>5.378698393254485E-2</v>
      </c>
      <c r="N14">
        <v>2.7007165746188559E-2</v>
      </c>
      <c r="O14">
        <v>5.4115281400023973E-2</v>
      </c>
      <c r="P14">
        <v>5.8881832064917233E-2</v>
      </c>
      <c r="Q14">
        <v>2.069095910652952E-2</v>
      </c>
      <c r="R14">
        <v>3.0306748545535452E-2</v>
      </c>
      <c r="S14">
        <v>0.11750094012309389</v>
      </c>
      <c r="T14">
        <v>3.0307120814579671E-2</v>
      </c>
      <c r="U14">
        <v>3.2748004017627071E-2</v>
      </c>
      <c r="V14">
        <v>2.389684720710927E-2</v>
      </c>
      <c r="W14">
        <v>7.8696816678293785E-2</v>
      </c>
      <c r="X14">
        <v>2.8492664336581559E-2</v>
      </c>
      <c r="Y14">
        <v>4.9641943064917558E-2</v>
      </c>
      <c r="Z14">
        <v>1.2523274209077451E-2</v>
      </c>
      <c r="AA14">
        <v>4.1185309551862247E-2</v>
      </c>
      <c r="AB14">
        <v>3.5005332476050387E-2</v>
      </c>
      <c r="AC14">
        <v>3.2783242102603111E-2</v>
      </c>
      <c r="AD14">
        <v>2.8153663011420339E-2</v>
      </c>
    </row>
    <row r="15" spans="1:31" x14ac:dyDescent="0.3">
      <c r="A15">
        <v>14</v>
      </c>
      <c r="B15">
        <v>300</v>
      </c>
      <c r="C15">
        <v>5</v>
      </c>
      <c r="D15">
        <v>0.65</v>
      </c>
      <c r="E15">
        <v>0.65219155844155841</v>
      </c>
      <c r="F15">
        <v>0.65</v>
      </c>
      <c r="G15">
        <v>0.64873544761140101</v>
      </c>
      <c r="H15" t="s">
        <v>80</v>
      </c>
      <c r="J15">
        <v>1.104338455124397E-2</v>
      </c>
      <c r="K15">
        <v>0.19643148343319439</v>
      </c>
      <c r="L15">
        <v>2.8429079211860251E-2</v>
      </c>
      <c r="M15">
        <v>4.8213575771387067E-2</v>
      </c>
      <c r="N15">
        <v>3.1244266050594049E-2</v>
      </c>
      <c r="O15">
        <v>5.771613657795608E-2</v>
      </c>
      <c r="P15">
        <v>5.8958657548280162E-2</v>
      </c>
      <c r="Q15">
        <v>2.138494771167725E-2</v>
      </c>
      <c r="R15">
        <v>2.6713827730833799E-2</v>
      </c>
      <c r="S15">
        <v>0.12206588087923829</v>
      </c>
      <c r="T15">
        <v>3.7602541783627381E-2</v>
      </c>
      <c r="U15">
        <v>3.8091827256692481E-2</v>
      </c>
      <c r="V15">
        <v>2.455110561666636E-2</v>
      </c>
      <c r="W15">
        <v>7.5407206866124246E-2</v>
      </c>
      <c r="X15">
        <v>3.1196454279497951E-2</v>
      </c>
      <c r="Y15">
        <v>4.7028494913271532E-2</v>
      </c>
      <c r="Z15">
        <v>1.1735723166019899E-2</v>
      </c>
      <c r="AA15">
        <v>4.3322311298889103E-2</v>
      </c>
      <c r="AB15">
        <v>3.2889726195123342E-2</v>
      </c>
      <c r="AC15">
        <v>2.9776846002409579E-2</v>
      </c>
      <c r="AD15">
        <v>2.6196523155412842E-2</v>
      </c>
    </row>
    <row r="16" spans="1:31" x14ac:dyDescent="0.3">
      <c r="A16">
        <v>15</v>
      </c>
      <c r="B16">
        <v>100</v>
      </c>
      <c r="C16">
        <v>10</v>
      </c>
      <c r="D16">
        <v>0.7</v>
      </c>
      <c r="E16">
        <v>0.70292207792207795</v>
      </c>
      <c r="F16">
        <v>0.7</v>
      </c>
      <c r="G16">
        <v>0.69891609795262954</v>
      </c>
      <c r="H16" t="s">
        <v>75</v>
      </c>
      <c r="J16">
        <v>8.2802259228697307E-3</v>
      </c>
      <c r="K16">
        <v>0.131966627059696</v>
      </c>
      <c r="L16">
        <v>3.9846482481470602E-2</v>
      </c>
      <c r="M16">
        <v>5.2870833747924319E-2</v>
      </c>
      <c r="N16">
        <v>4.1193483683584227E-2</v>
      </c>
      <c r="O16">
        <v>6.0729360075172878E-2</v>
      </c>
      <c r="P16">
        <v>5.4714416329077788E-2</v>
      </c>
      <c r="Q16">
        <v>3.5188669767662828E-2</v>
      </c>
      <c r="R16">
        <v>3.5140125869828301E-2</v>
      </c>
      <c r="S16">
        <v>7.9169742077720096E-2</v>
      </c>
      <c r="T16">
        <v>4.1344291018133902E-2</v>
      </c>
      <c r="U16">
        <v>3.834253853847068E-2</v>
      </c>
      <c r="V16">
        <v>3.5225957718053112E-2</v>
      </c>
      <c r="W16">
        <v>6.3947967222404631E-2</v>
      </c>
      <c r="X16">
        <v>4.2589371148386262E-2</v>
      </c>
      <c r="Y16">
        <v>5.1379887823349991E-2</v>
      </c>
      <c r="Z16">
        <v>2.4506768470789211E-2</v>
      </c>
      <c r="AA16">
        <v>4.8394009358880698E-2</v>
      </c>
      <c r="AB16">
        <v>4.1561288316300057E-2</v>
      </c>
      <c r="AC16">
        <v>3.6771668952288963E-2</v>
      </c>
      <c r="AD16">
        <v>3.6836284417935669E-2</v>
      </c>
    </row>
    <row r="17" spans="1:30" x14ac:dyDescent="0.3">
      <c r="A17">
        <v>16</v>
      </c>
      <c r="B17">
        <v>300</v>
      </c>
      <c r="C17">
        <v>10</v>
      </c>
      <c r="D17">
        <v>0.68500000000000005</v>
      </c>
      <c r="E17">
        <v>0.68651073696945264</v>
      </c>
      <c r="F17">
        <v>0.68500000000000005</v>
      </c>
      <c r="G17">
        <v>0.68436083068213127</v>
      </c>
      <c r="H17" t="s">
        <v>81</v>
      </c>
      <c r="J17">
        <v>8.6829822631337948E-3</v>
      </c>
      <c r="K17">
        <v>0.12715944521161721</v>
      </c>
      <c r="L17">
        <v>4.0394492014012948E-2</v>
      </c>
      <c r="M17">
        <v>5.2650555022048948E-2</v>
      </c>
      <c r="N17">
        <v>4.1193213819954881E-2</v>
      </c>
      <c r="O17">
        <v>5.4640193194396003E-2</v>
      </c>
      <c r="P17">
        <v>5.2444964727709237E-2</v>
      </c>
      <c r="Q17">
        <v>3.5041000940756753E-2</v>
      </c>
      <c r="R17">
        <v>3.2368637626851687E-2</v>
      </c>
      <c r="S17">
        <v>8.4641201157664894E-2</v>
      </c>
      <c r="T17">
        <v>4.1697116702710188E-2</v>
      </c>
      <c r="U17">
        <v>3.9993198325293133E-2</v>
      </c>
      <c r="V17">
        <v>3.9980339326315242E-2</v>
      </c>
      <c r="W17">
        <v>6.4686754807953786E-2</v>
      </c>
      <c r="X17">
        <v>4.2359969677335442E-2</v>
      </c>
      <c r="Y17">
        <v>5.0074800640848648E-2</v>
      </c>
      <c r="Z17">
        <v>2.3241270924974008E-2</v>
      </c>
      <c r="AA17">
        <v>5.0138365557350767E-2</v>
      </c>
      <c r="AB17">
        <v>4.3091311968403892E-2</v>
      </c>
      <c r="AC17">
        <v>3.8686918535685122E-2</v>
      </c>
      <c r="AD17">
        <v>3.6833267554983458E-2</v>
      </c>
    </row>
    <row r="18" spans="1:30" x14ac:dyDescent="0.3">
      <c r="A18">
        <v>17</v>
      </c>
      <c r="B18">
        <v>100</v>
      </c>
      <c r="C18">
        <v>5</v>
      </c>
      <c r="D18">
        <v>0.66500000000000004</v>
      </c>
      <c r="E18">
        <v>0.66634741405383613</v>
      </c>
      <c r="F18">
        <v>0.66500000000000004</v>
      </c>
      <c r="G18">
        <v>0.66432024850321914</v>
      </c>
      <c r="H18" t="s">
        <v>82</v>
      </c>
      <c r="J18">
        <v>1.0268933735345331E-2</v>
      </c>
      <c r="K18">
        <v>0.2128796652578189</v>
      </c>
      <c r="L18">
        <v>2.514392706420646E-2</v>
      </c>
      <c r="M18">
        <v>5.0878669699279469E-2</v>
      </c>
      <c r="N18">
        <v>2.8703909856101339E-2</v>
      </c>
      <c r="O18">
        <v>5.6192103994093287E-2</v>
      </c>
      <c r="P18">
        <v>5.5268138679172442E-2</v>
      </c>
      <c r="Q18">
        <v>1.9589782418052239E-2</v>
      </c>
      <c r="R18">
        <v>3.6626056028838068E-2</v>
      </c>
      <c r="S18">
        <v>0.1228071223204654</v>
      </c>
      <c r="T18">
        <v>2.926274635183574E-2</v>
      </c>
      <c r="U18">
        <v>3.215438345296999E-2</v>
      </c>
      <c r="V18">
        <v>2.2375058748077908E-2</v>
      </c>
      <c r="W18">
        <v>7.4558989836514586E-2</v>
      </c>
      <c r="X18">
        <v>2.6495925353604632E-2</v>
      </c>
      <c r="Y18">
        <v>5.2572196189163367E-2</v>
      </c>
      <c r="Z18">
        <v>1.185929175341598E-2</v>
      </c>
      <c r="AA18">
        <v>3.9681272694871712E-2</v>
      </c>
      <c r="AB18">
        <v>3.2458961321430418E-2</v>
      </c>
      <c r="AC18">
        <v>3.2318094218827642E-2</v>
      </c>
      <c r="AD18">
        <v>2.790477102591506E-2</v>
      </c>
    </row>
    <row r="19" spans="1:30" x14ac:dyDescent="0.3">
      <c r="A19">
        <v>18</v>
      </c>
      <c r="B19">
        <v>300</v>
      </c>
      <c r="C19">
        <v>5</v>
      </c>
      <c r="D19">
        <v>0.68</v>
      </c>
      <c r="E19">
        <v>0.68115942028985499</v>
      </c>
      <c r="F19">
        <v>0.68</v>
      </c>
      <c r="G19">
        <v>0.6794871794871794</v>
      </c>
      <c r="H19" t="s">
        <v>73</v>
      </c>
      <c r="J19">
        <v>1.0928360820547409E-2</v>
      </c>
      <c r="K19">
        <v>0.20048925841783599</v>
      </c>
      <c r="L19">
        <v>2.857342617438827E-2</v>
      </c>
      <c r="M19">
        <v>4.7932964359541308E-2</v>
      </c>
      <c r="N19">
        <v>3.1337475851028043E-2</v>
      </c>
      <c r="O19">
        <v>5.3816351748661853E-2</v>
      </c>
      <c r="P19">
        <v>5.7451767179896578E-2</v>
      </c>
      <c r="Q19">
        <v>2.0427109302933389E-2</v>
      </c>
      <c r="R19">
        <v>3.5122252511462088E-2</v>
      </c>
      <c r="S19">
        <v>0.1277383249600505</v>
      </c>
      <c r="T19">
        <v>3.4152703365093878E-2</v>
      </c>
      <c r="U19">
        <v>3.6715029032373052E-2</v>
      </c>
      <c r="V19">
        <v>2.303494380041185E-2</v>
      </c>
      <c r="W19">
        <v>7.4540755236674028E-2</v>
      </c>
      <c r="X19">
        <v>3.0077742502882719E-2</v>
      </c>
      <c r="Y19">
        <v>4.8295252735461022E-2</v>
      </c>
      <c r="Z19">
        <v>1.139375315066325E-2</v>
      </c>
      <c r="AA19">
        <v>4.0144074232438723E-2</v>
      </c>
      <c r="AB19">
        <v>3.2507279083752408E-2</v>
      </c>
      <c r="AC19">
        <v>2.9411914606493492E-2</v>
      </c>
      <c r="AD19">
        <v>2.5909260927409979E-2</v>
      </c>
    </row>
    <row r="20" spans="1:30" x14ac:dyDescent="0.3">
      <c r="A20">
        <v>19</v>
      </c>
      <c r="B20">
        <v>100</v>
      </c>
      <c r="C20">
        <v>10</v>
      </c>
      <c r="D20">
        <v>0.7</v>
      </c>
      <c r="E20">
        <v>0.70399836801305582</v>
      </c>
      <c r="F20">
        <v>0.7</v>
      </c>
      <c r="G20">
        <v>0.69852276153150428</v>
      </c>
      <c r="H20" t="s">
        <v>83</v>
      </c>
      <c r="J20">
        <v>7.009901914260987E-3</v>
      </c>
      <c r="K20">
        <v>0.12851095786369329</v>
      </c>
      <c r="L20">
        <v>4.2782186405614202E-2</v>
      </c>
      <c r="M20">
        <v>5.6739121294474899E-2</v>
      </c>
      <c r="N20">
        <v>4.0686710784548379E-2</v>
      </c>
      <c r="O20">
        <v>6.0620348035058287E-2</v>
      </c>
      <c r="P20">
        <v>5.3543666490718927E-2</v>
      </c>
      <c r="Q20">
        <v>3.3527023188909807E-2</v>
      </c>
      <c r="R20">
        <v>3.7209788012141323E-2</v>
      </c>
      <c r="S20">
        <v>8.2478918150306474E-2</v>
      </c>
      <c r="T20">
        <v>4.2480849601552059E-2</v>
      </c>
      <c r="U20">
        <v>3.9380735538889301E-2</v>
      </c>
      <c r="V20">
        <v>3.5254255151317977E-2</v>
      </c>
      <c r="W20">
        <v>6.2825491397739366E-2</v>
      </c>
      <c r="X20">
        <v>3.9205795485700752E-2</v>
      </c>
      <c r="Y20">
        <v>4.9155329129500581E-2</v>
      </c>
      <c r="Z20">
        <v>2.3897019299988342E-2</v>
      </c>
      <c r="AA20">
        <v>4.8154066320771613E-2</v>
      </c>
      <c r="AB20">
        <v>4.363764846579337E-2</v>
      </c>
      <c r="AC20">
        <v>3.8890018179312993E-2</v>
      </c>
      <c r="AD20">
        <v>3.4010169289706953E-2</v>
      </c>
    </row>
    <row r="21" spans="1:30" x14ac:dyDescent="0.3">
      <c r="A21">
        <v>20</v>
      </c>
      <c r="B21">
        <v>300</v>
      </c>
      <c r="C21">
        <v>10</v>
      </c>
      <c r="D21">
        <v>0.70499999999999996</v>
      </c>
      <c r="E21">
        <v>0.7075108816681851</v>
      </c>
      <c r="F21">
        <v>0.70499999999999996</v>
      </c>
      <c r="G21">
        <v>0.70410491737505965</v>
      </c>
      <c r="H21" t="s">
        <v>84</v>
      </c>
      <c r="J21">
        <v>8.1308162646095295E-3</v>
      </c>
      <c r="K21">
        <v>0.1260432228897399</v>
      </c>
      <c r="L21">
        <v>4.1438952896008532E-2</v>
      </c>
      <c r="M21">
        <v>5.3823683918543738E-2</v>
      </c>
      <c r="N21">
        <v>4.090941625300077E-2</v>
      </c>
      <c r="O21">
        <v>5.6739099488721967E-2</v>
      </c>
      <c r="P21">
        <v>5.1703970245533692E-2</v>
      </c>
      <c r="Q21">
        <v>3.2784230701781623E-2</v>
      </c>
      <c r="R21">
        <v>3.5586693049795108E-2</v>
      </c>
      <c r="S21">
        <v>8.7481192873443248E-2</v>
      </c>
      <c r="T21">
        <v>4.2654595015301847E-2</v>
      </c>
      <c r="U21">
        <v>4.0970753953146158E-2</v>
      </c>
      <c r="V21">
        <v>3.8176698886220307E-2</v>
      </c>
      <c r="W21">
        <v>6.3610105150038718E-2</v>
      </c>
      <c r="X21">
        <v>3.8456444386458073E-2</v>
      </c>
      <c r="Y21">
        <v>5.0254134213905392E-2</v>
      </c>
      <c r="Z21">
        <v>2.2012247730987929E-2</v>
      </c>
      <c r="AA21">
        <v>4.9416892373762372E-2</v>
      </c>
      <c r="AB21">
        <v>4.3047696327800089E-2</v>
      </c>
      <c r="AC21">
        <v>4.101143060430356E-2</v>
      </c>
      <c r="AD21">
        <v>3.5747722776897313E-2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01"/>
  <sheetViews>
    <sheetView topLeftCell="A106" workbookViewId="0"/>
  </sheetViews>
  <sheetFormatPr defaultRowHeight="14.4" x14ac:dyDescent="0.3"/>
  <sheetData>
    <row r="1" spans="1:32" x14ac:dyDescent="0.3">
      <c r="A1" s="13" t="s">
        <v>39</v>
      </c>
      <c r="B1" s="13" t="s">
        <v>85</v>
      </c>
      <c r="C1" s="13" t="s">
        <v>40</v>
      </c>
      <c r="D1" s="13" t="s">
        <v>41</v>
      </c>
      <c r="E1" s="13" t="s">
        <v>42</v>
      </c>
      <c r="F1" s="13" t="s">
        <v>43</v>
      </c>
      <c r="G1" s="13" t="s">
        <v>44</v>
      </c>
      <c r="H1" s="13" t="s">
        <v>45</v>
      </c>
      <c r="I1" s="13" t="s">
        <v>46</v>
      </c>
      <c r="J1" s="13" t="s">
        <v>86</v>
      </c>
      <c r="K1" s="13" t="s">
        <v>48</v>
      </c>
      <c r="L1" s="13" t="s">
        <v>49</v>
      </c>
      <c r="M1" s="13" t="s">
        <v>50</v>
      </c>
      <c r="N1" s="13" t="s">
        <v>51</v>
      </c>
      <c r="O1" s="13" t="s">
        <v>52</v>
      </c>
      <c r="P1" s="13" t="s">
        <v>53</v>
      </c>
      <c r="Q1" s="13" t="s">
        <v>54</v>
      </c>
      <c r="R1" s="13" t="s">
        <v>55</v>
      </c>
      <c r="S1" s="13" t="s">
        <v>56</v>
      </c>
      <c r="T1" s="13" t="s">
        <v>57</v>
      </c>
      <c r="U1" s="13" t="s">
        <v>58</v>
      </c>
      <c r="V1" s="13" t="s">
        <v>59</v>
      </c>
      <c r="W1" s="13" t="s">
        <v>60</v>
      </c>
      <c r="X1" s="13" t="s">
        <v>61</v>
      </c>
      <c r="Y1" s="13" t="s">
        <v>62</v>
      </c>
      <c r="Z1" s="13" t="s">
        <v>63</v>
      </c>
      <c r="AA1" s="13" t="s">
        <v>64</v>
      </c>
      <c r="AB1" s="13" t="s">
        <v>65</v>
      </c>
      <c r="AC1" s="13" t="s">
        <v>66</v>
      </c>
      <c r="AD1" s="13" t="s">
        <v>67</v>
      </c>
      <c r="AE1" s="13" t="s">
        <v>68</v>
      </c>
      <c r="AF1" s="13"/>
    </row>
    <row r="2" spans="1:32" x14ac:dyDescent="0.3">
      <c r="A2">
        <v>1</v>
      </c>
      <c r="B2">
        <v>1</v>
      </c>
      <c r="C2">
        <v>100</v>
      </c>
      <c r="D2">
        <v>5</v>
      </c>
      <c r="E2">
        <v>0.67500000000000004</v>
      </c>
      <c r="F2">
        <v>0.67501750175017505</v>
      </c>
      <c r="G2">
        <v>0.67500000000000004</v>
      </c>
      <c r="H2">
        <v>0.67499187479686995</v>
      </c>
      <c r="I2" t="s">
        <v>87</v>
      </c>
      <c r="K2">
        <v>3.1722790048989641E-3</v>
      </c>
      <c r="L2">
        <v>0.20725162550981011</v>
      </c>
      <c r="M2">
        <v>3.7771059269130457E-2</v>
      </c>
      <c r="N2">
        <v>3.4173160264877052E-2</v>
      </c>
      <c r="O2">
        <v>3.8097466457315203E-2</v>
      </c>
      <c r="P2">
        <v>4.9796378525535853E-2</v>
      </c>
      <c r="Q2">
        <v>5.7626081533981181E-2</v>
      </c>
      <c r="R2">
        <v>1.9686469714653619E-2</v>
      </c>
      <c r="S2">
        <v>3.7555093499209408E-2</v>
      </c>
      <c r="T2">
        <v>0.1122892687396792</v>
      </c>
      <c r="U2">
        <v>3.7748246346455919E-2</v>
      </c>
      <c r="V2">
        <v>3.5326143320715632E-2</v>
      </c>
      <c r="W2">
        <v>2.1298418358537671E-2</v>
      </c>
      <c r="X2">
        <v>4.7090405677327453E-2</v>
      </c>
      <c r="Y2">
        <v>3.7721271800040007E-2</v>
      </c>
      <c r="Z2">
        <v>5.2319258392645687E-2</v>
      </c>
      <c r="AA2">
        <v>1.0935745474206039E-2</v>
      </c>
      <c r="AB2">
        <v>4.6726744919945377E-2</v>
      </c>
      <c r="AC2">
        <v>3.7558169338649562E-2</v>
      </c>
      <c r="AD2">
        <v>4.3202878577571859E-2</v>
      </c>
      <c r="AE2">
        <v>3.2653835274813733E-2</v>
      </c>
    </row>
    <row r="3" spans="1:32" x14ac:dyDescent="0.3">
      <c r="A3">
        <v>1</v>
      </c>
      <c r="B3">
        <v>2</v>
      </c>
      <c r="C3">
        <v>100</v>
      </c>
      <c r="D3">
        <v>5</v>
      </c>
      <c r="E3">
        <v>0.70854271356783916</v>
      </c>
      <c r="F3">
        <v>0.70893911304093293</v>
      </c>
      <c r="G3">
        <v>0.70854271356783916</v>
      </c>
      <c r="H3">
        <v>0.70845437533190303</v>
      </c>
      <c r="I3" t="s">
        <v>88</v>
      </c>
      <c r="K3">
        <v>6.2947654998809846E-3</v>
      </c>
      <c r="L3">
        <v>0.20782488047396111</v>
      </c>
      <c r="M3">
        <v>3.1963997913857213E-2</v>
      </c>
      <c r="N3">
        <v>4.9773451117932313E-2</v>
      </c>
      <c r="O3">
        <v>2.9379351938225631E-2</v>
      </c>
      <c r="P3">
        <v>4.6975107464939762E-2</v>
      </c>
      <c r="Q3">
        <v>5.9289249275818141E-2</v>
      </c>
      <c r="R3">
        <v>2.3074030864224021E-2</v>
      </c>
      <c r="S3">
        <v>3.8541364201295981E-2</v>
      </c>
      <c r="T3">
        <v>0.1124781338498798</v>
      </c>
      <c r="U3">
        <v>3.9611896686134122E-2</v>
      </c>
      <c r="V3">
        <v>3.5252354372232467E-2</v>
      </c>
      <c r="W3">
        <v>1.7200617524414361E-2</v>
      </c>
      <c r="X3">
        <v>6.5205977109284274E-2</v>
      </c>
      <c r="Y3">
        <v>3.4034841850796117E-2</v>
      </c>
      <c r="Z3">
        <v>4.6504023928636513E-2</v>
      </c>
      <c r="AA3">
        <v>1.6287558583109429E-2</v>
      </c>
      <c r="AB3">
        <v>3.7315157157114573E-2</v>
      </c>
      <c r="AC3">
        <v>3.5862948465673783E-2</v>
      </c>
      <c r="AD3">
        <v>3.736590918276201E-2</v>
      </c>
      <c r="AE3">
        <v>2.97643825398274E-2</v>
      </c>
    </row>
    <row r="4" spans="1:32" x14ac:dyDescent="0.3">
      <c r="A4">
        <v>1</v>
      </c>
      <c r="B4">
        <v>3</v>
      </c>
      <c r="C4">
        <v>100</v>
      </c>
      <c r="D4">
        <v>5</v>
      </c>
      <c r="E4">
        <v>0.66331658291457285</v>
      </c>
      <c r="F4">
        <v>0.66685914042260996</v>
      </c>
      <c r="G4">
        <v>0.66331658291457285</v>
      </c>
      <c r="H4">
        <v>0.66126285257779571</v>
      </c>
      <c r="I4" t="s">
        <v>89</v>
      </c>
      <c r="K4">
        <v>5.4815065283815257E-3</v>
      </c>
      <c r="L4">
        <v>0.21945302019872481</v>
      </c>
      <c r="M4">
        <v>3.0610265589972069E-2</v>
      </c>
      <c r="N4">
        <v>3.0407559310992791E-2</v>
      </c>
      <c r="O4">
        <v>3.0273853041494329E-2</v>
      </c>
      <c r="P4">
        <v>4.2368811505816013E-2</v>
      </c>
      <c r="Q4">
        <v>4.7458994322094349E-2</v>
      </c>
      <c r="R4">
        <v>2.1515983966398668E-2</v>
      </c>
      <c r="S4">
        <v>3.7863585204263972E-2</v>
      </c>
      <c r="T4">
        <v>0.12606972075715009</v>
      </c>
      <c r="U4">
        <v>3.613375894820902E-2</v>
      </c>
      <c r="V4">
        <v>2.8817081544847571E-2</v>
      </c>
      <c r="W4">
        <v>2.6830324048137441E-2</v>
      </c>
      <c r="X4">
        <v>7.57916497988807E-2</v>
      </c>
      <c r="Y4">
        <v>3.3923543907695787E-2</v>
      </c>
      <c r="Z4">
        <v>5.5088637126139393E-2</v>
      </c>
      <c r="AA4">
        <v>7.4548290778201154E-3</v>
      </c>
      <c r="AB4">
        <v>4.3000669300547072E-2</v>
      </c>
      <c r="AC4">
        <v>3.7539083443787258E-2</v>
      </c>
      <c r="AD4">
        <v>2.5871974744850239E-2</v>
      </c>
      <c r="AE4">
        <v>3.804514763379678E-2</v>
      </c>
    </row>
    <row r="5" spans="1:32" x14ac:dyDescent="0.3">
      <c r="A5">
        <v>1</v>
      </c>
      <c r="B5">
        <v>4</v>
      </c>
      <c r="C5">
        <v>100</v>
      </c>
      <c r="D5">
        <v>5</v>
      </c>
      <c r="E5">
        <v>0.72361809045226133</v>
      </c>
      <c r="F5">
        <v>0.72425386039509276</v>
      </c>
      <c r="G5">
        <v>0.72361809045226133</v>
      </c>
      <c r="H5">
        <v>0.72347845073542527</v>
      </c>
      <c r="I5" t="s">
        <v>90</v>
      </c>
      <c r="K5">
        <v>1.0303380709898819E-2</v>
      </c>
      <c r="L5">
        <v>0.1932448987016244</v>
      </c>
      <c r="M5">
        <v>3.3915549562190547E-2</v>
      </c>
      <c r="N5">
        <v>3.6958539760403968E-2</v>
      </c>
      <c r="O5">
        <v>4.0317054257177742E-2</v>
      </c>
      <c r="P5">
        <v>5.0518455748279782E-2</v>
      </c>
      <c r="Q5">
        <v>6.1420727046374912E-2</v>
      </c>
      <c r="R5">
        <v>1.7584122944281799E-2</v>
      </c>
      <c r="S5">
        <v>2.7953459070903391E-2</v>
      </c>
      <c r="T5">
        <v>9.4900503949844561E-2</v>
      </c>
      <c r="U5">
        <v>3.9284068737456948E-2</v>
      </c>
      <c r="V5">
        <v>4.4090148836717483E-2</v>
      </c>
      <c r="W5">
        <v>2.880641060624289E-2</v>
      </c>
      <c r="X5">
        <v>7.6327930986650167E-2</v>
      </c>
      <c r="Y5">
        <v>4.2581853528169303E-2</v>
      </c>
      <c r="Z5">
        <v>4.0962091202693077E-2</v>
      </c>
      <c r="AA5">
        <v>1.981938703965129E-2</v>
      </c>
      <c r="AB5">
        <v>3.6485705679950457E-2</v>
      </c>
      <c r="AC5">
        <v>3.1140254952098E-2</v>
      </c>
      <c r="AD5">
        <v>3.9323054626096698E-2</v>
      </c>
      <c r="AE5">
        <v>3.4062402053293868E-2</v>
      </c>
    </row>
    <row r="6" spans="1:32" x14ac:dyDescent="0.3">
      <c r="A6">
        <v>1</v>
      </c>
      <c r="B6">
        <v>5</v>
      </c>
      <c r="C6">
        <v>100</v>
      </c>
      <c r="D6">
        <v>5</v>
      </c>
      <c r="E6">
        <v>0.70854271356783916</v>
      </c>
      <c r="F6">
        <v>0.7085975663642653</v>
      </c>
      <c r="G6">
        <v>0.70854271356783916</v>
      </c>
      <c r="H6">
        <v>0.70849854444987104</v>
      </c>
      <c r="I6" t="s">
        <v>91</v>
      </c>
      <c r="K6">
        <v>3.7747222985516828E-3</v>
      </c>
      <c r="L6">
        <v>0.19682270366112611</v>
      </c>
      <c r="M6">
        <v>3.4800884946283611E-2</v>
      </c>
      <c r="N6">
        <v>3.5329995109633333E-2</v>
      </c>
      <c r="O6">
        <v>3.1646942029313417E-2</v>
      </c>
      <c r="P6">
        <v>4.1844555923207932E-2</v>
      </c>
      <c r="Q6">
        <v>6.1973097517515653E-2</v>
      </c>
      <c r="R6">
        <v>2.7018274961366631E-2</v>
      </c>
      <c r="S6">
        <v>3.5727131557851878E-2</v>
      </c>
      <c r="T6">
        <v>0.1168055885717405</v>
      </c>
      <c r="U6">
        <v>3.4733408026044368E-2</v>
      </c>
      <c r="V6">
        <v>3.8106938719797451E-2</v>
      </c>
      <c r="W6">
        <v>2.0000788404401879E-2</v>
      </c>
      <c r="X6">
        <v>6.7653812675330313E-2</v>
      </c>
      <c r="Y6">
        <v>3.6585477436263891E-2</v>
      </c>
      <c r="Z6">
        <v>5.0248535138952069E-2</v>
      </c>
      <c r="AA6">
        <v>1.6930196989654381E-2</v>
      </c>
      <c r="AB6">
        <v>5.0533699600184133E-2</v>
      </c>
      <c r="AC6">
        <v>3.1691986094145273E-2</v>
      </c>
      <c r="AD6">
        <v>3.2500376813425852E-2</v>
      </c>
      <c r="AE6">
        <v>3.5270883525209677E-2</v>
      </c>
    </row>
    <row r="7" spans="1:32" x14ac:dyDescent="0.3">
      <c r="A7">
        <v>2</v>
      </c>
      <c r="B7">
        <v>1</v>
      </c>
      <c r="C7">
        <v>300</v>
      </c>
      <c r="D7">
        <v>5</v>
      </c>
      <c r="E7">
        <v>0.7</v>
      </c>
      <c r="F7">
        <v>0.70008003201280511</v>
      </c>
      <c r="G7">
        <v>0.7</v>
      </c>
      <c r="H7">
        <v>0.69996999699969986</v>
      </c>
      <c r="I7" t="s">
        <v>92</v>
      </c>
      <c r="K7">
        <v>5.0318206107866784E-3</v>
      </c>
      <c r="L7">
        <v>0.20814685034491759</v>
      </c>
      <c r="M7">
        <v>3.4067939860100739E-2</v>
      </c>
      <c r="N7">
        <v>3.1678264146541388E-2</v>
      </c>
      <c r="O7">
        <v>3.7626108203708389E-2</v>
      </c>
      <c r="P7">
        <v>5.1337603499953352E-2</v>
      </c>
      <c r="Q7">
        <v>6.1423971827725528E-2</v>
      </c>
      <c r="R7">
        <v>1.9386866454452398E-2</v>
      </c>
      <c r="S7">
        <v>3.5351859343671077E-2</v>
      </c>
      <c r="T7">
        <v>0.1168970310601424</v>
      </c>
      <c r="U7">
        <v>3.9664056254375857E-2</v>
      </c>
      <c r="V7">
        <v>3.8958531985545462E-2</v>
      </c>
      <c r="W7">
        <v>2.2887863928026171E-2</v>
      </c>
      <c r="X7">
        <v>4.9682970329787163E-2</v>
      </c>
      <c r="Y7">
        <v>3.7485695175769863E-2</v>
      </c>
      <c r="Z7">
        <v>4.7285591331713131E-2</v>
      </c>
      <c r="AA7">
        <v>1.2941544867958499E-2</v>
      </c>
      <c r="AB7">
        <v>4.460820403923766E-2</v>
      </c>
      <c r="AC7">
        <v>3.0152133936460161E-2</v>
      </c>
      <c r="AD7">
        <v>4.1964262493310409E-2</v>
      </c>
      <c r="AE7">
        <v>3.3420830305815982E-2</v>
      </c>
    </row>
    <row r="8" spans="1:32" x14ac:dyDescent="0.3">
      <c r="A8">
        <v>2</v>
      </c>
      <c r="B8">
        <v>2</v>
      </c>
      <c r="C8">
        <v>300</v>
      </c>
      <c r="D8">
        <v>5</v>
      </c>
      <c r="E8">
        <v>0.71859296482412061</v>
      </c>
      <c r="F8">
        <v>0.719475798445113</v>
      </c>
      <c r="G8">
        <v>0.71859296482412061</v>
      </c>
      <c r="H8">
        <v>0.71837964839357493</v>
      </c>
      <c r="I8" t="s">
        <v>93</v>
      </c>
      <c r="K8">
        <v>7.9560757615963224E-3</v>
      </c>
      <c r="L8">
        <v>0.20237595042056819</v>
      </c>
      <c r="M8">
        <v>3.2338219054549679E-2</v>
      </c>
      <c r="N8">
        <v>4.7646941875682448E-2</v>
      </c>
      <c r="O8">
        <v>3.2685357900628938E-2</v>
      </c>
      <c r="P8">
        <v>4.9684869835005273E-2</v>
      </c>
      <c r="Q8">
        <v>6.271333658469104E-2</v>
      </c>
      <c r="R8">
        <v>2.1872050644768191E-2</v>
      </c>
      <c r="S8">
        <v>3.6445467576506747E-2</v>
      </c>
      <c r="T8">
        <v>0.11222571306943489</v>
      </c>
      <c r="U8">
        <v>4.286983959242207E-2</v>
      </c>
      <c r="V8">
        <v>3.2190591915817302E-2</v>
      </c>
      <c r="W8">
        <v>2.1716107937579179E-2</v>
      </c>
      <c r="X8">
        <v>6.571933616025509E-2</v>
      </c>
      <c r="Y8">
        <v>3.4710190718411298E-2</v>
      </c>
      <c r="Z8">
        <v>4.6285780917181857E-2</v>
      </c>
      <c r="AA8">
        <v>1.341538047924367E-2</v>
      </c>
      <c r="AB8">
        <v>4.0398079658252713E-2</v>
      </c>
      <c r="AC8">
        <v>3.6739883306362943E-2</v>
      </c>
      <c r="AD8">
        <v>3.2564127112194849E-2</v>
      </c>
      <c r="AE8">
        <v>2.7446699478847422E-2</v>
      </c>
    </row>
    <row r="9" spans="1:32" x14ac:dyDescent="0.3">
      <c r="A9">
        <v>2</v>
      </c>
      <c r="B9">
        <v>3</v>
      </c>
      <c r="C9">
        <v>300</v>
      </c>
      <c r="D9">
        <v>5</v>
      </c>
      <c r="E9">
        <v>0.67839195979899503</v>
      </c>
      <c r="F9">
        <v>0.68413631244735928</v>
      </c>
      <c r="G9">
        <v>0.67839195979899503</v>
      </c>
      <c r="H9">
        <v>0.67558895394403218</v>
      </c>
      <c r="I9" t="s">
        <v>94</v>
      </c>
      <c r="K9">
        <v>5.1943006231959911E-3</v>
      </c>
      <c r="L9">
        <v>0.21132042598408551</v>
      </c>
      <c r="M9">
        <v>3.0055814861159581E-2</v>
      </c>
      <c r="N9">
        <v>3.1638316314311653E-2</v>
      </c>
      <c r="O9">
        <v>3.4633984333138523E-2</v>
      </c>
      <c r="P9">
        <v>4.7869682588206897E-2</v>
      </c>
      <c r="Q9">
        <v>5.4974825176011502E-2</v>
      </c>
      <c r="R9">
        <v>2.1199700467929121E-2</v>
      </c>
      <c r="S9">
        <v>3.462846274123909E-2</v>
      </c>
      <c r="T9">
        <v>0.12671572775453979</v>
      </c>
      <c r="U9">
        <v>3.5259351263093479E-2</v>
      </c>
      <c r="V9">
        <v>3.106324087472569E-2</v>
      </c>
      <c r="W9">
        <v>2.2166068420217452E-2</v>
      </c>
      <c r="X9">
        <v>7.9879317647408341E-2</v>
      </c>
      <c r="Y9">
        <v>3.3166056671130567E-2</v>
      </c>
      <c r="Z9">
        <v>5.1931435003165348E-2</v>
      </c>
      <c r="AA9">
        <v>1.0192175614499499E-2</v>
      </c>
      <c r="AB9">
        <v>4.8747171329603607E-2</v>
      </c>
      <c r="AC9">
        <v>3.4641529443500838E-2</v>
      </c>
      <c r="AD9">
        <v>2.4209328726659159E-2</v>
      </c>
      <c r="AE9">
        <v>3.0513084162178499E-2</v>
      </c>
    </row>
    <row r="10" spans="1:32" x14ac:dyDescent="0.3">
      <c r="A10">
        <v>2</v>
      </c>
      <c r="B10">
        <v>4</v>
      </c>
      <c r="C10">
        <v>300</v>
      </c>
      <c r="D10">
        <v>5</v>
      </c>
      <c r="E10">
        <v>0.72864321608040206</v>
      </c>
      <c r="F10">
        <v>0.72955965236516929</v>
      </c>
      <c r="G10">
        <v>0.72864321608040206</v>
      </c>
      <c r="H10">
        <v>0.72843751809380441</v>
      </c>
      <c r="I10" t="s">
        <v>95</v>
      </c>
      <c r="K10">
        <v>1.104085224107043E-2</v>
      </c>
      <c r="L10">
        <v>0.18572629666806839</v>
      </c>
      <c r="M10">
        <v>3.5143094097915488E-2</v>
      </c>
      <c r="N10">
        <v>4.2641335417275363E-2</v>
      </c>
      <c r="O10">
        <v>3.8502982904673848E-2</v>
      </c>
      <c r="P10">
        <v>5.1155080218545493E-2</v>
      </c>
      <c r="Q10">
        <v>6.1846120492886549E-2</v>
      </c>
      <c r="R10">
        <v>1.6253920135008811E-2</v>
      </c>
      <c r="S10">
        <v>3.3181408110816941E-2</v>
      </c>
      <c r="T10">
        <v>0.1081000461121535</v>
      </c>
      <c r="U10">
        <v>3.3334051653723502E-2</v>
      </c>
      <c r="V10">
        <v>3.8928139647051649E-2</v>
      </c>
      <c r="W10">
        <v>2.8239774033393089E-2</v>
      </c>
      <c r="X10">
        <v>7.4893814499755393E-2</v>
      </c>
      <c r="Y10">
        <v>3.8858358709198237E-2</v>
      </c>
      <c r="Z10">
        <v>4.4281192160442101E-2</v>
      </c>
      <c r="AA10">
        <v>1.8655778141178209E-2</v>
      </c>
      <c r="AB10">
        <v>3.8537030080725738E-2</v>
      </c>
      <c r="AC10">
        <v>3.3583053725368843E-2</v>
      </c>
      <c r="AD10">
        <v>3.6048963939253817E-2</v>
      </c>
      <c r="AE10">
        <v>3.104870701149454E-2</v>
      </c>
    </row>
    <row r="11" spans="1:32" x14ac:dyDescent="0.3">
      <c r="A11">
        <v>2</v>
      </c>
      <c r="B11">
        <v>5</v>
      </c>
      <c r="C11">
        <v>300</v>
      </c>
      <c r="D11">
        <v>5</v>
      </c>
      <c r="E11">
        <v>0.70854271356783916</v>
      </c>
      <c r="F11">
        <v>0.7085975663642653</v>
      </c>
      <c r="G11">
        <v>0.70854271356783916</v>
      </c>
      <c r="H11">
        <v>0.70849854444987104</v>
      </c>
      <c r="I11" t="s">
        <v>91</v>
      </c>
      <c r="K11">
        <v>5.6170457873814684E-3</v>
      </c>
      <c r="L11">
        <v>0.1961940593043823</v>
      </c>
      <c r="M11">
        <v>2.995021142617357E-2</v>
      </c>
      <c r="N11">
        <v>3.7604007299679207E-2</v>
      </c>
      <c r="O11">
        <v>3.1800311664680468E-2</v>
      </c>
      <c r="P11">
        <v>4.6893787253235703E-2</v>
      </c>
      <c r="Q11">
        <v>6.5318971220228575E-2</v>
      </c>
      <c r="R11">
        <v>2.326840237628924E-2</v>
      </c>
      <c r="S11">
        <v>4.0670612345409092E-2</v>
      </c>
      <c r="T11">
        <v>0.1210071036025188</v>
      </c>
      <c r="U11">
        <v>3.2965408769293547E-2</v>
      </c>
      <c r="V11">
        <v>3.3952685920078822E-2</v>
      </c>
      <c r="W11">
        <v>2.3851498010629121E-2</v>
      </c>
      <c r="X11">
        <v>6.9919235171971156E-2</v>
      </c>
      <c r="Y11">
        <v>3.5071521764072917E-2</v>
      </c>
      <c r="Z11">
        <v>4.5915204646401572E-2</v>
      </c>
      <c r="AA11">
        <v>1.7138961669487879E-2</v>
      </c>
      <c r="AB11">
        <v>5.2254316053520891E-2</v>
      </c>
      <c r="AC11">
        <v>3.0057587378587169E-2</v>
      </c>
      <c r="AD11">
        <v>2.8321792963486091E-2</v>
      </c>
      <c r="AE11">
        <v>3.2227275372492252E-2</v>
      </c>
    </row>
    <row r="12" spans="1:32" x14ac:dyDescent="0.3">
      <c r="A12">
        <v>3</v>
      </c>
      <c r="B12">
        <v>1</v>
      </c>
      <c r="C12">
        <v>100</v>
      </c>
      <c r="D12">
        <v>10</v>
      </c>
      <c r="E12">
        <v>0.69499999999999995</v>
      </c>
      <c r="F12">
        <v>0.69517565809228299</v>
      </c>
      <c r="G12">
        <v>0.69499999999999995</v>
      </c>
      <c r="H12">
        <v>0.69493135955590002</v>
      </c>
      <c r="I12" t="s">
        <v>96</v>
      </c>
      <c r="K12">
        <v>6.8936304270949319E-3</v>
      </c>
      <c r="L12">
        <v>0.12859654891449249</v>
      </c>
      <c r="M12">
        <v>4.6470838493821068E-2</v>
      </c>
      <c r="N12">
        <v>4.0557387967956063E-2</v>
      </c>
      <c r="O12">
        <v>4.8559179790808218E-2</v>
      </c>
      <c r="P12">
        <v>5.4870492635906612E-2</v>
      </c>
      <c r="Q12">
        <v>5.0346646462356731E-2</v>
      </c>
      <c r="R12">
        <v>3.0824355415320449E-2</v>
      </c>
      <c r="S12">
        <v>3.6337958639314751E-2</v>
      </c>
      <c r="T12">
        <v>8.7874276162785106E-2</v>
      </c>
      <c r="U12">
        <v>3.8872376199515488E-2</v>
      </c>
      <c r="V12">
        <v>4.090774103590418E-2</v>
      </c>
      <c r="W12">
        <v>3.5592687497995629E-2</v>
      </c>
      <c r="X12">
        <v>5.0650039719696408E-2</v>
      </c>
      <c r="Y12">
        <v>3.9140540172507482E-2</v>
      </c>
      <c r="Z12">
        <v>4.5416632834519008E-2</v>
      </c>
      <c r="AA12">
        <v>2.3098588415270651E-2</v>
      </c>
      <c r="AB12">
        <v>5.6109457954197257E-2</v>
      </c>
      <c r="AC12">
        <v>4.4769573413145067E-2</v>
      </c>
      <c r="AD12">
        <v>4.7718562508685287E-2</v>
      </c>
      <c r="AE12">
        <v>4.6392485338707067E-2</v>
      </c>
    </row>
    <row r="13" spans="1:32" x14ac:dyDescent="0.3">
      <c r="A13">
        <v>3</v>
      </c>
      <c r="B13">
        <v>2</v>
      </c>
      <c r="C13">
        <v>100</v>
      </c>
      <c r="D13">
        <v>10</v>
      </c>
      <c r="E13">
        <v>0.72864321608040206</v>
      </c>
      <c r="F13">
        <v>0.72906807500284609</v>
      </c>
      <c r="G13">
        <v>0.72864321608040206</v>
      </c>
      <c r="H13">
        <v>0.72856097013659937</v>
      </c>
      <c r="I13" t="s">
        <v>97</v>
      </c>
      <c r="K13">
        <v>7.1228996162956181E-3</v>
      </c>
      <c r="L13">
        <v>0.13105624998298759</v>
      </c>
      <c r="M13">
        <v>4.2417262105853767E-2</v>
      </c>
      <c r="N13">
        <v>5.8114910041434757E-2</v>
      </c>
      <c r="O13">
        <v>4.3233024887757467E-2</v>
      </c>
      <c r="P13">
        <v>4.981262544447778E-2</v>
      </c>
      <c r="Q13">
        <v>5.3156962950879447E-2</v>
      </c>
      <c r="R13">
        <v>3.1756230077915663E-2</v>
      </c>
      <c r="S13">
        <v>3.2195682327582617E-2</v>
      </c>
      <c r="T13">
        <v>8.2998125092399538E-2</v>
      </c>
      <c r="U13">
        <v>4.3686329338400193E-2</v>
      </c>
      <c r="V13">
        <v>3.9086732376042481E-2</v>
      </c>
      <c r="W13">
        <v>3.5270016815066987E-2</v>
      </c>
      <c r="X13">
        <v>5.7021712604760279E-2</v>
      </c>
      <c r="Y13">
        <v>4.3537575305771369E-2</v>
      </c>
      <c r="Z13">
        <v>5.1469486752958628E-2</v>
      </c>
      <c r="AA13">
        <v>2.15462336948994E-2</v>
      </c>
      <c r="AB13">
        <v>4.7041319892515268E-2</v>
      </c>
      <c r="AC13">
        <v>4.7150841356876763E-2</v>
      </c>
      <c r="AD13">
        <v>4.3153027569656208E-2</v>
      </c>
      <c r="AE13">
        <v>3.9172751765468333E-2</v>
      </c>
    </row>
    <row r="14" spans="1:32" x14ac:dyDescent="0.3">
      <c r="A14">
        <v>3</v>
      </c>
      <c r="B14">
        <v>3</v>
      </c>
      <c r="C14">
        <v>100</v>
      </c>
      <c r="D14">
        <v>10</v>
      </c>
      <c r="E14">
        <v>0.73366834170854267</v>
      </c>
      <c r="F14">
        <v>0.7389041480695403</v>
      </c>
      <c r="G14">
        <v>0.73366834170854267</v>
      </c>
      <c r="H14">
        <v>0.7320437490540771</v>
      </c>
      <c r="I14" t="s">
        <v>98</v>
      </c>
      <c r="K14">
        <v>4.9534695224009483E-3</v>
      </c>
      <c r="L14">
        <v>0.1370192343617688</v>
      </c>
      <c r="M14">
        <v>4.0233254022022401E-2</v>
      </c>
      <c r="N14">
        <v>3.8963905028343883E-2</v>
      </c>
      <c r="O14">
        <v>4.0246778525703478E-2</v>
      </c>
      <c r="P14">
        <v>5.204302872843062E-2</v>
      </c>
      <c r="Q14">
        <v>5.3580816120915142E-2</v>
      </c>
      <c r="R14">
        <v>3.1640345641338677E-2</v>
      </c>
      <c r="S14">
        <v>3.3182201283363667E-2</v>
      </c>
      <c r="T14">
        <v>8.827094010113086E-2</v>
      </c>
      <c r="U14">
        <v>4.063062934366031E-2</v>
      </c>
      <c r="V14">
        <v>4.0233690141042722E-2</v>
      </c>
      <c r="W14">
        <v>4.1533783824054767E-2</v>
      </c>
      <c r="X14">
        <v>6.1211813084648882E-2</v>
      </c>
      <c r="Y14">
        <v>4.117936130646558E-2</v>
      </c>
      <c r="Z14">
        <v>5.2895657684844603E-2</v>
      </c>
      <c r="AA14">
        <v>2.3247640259951189E-2</v>
      </c>
      <c r="AB14">
        <v>5.5840806757600003E-2</v>
      </c>
      <c r="AC14">
        <v>4.4639136995731063E-2</v>
      </c>
      <c r="AD14">
        <v>3.9360743355390908E-2</v>
      </c>
      <c r="AE14">
        <v>3.9092763911191708E-2</v>
      </c>
    </row>
    <row r="15" spans="1:32" x14ac:dyDescent="0.3">
      <c r="A15">
        <v>3</v>
      </c>
      <c r="B15">
        <v>4</v>
      </c>
      <c r="C15">
        <v>100</v>
      </c>
      <c r="D15">
        <v>10</v>
      </c>
      <c r="E15">
        <v>0.75879396984924619</v>
      </c>
      <c r="F15">
        <v>0.76418726685495819</v>
      </c>
      <c r="G15">
        <v>0.75879396984924619</v>
      </c>
      <c r="H15">
        <v>0.75768067360539759</v>
      </c>
      <c r="I15" t="s">
        <v>99</v>
      </c>
      <c r="K15">
        <v>7.6510647971893431E-3</v>
      </c>
      <c r="L15">
        <v>0.1152103937630983</v>
      </c>
      <c r="M15">
        <v>4.5113297394224858E-2</v>
      </c>
      <c r="N15">
        <v>5.1837268636343803E-2</v>
      </c>
      <c r="O15">
        <v>4.6788173808202008E-2</v>
      </c>
      <c r="P15">
        <v>4.820444105677385E-2</v>
      </c>
      <c r="Q15">
        <v>5.8298837749000007E-2</v>
      </c>
      <c r="R15">
        <v>3.3797753947590159E-2</v>
      </c>
      <c r="S15">
        <v>3.0176864284952209E-2</v>
      </c>
      <c r="T15">
        <v>7.5689437563306844E-2</v>
      </c>
      <c r="U15">
        <v>3.9811504220030658E-2</v>
      </c>
      <c r="V15">
        <v>3.9641515017398321E-2</v>
      </c>
      <c r="W15">
        <v>4.376526194767421E-2</v>
      </c>
      <c r="X15">
        <v>6.0380063470426043E-2</v>
      </c>
      <c r="Y15">
        <v>4.4524177378936561E-2</v>
      </c>
      <c r="Z15">
        <v>4.6211797119602167E-2</v>
      </c>
      <c r="AA15">
        <v>2.9093581373453109E-2</v>
      </c>
      <c r="AB15">
        <v>5.1745760373822253E-2</v>
      </c>
      <c r="AC15">
        <v>4.6863210331497693E-2</v>
      </c>
      <c r="AD15">
        <v>4.2645398311536527E-2</v>
      </c>
      <c r="AE15">
        <v>4.2550197454940888E-2</v>
      </c>
    </row>
    <row r="16" spans="1:32" x14ac:dyDescent="0.3">
      <c r="A16">
        <v>3</v>
      </c>
      <c r="B16">
        <v>5</v>
      </c>
      <c r="C16">
        <v>100</v>
      </c>
      <c r="D16">
        <v>10</v>
      </c>
      <c r="E16">
        <v>0.71356783919597988</v>
      </c>
      <c r="F16">
        <v>0.71403623996374987</v>
      </c>
      <c r="G16">
        <v>0.71356783919597988</v>
      </c>
      <c r="H16">
        <v>0.71335065317742508</v>
      </c>
      <c r="I16" t="s">
        <v>100</v>
      </c>
      <c r="K16">
        <v>4.5905919379257273E-3</v>
      </c>
      <c r="L16">
        <v>0.1222519223050702</v>
      </c>
      <c r="M16">
        <v>4.6124425240282693E-2</v>
      </c>
      <c r="N16">
        <v>4.3028379994597542E-2</v>
      </c>
      <c r="O16">
        <v>4.2587698827248922E-2</v>
      </c>
      <c r="P16">
        <v>4.8932599500527113E-2</v>
      </c>
      <c r="Q16">
        <v>5.4549938381633981E-2</v>
      </c>
      <c r="R16">
        <v>3.4830129762052291E-2</v>
      </c>
      <c r="S16">
        <v>3.3108232745182972E-2</v>
      </c>
      <c r="T16">
        <v>8.0882518882976553E-2</v>
      </c>
      <c r="U16">
        <v>4.2620460146018849E-2</v>
      </c>
      <c r="V16">
        <v>4.1168962761849039E-2</v>
      </c>
      <c r="W16">
        <v>3.9078922586843687E-2</v>
      </c>
      <c r="X16">
        <v>5.8188424372239297E-2</v>
      </c>
      <c r="Y16">
        <v>4.582490537792179E-2</v>
      </c>
      <c r="Z16">
        <v>5.344360505230384E-2</v>
      </c>
      <c r="AA16">
        <v>2.5061018539226709E-2</v>
      </c>
      <c r="AB16">
        <v>5.4687874853823211E-2</v>
      </c>
      <c r="AC16">
        <v>4.8941617221758778E-2</v>
      </c>
      <c r="AD16">
        <v>4.0594828595856301E-2</v>
      </c>
      <c r="AE16">
        <v>3.9502942914660458E-2</v>
      </c>
    </row>
    <row r="17" spans="1:31" x14ac:dyDescent="0.3">
      <c r="A17">
        <v>4</v>
      </c>
      <c r="B17">
        <v>1</v>
      </c>
      <c r="C17">
        <v>300</v>
      </c>
      <c r="D17">
        <v>10</v>
      </c>
      <c r="E17">
        <v>0.67500000000000004</v>
      </c>
      <c r="F17">
        <v>0.6751576418776899</v>
      </c>
      <c r="G17">
        <v>0.67500000000000004</v>
      </c>
      <c r="H17">
        <v>0.67492685854317214</v>
      </c>
      <c r="I17" t="s">
        <v>101</v>
      </c>
      <c r="K17">
        <v>7.3699708838584187E-3</v>
      </c>
      <c r="L17">
        <v>0.12580465528031751</v>
      </c>
      <c r="M17">
        <v>4.24175665153535E-2</v>
      </c>
      <c r="N17">
        <v>4.2343683520609188E-2</v>
      </c>
      <c r="O17">
        <v>4.405038374323042E-2</v>
      </c>
      <c r="P17">
        <v>5.4405593925550888E-2</v>
      </c>
      <c r="Q17">
        <v>5.2295256645171671E-2</v>
      </c>
      <c r="R17">
        <v>3.1382480488893409E-2</v>
      </c>
      <c r="S17">
        <v>3.5078054623117833E-2</v>
      </c>
      <c r="T17">
        <v>9.0815786401570744E-2</v>
      </c>
      <c r="U17">
        <v>4.0279629580532557E-2</v>
      </c>
      <c r="V17">
        <v>4.5548274010645567E-2</v>
      </c>
      <c r="W17">
        <v>3.7251198902756862E-2</v>
      </c>
      <c r="X17">
        <v>5.1210056279351962E-2</v>
      </c>
      <c r="Y17">
        <v>4.0065238767611887E-2</v>
      </c>
      <c r="Z17">
        <v>4.5966685299425998E-2</v>
      </c>
      <c r="AA17">
        <v>2.1806004356742709E-2</v>
      </c>
      <c r="AB17">
        <v>5.6378546669616572E-2</v>
      </c>
      <c r="AC17">
        <v>4.429169480397159E-2</v>
      </c>
      <c r="AD17">
        <v>4.4200441921092813E-2</v>
      </c>
      <c r="AE17">
        <v>4.7038797380577813E-2</v>
      </c>
    </row>
    <row r="18" spans="1:31" x14ac:dyDescent="0.3">
      <c r="A18">
        <v>4</v>
      </c>
      <c r="B18">
        <v>2</v>
      </c>
      <c r="C18">
        <v>300</v>
      </c>
      <c r="D18">
        <v>10</v>
      </c>
      <c r="E18">
        <v>0.72361809045226133</v>
      </c>
      <c r="F18">
        <v>0.72768089214545639</v>
      </c>
      <c r="G18">
        <v>0.72361809045226133</v>
      </c>
      <c r="H18">
        <v>0.72252536728807126</v>
      </c>
      <c r="I18" t="s">
        <v>102</v>
      </c>
      <c r="K18">
        <v>8.1424360867722086E-3</v>
      </c>
      <c r="L18">
        <v>0.12801081355620869</v>
      </c>
      <c r="M18">
        <v>4.1447782473905369E-2</v>
      </c>
      <c r="N18">
        <v>5.5150545677136308E-2</v>
      </c>
      <c r="O18">
        <v>4.2924591837179497E-2</v>
      </c>
      <c r="P18">
        <v>5.329653827208234E-2</v>
      </c>
      <c r="Q18">
        <v>5.4806433703364341E-2</v>
      </c>
      <c r="R18">
        <v>3.2878951919096809E-2</v>
      </c>
      <c r="S18">
        <v>3.0805261541279522E-2</v>
      </c>
      <c r="T18">
        <v>8.1708678004487209E-2</v>
      </c>
      <c r="U18">
        <v>4.4279989908292981E-2</v>
      </c>
      <c r="V18">
        <v>3.9651590241972373E-2</v>
      </c>
      <c r="W18">
        <v>3.5316745990792778E-2</v>
      </c>
      <c r="X18">
        <v>6.1171520868153827E-2</v>
      </c>
      <c r="Y18">
        <v>4.1271549932651218E-2</v>
      </c>
      <c r="Z18">
        <v>4.9601063340993429E-2</v>
      </c>
      <c r="AA18">
        <v>2.2920505593389869E-2</v>
      </c>
      <c r="AB18">
        <v>5.0525990880985153E-2</v>
      </c>
      <c r="AC18">
        <v>4.4246288633169199E-2</v>
      </c>
      <c r="AD18">
        <v>4.2200219740502941E-2</v>
      </c>
      <c r="AE18">
        <v>3.964250179758412E-2</v>
      </c>
    </row>
    <row r="19" spans="1:31" x14ac:dyDescent="0.3">
      <c r="A19">
        <v>4</v>
      </c>
      <c r="B19">
        <v>3</v>
      </c>
      <c r="C19">
        <v>300</v>
      </c>
      <c r="D19">
        <v>10</v>
      </c>
      <c r="E19">
        <v>0.72864321608040206</v>
      </c>
      <c r="F19">
        <v>0.73613831871220514</v>
      </c>
      <c r="G19">
        <v>0.72864321608040206</v>
      </c>
      <c r="H19">
        <v>0.7262781798902771</v>
      </c>
      <c r="I19" t="s">
        <v>103</v>
      </c>
      <c r="K19">
        <v>5.9252290214738259E-3</v>
      </c>
      <c r="L19">
        <v>0.1316350615323616</v>
      </c>
      <c r="M19">
        <v>4.0000061194597307E-2</v>
      </c>
      <c r="N19">
        <v>4.0275097339300778E-2</v>
      </c>
      <c r="O19">
        <v>4.2656621278221667E-2</v>
      </c>
      <c r="P19">
        <v>5.2783682421987117E-2</v>
      </c>
      <c r="Q19">
        <v>5.502379524911935E-2</v>
      </c>
      <c r="R19">
        <v>3.1544981883817463E-2</v>
      </c>
      <c r="S19">
        <v>3.207879427314142E-2</v>
      </c>
      <c r="T19">
        <v>8.9523302259931464E-2</v>
      </c>
      <c r="U19">
        <v>4.1805452252501069E-2</v>
      </c>
      <c r="V19">
        <v>4.2020460583929241E-2</v>
      </c>
      <c r="W19">
        <v>4.127939946044757E-2</v>
      </c>
      <c r="X19">
        <v>6.2629942948854697E-2</v>
      </c>
      <c r="Y19">
        <v>4.3071276026599832E-2</v>
      </c>
      <c r="Z19">
        <v>4.9823365129213378E-2</v>
      </c>
      <c r="AA19">
        <v>2.2024869071372181E-2</v>
      </c>
      <c r="AB19">
        <v>5.7402989291874783E-2</v>
      </c>
      <c r="AC19">
        <v>4.3259023526539417E-2</v>
      </c>
      <c r="AD19">
        <v>3.582046160904441E-2</v>
      </c>
      <c r="AE19">
        <v>3.9416133645671397E-2</v>
      </c>
    </row>
    <row r="20" spans="1:31" x14ac:dyDescent="0.3">
      <c r="A20">
        <v>4</v>
      </c>
      <c r="B20">
        <v>4</v>
      </c>
      <c r="C20">
        <v>300</v>
      </c>
      <c r="D20">
        <v>10</v>
      </c>
      <c r="E20">
        <v>0.76381909547738691</v>
      </c>
      <c r="F20">
        <v>0.7652142840393894</v>
      </c>
      <c r="G20">
        <v>0.76381909547738691</v>
      </c>
      <c r="H20">
        <v>0.76356837898579211</v>
      </c>
      <c r="I20" t="s">
        <v>104</v>
      </c>
      <c r="K20">
        <v>7.6177199156479674E-3</v>
      </c>
      <c r="L20">
        <v>0.11697317140491589</v>
      </c>
      <c r="M20">
        <v>4.3275041433185148E-2</v>
      </c>
      <c r="N20">
        <v>4.7997076424023469E-2</v>
      </c>
      <c r="O20">
        <v>4.6483608022796767E-2</v>
      </c>
      <c r="P20">
        <v>5.1908711467074133E-2</v>
      </c>
      <c r="Q20">
        <v>5.9052775053414309E-2</v>
      </c>
      <c r="R20">
        <v>3.1560542946572692E-2</v>
      </c>
      <c r="S20">
        <v>2.984549839559256E-2</v>
      </c>
      <c r="T20">
        <v>8.1189567887260894E-2</v>
      </c>
      <c r="U20">
        <v>3.8378337104871957E-2</v>
      </c>
      <c r="V20">
        <v>4.0808083481468103E-2</v>
      </c>
      <c r="W20">
        <v>4.1444112939668119E-2</v>
      </c>
      <c r="X20">
        <v>6.2043608655068083E-2</v>
      </c>
      <c r="Y20">
        <v>4.4365256201359927E-2</v>
      </c>
      <c r="Z20">
        <v>4.7275945615893378E-2</v>
      </c>
      <c r="AA20">
        <v>2.7178147616318021E-2</v>
      </c>
      <c r="AB20">
        <v>5.2436845284369829E-2</v>
      </c>
      <c r="AC20">
        <v>4.6375287840747008E-2</v>
      </c>
      <c r="AD20">
        <v>4.269974232387716E-2</v>
      </c>
      <c r="AE20">
        <v>4.1090919985874677E-2</v>
      </c>
    </row>
    <row r="21" spans="1:31" x14ac:dyDescent="0.3">
      <c r="A21">
        <v>4</v>
      </c>
      <c r="B21">
        <v>5</v>
      </c>
      <c r="C21">
        <v>300</v>
      </c>
      <c r="D21">
        <v>10</v>
      </c>
      <c r="E21">
        <v>0.72864321608040206</v>
      </c>
      <c r="F21">
        <v>0.72870822680209213</v>
      </c>
      <c r="G21">
        <v>0.72864321608040206</v>
      </c>
      <c r="H21">
        <v>0.72860209310850066</v>
      </c>
      <c r="I21" t="s">
        <v>105</v>
      </c>
      <c r="K21">
        <v>5.8132595352286074E-3</v>
      </c>
      <c r="L21">
        <v>0.120628179785866</v>
      </c>
      <c r="M21">
        <v>4.215037872095654E-2</v>
      </c>
      <c r="N21">
        <v>4.5758763297369637E-2</v>
      </c>
      <c r="O21">
        <v>4.1001757058007397E-2</v>
      </c>
      <c r="P21">
        <v>5.0627037359244599E-2</v>
      </c>
      <c r="Q21">
        <v>5.6281148422541609E-2</v>
      </c>
      <c r="R21">
        <v>3.3555478108831423E-2</v>
      </c>
      <c r="S21">
        <v>3.4252750642553821E-2</v>
      </c>
      <c r="T21">
        <v>8.5340168481025047E-2</v>
      </c>
      <c r="U21">
        <v>4.1722790820289408E-2</v>
      </c>
      <c r="V21">
        <v>4.1879303267677567E-2</v>
      </c>
      <c r="W21">
        <v>4.0124720800832979E-2</v>
      </c>
      <c r="X21">
        <v>5.8281990368356733E-2</v>
      </c>
      <c r="Y21">
        <v>4.2754031026236573E-2</v>
      </c>
      <c r="Z21">
        <v>5.0946390232890111E-2</v>
      </c>
      <c r="AA21">
        <v>2.584602401599425E-2</v>
      </c>
      <c r="AB21">
        <v>5.5103692826333241E-2</v>
      </c>
      <c r="AC21">
        <v>4.5646443808062633E-2</v>
      </c>
      <c r="AD21">
        <v>3.950825968445263E-2</v>
      </c>
      <c r="AE21">
        <v>4.2777431737249197E-2</v>
      </c>
    </row>
    <row r="22" spans="1:31" x14ac:dyDescent="0.3">
      <c r="A22">
        <v>5</v>
      </c>
      <c r="B22">
        <v>1</v>
      </c>
      <c r="C22">
        <v>100</v>
      </c>
      <c r="D22">
        <v>5</v>
      </c>
      <c r="E22">
        <v>0.67500000000000004</v>
      </c>
      <c r="F22">
        <v>0.67501750175017505</v>
      </c>
      <c r="G22">
        <v>0.67500000000000004</v>
      </c>
      <c r="H22">
        <v>0.67499187479686995</v>
      </c>
      <c r="I22" t="s">
        <v>87</v>
      </c>
      <c r="K22">
        <v>4.6717392796257291E-3</v>
      </c>
      <c r="L22">
        <v>0.21121629387544061</v>
      </c>
      <c r="M22">
        <v>3.6462834039237627E-2</v>
      </c>
      <c r="N22">
        <v>3.4826111182835538E-2</v>
      </c>
      <c r="O22">
        <v>4.0893860306285543E-2</v>
      </c>
      <c r="P22">
        <v>5.1532126334578703E-2</v>
      </c>
      <c r="Q22">
        <v>5.9659461025390333E-2</v>
      </c>
      <c r="R22">
        <v>2.1790456225982351E-2</v>
      </c>
      <c r="S22">
        <v>3.5764903409546182E-2</v>
      </c>
      <c r="T22">
        <v>0.11323340160494649</v>
      </c>
      <c r="U22">
        <v>4.0395643626281841E-2</v>
      </c>
      <c r="V22">
        <v>3.1588032069587733E-2</v>
      </c>
      <c r="W22">
        <v>2.1257432183804801E-2</v>
      </c>
      <c r="X22">
        <v>4.287441046944139E-2</v>
      </c>
      <c r="Y22">
        <v>3.6180800747899297E-2</v>
      </c>
      <c r="Z22">
        <v>4.8952117283816633E-2</v>
      </c>
      <c r="AA22">
        <v>1.269110526727547E-2</v>
      </c>
      <c r="AB22">
        <v>3.9936692918474119E-2</v>
      </c>
      <c r="AC22">
        <v>4.3211624874991243E-2</v>
      </c>
      <c r="AD22">
        <v>4.4258329069737451E-2</v>
      </c>
      <c r="AE22">
        <v>2.860262420482081E-2</v>
      </c>
    </row>
    <row r="23" spans="1:31" x14ac:dyDescent="0.3">
      <c r="A23">
        <v>5</v>
      </c>
      <c r="B23">
        <v>2</v>
      </c>
      <c r="C23">
        <v>100</v>
      </c>
      <c r="D23">
        <v>5</v>
      </c>
      <c r="E23">
        <v>0.72361809045226133</v>
      </c>
      <c r="F23">
        <v>0.72425386039509276</v>
      </c>
      <c r="G23">
        <v>0.72361809045226133</v>
      </c>
      <c r="H23">
        <v>0.72347845073542527</v>
      </c>
      <c r="I23" t="s">
        <v>106</v>
      </c>
      <c r="K23">
        <v>6.0643988651967306E-3</v>
      </c>
      <c r="L23">
        <v>0.20262951374446339</v>
      </c>
      <c r="M23">
        <v>3.490315805725324E-2</v>
      </c>
      <c r="N23">
        <v>5.1020220163018791E-2</v>
      </c>
      <c r="O23">
        <v>3.473202102671711E-2</v>
      </c>
      <c r="P23">
        <v>4.9996174939638913E-2</v>
      </c>
      <c r="Q23">
        <v>6.8524921476169356E-2</v>
      </c>
      <c r="R23">
        <v>2.421870201712132E-2</v>
      </c>
      <c r="S23">
        <v>3.7488748042156142E-2</v>
      </c>
      <c r="T23">
        <v>0.11191385975381341</v>
      </c>
      <c r="U23">
        <v>4.1241449484092953E-2</v>
      </c>
      <c r="V23">
        <v>2.9647485383438341E-2</v>
      </c>
      <c r="W23">
        <v>1.8465403964383939E-2</v>
      </c>
      <c r="X23">
        <v>6.4504562944522476E-2</v>
      </c>
      <c r="Y23">
        <v>2.9786331822678199E-2</v>
      </c>
      <c r="Z23">
        <v>4.6391696249130067E-2</v>
      </c>
      <c r="AA23">
        <v>1.26114828328772E-2</v>
      </c>
      <c r="AB23">
        <v>3.6355721836698419E-2</v>
      </c>
      <c r="AC23">
        <v>3.5943668181364068E-2</v>
      </c>
      <c r="AD23">
        <v>3.9324085517951593E-2</v>
      </c>
      <c r="AE23">
        <v>2.4236393697314351E-2</v>
      </c>
    </row>
    <row r="24" spans="1:31" x14ac:dyDescent="0.3">
      <c r="A24">
        <v>5</v>
      </c>
      <c r="B24">
        <v>3</v>
      </c>
      <c r="C24">
        <v>100</v>
      </c>
      <c r="D24">
        <v>5</v>
      </c>
      <c r="E24">
        <v>0.68844221105527637</v>
      </c>
      <c r="F24">
        <v>0.69319384625662595</v>
      </c>
      <c r="G24">
        <v>0.68844221105527637</v>
      </c>
      <c r="H24">
        <v>0.68628654055789728</v>
      </c>
      <c r="I24" t="s">
        <v>107</v>
      </c>
      <c r="K24">
        <v>3.8003616954113339E-3</v>
      </c>
      <c r="L24">
        <v>0.22206572561811561</v>
      </c>
      <c r="M24">
        <v>3.4390566120116622E-2</v>
      </c>
      <c r="N24">
        <v>3.3593097924578423E-2</v>
      </c>
      <c r="O24">
        <v>3.684149111920821E-2</v>
      </c>
      <c r="P24">
        <v>4.381063200942388E-2</v>
      </c>
      <c r="Q24">
        <v>5.4044764076306047E-2</v>
      </c>
      <c r="R24">
        <v>2.051684348056489E-2</v>
      </c>
      <c r="S24">
        <v>3.1489562134037627E-2</v>
      </c>
      <c r="T24">
        <v>0.1186011394151701</v>
      </c>
      <c r="U24">
        <v>3.6498196368175473E-2</v>
      </c>
      <c r="V24">
        <v>2.5655759567651829E-2</v>
      </c>
      <c r="W24">
        <v>2.713659644422212E-2</v>
      </c>
      <c r="X24">
        <v>7.0834106403409508E-2</v>
      </c>
      <c r="Y24">
        <v>3.3563426723207647E-2</v>
      </c>
      <c r="Z24">
        <v>5.6815109709025848E-2</v>
      </c>
      <c r="AA24">
        <v>1.005911556426612E-2</v>
      </c>
      <c r="AB24">
        <v>3.7943971819207688E-2</v>
      </c>
      <c r="AC24">
        <v>3.7771071525987257E-2</v>
      </c>
      <c r="AD24">
        <v>3.1204065387430601E-2</v>
      </c>
      <c r="AE24">
        <v>3.3364396894483353E-2</v>
      </c>
    </row>
    <row r="25" spans="1:31" x14ac:dyDescent="0.3">
      <c r="A25">
        <v>5</v>
      </c>
      <c r="B25">
        <v>4</v>
      </c>
      <c r="C25">
        <v>100</v>
      </c>
      <c r="D25">
        <v>5</v>
      </c>
      <c r="E25">
        <v>0.72361809045226133</v>
      </c>
      <c r="F25">
        <v>0.72482772964028919</v>
      </c>
      <c r="G25">
        <v>0.72361809045226133</v>
      </c>
      <c r="H25">
        <v>0.72332469881316097</v>
      </c>
      <c r="I25" t="s">
        <v>108</v>
      </c>
      <c r="K25">
        <v>1.162113802378523E-2</v>
      </c>
      <c r="L25">
        <v>0.19804092171728671</v>
      </c>
      <c r="M25">
        <v>3.7507923270605308E-2</v>
      </c>
      <c r="N25">
        <v>4.2786778578668562E-2</v>
      </c>
      <c r="O25">
        <v>4.1827606218287572E-2</v>
      </c>
      <c r="P25">
        <v>5.0690272653831088E-2</v>
      </c>
      <c r="Q25">
        <v>6.4892170885064174E-2</v>
      </c>
      <c r="R25">
        <v>1.997533553819723E-2</v>
      </c>
      <c r="S25">
        <v>2.6767765214259949E-2</v>
      </c>
      <c r="T25">
        <v>8.870562566766356E-2</v>
      </c>
      <c r="U25">
        <v>3.6418167101604358E-2</v>
      </c>
      <c r="V25">
        <v>3.6311134383696847E-2</v>
      </c>
      <c r="W25">
        <v>2.786528960527862E-2</v>
      </c>
      <c r="X25">
        <v>7.2484527185688138E-2</v>
      </c>
      <c r="Y25">
        <v>3.6868294858923643E-2</v>
      </c>
      <c r="Z25">
        <v>4.4990254819687339E-2</v>
      </c>
      <c r="AA25">
        <v>2.2287731356895039E-2</v>
      </c>
      <c r="AB25">
        <v>3.7238003058019817E-2</v>
      </c>
      <c r="AC25">
        <v>3.322959267350678E-2</v>
      </c>
      <c r="AD25">
        <v>3.4758948760501188E-2</v>
      </c>
      <c r="AE25">
        <v>3.4732518428548922E-2</v>
      </c>
    </row>
    <row r="26" spans="1:31" x14ac:dyDescent="0.3">
      <c r="A26">
        <v>5</v>
      </c>
      <c r="B26">
        <v>5</v>
      </c>
      <c r="C26">
        <v>100</v>
      </c>
      <c r="D26">
        <v>5</v>
      </c>
      <c r="E26">
        <v>0.72361809045226133</v>
      </c>
      <c r="F26">
        <v>0.72377969946821485</v>
      </c>
      <c r="G26">
        <v>0.72361809045226133</v>
      </c>
      <c r="H26">
        <v>0.72353430662215967</v>
      </c>
      <c r="I26" t="s">
        <v>109</v>
      </c>
      <c r="K26">
        <v>6.9267227412679903E-3</v>
      </c>
      <c r="L26">
        <v>0.19740141713214979</v>
      </c>
      <c r="M26">
        <v>3.8689453875995698E-2</v>
      </c>
      <c r="N26">
        <v>4.0840389332087411E-2</v>
      </c>
      <c r="O26">
        <v>3.5681860807915702E-2</v>
      </c>
      <c r="P26">
        <v>4.1397648492946221E-2</v>
      </c>
      <c r="Q26">
        <v>6.6996713981325076E-2</v>
      </c>
      <c r="R26">
        <v>2.9587050238092709E-2</v>
      </c>
      <c r="S26">
        <v>3.0634202729595651E-2</v>
      </c>
      <c r="T26">
        <v>0.1021483009579762</v>
      </c>
      <c r="U26">
        <v>3.6694672966516378E-2</v>
      </c>
      <c r="V26">
        <v>3.118339154331061E-2</v>
      </c>
      <c r="W26">
        <v>2.279837053187609E-2</v>
      </c>
      <c r="X26">
        <v>6.7469795769938529E-2</v>
      </c>
      <c r="Y26">
        <v>2.685201747153965E-2</v>
      </c>
      <c r="Z26">
        <v>5.5303908884653731E-2</v>
      </c>
      <c r="AA26">
        <v>2.2080335347016949E-2</v>
      </c>
      <c r="AB26">
        <v>4.7551986308182567E-2</v>
      </c>
      <c r="AC26">
        <v>3.0289120481986339E-2</v>
      </c>
      <c r="AD26">
        <v>3.8925246098418603E-2</v>
      </c>
      <c r="AE26">
        <v>3.05473943072079E-2</v>
      </c>
    </row>
    <row r="27" spans="1:31" x14ac:dyDescent="0.3">
      <c r="A27">
        <v>6</v>
      </c>
      <c r="B27">
        <v>1</v>
      </c>
      <c r="C27">
        <v>300</v>
      </c>
      <c r="D27">
        <v>5</v>
      </c>
      <c r="E27">
        <v>0.68500000000000005</v>
      </c>
      <c r="F27">
        <v>0.68516664998498644</v>
      </c>
      <c r="G27">
        <v>0.68500000000000005</v>
      </c>
      <c r="H27">
        <v>0.68492910904953619</v>
      </c>
      <c r="I27" t="s">
        <v>110</v>
      </c>
      <c r="K27">
        <v>5.3497456799844736E-3</v>
      </c>
      <c r="L27">
        <v>0.20988584146545769</v>
      </c>
      <c r="M27">
        <v>3.5074575709261653E-2</v>
      </c>
      <c r="N27">
        <v>3.3275769201978077E-2</v>
      </c>
      <c r="O27">
        <v>3.8910681382774877E-2</v>
      </c>
      <c r="P27">
        <v>5.1381943214201427E-2</v>
      </c>
      <c r="Q27">
        <v>5.8862913494197068E-2</v>
      </c>
      <c r="R27">
        <v>2.06280543622431E-2</v>
      </c>
      <c r="S27">
        <v>3.5452363988811873E-2</v>
      </c>
      <c r="T27">
        <v>0.11542578784447741</v>
      </c>
      <c r="U27">
        <v>3.916494541388401E-2</v>
      </c>
      <c r="V27">
        <v>3.5087119092176759E-2</v>
      </c>
      <c r="W27">
        <v>2.4209701204415911E-2</v>
      </c>
      <c r="X27">
        <v>4.6820814901756498E-2</v>
      </c>
      <c r="Y27">
        <v>3.8335564163603099E-2</v>
      </c>
      <c r="Z27">
        <v>4.8152384311215317E-2</v>
      </c>
      <c r="AA27">
        <v>1.403692046140115E-2</v>
      </c>
      <c r="AB27">
        <v>4.2982543430761737E-2</v>
      </c>
      <c r="AC27">
        <v>3.4346992016816458E-2</v>
      </c>
      <c r="AD27">
        <v>4.3263705629069588E-2</v>
      </c>
      <c r="AE27">
        <v>2.9351633031512021E-2</v>
      </c>
    </row>
    <row r="28" spans="1:31" x14ac:dyDescent="0.3">
      <c r="A28">
        <v>6</v>
      </c>
      <c r="B28">
        <v>2</v>
      </c>
      <c r="C28">
        <v>300</v>
      </c>
      <c r="D28">
        <v>5</v>
      </c>
      <c r="E28">
        <v>0.70351758793969854</v>
      </c>
      <c r="F28">
        <v>0.70533068271761745</v>
      </c>
      <c r="G28">
        <v>0.70351758793969854</v>
      </c>
      <c r="H28">
        <v>0.70297767004839817</v>
      </c>
      <c r="I28" t="s">
        <v>111</v>
      </c>
      <c r="K28">
        <v>7.4372657152105212E-3</v>
      </c>
      <c r="L28">
        <v>0.20517176107467081</v>
      </c>
      <c r="M28">
        <v>3.5005075090996852E-2</v>
      </c>
      <c r="N28">
        <v>4.9024754913143467E-2</v>
      </c>
      <c r="O28">
        <v>3.5421283339674307E-2</v>
      </c>
      <c r="P28">
        <v>5.2237770366349731E-2</v>
      </c>
      <c r="Q28">
        <v>6.6777953168992293E-2</v>
      </c>
      <c r="R28">
        <v>2.4065334141997512E-2</v>
      </c>
      <c r="S28">
        <v>3.2413846948067503E-2</v>
      </c>
      <c r="T28">
        <v>0.106851229885986</v>
      </c>
      <c r="U28">
        <v>4.4921759081399608E-2</v>
      </c>
      <c r="V28">
        <v>2.6431874417841811E-2</v>
      </c>
      <c r="W28">
        <v>2.25893286822673E-2</v>
      </c>
      <c r="X28">
        <v>6.7583058122410902E-2</v>
      </c>
      <c r="Y28">
        <v>3.067749894791056E-2</v>
      </c>
      <c r="Z28">
        <v>4.8873566090683718E-2</v>
      </c>
      <c r="AA28">
        <v>1.2978599141616601E-2</v>
      </c>
      <c r="AB28">
        <v>3.8848628226457689E-2</v>
      </c>
      <c r="AC28">
        <v>3.521254867586153E-2</v>
      </c>
      <c r="AD28">
        <v>3.4531273006153461E-2</v>
      </c>
      <c r="AE28">
        <v>2.294559096230802E-2</v>
      </c>
    </row>
    <row r="29" spans="1:31" x14ac:dyDescent="0.3">
      <c r="A29">
        <v>6</v>
      </c>
      <c r="B29">
        <v>3</v>
      </c>
      <c r="C29">
        <v>300</v>
      </c>
      <c r="D29">
        <v>5</v>
      </c>
      <c r="E29">
        <v>0.66834170854271358</v>
      </c>
      <c r="F29">
        <v>0.67150717467627097</v>
      </c>
      <c r="G29">
        <v>0.66834170854271358</v>
      </c>
      <c r="H29">
        <v>0.66657290924349499</v>
      </c>
      <c r="I29" t="s">
        <v>112</v>
      </c>
      <c r="K29">
        <v>4.8121624285544194E-3</v>
      </c>
      <c r="L29">
        <v>0.21266424578575571</v>
      </c>
      <c r="M29">
        <v>3.4299166978378079E-2</v>
      </c>
      <c r="N29">
        <v>3.5044328559337312E-2</v>
      </c>
      <c r="O29">
        <v>3.7759901943631401E-2</v>
      </c>
      <c r="P29">
        <v>4.6368055687093027E-2</v>
      </c>
      <c r="Q29">
        <v>6.1342609460481319E-2</v>
      </c>
      <c r="R29">
        <v>2.0001391408840219E-2</v>
      </c>
      <c r="S29">
        <v>3.2777992741893851E-2</v>
      </c>
      <c r="T29">
        <v>0.1188772460728474</v>
      </c>
      <c r="U29">
        <v>3.9989062137729403E-2</v>
      </c>
      <c r="V29">
        <v>2.6659656663531931E-2</v>
      </c>
      <c r="W29">
        <v>2.5590050663772949E-2</v>
      </c>
      <c r="X29">
        <v>7.437655267809419E-2</v>
      </c>
      <c r="Y29">
        <v>2.8791194341104279E-2</v>
      </c>
      <c r="Z29">
        <v>5.5342638735441201E-2</v>
      </c>
      <c r="AA29">
        <v>1.049157670483373E-2</v>
      </c>
      <c r="AB29">
        <v>4.4614936447781917E-2</v>
      </c>
      <c r="AC29">
        <v>3.4476778581442019E-2</v>
      </c>
      <c r="AD29">
        <v>2.9175914931241349E-2</v>
      </c>
      <c r="AE29">
        <v>2.6544537048214249E-2</v>
      </c>
    </row>
    <row r="30" spans="1:31" x14ac:dyDescent="0.3">
      <c r="A30">
        <v>6</v>
      </c>
      <c r="B30">
        <v>4</v>
      </c>
      <c r="C30">
        <v>300</v>
      </c>
      <c r="D30">
        <v>5</v>
      </c>
      <c r="E30">
        <v>0.72361809045226133</v>
      </c>
      <c r="F30">
        <v>0.72558764518563523</v>
      </c>
      <c r="G30">
        <v>0.72361809045226133</v>
      </c>
      <c r="H30">
        <v>0.72311477716376094</v>
      </c>
      <c r="I30" t="s">
        <v>113</v>
      </c>
      <c r="K30">
        <v>1.1154862407702811E-2</v>
      </c>
      <c r="L30">
        <v>0.19151156738225039</v>
      </c>
      <c r="M30">
        <v>3.704133715256723E-2</v>
      </c>
      <c r="N30">
        <v>4.5391374037303478E-2</v>
      </c>
      <c r="O30">
        <v>4.04042390270953E-2</v>
      </c>
      <c r="P30">
        <v>5.2802872406145042E-2</v>
      </c>
      <c r="Q30">
        <v>6.493755726613866E-2</v>
      </c>
      <c r="R30">
        <v>1.8137995051691821E-2</v>
      </c>
      <c r="S30">
        <v>2.999140648890802E-2</v>
      </c>
      <c r="T30">
        <v>0.103021727510969</v>
      </c>
      <c r="U30">
        <v>3.5244588928288363E-2</v>
      </c>
      <c r="V30">
        <v>3.5959966734711322E-2</v>
      </c>
      <c r="W30">
        <v>2.7790830176378341E-2</v>
      </c>
      <c r="X30">
        <v>7.3652887812743831E-2</v>
      </c>
      <c r="Y30">
        <v>3.2689158222853787E-2</v>
      </c>
      <c r="Z30">
        <v>4.6508650062673372E-2</v>
      </c>
      <c r="AA30">
        <v>2.0478264613223121E-2</v>
      </c>
      <c r="AB30">
        <v>3.650236883285117E-2</v>
      </c>
      <c r="AC30">
        <v>3.5027720522979609E-2</v>
      </c>
      <c r="AD30">
        <v>3.2255641258769473E-2</v>
      </c>
      <c r="AE30">
        <v>2.949498410375595E-2</v>
      </c>
    </row>
    <row r="31" spans="1:31" x14ac:dyDescent="0.3">
      <c r="A31">
        <v>6</v>
      </c>
      <c r="B31">
        <v>5</v>
      </c>
      <c r="C31">
        <v>300</v>
      </c>
      <c r="D31">
        <v>5</v>
      </c>
      <c r="E31">
        <v>0.72864321608040206</v>
      </c>
      <c r="F31">
        <v>0.72876303115902807</v>
      </c>
      <c r="G31">
        <v>0.72864321608040206</v>
      </c>
      <c r="H31">
        <v>0.72862951119232533</v>
      </c>
      <c r="I31" t="s">
        <v>114</v>
      </c>
      <c r="K31">
        <v>6.6690476817680457E-3</v>
      </c>
      <c r="L31">
        <v>0.19708804449746911</v>
      </c>
      <c r="M31">
        <v>3.3990717186642511E-2</v>
      </c>
      <c r="N31">
        <v>4.2613239336263847E-2</v>
      </c>
      <c r="O31">
        <v>3.5182590676357303E-2</v>
      </c>
      <c r="P31">
        <v>4.7589888011451323E-2</v>
      </c>
      <c r="Q31">
        <v>6.8887644458696926E-2</v>
      </c>
      <c r="R31">
        <v>2.5517922205391511E-2</v>
      </c>
      <c r="S31">
        <v>3.4505739629847029E-2</v>
      </c>
      <c r="T31">
        <v>0.1109406821166898</v>
      </c>
      <c r="U31">
        <v>3.6968032506999149E-2</v>
      </c>
      <c r="V31">
        <v>2.906470466470432E-2</v>
      </c>
      <c r="W31">
        <v>2.6918536896121809E-2</v>
      </c>
      <c r="X31">
        <v>7.0345270338130247E-2</v>
      </c>
      <c r="Y31">
        <v>2.815236669067794E-2</v>
      </c>
      <c r="Z31">
        <v>4.8512346497665199E-2</v>
      </c>
      <c r="AA31">
        <v>1.9476891467753259E-2</v>
      </c>
      <c r="AB31">
        <v>5.003925600030578E-2</v>
      </c>
      <c r="AC31">
        <v>2.9890768318212638E-2</v>
      </c>
      <c r="AD31">
        <v>3.2188381967170457E-2</v>
      </c>
      <c r="AE31">
        <v>2.545792885168166E-2</v>
      </c>
    </row>
    <row r="32" spans="1:31" x14ac:dyDescent="0.3">
      <c r="A32">
        <v>7</v>
      </c>
      <c r="B32">
        <v>1</v>
      </c>
      <c r="C32">
        <v>100</v>
      </c>
      <c r="D32">
        <v>10</v>
      </c>
      <c r="E32">
        <v>0.69499999999999995</v>
      </c>
      <c r="F32">
        <v>0.69501950195019502</v>
      </c>
      <c r="G32">
        <v>0.69499999999999995</v>
      </c>
      <c r="H32">
        <v>0.69499237480937026</v>
      </c>
      <c r="I32" t="s">
        <v>115</v>
      </c>
      <c r="K32">
        <v>7.9661915694886811E-3</v>
      </c>
      <c r="L32">
        <v>0.1268610048082508</v>
      </c>
      <c r="M32">
        <v>4.6813897820787119E-2</v>
      </c>
      <c r="N32">
        <v>4.5693012640938252E-2</v>
      </c>
      <c r="O32">
        <v>4.6116994948193317E-2</v>
      </c>
      <c r="P32">
        <v>4.9287647569364768E-2</v>
      </c>
      <c r="Q32">
        <v>5.5686610339419802E-2</v>
      </c>
      <c r="R32">
        <v>3.3248165848118183E-2</v>
      </c>
      <c r="S32">
        <v>3.3645593182750899E-2</v>
      </c>
      <c r="T32">
        <v>8.0994964946901574E-2</v>
      </c>
      <c r="U32">
        <v>4.0368904248459188E-2</v>
      </c>
      <c r="V32">
        <v>4.1878800349682929E-2</v>
      </c>
      <c r="W32">
        <v>3.9853824669814367E-2</v>
      </c>
      <c r="X32">
        <v>5.3670251431969053E-2</v>
      </c>
      <c r="Y32">
        <v>4.097552929362263E-2</v>
      </c>
      <c r="Z32">
        <v>4.9153744756996687E-2</v>
      </c>
      <c r="AA32">
        <v>2.2606897474689171E-2</v>
      </c>
      <c r="AB32">
        <v>5.017598707628871E-2</v>
      </c>
      <c r="AC32">
        <v>4.62905117097255E-2</v>
      </c>
      <c r="AD32">
        <v>4.8000557090415417E-2</v>
      </c>
      <c r="AE32">
        <v>4.0710908224123009E-2</v>
      </c>
    </row>
    <row r="33" spans="1:31" x14ac:dyDescent="0.3">
      <c r="A33">
        <v>7</v>
      </c>
      <c r="B33">
        <v>2</v>
      </c>
      <c r="C33">
        <v>100</v>
      </c>
      <c r="D33">
        <v>10</v>
      </c>
      <c r="E33">
        <v>0.74371859296482412</v>
      </c>
      <c r="F33">
        <v>0.74687482355598211</v>
      </c>
      <c r="G33">
        <v>0.74371859296482412</v>
      </c>
      <c r="H33">
        <v>0.74300491597502971</v>
      </c>
      <c r="I33" t="s">
        <v>116</v>
      </c>
      <c r="K33">
        <v>6.4428561822930386E-3</v>
      </c>
      <c r="L33">
        <v>0.12470038239641611</v>
      </c>
      <c r="M33">
        <v>4.3213011916989313E-2</v>
      </c>
      <c r="N33">
        <v>5.4233369162502362E-2</v>
      </c>
      <c r="O33">
        <v>4.4121070085557997E-2</v>
      </c>
      <c r="P33">
        <v>4.9999724516718441E-2</v>
      </c>
      <c r="Q33">
        <v>5.9374051588629469E-2</v>
      </c>
      <c r="R33">
        <v>3.2335981528435823E-2</v>
      </c>
      <c r="S33">
        <v>3.2181083082078323E-2</v>
      </c>
      <c r="T33">
        <v>7.9772277656257801E-2</v>
      </c>
      <c r="U33">
        <v>4.2703455161289573E-2</v>
      </c>
      <c r="V33">
        <v>3.6279909823459883E-2</v>
      </c>
      <c r="W33">
        <v>3.8377417650962878E-2</v>
      </c>
      <c r="X33">
        <v>6.167481804383898E-2</v>
      </c>
      <c r="Y33">
        <v>3.9062438408781208E-2</v>
      </c>
      <c r="Z33">
        <v>5.2949857099361557E-2</v>
      </c>
      <c r="AA33">
        <v>2.323735521306412E-2</v>
      </c>
      <c r="AB33">
        <v>4.9230727924432199E-2</v>
      </c>
      <c r="AC33">
        <v>4.8345939010291161E-2</v>
      </c>
      <c r="AD33">
        <v>4.4479350973999597E-2</v>
      </c>
      <c r="AE33">
        <v>3.7284922574640347E-2</v>
      </c>
    </row>
    <row r="34" spans="1:31" x14ac:dyDescent="0.3">
      <c r="A34">
        <v>7</v>
      </c>
      <c r="B34">
        <v>3</v>
      </c>
      <c r="C34">
        <v>100</v>
      </c>
      <c r="D34">
        <v>10</v>
      </c>
      <c r="E34">
        <v>0.74874371859296485</v>
      </c>
      <c r="F34">
        <v>0.75359356120125909</v>
      </c>
      <c r="G34">
        <v>0.74874371859296485</v>
      </c>
      <c r="H34">
        <v>0.74740371912385983</v>
      </c>
      <c r="I34" t="s">
        <v>117</v>
      </c>
      <c r="K34">
        <v>4.6423546908052884E-3</v>
      </c>
      <c r="L34">
        <v>0.1302177581107607</v>
      </c>
      <c r="M34">
        <v>4.087041420489726E-2</v>
      </c>
      <c r="N34">
        <v>4.356612257084503E-2</v>
      </c>
      <c r="O34">
        <v>4.2793503016116591E-2</v>
      </c>
      <c r="P34">
        <v>5.0995815728416223E-2</v>
      </c>
      <c r="Q34">
        <v>5.3698165186965373E-2</v>
      </c>
      <c r="R34">
        <v>3.201561913048618E-2</v>
      </c>
      <c r="S34">
        <v>3.3678097742035167E-2</v>
      </c>
      <c r="T34">
        <v>8.5212400458725079E-2</v>
      </c>
      <c r="U34">
        <v>4.498697720404049E-2</v>
      </c>
      <c r="V34">
        <v>3.8863158590137503E-2</v>
      </c>
      <c r="W34">
        <v>4.0571210299891539E-2</v>
      </c>
      <c r="X34">
        <v>5.8070240488772289E-2</v>
      </c>
      <c r="Y34">
        <v>3.9711141228081892E-2</v>
      </c>
      <c r="Z34">
        <v>5.6439516871333237E-2</v>
      </c>
      <c r="AA34">
        <v>2.410126614462603E-2</v>
      </c>
      <c r="AB34">
        <v>5.3170828985260522E-2</v>
      </c>
      <c r="AC34">
        <v>4.8108645362232062E-2</v>
      </c>
      <c r="AD34">
        <v>4.0539984784338713E-2</v>
      </c>
      <c r="AE34">
        <v>3.774677920123292E-2</v>
      </c>
    </row>
    <row r="35" spans="1:31" x14ac:dyDescent="0.3">
      <c r="A35">
        <v>7</v>
      </c>
      <c r="B35">
        <v>4</v>
      </c>
      <c r="C35">
        <v>100</v>
      </c>
      <c r="D35">
        <v>10</v>
      </c>
      <c r="E35">
        <v>0.76884422110552764</v>
      </c>
      <c r="F35">
        <v>0.77170254944447003</v>
      </c>
      <c r="G35">
        <v>0.76884422110552764</v>
      </c>
      <c r="H35">
        <v>0.76831780359286306</v>
      </c>
      <c r="I35" t="s">
        <v>118</v>
      </c>
      <c r="K35">
        <v>7.7484274656265013E-3</v>
      </c>
      <c r="L35">
        <v>0.1134842264799457</v>
      </c>
      <c r="M35">
        <v>5.1255996292479941E-2</v>
      </c>
      <c r="N35">
        <v>5.2309349533002272E-2</v>
      </c>
      <c r="O35">
        <v>4.8977218203074893E-2</v>
      </c>
      <c r="P35">
        <v>5.2408036399093923E-2</v>
      </c>
      <c r="Q35">
        <v>5.8682421871007737E-2</v>
      </c>
      <c r="R35">
        <v>3.3912439391329582E-2</v>
      </c>
      <c r="S35">
        <v>2.922342793147889E-2</v>
      </c>
      <c r="T35">
        <v>7.1265624459100146E-2</v>
      </c>
      <c r="U35">
        <v>4.0743312406091317E-2</v>
      </c>
      <c r="V35">
        <v>4.2665336197248362E-2</v>
      </c>
      <c r="W35">
        <v>4.5558594151875423E-2</v>
      </c>
      <c r="X35">
        <v>6.064677996310508E-2</v>
      </c>
      <c r="Y35">
        <v>4.1288784109211871E-2</v>
      </c>
      <c r="Z35">
        <v>4.7177446980841101E-2</v>
      </c>
      <c r="AA35">
        <v>2.9439335962443511E-2</v>
      </c>
      <c r="AB35">
        <v>5.0868423137473653E-2</v>
      </c>
      <c r="AC35">
        <v>4.2925882140464597E-2</v>
      </c>
      <c r="AD35">
        <v>4.1125167288725797E-2</v>
      </c>
      <c r="AE35">
        <v>3.8293769636379739E-2</v>
      </c>
    </row>
    <row r="36" spans="1:31" x14ac:dyDescent="0.3">
      <c r="A36">
        <v>7</v>
      </c>
      <c r="B36">
        <v>5</v>
      </c>
      <c r="C36">
        <v>100</v>
      </c>
      <c r="D36">
        <v>10</v>
      </c>
      <c r="E36">
        <v>0.73366834170854267</v>
      </c>
      <c r="F36">
        <v>0.7336784955287653</v>
      </c>
      <c r="G36">
        <v>0.73366834170854267</v>
      </c>
      <c r="H36">
        <v>0.73365488959559</v>
      </c>
      <c r="I36" t="s">
        <v>119</v>
      </c>
      <c r="K36">
        <v>6.1905916323259941E-3</v>
      </c>
      <c r="L36">
        <v>0.1223498501589364</v>
      </c>
      <c r="M36">
        <v>4.3843634892379628E-2</v>
      </c>
      <c r="N36">
        <v>4.5397851571649162E-2</v>
      </c>
      <c r="O36">
        <v>4.4371139498425527E-2</v>
      </c>
      <c r="P36">
        <v>4.8149511358874977E-2</v>
      </c>
      <c r="Q36">
        <v>5.6740892264843808E-2</v>
      </c>
      <c r="R36">
        <v>3.7187329339087201E-2</v>
      </c>
      <c r="S36">
        <v>3.0407231922562731E-2</v>
      </c>
      <c r="T36">
        <v>7.878788611343536E-2</v>
      </c>
      <c r="U36">
        <v>4.6049708933418761E-2</v>
      </c>
      <c r="V36">
        <v>3.7846618226719843E-2</v>
      </c>
      <c r="W36">
        <v>4.0364089398674377E-2</v>
      </c>
      <c r="X36">
        <v>5.9747984496415732E-2</v>
      </c>
      <c r="Y36">
        <v>4.3593498384655753E-2</v>
      </c>
      <c r="Z36">
        <v>5.486728674169411E-2</v>
      </c>
      <c r="AA36">
        <v>2.411413083539482E-2</v>
      </c>
      <c r="AB36">
        <v>5.4719185594811648E-2</v>
      </c>
      <c r="AC36">
        <v>4.7212473425650797E-2</v>
      </c>
      <c r="AD36">
        <v>4.1376972789499707E-2</v>
      </c>
      <c r="AE36">
        <v>3.668213242054346E-2</v>
      </c>
    </row>
    <row r="37" spans="1:31" x14ac:dyDescent="0.3">
      <c r="A37">
        <v>8</v>
      </c>
      <c r="B37">
        <v>1</v>
      </c>
      <c r="C37">
        <v>300</v>
      </c>
      <c r="D37">
        <v>10</v>
      </c>
      <c r="E37">
        <v>0.67</v>
      </c>
      <c r="F37">
        <v>0.67006802721088432</v>
      </c>
      <c r="G37">
        <v>0.67</v>
      </c>
      <c r="H37">
        <v>0.66996699669966997</v>
      </c>
      <c r="I37" t="s">
        <v>120</v>
      </c>
      <c r="K37">
        <v>7.936868932970631E-3</v>
      </c>
      <c r="L37">
        <v>0.1257849661739488</v>
      </c>
      <c r="M37">
        <v>4.3965162399362441E-2</v>
      </c>
      <c r="N37">
        <v>4.4369128214880343E-2</v>
      </c>
      <c r="O37">
        <v>4.5567123374016652E-2</v>
      </c>
      <c r="P37">
        <v>5.286611431884853E-2</v>
      </c>
      <c r="Q37">
        <v>5.6739200361549037E-2</v>
      </c>
      <c r="R37">
        <v>3.1550806986731197E-2</v>
      </c>
      <c r="S37">
        <v>3.2672630943239231E-2</v>
      </c>
      <c r="T37">
        <v>8.3473603497521365E-2</v>
      </c>
      <c r="U37">
        <v>4.152466237891677E-2</v>
      </c>
      <c r="V37">
        <v>4.3555270684724853E-2</v>
      </c>
      <c r="W37">
        <v>3.7990896259620217E-2</v>
      </c>
      <c r="X37">
        <v>5.0200778839338538E-2</v>
      </c>
      <c r="Y37">
        <v>4.1576614548158808E-2</v>
      </c>
      <c r="Z37">
        <v>4.7997690261138391E-2</v>
      </c>
      <c r="AA37">
        <v>2.3764057252391779E-2</v>
      </c>
      <c r="AB37">
        <v>5.2584601184453433E-2</v>
      </c>
      <c r="AC37">
        <v>4.5848083471369899E-2</v>
      </c>
      <c r="AD37">
        <v>4.7907281721507662E-2</v>
      </c>
      <c r="AE37">
        <v>4.2124458195311409E-2</v>
      </c>
    </row>
    <row r="38" spans="1:31" x14ac:dyDescent="0.3">
      <c r="A38">
        <v>8</v>
      </c>
      <c r="B38">
        <v>2</v>
      </c>
      <c r="C38">
        <v>300</v>
      </c>
      <c r="D38">
        <v>10</v>
      </c>
      <c r="E38">
        <v>0.71356783919597988</v>
      </c>
      <c r="F38">
        <v>0.71636835864716852</v>
      </c>
      <c r="G38">
        <v>0.71356783919597988</v>
      </c>
      <c r="H38">
        <v>0.71277020020738602</v>
      </c>
      <c r="I38" t="s">
        <v>121</v>
      </c>
      <c r="K38">
        <v>7.9103772834246029E-3</v>
      </c>
      <c r="L38">
        <v>0.12934492914881909</v>
      </c>
      <c r="M38">
        <v>4.304032148592099E-2</v>
      </c>
      <c r="N38">
        <v>5.4395870746735547E-2</v>
      </c>
      <c r="O38">
        <v>4.5071393747092819E-2</v>
      </c>
      <c r="P38">
        <v>5.4745352726940803E-2</v>
      </c>
      <c r="Q38">
        <v>5.9765404151823749E-2</v>
      </c>
      <c r="R38">
        <v>3.3721868574497139E-2</v>
      </c>
      <c r="S38">
        <v>3.0676508629748502E-2</v>
      </c>
      <c r="T38">
        <v>7.6884505716616064E-2</v>
      </c>
      <c r="U38">
        <v>4.1833603011512059E-2</v>
      </c>
      <c r="V38">
        <v>3.6466361658895823E-2</v>
      </c>
      <c r="W38">
        <v>3.771346815943559E-2</v>
      </c>
      <c r="X38">
        <v>6.0209993679687178E-2</v>
      </c>
      <c r="Y38">
        <v>3.8982918886956083E-2</v>
      </c>
      <c r="Z38">
        <v>5.0716085086868527E-2</v>
      </c>
      <c r="AA38">
        <v>2.2561506833315381E-2</v>
      </c>
      <c r="AB38">
        <v>5.0376313086795729E-2</v>
      </c>
      <c r="AC38">
        <v>4.4308703153614862E-2</v>
      </c>
      <c r="AD38">
        <v>4.4226640634302213E-2</v>
      </c>
      <c r="AE38">
        <v>3.7047873596997197E-2</v>
      </c>
    </row>
    <row r="39" spans="1:31" x14ac:dyDescent="0.3">
      <c r="A39">
        <v>8</v>
      </c>
      <c r="B39">
        <v>3</v>
      </c>
      <c r="C39">
        <v>300</v>
      </c>
      <c r="D39">
        <v>10</v>
      </c>
      <c r="E39">
        <v>0.73366834170854267</v>
      </c>
      <c r="F39">
        <v>0.74047116969043669</v>
      </c>
      <c r="G39">
        <v>0.73366834170854267</v>
      </c>
      <c r="H39">
        <v>0.73159339995033335</v>
      </c>
      <c r="I39" t="s">
        <v>122</v>
      </c>
      <c r="K39">
        <v>5.3903094610932472E-3</v>
      </c>
      <c r="L39">
        <v>0.1344084907390454</v>
      </c>
      <c r="M39">
        <v>4.1493747723750571E-2</v>
      </c>
      <c r="N39">
        <v>4.1959442057195803E-2</v>
      </c>
      <c r="O39">
        <v>4.3964524187976028E-2</v>
      </c>
      <c r="P39">
        <v>5.2125581969622699E-2</v>
      </c>
      <c r="Q39">
        <v>5.4360519772909607E-2</v>
      </c>
      <c r="R39">
        <v>3.3315349452109268E-2</v>
      </c>
      <c r="S39">
        <v>3.1786338717329603E-2</v>
      </c>
      <c r="T39">
        <v>8.7879182269060427E-2</v>
      </c>
      <c r="U39">
        <v>4.3328494278888768E-2</v>
      </c>
      <c r="V39">
        <v>3.8147287887110713E-2</v>
      </c>
      <c r="W39">
        <v>4.1576955234304623E-2</v>
      </c>
      <c r="X39">
        <v>6.2506395780280735E-2</v>
      </c>
      <c r="Y39">
        <v>3.8729651599621842E-2</v>
      </c>
      <c r="Z39">
        <v>5.0718222266484148E-2</v>
      </c>
      <c r="AA39">
        <v>2.3692107820188341E-2</v>
      </c>
      <c r="AB39">
        <v>5.3818926309828631E-2</v>
      </c>
      <c r="AC39">
        <v>4.6361979679239988E-2</v>
      </c>
      <c r="AD39">
        <v>3.9099452165614487E-2</v>
      </c>
      <c r="AE39">
        <v>3.5337040628345112E-2</v>
      </c>
    </row>
    <row r="40" spans="1:31" x14ac:dyDescent="0.3">
      <c r="A40">
        <v>8</v>
      </c>
      <c r="B40">
        <v>4</v>
      </c>
      <c r="C40">
        <v>300</v>
      </c>
      <c r="D40">
        <v>10</v>
      </c>
      <c r="E40">
        <v>0.74874371859296485</v>
      </c>
      <c r="F40">
        <v>0.75046300172132507</v>
      </c>
      <c r="G40">
        <v>0.74874371859296485</v>
      </c>
      <c r="H40">
        <v>0.74838797547608593</v>
      </c>
      <c r="I40" t="s">
        <v>123</v>
      </c>
      <c r="K40">
        <v>8.8221051087625287E-3</v>
      </c>
      <c r="L40">
        <v>0.11206087221116789</v>
      </c>
      <c r="M40">
        <v>4.7278367509411043E-2</v>
      </c>
      <c r="N40">
        <v>5.3013615800652107E-2</v>
      </c>
      <c r="O40">
        <v>4.7053277643856681E-2</v>
      </c>
      <c r="P40">
        <v>5.4262123072538623E-2</v>
      </c>
      <c r="Q40">
        <v>5.9150128804655797E-2</v>
      </c>
      <c r="R40">
        <v>3.1222403451703701E-2</v>
      </c>
      <c r="S40">
        <v>2.7583517689453319E-2</v>
      </c>
      <c r="T40">
        <v>7.7858211760675172E-2</v>
      </c>
      <c r="U40">
        <v>3.9551933540670638E-2</v>
      </c>
      <c r="V40">
        <v>4.088717635843684E-2</v>
      </c>
      <c r="W40">
        <v>4.283959725308796E-2</v>
      </c>
      <c r="X40">
        <v>6.1391155033041087E-2</v>
      </c>
      <c r="Y40">
        <v>4.0067519690272183E-2</v>
      </c>
      <c r="Z40">
        <v>4.8362608851392701E-2</v>
      </c>
      <c r="AA40">
        <v>2.775400472395869E-2</v>
      </c>
      <c r="AB40">
        <v>5.1501417639296242E-2</v>
      </c>
      <c r="AC40">
        <v>4.5483973799475108E-2</v>
      </c>
      <c r="AD40">
        <v>4.2572045906026527E-2</v>
      </c>
      <c r="AE40">
        <v>4.1283944151465177E-2</v>
      </c>
    </row>
    <row r="41" spans="1:31" x14ac:dyDescent="0.3">
      <c r="A41">
        <v>8</v>
      </c>
      <c r="B41">
        <v>5</v>
      </c>
      <c r="C41">
        <v>300</v>
      </c>
      <c r="D41">
        <v>10</v>
      </c>
      <c r="E41">
        <v>0.73366834170854267</v>
      </c>
      <c r="F41">
        <v>0.7336784955287653</v>
      </c>
      <c r="G41">
        <v>0.73366834170854267</v>
      </c>
      <c r="H41">
        <v>0.73365488959559</v>
      </c>
      <c r="I41" t="s">
        <v>119</v>
      </c>
      <c r="K41">
        <v>6.4702543283122914E-3</v>
      </c>
      <c r="L41">
        <v>0.1207365254587129</v>
      </c>
      <c r="M41">
        <v>4.3570299970130413E-2</v>
      </c>
      <c r="N41">
        <v>4.706102736040655E-2</v>
      </c>
      <c r="O41">
        <v>4.519891381720148E-2</v>
      </c>
      <c r="P41">
        <v>5.1123696848523907E-2</v>
      </c>
      <c r="Q41">
        <v>5.8693576681835877E-2</v>
      </c>
      <c r="R41">
        <v>3.6299610783452133E-2</v>
      </c>
      <c r="S41">
        <v>3.114889611387053E-2</v>
      </c>
      <c r="T41">
        <v>7.9995301202999414E-2</v>
      </c>
      <c r="U41">
        <v>4.3310181552734951E-2</v>
      </c>
      <c r="V41">
        <v>3.8951375957397012E-2</v>
      </c>
      <c r="W41">
        <v>4.158677394229536E-2</v>
      </c>
      <c r="X41">
        <v>6.0829105108923663E-2</v>
      </c>
      <c r="Y41">
        <v>3.9740462519370953E-2</v>
      </c>
      <c r="Z41">
        <v>5.1666729024263447E-2</v>
      </c>
      <c r="AA41">
        <v>2.477292871790707E-2</v>
      </c>
      <c r="AB41">
        <v>5.5525372939897469E-2</v>
      </c>
      <c r="AC41">
        <v>4.5903664441671328E-2</v>
      </c>
      <c r="AD41">
        <v>3.9290799087576239E-2</v>
      </c>
      <c r="AE41">
        <v>3.8124504142517057E-2</v>
      </c>
    </row>
    <row r="42" spans="1:31" x14ac:dyDescent="0.3">
      <c r="A42">
        <v>9</v>
      </c>
      <c r="B42">
        <v>1</v>
      </c>
      <c r="C42">
        <v>100</v>
      </c>
      <c r="D42">
        <v>5</v>
      </c>
      <c r="E42">
        <v>0.67</v>
      </c>
      <c r="F42">
        <v>0.67006802721088432</v>
      </c>
      <c r="G42">
        <v>0.67</v>
      </c>
      <c r="H42">
        <v>0.66996699669966997</v>
      </c>
      <c r="I42" t="s">
        <v>120</v>
      </c>
      <c r="K42">
        <v>5.0884611137850993E-3</v>
      </c>
      <c r="L42">
        <v>0.21118603859413571</v>
      </c>
      <c r="M42">
        <v>3.7069215217283437E-2</v>
      </c>
      <c r="N42">
        <v>3.4513061836163553E-2</v>
      </c>
      <c r="O42">
        <v>4.0093162296777743E-2</v>
      </c>
      <c r="P42">
        <v>5.0669846436297718E-2</v>
      </c>
      <c r="Q42">
        <v>6.0084340603971227E-2</v>
      </c>
      <c r="R42">
        <v>2.107205412726762E-2</v>
      </c>
      <c r="S42">
        <v>3.5248142540425853E-2</v>
      </c>
      <c r="T42">
        <v>0.11351975192232409</v>
      </c>
      <c r="U42">
        <v>4.1234464685867847E-2</v>
      </c>
      <c r="V42">
        <v>3.2468318268191541E-2</v>
      </c>
      <c r="W42">
        <v>2.2049366115478738E-2</v>
      </c>
      <c r="X42">
        <v>4.2035572821804153E-2</v>
      </c>
      <c r="Y42">
        <v>3.6362571405012638E-2</v>
      </c>
      <c r="Z42">
        <v>4.8130406188449777E-2</v>
      </c>
      <c r="AA42">
        <v>1.250472124280318E-2</v>
      </c>
      <c r="AB42">
        <v>4.2628253481692621E-2</v>
      </c>
      <c r="AC42">
        <v>4.2247798557004758E-2</v>
      </c>
      <c r="AD42">
        <v>4.4116148343072592E-2</v>
      </c>
      <c r="AE42">
        <v>2.767830420218987E-2</v>
      </c>
    </row>
    <row r="43" spans="1:31" x14ac:dyDescent="0.3">
      <c r="A43">
        <v>9</v>
      </c>
      <c r="B43">
        <v>2</v>
      </c>
      <c r="C43">
        <v>100</v>
      </c>
      <c r="D43">
        <v>5</v>
      </c>
      <c r="E43">
        <v>0.71859296482412061</v>
      </c>
      <c r="F43">
        <v>0.7190035940218894</v>
      </c>
      <c r="G43">
        <v>0.71859296482412061</v>
      </c>
      <c r="H43">
        <v>0.7185076727342512</v>
      </c>
      <c r="I43" t="s">
        <v>124</v>
      </c>
      <c r="K43">
        <v>5.9954325974130697E-3</v>
      </c>
      <c r="L43">
        <v>0.20745395339985659</v>
      </c>
      <c r="M43">
        <v>3.4034205216360497E-2</v>
      </c>
      <c r="N43">
        <v>5.0619021701402957E-2</v>
      </c>
      <c r="O43">
        <v>3.3657192268966581E-2</v>
      </c>
      <c r="P43">
        <v>4.9700348574590089E-2</v>
      </c>
      <c r="Q43">
        <v>6.7318364093436125E-2</v>
      </c>
      <c r="R43">
        <v>2.4459553876475151E-2</v>
      </c>
      <c r="S43">
        <v>3.9085313399956217E-2</v>
      </c>
      <c r="T43">
        <v>0.1087961915326129</v>
      </c>
      <c r="U43">
        <v>3.9895530957553403E-2</v>
      </c>
      <c r="V43">
        <v>2.8936488158701212E-2</v>
      </c>
      <c r="W43">
        <v>1.906242697280728E-2</v>
      </c>
      <c r="X43">
        <v>6.3962435711555882E-2</v>
      </c>
      <c r="Y43">
        <v>2.9879025151533251E-2</v>
      </c>
      <c r="Z43">
        <v>4.563805173085602E-2</v>
      </c>
      <c r="AA43">
        <v>1.3281421361724629E-2</v>
      </c>
      <c r="AB43">
        <v>3.6607915069477519E-2</v>
      </c>
      <c r="AC43">
        <v>3.6565471812655882E-2</v>
      </c>
      <c r="AD43">
        <v>4.0481218637255519E-2</v>
      </c>
      <c r="AE43">
        <v>2.4570437774809242E-2</v>
      </c>
    </row>
    <row r="44" spans="1:31" x14ac:dyDescent="0.3">
      <c r="A44">
        <v>9</v>
      </c>
      <c r="B44">
        <v>3</v>
      </c>
      <c r="C44">
        <v>100</v>
      </c>
      <c r="D44">
        <v>5</v>
      </c>
      <c r="E44">
        <v>0.68341708542713564</v>
      </c>
      <c r="F44">
        <v>0.69005637430851741</v>
      </c>
      <c r="G44">
        <v>0.68341708542713564</v>
      </c>
      <c r="H44">
        <v>0.68034824770519775</v>
      </c>
      <c r="I44" t="s">
        <v>125</v>
      </c>
      <c r="K44">
        <v>4.2777563018461268E-3</v>
      </c>
      <c r="L44">
        <v>0.2251050892809284</v>
      </c>
      <c r="M44">
        <v>3.5326995554361418E-2</v>
      </c>
      <c r="N44">
        <v>3.219520612650531E-2</v>
      </c>
      <c r="O44">
        <v>3.6179708829207777E-2</v>
      </c>
      <c r="P44">
        <v>4.2420454728758973E-2</v>
      </c>
      <c r="Q44">
        <v>5.2746256227667897E-2</v>
      </c>
      <c r="R44">
        <v>1.9354427955237001E-2</v>
      </c>
      <c r="S44">
        <v>3.5970552624907809E-2</v>
      </c>
      <c r="T44">
        <v>0.120575778593508</v>
      </c>
      <c r="U44">
        <v>3.7760744771116267E-2</v>
      </c>
      <c r="V44">
        <v>2.8431453281602171E-2</v>
      </c>
      <c r="W44">
        <v>2.5083033710629241E-2</v>
      </c>
      <c r="X44">
        <v>6.9367741827789126E-2</v>
      </c>
      <c r="Y44">
        <v>3.1928499650049638E-2</v>
      </c>
      <c r="Z44">
        <v>5.6018772987292582E-2</v>
      </c>
      <c r="AA44">
        <v>1.0031310479380089E-2</v>
      </c>
      <c r="AB44">
        <v>3.7247398636175273E-2</v>
      </c>
      <c r="AC44">
        <v>3.7267776246507088E-2</v>
      </c>
      <c r="AD44">
        <v>3.0077686136654219E-2</v>
      </c>
      <c r="AE44">
        <v>3.2633356049875481E-2</v>
      </c>
    </row>
    <row r="45" spans="1:31" x14ac:dyDescent="0.3">
      <c r="A45">
        <v>9</v>
      </c>
      <c r="B45">
        <v>4</v>
      </c>
      <c r="C45">
        <v>100</v>
      </c>
      <c r="D45">
        <v>5</v>
      </c>
      <c r="E45">
        <v>0.72864321608040206</v>
      </c>
      <c r="F45">
        <v>0.73111223805059966</v>
      </c>
      <c r="G45">
        <v>0.72864321608040206</v>
      </c>
      <c r="H45">
        <v>0.72802524769596977</v>
      </c>
      <c r="I45" t="s">
        <v>126</v>
      </c>
      <c r="K45">
        <v>1.1455411154983801E-2</v>
      </c>
      <c r="L45">
        <v>0.196746937630736</v>
      </c>
      <c r="M45">
        <v>3.6252375953053327E-2</v>
      </c>
      <c r="N45">
        <v>3.9406678171043562E-2</v>
      </c>
      <c r="O45">
        <v>4.1249929464023782E-2</v>
      </c>
      <c r="P45">
        <v>4.9802890900624112E-2</v>
      </c>
      <c r="Q45">
        <v>6.6337468389527657E-2</v>
      </c>
      <c r="R45">
        <v>2.1058739267365081E-2</v>
      </c>
      <c r="S45">
        <v>2.9955390655773319E-2</v>
      </c>
      <c r="T45">
        <v>8.8611279601876411E-2</v>
      </c>
      <c r="U45">
        <v>3.9578118804324033E-2</v>
      </c>
      <c r="V45">
        <v>3.6238794655201863E-2</v>
      </c>
      <c r="W45">
        <v>3.1022101457718911E-2</v>
      </c>
      <c r="X45">
        <v>7.3010901585836327E-2</v>
      </c>
      <c r="Y45">
        <v>3.5156909050213861E-2</v>
      </c>
      <c r="Z45">
        <v>4.4509729296823182E-2</v>
      </c>
      <c r="AA45">
        <v>2.216057174902265E-2</v>
      </c>
      <c r="AB45">
        <v>3.4628025265778677E-2</v>
      </c>
      <c r="AC45">
        <v>3.3050939823627327E-2</v>
      </c>
      <c r="AD45">
        <v>3.572977739202831E-2</v>
      </c>
      <c r="AE45">
        <v>3.4037029730417931E-2</v>
      </c>
    </row>
    <row r="46" spans="1:31" x14ac:dyDescent="0.3">
      <c r="A46">
        <v>9</v>
      </c>
      <c r="B46">
        <v>5</v>
      </c>
      <c r="C46">
        <v>100</v>
      </c>
      <c r="D46">
        <v>5</v>
      </c>
      <c r="E46">
        <v>0.71356783919597988</v>
      </c>
      <c r="F46">
        <v>0.71357494687013556</v>
      </c>
      <c r="G46">
        <v>0.71356783919597988</v>
      </c>
      <c r="H46">
        <v>0.71355337182921952</v>
      </c>
      <c r="I46" t="s">
        <v>127</v>
      </c>
      <c r="K46">
        <v>6.1932277994832061E-3</v>
      </c>
      <c r="L46">
        <v>0.19966497154193469</v>
      </c>
      <c r="M46">
        <v>3.9009576038572573E-2</v>
      </c>
      <c r="N46">
        <v>4.0297599744485171E-2</v>
      </c>
      <c r="O46">
        <v>3.5551018152092578E-2</v>
      </c>
      <c r="P46">
        <v>3.9920070789733898E-2</v>
      </c>
      <c r="Q46">
        <v>6.6563356570865387E-2</v>
      </c>
      <c r="R46">
        <v>2.9784906167302689E-2</v>
      </c>
      <c r="S46">
        <v>3.2204304226013593E-2</v>
      </c>
      <c r="T46">
        <v>9.8568957636253215E-2</v>
      </c>
      <c r="U46">
        <v>3.6485448743770223E-2</v>
      </c>
      <c r="V46">
        <v>3.5148857990579173E-2</v>
      </c>
      <c r="W46">
        <v>1.9883292926516631E-2</v>
      </c>
      <c r="X46">
        <v>6.2474728283511277E-2</v>
      </c>
      <c r="Y46">
        <v>3.0439296606332759E-2</v>
      </c>
      <c r="Z46">
        <v>5.5614271233791743E-2</v>
      </c>
      <c r="AA46">
        <v>2.0767675739427439E-2</v>
      </c>
      <c r="AB46">
        <v>5.1221887238227203E-2</v>
      </c>
      <c r="AC46">
        <v>2.9312442207775801E-2</v>
      </c>
      <c r="AD46">
        <v>3.9399912573153777E-2</v>
      </c>
      <c r="AE46">
        <v>3.1494197790176981E-2</v>
      </c>
    </row>
    <row r="47" spans="1:31" x14ac:dyDescent="0.3">
      <c r="A47">
        <v>10</v>
      </c>
      <c r="B47">
        <v>1</v>
      </c>
      <c r="C47">
        <v>300</v>
      </c>
      <c r="D47">
        <v>5</v>
      </c>
      <c r="E47">
        <v>0.69</v>
      </c>
      <c r="F47">
        <v>0.69007603041216481</v>
      </c>
      <c r="G47">
        <v>0.69</v>
      </c>
      <c r="H47">
        <v>0.68996899689968982</v>
      </c>
      <c r="I47" t="s">
        <v>128</v>
      </c>
      <c r="K47">
        <v>5.9988668042980928E-3</v>
      </c>
      <c r="L47">
        <v>0.2115352368228379</v>
      </c>
      <c r="M47">
        <v>3.5444173736602552E-2</v>
      </c>
      <c r="N47">
        <v>3.1900076189073923E-2</v>
      </c>
      <c r="O47">
        <v>3.8567696597504912E-2</v>
      </c>
      <c r="P47">
        <v>5.247169812439717E-2</v>
      </c>
      <c r="Q47">
        <v>5.9841336559832002E-2</v>
      </c>
      <c r="R47">
        <v>1.9488287514680541E-2</v>
      </c>
      <c r="S47">
        <v>3.6079113806435033E-2</v>
      </c>
      <c r="T47">
        <v>0.1160372136028391</v>
      </c>
      <c r="U47">
        <v>3.9733497827187762E-2</v>
      </c>
      <c r="V47">
        <v>3.4738061691929632E-2</v>
      </c>
      <c r="W47">
        <v>2.367531804894113E-2</v>
      </c>
      <c r="X47">
        <v>4.6696854088136897E-2</v>
      </c>
      <c r="Y47">
        <v>3.7000700821414823E-2</v>
      </c>
      <c r="Z47">
        <v>4.6753814098337627E-2</v>
      </c>
      <c r="AA47">
        <v>1.424095738852659E-2</v>
      </c>
      <c r="AB47">
        <v>4.3342113670553767E-2</v>
      </c>
      <c r="AC47">
        <v>3.3953851091353807E-2</v>
      </c>
      <c r="AD47">
        <v>4.3294621920996527E-2</v>
      </c>
      <c r="AE47">
        <v>2.920650959412029E-2</v>
      </c>
    </row>
    <row r="48" spans="1:31" x14ac:dyDescent="0.3">
      <c r="A48">
        <v>10</v>
      </c>
      <c r="B48">
        <v>2</v>
      </c>
      <c r="C48">
        <v>300</v>
      </c>
      <c r="D48">
        <v>5</v>
      </c>
      <c r="E48">
        <v>0.70854271356783916</v>
      </c>
      <c r="F48">
        <v>0.71001696822184868</v>
      </c>
      <c r="G48">
        <v>0.70854271356783916</v>
      </c>
      <c r="H48">
        <v>0.70813005155225972</v>
      </c>
      <c r="I48" t="s">
        <v>129</v>
      </c>
      <c r="K48">
        <v>7.0678538140659542E-3</v>
      </c>
      <c r="L48">
        <v>0.2039380852016919</v>
      </c>
      <c r="M48">
        <v>3.3943426058455337E-2</v>
      </c>
      <c r="N48">
        <v>4.9400101617630067E-2</v>
      </c>
      <c r="O48">
        <v>3.4843147832671138E-2</v>
      </c>
      <c r="P48">
        <v>5.3970723011639327E-2</v>
      </c>
      <c r="Q48">
        <v>6.4956731015884353E-2</v>
      </c>
      <c r="R48">
        <v>2.3284210112246281E-2</v>
      </c>
      <c r="S48">
        <v>3.2200868122303682E-2</v>
      </c>
      <c r="T48">
        <v>0.1050369237007244</v>
      </c>
      <c r="U48">
        <v>4.4970690090923388E-2</v>
      </c>
      <c r="V48">
        <v>2.667686492382287E-2</v>
      </c>
      <c r="W48">
        <v>2.31066838722967E-2</v>
      </c>
      <c r="X48">
        <v>6.9165616628365956E-2</v>
      </c>
      <c r="Y48">
        <v>3.2668546622643992E-2</v>
      </c>
      <c r="Z48">
        <v>4.9445212734424683E-2</v>
      </c>
      <c r="AA48">
        <v>1.3370399242420609E-2</v>
      </c>
      <c r="AB48">
        <v>3.9195863741321682E-2</v>
      </c>
      <c r="AC48">
        <v>3.4534122606854609E-2</v>
      </c>
      <c r="AD48">
        <v>3.4785865130166259E-2</v>
      </c>
      <c r="AE48">
        <v>2.3438063919446951E-2</v>
      </c>
    </row>
    <row r="49" spans="1:31" x14ac:dyDescent="0.3">
      <c r="A49">
        <v>10</v>
      </c>
      <c r="B49">
        <v>3</v>
      </c>
      <c r="C49">
        <v>300</v>
      </c>
      <c r="D49">
        <v>5</v>
      </c>
      <c r="E49">
        <v>0.6733668341708543</v>
      </c>
      <c r="F49">
        <v>0.67829977488023807</v>
      </c>
      <c r="G49">
        <v>0.6733668341708543</v>
      </c>
      <c r="H49">
        <v>0.67082209427871076</v>
      </c>
      <c r="I49" t="s">
        <v>130</v>
      </c>
      <c r="K49">
        <v>5.1301768107343991E-3</v>
      </c>
      <c r="L49">
        <v>0.2130238539630149</v>
      </c>
      <c r="M49">
        <v>3.4530231442130327E-2</v>
      </c>
      <c r="N49">
        <v>3.5187170575424018E-2</v>
      </c>
      <c r="O49">
        <v>3.7550101875885547E-2</v>
      </c>
      <c r="P49">
        <v>4.5902440732725508E-2</v>
      </c>
      <c r="Q49">
        <v>6.0295278489959657E-2</v>
      </c>
      <c r="R49">
        <v>1.923808018086768E-2</v>
      </c>
      <c r="S49">
        <v>3.2873692081848017E-2</v>
      </c>
      <c r="T49">
        <v>0.1167262280859762</v>
      </c>
      <c r="U49">
        <v>4.0185756532942797E-2</v>
      </c>
      <c r="V49">
        <v>2.747424597106056E-2</v>
      </c>
      <c r="W49">
        <v>2.5140758230077751E-2</v>
      </c>
      <c r="X49">
        <v>7.4166256849812179E-2</v>
      </c>
      <c r="Y49">
        <v>2.9678618331918219E-2</v>
      </c>
      <c r="Z49">
        <v>5.5467308796321502E-2</v>
      </c>
      <c r="AA49">
        <v>1.104106300896361E-2</v>
      </c>
      <c r="AB49">
        <v>4.4794491173865213E-2</v>
      </c>
      <c r="AC49">
        <v>3.6526972711835179E-2</v>
      </c>
      <c r="AD49">
        <v>2.9152876184509999E-2</v>
      </c>
      <c r="AE49">
        <v>2.591439797012671E-2</v>
      </c>
    </row>
    <row r="50" spans="1:31" x14ac:dyDescent="0.3">
      <c r="A50">
        <v>10</v>
      </c>
      <c r="B50">
        <v>4</v>
      </c>
      <c r="C50">
        <v>300</v>
      </c>
      <c r="D50">
        <v>5</v>
      </c>
      <c r="E50">
        <v>0.72361809045226133</v>
      </c>
      <c r="F50">
        <v>0.72425386039509276</v>
      </c>
      <c r="G50">
        <v>0.72361809045226133</v>
      </c>
      <c r="H50">
        <v>0.72347845073542527</v>
      </c>
      <c r="I50" t="s">
        <v>90</v>
      </c>
      <c r="K50">
        <v>1.150055650601851E-2</v>
      </c>
      <c r="L50">
        <v>0.1905073761800665</v>
      </c>
      <c r="M50">
        <v>3.7134800745012651E-2</v>
      </c>
      <c r="N50">
        <v>4.504712529135501E-2</v>
      </c>
      <c r="O50">
        <v>3.9751166678086383E-2</v>
      </c>
      <c r="P50">
        <v>5.1856839543504903E-2</v>
      </c>
      <c r="Q50">
        <v>6.6109008046849133E-2</v>
      </c>
      <c r="R50">
        <v>1.7707054013834159E-2</v>
      </c>
      <c r="S50">
        <v>3.0194699741341719E-2</v>
      </c>
      <c r="T50">
        <v>0.10245982663841351</v>
      </c>
      <c r="U50">
        <v>3.643731201360674E-2</v>
      </c>
      <c r="V50">
        <v>3.6872590271820743E-2</v>
      </c>
      <c r="W50">
        <v>2.9251597603398509E-2</v>
      </c>
      <c r="X50">
        <v>7.3420974323746349E-2</v>
      </c>
      <c r="Y50">
        <v>3.4047690781353411E-2</v>
      </c>
      <c r="Z50">
        <v>4.5758856453217041E-2</v>
      </c>
      <c r="AA50">
        <v>1.9765378890518031E-2</v>
      </c>
      <c r="AB50">
        <v>3.4638980010954647E-2</v>
      </c>
      <c r="AC50">
        <v>3.6071055667517567E-2</v>
      </c>
      <c r="AD50">
        <v>3.2174706981473088E-2</v>
      </c>
      <c r="AE50">
        <v>2.9292403617911269E-2</v>
      </c>
    </row>
    <row r="51" spans="1:31" x14ac:dyDescent="0.3">
      <c r="A51">
        <v>10</v>
      </c>
      <c r="B51">
        <v>5</v>
      </c>
      <c r="C51">
        <v>300</v>
      </c>
      <c r="D51">
        <v>5</v>
      </c>
      <c r="E51">
        <v>0.72361809045226133</v>
      </c>
      <c r="F51">
        <v>0.72365463682046594</v>
      </c>
      <c r="G51">
        <v>0.72361809045226133</v>
      </c>
      <c r="H51">
        <v>0.72361809045226133</v>
      </c>
      <c r="I51" t="s">
        <v>131</v>
      </c>
      <c r="K51">
        <v>6.6923254478899602E-3</v>
      </c>
      <c r="L51">
        <v>0.20158432803954851</v>
      </c>
      <c r="M51">
        <v>3.3436533145488709E-2</v>
      </c>
      <c r="N51">
        <v>4.1896714793209083E-2</v>
      </c>
      <c r="O51">
        <v>3.7076198893370507E-2</v>
      </c>
      <c r="P51">
        <v>4.7172323775863077E-2</v>
      </c>
      <c r="Q51">
        <v>6.8134570548258028E-2</v>
      </c>
      <c r="R51">
        <v>2.4419342258669031E-2</v>
      </c>
      <c r="S51">
        <v>3.4633580592255582E-2</v>
      </c>
      <c r="T51">
        <v>0.1053021045471412</v>
      </c>
      <c r="U51">
        <v>3.6504438366420193E-2</v>
      </c>
      <c r="V51">
        <v>3.0906763500628709E-2</v>
      </c>
      <c r="W51">
        <v>2.4926276170689661E-2</v>
      </c>
      <c r="X51">
        <v>6.8285886587280659E-2</v>
      </c>
      <c r="Y51">
        <v>3.0196952622707551E-2</v>
      </c>
      <c r="Z51">
        <v>4.8704299661389158E-2</v>
      </c>
      <c r="AA51">
        <v>1.8083561031099499E-2</v>
      </c>
      <c r="AB51">
        <v>5.1818414048624042E-2</v>
      </c>
      <c r="AC51">
        <v>2.9681092746054391E-2</v>
      </c>
      <c r="AD51">
        <v>3.3241577928329318E-2</v>
      </c>
      <c r="AE51">
        <v>2.7302715295083189E-2</v>
      </c>
    </row>
    <row r="52" spans="1:31" x14ac:dyDescent="0.3">
      <c r="A52">
        <v>11</v>
      </c>
      <c r="B52">
        <v>1</v>
      </c>
      <c r="C52">
        <v>100</v>
      </c>
      <c r="D52">
        <v>10</v>
      </c>
      <c r="E52">
        <v>0.69</v>
      </c>
      <c r="F52">
        <v>0.69</v>
      </c>
      <c r="G52">
        <v>0.69</v>
      </c>
      <c r="H52">
        <v>0.69</v>
      </c>
      <c r="I52" t="s">
        <v>132</v>
      </c>
      <c r="K52">
        <v>7.4134543105360117E-3</v>
      </c>
      <c r="L52">
        <v>0.12735418993588801</v>
      </c>
      <c r="M52">
        <v>4.63033631334029E-2</v>
      </c>
      <c r="N52">
        <v>4.6098866007427818E-2</v>
      </c>
      <c r="O52">
        <v>4.8988212193082803E-2</v>
      </c>
      <c r="P52">
        <v>5.0098072593948682E-2</v>
      </c>
      <c r="Q52">
        <v>5.6525272560909078E-2</v>
      </c>
      <c r="R52">
        <v>2.9518603945443051E-2</v>
      </c>
      <c r="S52">
        <v>3.035186003347809E-2</v>
      </c>
      <c r="T52">
        <v>7.7649460475451307E-2</v>
      </c>
      <c r="U52">
        <v>4.146150270544275E-2</v>
      </c>
      <c r="V52">
        <v>4.3144283419701619E-2</v>
      </c>
      <c r="W52">
        <v>3.8418373592511643E-2</v>
      </c>
      <c r="X52">
        <v>5.4121017503248443E-2</v>
      </c>
      <c r="Y52">
        <v>4.1947743903326028E-2</v>
      </c>
      <c r="Z52">
        <v>4.8141542759622957E-2</v>
      </c>
      <c r="AA52">
        <v>2.3392430939569948E-2</v>
      </c>
      <c r="AB52">
        <v>5.4488551495914098E-2</v>
      </c>
      <c r="AC52">
        <v>4.603564630735283E-2</v>
      </c>
      <c r="AD52">
        <v>4.7180322713515438E-2</v>
      </c>
      <c r="AE52">
        <v>4.1367229470226502E-2</v>
      </c>
    </row>
    <row r="53" spans="1:31" x14ac:dyDescent="0.3">
      <c r="A53">
        <v>11</v>
      </c>
      <c r="B53">
        <v>2</v>
      </c>
      <c r="C53">
        <v>100</v>
      </c>
      <c r="D53">
        <v>10</v>
      </c>
      <c r="E53">
        <v>0.73366834170854267</v>
      </c>
      <c r="F53">
        <v>0.73789875073231515</v>
      </c>
      <c r="G53">
        <v>0.73366834170854267</v>
      </c>
      <c r="H53">
        <v>0.73261535393214128</v>
      </c>
      <c r="I53" t="s">
        <v>133</v>
      </c>
      <c r="K53">
        <v>5.8756178788823754E-3</v>
      </c>
      <c r="L53">
        <v>0.1268673713845011</v>
      </c>
      <c r="M53">
        <v>4.3057892498406997E-2</v>
      </c>
      <c r="N53">
        <v>5.0691344105679187E-2</v>
      </c>
      <c r="O53">
        <v>4.2058977271313962E-2</v>
      </c>
      <c r="P53">
        <v>5.3633439810171407E-2</v>
      </c>
      <c r="Q53">
        <v>5.6048165628374468E-2</v>
      </c>
      <c r="R53">
        <v>3.279693328795056E-2</v>
      </c>
      <c r="S53">
        <v>3.0352329788309741E-2</v>
      </c>
      <c r="T53">
        <v>8.2084279748700792E-2</v>
      </c>
      <c r="U53">
        <v>4.3292869060236001E-2</v>
      </c>
      <c r="V53">
        <v>3.7344613106647238E-2</v>
      </c>
      <c r="W53">
        <v>3.5384692685984091E-2</v>
      </c>
      <c r="X53">
        <v>5.673688895897562E-2</v>
      </c>
      <c r="Y53">
        <v>4.2661925009590242E-2</v>
      </c>
      <c r="Z53">
        <v>5.2459457265003409E-2</v>
      </c>
      <c r="AA53">
        <v>2.3664873710994551E-2</v>
      </c>
      <c r="AB53">
        <v>5.15633766443543E-2</v>
      </c>
      <c r="AC53">
        <v>4.9246509360228202E-2</v>
      </c>
      <c r="AD53">
        <v>4.5373280025605978E-2</v>
      </c>
      <c r="AE53">
        <v>3.8805162770089691E-2</v>
      </c>
    </row>
    <row r="54" spans="1:31" x14ac:dyDescent="0.3">
      <c r="A54">
        <v>11</v>
      </c>
      <c r="B54">
        <v>3</v>
      </c>
      <c r="C54">
        <v>100</v>
      </c>
      <c r="D54">
        <v>10</v>
      </c>
      <c r="E54">
        <v>0.7386934673366834</v>
      </c>
      <c r="F54">
        <v>0.74653871996517429</v>
      </c>
      <c r="G54">
        <v>0.7386934673366834</v>
      </c>
      <c r="H54">
        <v>0.73641602507952608</v>
      </c>
      <c r="I54" t="s">
        <v>134</v>
      </c>
      <c r="K54">
        <v>4.2500487632698893E-3</v>
      </c>
      <c r="L54">
        <v>0.13236849579881479</v>
      </c>
      <c r="M54">
        <v>4.0324104571462828E-2</v>
      </c>
      <c r="N54">
        <v>4.4634949742645251E-2</v>
      </c>
      <c r="O54">
        <v>4.5279875233086873E-2</v>
      </c>
      <c r="P54">
        <v>5.2542615289098003E-2</v>
      </c>
      <c r="Q54">
        <v>5.1523139665243647E-2</v>
      </c>
      <c r="R54">
        <v>3.3579080403777953E-2</v>
      </c>
      <c r="S54">
        <v>3.2558152292067988E-2</v>
      </c>
      <c r="T54">
        <v>8.6398619026809786E-2</v>
      </c>
      <c r="U54">
        <v>4.5023785687451072E-2</v>
      </c>
      <c r="V54">
        <v>3.7434420837245672E-2</v>
      </c>
      <c r="W54">
        <v>4.1440544247753792E-2</v>
      </c>
      <c r="X54">
        <v>6.123655392014337E-2</v>
      </c>
      <c r="Y54">
        <v>4.0501260686911157E-2</v>
      </c>
      <c r="Z54">
        <v>5.4122081558679723E-2</v>
      </c>
      <c r="AA54">
        <v>2.136778838567403E-2</v>
      </c>
      <c r="AB54">
        <v>5.2869997511653423E-2</v>
      </c>
      <c r="AC54">
        <v>4.5630902919256172E-2</v>
      </c>
      <c r="AD54">
        <v>3.9852445399287777E-2</v>
      </c>
      <c r="AE54">
        <v>3.7061138059666807E-2</v>
      </c>
    </row>
    <row r="55" spans="1:31" x14ac:dyDescent="0.3">
      <c r="A55">
        <v>11</v>
      </c>
      <c r="B55">
        <v>4</v>
      </c>
      <c r="C55">
        <v>100</v>
      </c>
      <c r="D55">
        <v>10</v>
      </c>
      <c r="E55">
        <v>0.77889447236180909</v>
      </c>
      <c r="F55">
        <v>0.77997892196545027</v>
      </c>
      <c r="G55">
        <v>0.77889447236180909</v>
      </c>
      <c r="H55">
        <v>0.77872686659495172</v>
      </c>
      <c r="I55" t="s">
        <v>135</v>
      </c>
      <c r="K55">
        <v>7.2580413469577462E-3</v>
      </c>
      <c r="L55">
        <v>0.116574645237569</v>
      </c>
      <c r="M55">
        <v>4.8425639808854067E-2</v>
      </c>
      <c r="N55">
        <v>5.2307508955981789E-2</v>
      </c>
      <c r="O55">
        <v>4.9160334088956148E-2</v>
      </c>
      <c r="P55">
        <v>5.4250789338704107E-2</v>
      </c>
      <c r="Q55">
        <v>6.1119383292487263E-2</v>
      </c>
      <c r="R55">
        <v>3.2793705761008818E-2</v>
      </c>
      <c r="S55">
        <v>2.5974565748209291E-2</v>
      </c>
      <c r="T55">
        <v>6.8628633372057782E-2</v>
      </c>
      <c r="U55">
        <v>4.3946370403659077E-2</v>
      </c>
      <c r="V55">
        <v>4.2383837119936041E-2</v>
      </c>
      <c r="W55">
        <v>4.695755183398341E-2</v>
      </c>
      <c r="X55">
        <v>5.9749435790809317E-2</v>
      </c>
      <c r="Y55">
        <v>4.3348029329962977E-2</v>
      </c>
      <c r="Z55">
        <v>4.5849957030078048E-2</v>
      </c>
      <c r="AA55">
        <v>2.9803342532556471E-2</v>
      </c>
      <c r="AB55">
        <v>4.8999658417296511E-2</v>
      </c>
      <c r="AC55">
        <v>4.4317914104531217E-2</v>
      </c>
      <c r="AD55">
        <v>4.1951375196621218E-2</v>
      </c>
      <c r="AE55">
        <v>3.6199281289779763E-2</v>
      </c>
    </row>
    <row r="56" spans="1:31" x14ac:dyDescent="0.3">
      <c r="A56">
        <v>11</v>
      </c>
      <c r="B56">
        <v>5</v>
      </c>
      <c r="C56">
        <v>100</v>
      </c>
      <c r="D56">
        <v>10</v>
      </c>
      <c r="E56">
        <v>0.72864321608040206</v>
      </c>
      <c r="F56">
        <v>0.72864321608040206</v>
      </c>
      <c r="G56">
        <v>0.72864321608040206</v>
      </c>
      <c r="H56">
        <v>0.72864321608040206</v>
      </c>
      <c r="I56" t="s">
        <v>136</v>
      </c>
      <c r="K56">
        <v>5.5132877849202707E-3</v>
      </c>
      <c r="L56">
        <v>0.1237364569920308</v>
      </c>
      <c r="M56">
        <v>4.372013792887626E-2</v>
      </c>
      <c r="N56">
        <v>4.5495717774336968E-2</v>
      </c>
      <c r="O56">
        <v>4.266837369270178E-2</v>
      </c>
      <c r="P56">
        <v>4.9388466243254658E-2</v>
      </c>
      <c r="Q56">
        <v>5.8737684355849633E-2</v>
      </c>
      <c r="R56">
        <v>3.6190556792302847E-2</v>
      </c>
      <c r="S56">
        <v>3.0740848438095079E-2</v>
      </c>
      <c r="T56">
        <v>7.6526523118391282E-2</v>
      </c>
      <c r="U56">
        <v>4.3176186121451472E-2</v>
      </c>
      <c r="V56">
        <v>3.7164910447781641E-2</v>
      </c>
      <c r="W56">
        <v>3.9389616105953901E-2</v>
      </c>
      <c r="X56">
        <v>5.8562806402843247E-2</v>
      </c>
      <c r="Y56">
        <v>4.4305825682054073E-2</v>
      </c>
      <c r="Z56">
        <v>5.4235462190543079E-2</v>
      </c>
      <c r="AA56">
        <v>2.5601641972685801E-2</v>
      </c>
      <c r="AB56">
        <v>5.752565785344544E-2</v>
      </c>
      <c r="AC56">
        <v>4.6329621071664072E-2</v>
      </c>
      <c r="AD56">
        <v>4.3288925452955311E-2</v>
      </c>
      <c r="AE56">
        <v>3.7701293577862387E-2</v>
      </c>
    </row>
    <row r="57" spans="1:31" x14ac:dyDescent="0.3">
      <c r="A57">
        <v>12</v>
      </c>
      <c r="B57">
        <v>1</v>
      </c>
      <c r="C57">
        <v>300</v>
      </c>
      <c r="D57">
        <v>10</v>
      </c>
      <c r="E57">
        <v>0.68500000000000005</v>
      </c>
      <c r="F57">
        <v>0.68501850185018498</v>
      </c>
      <c r="G57">
        <v>0.68500000000000005</v>
      </c>
      <c r="H57">
        <v>0.68499212480311999</v>
      </c>
      <c r="I57" t="s">
        <v>137</v>
      </c>
      <c r="K57">
        <v>7.7560070562726719E-3</v>
      </c>
      <c r="L57">
        <v>0.1248640068257147</v>
      </c>
      <c r="M57">
        <v>4.544954546788698E-2</v>
      </c>
      <c r="N57">
        <v>4.5440097942269657E-2</v>
      </c>
      <c r="O57">
        <v>4.7015580217840247E-2</v>
      </c>
      <c r="P57">
        <v>5.2809665264328391E-2</v>
      </c>
      <c r="Q57">
        <v>5.834281361871755E-2</v>
      </c>
      <c r="R57">
        <v>3.0284171815581629E-2</v>
      </c>
      <c r="S57">
        <v>3.061138060652405E-2</v>
      </c>
      <c r="T57">
        <v>8.3689968421821456E-2</v>
      </c>
      <c r="U57">
        <v>4.1052604043260318E-2</v>
      </c>
      <c r="V57">
        <v>4.2940295603023593E-2</v>
      </c>
      <c r="W57">
        <v>3.7336524606562803E-2</v>
      </c>
      <c r="X57">
        <v>5.0229302427038103E-2</v>
      </c>
      <c r="Y57">
        <v>4.099488102387365E-2</v>
      </c>
      <c r="Z57">
        <v>4.8346457625019823E-2</v>
      </c>
      <c r="AA57">
        <v>2.3264516952208519E-2</v>
      </c>
      <c r="AB57">
        <v>5.3277863260255562E-2</v>
      </c>
      <c r="AC57">
        <v>4.5653258343545493E-2</v>
      </c>
      <c r="AD57">
        <v>4.7880765559697058E-2</v>
      </c>
      <c r="AE57">
        <v>4.2760293318557831E-2</v>
      </c>
    </row>
    <row r="58" spans="1:31" x14ac:dyDescent="0.3">
      <c r="A58">
        <v>12</v>
      </c>
      <c r="B58">
        <v>2</v>
      </c>
      <c r="C58">
        <v>300</v>
      </c>
      <c r="D58">
        <v>10</v>
      </c>
      <c r="E58">
        <v>0.72864321608040206</v>
      </c>
      <c r="F58">
        <v>0.73218055881372468</v>
      </c>
      <c r="G58">
        <v>0.72864321608040206</v>
      </c>
      <c r="H58">
        <v>0.72773594415848231</v>
      </c>
      <c r="I58" t="s">
        <v>138</v>
      </c>
      <c r="K58">
        <v>8.1127213972520991E-3</v>
      </c>
      <c r="L58">
        <v>0.1262435454662319</v>
      </c>
      <c r="M58">
        <v>4.3330436403553822E-2</v>
      </c>
      <c r="N58">
        <v>5.4503510002876759E-2</v>
      </c>
      <c r="O58">
        <v>4.4799309567810169E-2</v>
      </c>
      <c r="P58">
        <v>5.6691654949752888E-2</v>
      </c>
      <c r="Q58">
        <v>5.7671172869138122E-2</v>
      </c>
      <c r="R58">
        <v>3.2537945083160658E-2</v>
      </c>
      <c r="S58">
        <v>3.0454777831179881E-2</v>
      </c>
      <c r="T58">
        <v>7.8404275906600332E-2</v>
      </c>
      <c r="U58">
        <v>4.4417164959397869E-2</v>
      </c>
      <c r="V58">
        <v>3.7092752452505838E-2</v>
      </c>
      <c r="W58">
        <v>3.6290815181482979E-2</v>
      </c>
      <c r="X58">
        <v>5.8454379102323283E-2</v>
      </c>
      <c r="Y58">
        <v>4.0347049279525288E-2</v>
      </c>
      <c r="Z58">
        <v>5.1987155130699063E-2</v>
      </c>
      <c r="AA58">
        <v>2.2030185338007879E-2</v>
      </c>
      <c r="AB58">
        <v>4.9693228403475988E-2</v>
      </c>
      <c r="AC58">
        <v>4.5427520823599687E-2</v>
      </c>
      <c r="AD58">
        <v>4.3120230755662348E-2</v>
      </c>
      <c r="AE58">
        <v>3.839016909576317E-2</v>
      </c>
    </row>
    <row r="59" spans="1:31" x14ac:dyDescent="0.3">
      <c r="A59">
        <v>12</v>
      </c>
      <c r="B59">
        <v>3</v>
      </c>
      <c r="C59">
        <v>300</v>
      </c>
      <c r="D59">
        <v>10</v>
      </c>
      <c r="E59">
        <v>0.72864321608040206</v>
      </c>
      <c r="F59">
        <v>0.73613831871220514</v>
      </c>
      <c r="G59">
        <v>0.72864321608040206</v>
      </c>
      <c r="H59">
        <v>0.7262781798902771</v>
      </c>
      <c r="I59" t="s">
        <v>103</v>
      </c>
      <c r="K59">
        <v>5.6460608408147976E-3</v>
      </c>
      <c r="L59">
        <v>0.13418253508075509</v>
      </c>
      <c r="M59">
        <v>4.1098401328509351E-2</v>
      </c>
      <c r="N59">
        <v>4.5176452430767317E-2</v>
      </c>
      <c r="O59">
        <v>4.4168211599920709E-2</v>
      </c>
      <c r="P59">
        <v>5.2020910554518893E-2</v>
      </c>
      <c r="Q59">
        <v>5.4193539001328048E-2</v>
      </c>
      <c r="R59">
        <v>3.4041811062960593E-2</v>
      </c>
      <c r="S59">
        <v>3.004898425702698E-2</v>
      </c>
      <c r="T59">
        <v>8.7702377967424403E-2</v>
      </c>
      <c r="U59">
        <v>4.3683029843855373E-2</v>
      </c>
      <c r="V59">
        <v>3.7272041123576682E-2</v>
      </c>
      <c r="W59">
        <v>4.103689583315491E-2</v>
      </c>
      <c r="X59">
        <v>6.2997922137435394E-2</v>
      </c>
      <c r="Y59">
        <v>3.8957392913832017E-2</v>
      </c>
      <c r="Z59">
        <v>5.0322952061523138E-2</v>
      </c>
      <c r="AA59">
        <v>2.2516859257686359E-2</v>
      </c>
      <c r="AB59">
        <v>5.4135291242096151E-2</v>
      </c>
      <c r="AC59">
        <v>4.5740980579907747E-2</v>
      </c>
      <c r="AD59">
        <v>3.8802281588940522E-2</v>
      </c>
      <c r="AE59">
        <v>3.6255069293965547E-2</v>
      </c>
    </row>
    <row r="60" spans="1:31" x14ac:dyDescent="0.3">
      <c r="A60">
        <v>12</v>
      </c>
      <c r="B60">
        <v>4</v>
      </c>
      <c r="C60">
        <v>300</v>
      </c>
      <c r="D60">
        <v>10</v>
      </c>
      <c r="E60">
        <v>0.74874371859296485</v>
      </c>
      <c r="F60">
        <v>0.75140739374753496</v>
      </c>
      <c r="G60">
        <v>0.74874371859296485</v>
      </c>
      <c r="H60">
        <v>0.74817152564441647</v>
      </c>
      <c r="I60" t="s">
        <v>139</v>
      </c>
      <c r="K60">
        <v>8.5860188429852276E-3</v>
      </c>
      <c r="L60">
        <v>0.1163267928528221</v>
      </c>
      <c r="M60">
        <v>4.5652932619926978E-2</v>
      </c>
      <c r="N60">
        <v>5.1564150056696859E-2</v>
      </c>
      <c r="O60">
        <v>4.7577858194568751E-2</v>
      </c>
      <c r="P60">
        <v>5.5138373660065763E-2</v>
      </c>
      <c r="Q60">
        <v>5.9508473079976941E-2</v>
      </c>
      <c r="R60">
        <v>3.2162870375080227E-2</v>
      </c>
      <c r="S60">
        <v>2.6198869324804221E-2</v>
      </c>
      <c r="T60">
        <v>7.4390198777768313E-2</v>
      </c>
      <c r="U60">
        <v>4.1014314847198023E-2</v>
      </c>
      <c r="V60">
        <v>4.0966786779603567E-2</v>
      </c>
      <c r="W60">
        <v>4.3557624313745907E-2</v>
      </c>
      <c r="X60">
        <v>6.1224648761558531E-2</v>
      </c>
      <c r="Y60">
        <v>4.1476527068586212E-2</v>
      </c>
      <c r="Z60">
        <v>4.8377097949108862E-2</v>
      </c>
      <c r="AA60">
        <v>2.813649915817943E-2</v>
      </c>
      <c r="AB60">
        <v>5.1464137525036008E-2</v>
      </c>
      <c r="AC60">
        <v>4.527640817218908E-2</v>
      </c>
      <c r="AD60">
        <v>4.2867585643528737E-2</v>
      </c>
      <c r="AE60">
        <v>3.8531831996570259E-2</v>
      </c>
    </row>
    <row r="61" spans="1:31" x14ac:dyDescent="0.3">
      <c r="A61">
        <v>12</v>
      </c>
      <c r="B61">
        <v>5</v>
      </c>
      <c r="C61">
        <v>300</v>
      </c>
      <c r="D61">
        <v>10</v>
      </c>
      <c r="E61">
        <v>0.72864321608040206</v>
      </c>
      <c r="F61">
        <v>0.72870822680209213</v>
      </c>
      <c r="G61">
        <v>0.72864321608040206</v>
      </c>
      <c r="H61">
        <v>0.72860209310850066</v>
      </c>
      <c r="I61" t="s">
        <v>105</v>
      </c>
      <c r="K61">
        <v>6.4211186004330262E-3</v>
      </c>
      <c r="L61">
        <v>0.1235934197320587</v>
      </c>
      <c r="M61">
        <v>4.314649579203747E-2</v>
      </c>
      <c r="N61">
        <v>4.8607059365612208E-2</v>
      </c>
      <c r="O61">
        <v>4.4003609811834633E-2</v>
      </c>
      <c r="P61">
        <v>5.2194747447761099E-2</v>
      </c>
      <c r="Q61">
        <v>5.9801841191314098E-2</v>
      </c>
      <c r="R61">
        <v>3.5563735500997437E-2</v>
      </c>
      <c r="S61">
        <v>3.1165533759455692E-2</v>
      </c>
      <c r="T61">
        <v>7.6219766143347634E-2</v>
      </c>
      <c r="U61">
        <v>4.2747312580603603E-2</v>
      </c>
      <c r="V61">
        <v>3.8027720096967449E-2</v>
      </c>
      <c r="W61">
        <v>4.0059080609218069E-2</v>
      </c>
      <c r="X61">
        <v>5.9885624574855592E-2</v>
      </c>
      <c r="Y61">
        <v>4.1195744334292711E-2</v>
      </c>
      <c r="Z61">
        <v>5.01746017688421E-2</v>
      </c>
      <c r="AA61">
        <v>2.4748970486318359E-2</v>
      </c>
      <c r="AB61">
        <v>5.5989834292914202E-2</v>
      </c>
      <c r="AC61">
        <v>4.6044317734883031E-2</v>
      </c>
      <c r="AD61">
        <v>4.1379455656247767E-2</v>
      </c>
      <c r="AE61">
        <v>3.9030010520004883E-2</v>
      </c>
    </row>
    <row r="62" spans="1:31" x14ac:dyDescent="0.3">
      <c r="A62">
        <v>13</v>
      </c>
      <c r="B62">
        <v>1</v>
      </c>
      <c r="C62">
        <v>100</v>
      </c>
      <c r="D62">
        <v>5</v>
      </c>
      <c r="E62">
        <v>0.68</v>
      </c>
      <c r="F62">
        <v>0.68</v>
      </c>
      <c r="G62">
        <v>0.68</v>
      </c>
      <c r="H62">
        <v>0.68</v>
      </c>
      <c r="I62" t="s">
        <v>140</v>
      </c>
      <c r="K62">
        <v>5.4376217432998758E-3</v>
      </c>
      <c r="L62">
        <v>0.21743936950446441</v>
      </c>
      <c r="M62">
        <v>3.8319993526447479E-2</v>
      </c>
      <c r="N62">
        <v>3.086918975414368E-2</v>
      </c>
      <c r="O62">
        <v>3.9048619324392443E-2</v>
      </c>
      <c r="P62">
        <v>4.90465651597786E-2</v>
      </c>
      <c r="Q62">
        <v>6.1428156620893778E-2</v>
      </c>
      <c r="R62">
        <v>2.309181579851461E-2</v>
      </c>
      <c r="S62">
        <v>3.196538388302686E-2</v>
      </c>
      <c r="T62">
        <v>0.1070531164206775</v>
      </c>
      <c r="U62">
        <v>4.3818683639894801E-2</v>
      </c>
      <c r="V62">
        <v>2.638194294945943E-2</v>
      </c>
      <c r="W62">
        <v>2.259805065099851E-2</v>
      </c>
      <c r="X62">
        <v>4.4077908526619497E-2</v>
      </c>
      <c r="Y62">
        <v>3.9076171746218448E-2</v>
      </c>
      <c r="Z62">
        <v>5.1163215170475389E-2</v>
      </c>
      <c r="AA62">
        <v>1.130976212483654E-2</v>
      </c>
      <c r="AB62">
        <v>4.1454181734301897E-2</v>
      </c>
      <c r="AC62">
        <v>4.2047944501749701E-2</v>
      </c>
      <c r="AD62">
        <v>4.2621379172395758E-2</v>
      </c>
      <c r="AE62">
        <v>3.1750928047410761E-2</v>
      </c>
    </row>
    <row r="63" spans="1:31" x14ac:dyDescent="0.3">
      <c r="A63">
        <v>13</v>
      </c>
      <c r="B63">
        <v>2</v>
      </c>
      <c r="C63">
        <v>100</v>
      </c>
      <c r="D63">
        <v>5</v>
      </c>
      <c r="E63">
        <v>0.70351758793969854</v>
      </c>
      <c r="F63">
        <v>0.70410758244664617</v>
      </c>
      <c r="G63">
        <v>0.70351758793969854</v>
      </c>
      <c r="H63">
        <v>0.70336779260709259</v>
      </c>
      <c r="I63" t="s">
        <v>141</v>
      </c>
      <c r="K63">
        <v>5.5794580117035928E-3</v>
      </c>
      <c r="L63">
        <v>0.20811317395741899</v>
      </c>
      <c r="M63">
        <v>3.409904987647315E-2</v>
      </c>
      <c r="N63">
        <v>5.0620217441761657E-2</v>
      </c>
      <c r="O63">
        <v>3.527111695240065E-2</v>
      </c>
      <c r="P63">
        <v>4.7126703104808022E-2</v>
      </c>
      <c r="Q63">
        <v>6.7214746757478974E-2</v>
      </c>
      <c r="R63">
        <v>2.3740637176873289E-2</v>
      </c>
      <c r="S63">
        <v>3.4815677838705421E-2</v>
      </c>
      <c r="T63">
        <v>0.10648601751578619</v>
      </c>
      <c r="U63">
        <v>3.9972359032323643E-2</v>
      </c>
      <c r="V63">
        <v>2.857203613087583E-2</v>
      </c>
      <c r="W63">
        <v>2.0169046234311021E-2</v>
      </c>
      <c r="X63">
        <v>6.7426320382661081E-2</v>
      </c>
      <c r="Y63">
        <v>2.8257737158023349E-2</v>
      </c>
      <c r="Z63">
        <v>4.5087438969005217E-2</v>
      </c>
      <c r="AA63">
        <v>1.2167857412445641E-2</v>
      </c>
      <c r="AB63">
        <v>4.0586196593683559E-2</v>
      </c>
      <c r="AC63">
        <v>3.485501323959074E-2</v>
      </c>
      <c r="AD63">
        <v>4.2224418250612357E-2</v>
      </c>
      <c r="AE63">
        <v>2.7614777963057641E-2</v>
      </c>
    </row>
    <row r="64" spans="1:31" x14ac:dyDescent="0.3">
      <c r="A64">
        <v>13</v>
      </c>
      <c r="B64">
        <v>3</v>
      </c>
      <c r="C64">
        <v>100</v>
      </c>
      <c r="D64">
        <v>5</v>
      </c>
      <c r="E64">
        <v>0.67839195979899503</v>
      </c>
      <c r="F64">
        <v>0.68176797299189451</v>
      </c>
      <c r="G64">
        <v>0.67839195979899503</v>
      </c>
      <c r="H64">
        <v>0.67667676047854064</v>
      </c>
      <c r="I64" t="s">
        <v>142</v>
      </c>
      <c r="K64">
        <v>4.4745588020866558E-3</v>
      </c>
      <c r="L64">
        <v>0.21971716643516681</v>
      </c>
      <c r="M64">
        <v>3.4424748683068378E-2</v>
      </c>
      <c r="N64">
        <v>3.6324818038198203E-2</v>
      </c>
      <c r="O64">
        <v>3.8101547089395782E-2</v>
      </c>
      <c r="P64">
        <v>4.187468982208159E-2</v>
      </c>
      <c r="Q64">
        <v>5.1407267224962007E-2</v>
      </c>
      <c r="R64">
        <v>2.0327436858544379E-2</v>
      </c>
      <c r="S64">
        <v>2.9826847144346979E-2</v>
      </c>
      <c r="T64">
        <v>0.1207146670756757</v>
      </c>
      <c r="U64">
        <v>3.8960302680790773E-2</v>
      </c>
      <c r="V64">
        <v>2.9053221088135919E-2</v>
      </c>
      <c r="W64">
        <v>2.6711971876735741E-2</v>
      </c>
      <c r="X64">
        <v>7.073310665768083E-2</v>
      </c>
      <c r="Y64">
        <v>3.1755934145861427E-2</v>
      </c>
      <c r="Z64">
        <v>5.8391006975876472E-2</v>
      </c>
      <c r="AA64">
        <v>1.082753232236915E-2</v>
      </c>
      <c r="AB64">
        <v>3.9298231244752797E-2</v>
      </c>
      <c r="AC64">
        <v>3.7319449438045667E-2</v>
      </c>
      <c r="AD64">
        <v>2.7140476516367851E-2</v>
      </c>
      <c r="AE64">
        <v>3.261501987985703E-2</v>
      </c>
    </row>
    <row r="65" spans="1:31" x14ac:dyDescent="0.3">
      <c r="A65">
        <v>13</v>
      </c>
      <c r="B65">
        <v>4</v>
      </c>
      <c r="C65">
        <v>100</v>
      </c>
      <c r="D65">
        <v>5</v>
      </c>
      <c r="E65">
        <v>0.73366834170854267</v>
      </c>
      <c r="F65">
        <v>0.7357161264196439</v>
      </c>
      <c r="G65">
        <v>0.73366834170854267</v>
      </c>
      <c r="H65">
        <v>0.73318333072144237</v>
      </c>
      <c r="I65" t="s">
        <v>143</v>
      </c>
      <c r="K65">
        <v>1.037156978055581E-2</v>
      </c>
      <c r="L65">
        <v>0.192320584543342</v>
      </c>
      <c r="M65">
        <v>3.5932879738310212E-2</v>
      </c>
      <c r="N65">
        <v>4.3469387338205073E-2</v>
      </c>
      <c r="O65">
        <v>3.9450906260394623E-2</v>
      </c>
      <c r="P65">
        <v>5.1723972947805542E-2</v>
      </c>
      <c r="Q65">
        <v>6.5230222059661253E-2</v>
      </c>
      <c r="R65">
        <v>2.0446186656804161E-2</v>
      </c>
      <c r="S65">
        <v>2.5665349210683069E-2</v>
      </c>
      <c r="T65">
        <v>9.344005051377377E-2</v>
      </c>
      <c r="U65">
        <v>3.6993909816884711E-2</v>
      </c>
      <c r="V65">
        <v>3.6640740075603438E-2</v>
      </c>
      <c r="W65">
        <v>2.894034400191433E-2</v>
      </c>
      <c r="X65">
        <v>7.668656411764295E-2</v>
      </c>
      <c r="Y65">
        <v>4.0314451122069328E-2</v>
      </c>
      <c r="Z65">
        <v>4.0208433226880003E-2</v>
      </c>
      <c r="AA65">
        <v>1.9371204612048901E-2</v>
      </c>
      <c r="AB65">
        <v>3.6711112094062623E-2</v>
      </c>
      <c r="AC65">
        <v>3.4577559990069118E-2</v>
      </c>
      <c r="AD65">
        <v>3.7551879008854823E-2</v>
      </c>
      <c r="AE65">
        <v>3.395269288443422E-2</v>
      </c>
    </row>
    <row r="66" spans="1:31" x14ac:dyDescent="0.3">
      <c r="A66">
        <v>13</v>
      </c>
      <c r="B66">
        <v>5</v>
      </c>
      <c r="C66">
        <v>100</v>
      </c>
      <c r="D66">
        <v>5</v>
      </c>
      <c r="E66">
        <v>0.72361809045226133</v>
      </c>
      <c r="F66">
        <v>0.72377969946821485</v>
      </c>
      <c r="G66">
        <v>0.72361809045226133</v>
      </c>
      <c r="H66">
        <v>0.72353430662215967</v>
      </c>
      <c r="I66" t="s">
        <v>109</v>
      </c>
      <c r="K66">
        <v>5.6538594025146603E-3</v>
      </c>
      <c r="L66">
        <v>0.19470250516850901</v>
      </c>
      <c r="M66">
        <v>4.1185720868984012E-2</v>
      </c>
      <c r="N66">
        <v>4.0147662576778188E-2</v>
      </c>
      <c r="O66">
        <v>3.5761547114284871E-2</v>
      </c>
      <c r="P66">
        <v>4.1611024613117789E-2</v>
      </c>
      <c r="Q66">
        <v>6.4371147704101378E-2</v>
      </c>
      <c r="R66">
        <v>2.7707614975766799E-2</v>
      </c>
      <c r="S66">
        <v>3.0583713261429429E-2</v>
      </c>
      <c r="T66">
        <v>0.10500810085706851</v>
      </c>
      <c r="U66">
        <v>3.5784645067300808E-2</v>
      </c>
      <c r="V66">
        <v>3.3342055670783931E-2</v>
      </c>
      <c r="W66">
        <v>2.0905294837398301E-2</v>
      </c>
      <c r="X66">
        <v>6.4457962788938589E-2</v>
      </c>
      <c r="Y66">
        <v>3.1068181104870411E-2</v>
      </c>
      <c r="Z66">
        <v>5.0980242761207717E-2</v>
      </c>
      <c r="AA66">
        <v>2.2986563045176621E-2</v>
      </c>
      <c r="AB66">
        <v>5.1267447585156632E-2</v>
      </c>
      <c r="AC66">
        <v>3.332454043433359E-2</v>
      </c>
      <c r="AD66">
        <v>3.7626544906882733E-2</v>
      </c>
      <c r="AE66">
        <v>3.1523625255395767E-2</v>
      </c>
    </row>
    <row r="67" spans="1:31" x14ac:dyDescent="0.3">
      <c r="A67">
        <v>14</v>
      </c>
      <c r="B67">
        <v>1</v>
      </c>
      <c r="C67">
        <v>300</v>
      </c>
      <c r="D67">
        <v>5</v>
      </c>
      <c r="E67">
        <v>0.69</v>
      </c>
      <c r="F67">
        <v>0.69007603041216481</v>
      </c>
      <c r="G67">
        <v>0.69</v>
      </c>
      <c r="H67">
        <v>0.68996899689968982</v>
      </c>
      <c r="I67" t="s">
        <v>128</v>
      </c>
      <c r="K67">
        <v>6.6435868098174934E-3</v>
      </c>
      <c r="L67">
        <v>0.21243153042383181</v>
      </c>
      <c r="M67">
        <v>3.6774218346943693E-2</v>
      </c>
      <c r="N67">
        <v>3.2134113136318303E-2</v>
      </c>
      <c r="O67">
        <v>3.9135993926345231E-2</v>
      </c>
      <c r="P67">
        <v>5.1475445419148412E-2</v>
      </c>
      <c r="Q67">
        <v>6.1915229226195918E-2</v>
      </c>
      <c r="R67">
        <v>2.1280969648842261E-2</v>
      </c>
      <c r="S67">
        <v>3.2300754113921672E-2</v>
      </c>
      <c r="T67">
        <v>0.1108110059512285</v>
      </c>
      <c r="U67">
        <v>4.0446697742843998E-2</v>
      </c>
      <c r="V67">
        <v>3.1206688538665851E-2</v>
      </c>
      <c r="W67">
        <v>2.5864189997648949E-2</v>
      </c>
      <c r="X67">
        <v>4.7943782247555453E-2</v>
      </c>
      <c r="Y67">
        <v>3.7960932252118357E-2</v>
      </c>
      <c r="Z67">
        <v>4.8388456880303472E-2</v>
      </c>
      <c r="AA67">
        <v>1.3298083448939161E-2</v>
      </c>
      <c r="AB67">
        <v>4.3651026111082167E-2</v>
      </c>
      <c r="AC67">
        <v>3.4958227434624713E-2</v>
      </c>
      <c r="AD67">
        <v>4.0975614475525307E-2</v>
      </c>
      <c r="AE67">
        <v>3.0403453868099371E-2</v>
      </c>
    </row>
    <row r="68" spans="1:31" x14ac:dyDescent="0.3">
      <c r="A68">
        <v>14</v>
      </c>
      <c r="B68">
        <v>2</v>
      </c>
      <c r="C68">
        <v>300</v>
      </c>
      <c r="D68">
        <v>5</v>
      </c>
      <c r="E68">
        <v>0.70351758793969854</v>
      </c>
      <c r="F68">
        <v>0.70463445244073886</v>
      </c>
      <c r="G68">
        <v>0.70351758793969854</v>
      </c>
      <c r="H68">
        <v>0.70320285872684529</v>
      </c>
      <c r="I68" t="s">
        <v>144</v>
      </c>
      <c r="K68">
        <v>7.2171502574507546E-3</v>
      </c>
      <c r="L68">
        <v>0.20650425176008119</v>
      </c>
      <c r="M68">
        <v>3.3675660753833679E-2</v>
      </c>
      <c r="N68">
        <v>4.7534835959235071E-2</v>
      </c>
      <c r="O68">
        <v>3.6518093043040642E-2</v>
      </c>
      <c r="P68">
        <v>5.194815952794167E-2</v>
      </c>
      <c r="Q68">
        <v>6.4873589945906432E-2</v>
      </c>
      <c r="R68">
        <v>2.3432297641374469E-2</v>
      </c>
      <c r="S68">
        <v>3.1574764783427703E-2</v>
      </c>
      <c r="T68">
        <v>0.10413318726671381</v>
      </c>
      <c r="U68">
        <v>4.492618611352793E-2</v>
      </c>
      <c r="V68">
        <v>2.5501833126968181E-2</v>
      </c>
      <c r="W68">
        <v>2.3668742298983539E-2</v>
      </c>
      <c r="X68">
        <v>6.9321316554160572E-2</v>
      </c>
      <c r="Y68">
        <v>3.0206073293533121E-2</v>
      </c>
      <c r="Z68">
        <v>4.8870586885645058E-2</v>
      </c>
      <c r="AA68">
        <v>1.3189712774347341E-2</v>
      </c>
      <c r="AB68">
        <v>4.0852685337776147E-2</v>
      </c>
      <c r="AC68">
        <v>3.3943691637429142E-2</v>
      </c>
      <c r="AD68">
        <v>3.7060931848647047E-2</v>
      </c>
      <c r="AE68">
        <v>2.5046249189976531E-2</v>
      </c>
    </row>
    <row r="69" spans="1:31" x14ac:dyDescent="0.3">
      <c r="A69">
        <v>14</v>
      </c>
      <c r="B69">
        <v>3</v>
      </c>
      <c r="C69">
        <v>300</v>
      </c>
      <c r="D69">
        <v>5</v>
      </c>
      <c r="E69">
        <v>0.66834170854271358</v>
      </c>
      <c r="F69">
        <v>0.67150717467627097</v>
      </c>
      <c r="G69">
        <v>0.66834170854271358</v>
      </c>
      <c r="H69">
        <v>0.66657290924349499</v>
      </c>
      <c r="I69" t="s">
        <v>112</v>
      </c>
      <c r="K69">
        <v>5.4347373593422489E-3</v>
      </c>
      <c r="L69">
        <v>0.21146507692498509</v>
      </c>
      <c r="M69">
        <v>3.5221059199533063E-2</v>
      </c>
      <c r="N69">
        <v>3.4653437016403311E-2</v>
      </c>
      <c r="O69">
        <v>3.7864176202768343E-2</v>
      </c>
      <c r="P69">
        <v>4.6467787772377478E-2</v>
      </c>
      <c r="Q69">
        <v>5.9556860701958363E-2</v>
      </c>
      <c r="R69">
        <v>2.0067244133357309E-2</v>
      </c>
      <c r="S69">
        <v>3.0918296287456241E-2</v>
      </c>
      <c r="T69">
        <v>0.11906798481508669</v>
      </c>
      <c r="U69">
        <v>4.0383200775758722E-2</v>
      </c>
      <c r="V69">
        <v>2.7452917646751649E-2</v>
      </c>
      <c r="W69">
        <v>2.6689323145116111E-2</v>
      </c>
      <c r="X69">
        <v>7.4733108009904001E-2</v>
      </c>
      <c r="Y69">
        <v>2.8621332136183879E-2</v>
      </c>
      <c r="Z69">
        <v>5.4755903832878899E-2</v>
      </c>
      <c r="AA69">
        <v>1.198538861312878E-2</v>
      </c>
      <c r="AB69">
        <v>4.5455092575910121E-2</v>
      </c>
      <c r="AC69">
        <v>3.6287675083121487E-2</v>
      </c>
      <c r="AD69">
        <v>2.6729435111741608E-2</v>
      </c>
      <c r="AE69">
        <v>2.6189962656236659E-2</v>
      </c>
    </row>
    <row r="70" spans="1:31" x14ac:dyDescent="0.3">
      <c r="A70">
        <v>14</v>
      </c>
      <c r="B70">
        <v>4</v>
      </c>
      <c r="C70">
        <v>300</v>
      </c>
      <c r="D70">
        <v>5</v>
      </c>
      <c r="E70">
        <v>0.71859296482412061</v>
      </c>
      <c r="F70">
        <v>0.72012847659671775</v>
      </c>
      <c r="G70">
        <v>0.71859296482412061</v>
      </c>
      <c r="H70">
        <v>0.7181945325332163</v>
      </c>
      <c r="I70" t="s">
        <v>145</v>
      </c>
      <c r="K70">
        <v>1.102313418801038E-2</v>
      </c>
      <c r="L70">
        <v>0.1879640516744861</v>
      </c>
      <c r="M70">
        <v>3.7019493282515907E-2</v>
      </c>
      <c r="N70">
        <v>4.6545970024289618E-2</v>
      </c>
      <c r="O70">
        <v>3.8939453451426909E-2</v>
      </c>
      <c r="P70">
        <v>5.5992309744764712E-2</v>
      </c>
      <c r="Q70">
        <v>6.6685712425937488E-2</v>
      </c>
      <c r="R70">
        <v>1.8657405561198201E-2</v>
      </c>
      <c r="S70">
        <v>2.7639829819689321E-2</v>
      </c>
      <c r="T70">
        <v>0.1011134160115245</v>
      </c>
      <c r="U70">
        <v>3.5336584280921582E-2</v>
      </c>
      <c r="V70">
        <v>3.6695113218177103E-2</v>
      </c>
      <c r="W70">
        <v>2.714701851937049E-2</v>
      </c>
      <c r="X70">
        <v>7.3502090240942786E-2</v>
      </c>
      <c r="Y70">
        <v>3.3132241796482151E-2</v>
      </c>
      <c r="Z70">
        <v>4.6506571667590563E-2</v>
      </c>
      <c r="AA70">
        <v>1.874013517332648E-2</v>
      </c>
      <c r="AB70">
        <v>3.9676001381163777E-2</v>
      </c>
      <c r="AC70">
        <v>3.5602382433734543E-2</v>
      </c>
      <c r="AD70">
        <v>3.2896522917079729E-2</v>
      </c>
      <c r="AE70">
        <v>2.9184562187367771E-2</v>
      </c>
    </row>
    <row r="71" spans="1:31" x14ac:dyDescent="0.3">
      <c r="A71">
        <v>14</v>
      </c>
      <c r="B71">
        <v>5</v>
      </c>
      <c r="C71">
        <v>300</v>
      </c>
      <c r="D71">
        <v>5</v>
      </c>
      <c r="E71">
        <v>0.71859296482412061</v>
      </c>
      <c r="F71">
        <v>0.7187097337566799</v>
      </c>
      <c r="G71">
        <v>0.71859296482412061</v>
      </c>
      <c r="H71">
        <v>0.71857875234759649</v>
      </c>
      <c r="I71" t="s">
        <v>146</v>
      </c>
      <c r="K71">
        <v>6.9023740219013767E-3</v>
      </c>
      <c r="L71">
        <v>0.196174691228793</v>
      </c>
      <c r="M71">
        <v>3.2571615644403133E-2</v>
      </c>
      <c r="N71">
        <v>4.2861584327826642E-2</v>
      </c>
      <c r="O71">
        <v>3.4507702965605402E-2</v>
      </c>
      <c r="P71">
        <v>4.8661893195039892E-2</v>
      </c>
      <c r="Q71">
        <v>6.8403387934481835E-2</v>
      </c>
      <c r="R71">
        <v>2.4089472233578699E-2</v>
      </c>
      <c r="S71">
        <v>3.2236748968555072E-2</v>
      </c>
      <c r="T71">
        <v>0.10914409632034849</v>
      </c>
      <c r="U71">
        <v>3.7355655232774447E-2</v>
      </c>
      <c r="V71">
        <v>3.113527524653854E-2</v>
      </c>
      <c r="W71">
        <v>2.6036239648911479E-2</v>
      </c>
      <c r="X71">
        <v>6.9244090146545312E-2</v>
      </c>
      <c r="Y71">
        <v>2.9140386093149052E-2</v>
      </c>
      <c r="Z71">
        <v>4.6591371920886943E-2</v>
      </c>
      <c r="AA71">
        <v>1.869301727182952E-2</v>
      </c>
      <c r="AB71">
        <v>5.370763112954844E-2</v>
      </c>
      <c r="AC71">
        <v>3.2207772350987818E-2</v>
      </c>
      <c r="AD71">
        <v>3.2546606379453898E-2</v>
      </c>
      <c r="AE71">
        <v>2.7788387738840979E-2</v>
      </c>
    </row>
    <row r="72" spans="1:31" x14ac:dyDescent="0.3">
      <c r="A72">
        <v>15</v>
      </c>
      <c r="B72">
        <v>1</v>
      </c>
      <c r="C72">
        <v>100</v>
      </c>
      <c r="D72">
        <v>10</v>
      </c>
      <c r="E72">
        <v>0.68500000000000005</v>
      </c>
      <c r="F72">
        <v>0.68501850185018498</v>
      </c>
      <c r="G72">
        <v>0.68500000000000005</v>
      </c>
      <c r="H72">
        <v>0.68499212480311999</v>
      </c>
      <c r="I72" t="s">
        <v>137</v>
      </c>
      <c r="K72">
        <v>7.6900209884192697E-3</v>
      </c>
      <c r="L72">
        <v>0.13155832048965979</v>
      </c>
      <c r="M72">
        <v>4.4818116591208948E-2</v>
      </c>
      <c r="N72">
        <v>4.4713326576064832E-2</v>
      </c>
      <c r="O72">
        <v>4.8668031612509453E-2</v>
      </c>
      <c r="P72">
        <v>5.6186891970486312E-2</v>
      </c>
      <c r="Q72">
        <v>5.5296452725500267E-2</v>
      </c>
      <c r="R72">
        <v>3.0190872011906612E-2</v>
      </c>
      <c r="S72">
        <v>3.1369871960076692E-2</v>
      </c>
      <c r="T72">
        <v>8.0517500251125765E-2</v>
      </c>
      <c r="U72">
        <v>4.0307106844082688E-2</v>
      </c>
      <c r="V72">
        <v>4.3032082364611861E-2</v>
      </c>
      <c r="W72">
        <v>3.7545768067773329E-2</v>
      </c>
      <c r="X72">
        <v>4.7694196706509748E-2</v>
      </c>
      <c r="Y72">
        <v>4.085959150972971E-2</v>
      </c>
      <c r="Z72">
        <v>4.8251239554384047E-2</v>
      </c>
      <c r="AA72">
        <v>2.1768820034873061E-2</v>
      </c>
      <c r="AB72">
        <v>5.5937238843298293E-2</v>
      </c>
      <c r="AC72">
        <v>4.7023796561931397E-2</v>
      </c>
      <c r="AD72">
        <v>4.6936246793989403E-2</v>
      </c>
      <c r="AE72">
        <v>3.9634507541858571E-2</v>
      </c>
    </row>
    <row r="73" spans="1:31" x14ac:dyDescent="0.3">
      <c r="A73">
        <v>15</v>
      </c>
      <c r="B73">
        <v>2</v>
      </c>
      <c r="C73">
        <v>100</v>
      </c>
      <c r="D73">
        <v>10</v>
      </c>
      <c r="E73">
        <v>0.73366834170854267</v>
      </c>
      <c r="F73">
        <v>0.73789875073231515</v>
      </c>
      <c r="G73">
        <v>0.73366834170854267</v>
      </c>
      <c r="H73">
        <v>0.73261535393214128</v>
      </c>
      <c r="I73" t="s">
        <v>133</v>
      </c>
      <c r="K73">
        <v>6.7125811024371642E-3</v>
      </c>
      <c r="L73">
        <v>0.12545623043150719</v>
      </c>
      <c r="M73">
        <v>4.0200642140879317E-2</v>
      </c>
      <c r="N73">
        <v>5.5802422399706363E-2</v>
      </c>
      <c r="O73">
        <v>4.3695256574743928E-2</v>
      </c>
      <c r="P73">
        <v>4.9885358491453903E-2</v>
      </c>
      <c r="Q73">
        <v>5.7390479090620589E-2</v>
      </c>
      <c r="R73">
        <v>3.1809244066095421E-2</v>
      </c>
      <c r="S73">
        <v>3.0587862076062549E-2</v>
      </c>
      <c r="T73">
        <v>7.8758710265522947E-2</v>
      </c>
      <c r="U73">
        <v>4.3960401161422497E-2</v>
      </c>
      <c r="V73">
        <v>3.7202881359679758E-2</v>
      </c>
      <c r="W73">
        <v>3.7279571251987477E-2</v>
      </c>
      <c r="X73">
        <v>5.898422024388706E-2</v>
      </c>
      <c r="Y73">
        <v>4.1627925017184188E-2</v>
      </c>
      <c r="Z73">
        <v>5.0700869129721028E-2</v>
      </c>
      <c r="AA73">
        <v>2.3115337811370349E-2</v>
      </c>
      <c r="AB73">
        <v>5.1349194823775722E-2</v>
      </c>
      <c r="AC73">
        <v>4.8690478999370991E-2</v>
      </c>
      <c r="AD73">
        <v>4.6362855102185872E-2</v>
      </c>
      <c r="AE73">
        <v>4.0427478460385607E-2</v>
      </c>
    </row>
    <row r="74" spans="1:31" x14ac:dyDescent="0.3">
      <c r="A74">
        <v>15</v>
      </c>
      <c r="B74">
        <v>3</v>
      </c>
      <c r="C74">
        <v>100</v>
      </c>
      <c r="D74">
        <v>10</v>
      </c>
      <c r="E74">
        <v>0.7386934673366834</v>
      </c>
      <c r="F74">
        <v>0.74482299323789702</v>
      </c>
      <c r="G74">
        <v>0.7386934673366834</v>
      </c>
      <c r="H74">
        <v>0.73688548562920431</v>
      </c>
      <c r="I74" t="s">
        <v>147</v>
      </c>
      <c r="K74">
        <v>5.4633721227360047E-3</v>
      </c>
      <c r="L74">
        <v>0.1335100142536543</v>
      </c>
      <c r="M74">
        <v>4.0868256854023247E-2</v>
      </c>
      <c r="N74">
        <v>4.8922155146391477E-2</v>
      </c>
      <c r="O74">
        <v>4.5708738077900837E-2</v>
      </c>
      <c r="P74">
        <v>4.9600674518337627E-2</v>
      </c>
      <c r="Q74">
        <v>5.1024357057978087E-2</v>
      </c>
      <c r="R74">
        <v>3.0650394988379209E-2</v>
      </c>
      <c r="S74">
        <v>2.996690147656543E-2</v>
      </c>
      <c r="T74">
        <v>8.8237649151018449E-2</v>
      </c>
      <c r="U74">
        <v>4.3514436932576811E-2</v>
      </c>
      <c r="V74">
        <v>3.4900871283271663E-2</v>
      </c>
      <c r="W74">
        <v>4.3031656796205367E-2</v>
      </c>
      <c r="X74">
        <v>6.0340937852878841E-2</v>
      </c>
      <c r="Y74">
        <v>3.8752483360163723E-2</v>
      </c>
      <c r="Z74">
        <v>5.2600913989063282E-2</v>
      </c>
      <c r="AA74">
        <v>2.5295954018760919E-2</v>
      </c>
      <c r="AB74">
        <v>5.6955460527522678E-2</v>
      </c>
      <c r="AC74">
        <v>4.5660445293285702E-2</v>
      </c>
      <c r="AD74">
        <v>3.5916386202504057E-2</v>
      </c>
      <c r="AE74">
        <v>3.9077940096782358E-2</v>
      </c>
    </row>
    <row r="75" spans="1:31" x14ac:dyDescent="0.3">
      <c r="A75">
        <v>15</v>
      </c>
      <c r="B75">
        <v>4</v>
      </c>
      <c r="C75">
        <v>100</v>
      </c>
      <c r="D75">
        <v>10</v>
      </c>
      <c r="E75">
        <v>0.74874371859296485</v>
      </c>
      <c r="F75">
        <v>0.74972736020528175</v>
      </c>
      <c r="G75">
        <v>0.74874371859296485</v>
      </c>
      <c r="H75">
        <v>0.74855325749426338</v>
      </c>
      <c r="I75" t="s">
        <v>148</v>
      </c>
      <c r="K75">
        <v>9.2465775859120313E-3</v>
      </c>
      <c r="L75">
        <v>0.12007594720428311</v>
      </c>
      <c r="M75">
        <v>4.6158569028866427E-2</v>
      </c>
      <c r="N75">
        <v>4.7595832870930888E-2</v>
      </c>
      <c r="O75">
        <v>4.7859679470662227E-2</v>
      </c>
      <c r="P75">
        <v>5.3694732799921679E-2</v>
      </c>
      <c r="Q75">
        <v>5.9372995271736603E-2</v>
      </c>
      <c r="R75">
        <v>3.3750401280770767E-2</v>
      </c>
      <c r="S75">
        <v>2.6395442114787612E-2</v>
      </c>
      <c r="T75">
        <v>6.9042992343764126E-2</v>
      </c>
      <c r="U75">
        <v>4.0790694338456397E-2</v>
      </c>
      <c r="V75">
        <v>4.0929900890519032E-2</v>
      </c>
      <c r="W75">
        <v>4.424877081673604E-2</v>
      </c>
      <c r="X75">
        <v>6.2993513502977327E-2</v>
      </c>
      <c r="Y75">
        <v>4.5260234510976889E-2</v>
      </c>
      <c r="Z75">
        <v>4.2698503151892879E-2</v>
      </c>
      <c r="AA75">
        <v>3.2173709367584617E-2</v>
      </c>
      <c r="AB75">
        <v>4.904830441519225E-2</v>
      </c>
      <c r="AC75">
        <v>4.5684264828653412E-2</v>
      </c>
      <c r="AD75">
        <v>4.2535322897939147E-2</v>
      </c>
      <c r="AE75">
        <v>4.0443611307436719E-2</v>
      </c>
    </row>
    <row r="76" spans="1:31" x14ac:dyDescent="0.3">
      <c r="A76">
        <v>15</v>
      </c>
      <c r="B76">
        <v>5</v>
      </c>
      <c r="C76">
        <v>100</v>
      </c>
      <c r="D76">
        <v>10</v>
      </c>
      <c r="E76">
        <v>0.72361809045226133</v>
      </c>
      <c r="F76">
        <v>0.72365463682046594</v>
      </c>
      <c r="G76">
        <v>0.72361809045226133</v>
      </c>
      <c r="H76">
        <v>0.72361809045226133</v>
      </c>
      <c r="I76" t="s">
        <v>131</v>
      </c>
      <c r="K76">
        <v>5.3897822420232106E-3</v>
      </c>
      <c r="L76">
        <v>0.116905153993173</v>
      </c>
      <c r="M76">
        <v>4.2738572146416492E-2</v>
      </c>
      <c r="N76">
        <v>4.309433350728635E-2</v>
      </c>
      <c r="O76">
        <v>4.6425642654247708E-2</v>
      </c>
      <c r="P76">
        <v>5.0936919002335247E-2</v>
      </c>
      <c r="Q76">
        <v>6.1720018309076308E-2</v>
      </c>
      <c r="R76">
        <v>3.8051752374537569E-2</v>
      </c>
      <c r="S76">
        <v>3.1216038970317259E-2</v>
      </c>
      <c r="T76">
        <v>7.845749327735542E-2</v>
      </c>
      <c r="U76">
        <v>4.1783850653175192E-2</v>
      </c>
      <c r="V76">
        <v>3.8180665039303778E-2</v>
      </c>
      <c r="W76">
        <v>4.1029712136146049E-2</v>
      </c>
      <c r="X76">
        <v>5.9460868918005887E-2</v>
      </c>
      <c r="Y76">
        <v>4.7964823977337569E-2</v>
      </c>
      <c r="Z76">
        <v>5.4049156125102749E-2</v>
      </c>
      <c r="AA76">
        <v>2.419523595311111E-2</v>
      </c>
      <c r="AB76">
        <v>5.6388036474846352E-2</v>
      </c>
      <c r="AC76">
        <v>4.4674538230789547E-2</v>
      </c>
      <c r="AD76">
        <v>3.9829964522101587E-2</v>
      </c>
      <c r="AE76">
        <v>3.7507441493311477E-2</v>
      </c>
    </row>
    <row r="77" spans="1:31" x14ac:dyDescent="0.3">
      <c r="A77">
        <v>16</v>
      </c>
      <c r="B77">
        <v>1</v>
      </c>
      <c r="C77">
        <v>300</v>
      </c>
      <c r="D77">
        <v>10</v>
      </c>
      <c r="E77">
        <v>0.67500000000000004</v>
      </c>
      <c r="F77">
        <v>0.67501750175017505</v>
      </c>
      <c r="G77">
        <v>0.67500000000000004</v>
      </c>
      <c r="H77">
        <v>0.67499187479686995</v>
      </c>
      <c r="I77" t="s">
        <v>87</v>
      </c>
      <c r="K77">
        <v>7.4397206504002861E-3</v>
      </c>
      <c r="L77">
        <v>0.13033852992918871</v>
      </c>
      <c r="M77">
        <v>4.2896312816620888E-2</v>
      </c>
      <c r="N77">
        <v>4.542002306478133E-2</v>
      </c>
      <c r="O77">
        <v>4.5188331660233692E-2</v>
      </c>
      <c r="P77">
        <v>5.3229734413026461E-2</v>
      </c>
      <c r="Q77">
        <v>5.6348820707573237E-2</v>
      </c>
      <c r="R77">
        <v>3.295172408832793E-2</v>
      </c>
      <c r="S77">
        <v>2.9706559772304571E-2</v>
      </c>
      <c r="T77">
        <v>8.1391803359606177E-2</v>
      </c>
      <c r="U77">
        <v>4.1311800199808082E-2</v>
      </c>
      <c r="V77">
        <v>4.1107533140158491E-2</v>
      </c>
      <c r="W77">
        <v>3.8139296160001397E-2</v>
      </c>
      <c r="X77">
        <v>4.9957920842792228E-2</v>
      </c>
      <c r="Y77">
        <v>4.1292197611460572E-2</v>
      </c>
      <c r="Z77">
        <v>4.9331278013744137E-2</v>
      </c>
      <c r="AA77">
        <v>2.246317192026279E-2</v>
      </c>
      <c r="AB77">
        <v>5.4934919002867288E-2</v>
      </c>
      <c r="AC77">
        <v>4.7850049411412243E-2</v>
      </c>
      <c r="AD77">
        <v>4.6870835577815913E-2</v>
      </c>
      <c r="AE77">
        <v>4.1829437657613683E-2</v>
      </c>
    </row>
    <row r="78" spans="1:31" x14ac:dyDescent="0.3">
      <c r="A78">
        <v>16</v>
      </c>
      <c r="B78">
        <v>2</v>
      </c>
      <c r="C78">
        <v>300</v>
      </c>
      <c r="D78">
        <v>10</v>
      </c>
      <c r="E78">
        <v>0.71859296482412061</v>
      </c>
      <c r="F78">
        <v>0.72012847659671775</v>
      </c>
      <c r="G78">
        <v>0.71859296482412061</v>
      </c>
      <c r="H78">
        <v>0.7181945325332163</v>
      </c>
      <c r="I78" t="s">
        <v>149</v>
      </c>
      <c r="K78">
        <v>8.0042558814639141E-3</v>
      </c>
      <c r="L78">
        <v>0.12861527201101561</v>
      </c>
      <c r="M78">
        <v>4.2237795806730732E-2</v>
      </c>
      <c r="N78">
        <v>5.4230960141296462E-2</v>
      </c>
      <c r="O78">
        <v>4.5234208875157611E-2</v>
      </c>
      <c r="P78">
        <v>5.4241535388668542E-2</v>
      </c>
      <c r="Q78">
        <v>5.8139421485075157E-2</v>
      </c>
      <c r="R78">
        <v>3.3224136005222803E-2</v>
      </c>
      <c r="S78">
        <v>2.828775126021325E-2</v>
      </c>
      <c r="T78">
        <v>7.7029678014577233E-2</v>
      </c>
      <c r="U78">
        <v>4.3510961691569358E-2</v>
      </c>
      <c r="V78">
        <v>3.7576967888540577E-2</v>
      </c>
      <c r="W78">
        <v>3.6467309742822591E-2</v>
      </c>
      <c r="X78">
        <v>6.0118702888210272E-2</v>
      </c>
      <c r="Y78">
        <v>4.0377339634797241E-2</v>
      </c>
      <c r="Z78">
        <v>5.0245870724529407E-2</v>
      </c>
      <c r="AA78">
        <v>2.3185741649074419E-2</v>
      </c>
      <c r="AB78">
        <v>5.0635173858684657E-2</v>
      </c>
      <c r="AC78">
        <v>4.6261998476749049E-2</v>
      </c>
      <c r="AD78">
        <v>4.3049399513421287E-2</v>
      </c>
      <c r="AE78">
        <v>3.9325519062179883E-2</v>
      </c>
    </row>
    <row r="79" spans="1:31" x14ac:dyDescent="0.3">
      <c r="A79">
        <v>16</v>
      </c>
      <c r="B79">
        <v>3</v>
      </c>
      <c r="C79">
        <v>300</v>
      </c>
      <c r="D79">
        <v>10</v>
      </c>
      <c r="E79">
        <v>0.73366834170854267</v>
      </c>
      <c r="F79">
        <v>0.74047116969043669</v>
      </c>
      <c r="G79">
        <v>0.73366834170854267</v>
      </c>
      <c r="H79">
        <v>0.73159339995033335</v>
      </c>
      <c r="I79" t="s">
        <v>122</v>
      </c>
      <c r="K79">
        <v>6.1358541234269419E-3</v>
      </c>
      <c r="L79">
        <v>0.13567647965915661</v>
      </c>
      <c r="M79">
        <v>4.0513822800203013E-2</v>
      </c>
      <c r="N79">
        <v>4.4691983233534238E-2</v>
      </c>
      <c r="O79">
        <v>4.4107229622277082E-2</v>
      </c>
      <c r="P79">
        <v>5.3302860964426768E-2</v>
      </c>
      <c r="Q79">
        <v>5.6407736707729229E-2</v>
      </c>
      <c r="R79">
        <v>3.29509965580944E-2</v>
      </c>
      <c r="S79">
        <v>2.962152461405004E-2</v>
      </c>
      <c r="T79">
        <v>8.6281497018034434E-2</v>
      </c>
      <c r="U79">
        <v>4.2894195113815141E-2</v>
      </c>
      <c r="V79">
        <v>3.620895100331676E-2</v>
      </c>
      <c r="W79">
        <v>4.0213417259207997E-2</v>
      </c>
      <c r="X79">
        <v>6.29095160466423E-2</v>
      </c>
      <c r="Y79">
        <v>3.7779989921292279E-2</v>
      </c>
      <c r="Z79">
        <v>4.9295087367783617E-2</v>
      </c>
      <c r="AA79">
        <v>2.3852011659683179E-2</v>
      </c>
      <c r="AB79">
        <v>5.6970061245354177E-2</v>
      </c>
      <c r="AC79">
        <v>4.5054376148916102E-2</v>
      </c>
      <c r="AD79">
        <v>3.7669206551215591E-2</v>
      </c>
      <c r="AE79">
        <v>3.7463202381839998E-2</v>
      </c>
    </row>
    <row r="80" spans="1:31" x14ac:dyDescent="0.3">
      <c r="A80">
        <v>16</v>
      </c>
      <c r="B80">
        <v>4</v>
      </c>
      <c r="C80">
        <v>300</v>
      </c>
      <c r="D80">
        <v>10</v>
      </c>
      <c r="E80">
        <v>0.74874371859296485</v>
      </c>
      <c r="F80">
        <v>0.75140739374753496</v>
      </c>
      <c r="G80">
        <v>0.74874371859296485</v>
      </c>
      <c r="H80">
        <v>0.74817152564441647</v>
      </c>
      <c r="I80" t="s">
        <v>139</v>
      </c>
      <c r="K80">
        <v>9.3934168778438271E-3</v>
      </c>
      <c r="L80">
        <v>0.1166439762891292</v>
      </c>
      <c r="M80">
        <v>4.4260780545818917E-2</v>
      </c>
      <c r="N80">
        <v>5.0373377329376211E-2</v>
      </c>
      <c r="O80">
        <v>4.8560950347871869E-2</v>
      </c>
      <c r="P80">
        <v>5.5043218355534107E-2</v>
      </c>
      <c r="Q80">
        <v>5.9216615226017108E-2</v>
      </c>
      <c r="R80">
        <v>3.0458418344962108E-2</v>
      </c>
      <c r="S80">
        <v>2.6497212136688719E-2</v>
      </c>
      <c r="T80">
        <v>7.549733855581342E-2</v>
      </c>
      <c r="U80">
        <v>3.9802618492733803E-2</v>
      </c>
      <c r="V80">
        <v>4.066375122134213E-2</v>
      </c>
      <c r="W80">
        <v>4.1643796157570821E-2</v>
      </c>
      <c r="X80">
        <v>6.1616970331727548E-2</v>
      </c>
      <c r="Y80">
        <v>4.2142639071280519E-2</v>
      </c>
      <c r="Z80">
        <v>4.8029014141859477E-2</v>
      </c>
      <c r="AA80">
        <v>2.9315922362054551E-2</v>
      </c>
      <c r="AB80">
        <v>5.1790012469378012E-2</v>
      </c>
      <c r="AC80">
        <v>4.6430150942340417E-2</v>
      </c>
      <c r="AD80">
        <v>4.3709383699678007E-2</v>
      </c>
      <c r="AE80">
        <v>3.8910437100979162E-2</v>
      </c>
    </row>
    <row r="81" spans="1:31" x14ac:dyDescent="0.3">
      <c r="A81">
        <v>16</v>
      </c>
      <c r="B81">
        <v>5</v>
      </c>
      <c r="C81">
        <v>300</v>
      </c>
      <c r="D81">
        <v>10</v>
      </c>
      <c r="E81">
        <v>0.73366834170854267</v>
      </c>
      <c r="F81">
        <v>0.73370539566519455</v>
      </c>
      <c r="G81">
        <v>0.73366834170854267</v>
      </c>
      <c r="H81">
        <v>0.73366834170854267</v>
      </c>
      <c r="I81" t="s">
        <v>150</v>
      </c>
      <c r="K81">
        <v>6.3388809297439466E-3</v>
      </c>
      <c r="L81">
        <v>0.11825325472588639</v>
      </c>
      <c r="M81">
        <v>4.2439345100163298E-2</v>
      </c>
      <c r="N81">
        <v>4.7375797202268713E-2</v>
      </c>
      <c r="O81">
        <v>4.5509579780498528E-2</v>
      </c>
      <c r="P81">
        <v>5.0953186529229963E-2</v>
      </c>
      <c r="Q81">
        <v>5.9052411441504221E-2</v>
      </c>
      <c r="R81">
        <v>3.4904942856337218E-2</v>
      </c>
      <c r="S81">
        <v>3.1113009432850419E-2</v>
      </c>
      <c r="T81">
        <v>8.1580310632633213E-2</v>
      </c>
      <c r="U81">
        <v>4.2615145501669727E-2</v>
      </c>
      <c r="V81">
        <v>3.937671577462469E-2</v>
      </c>
      <c r="W81">
        <v>4.1535450142030597E-2</v>
      </c>
      <c r="X81">
        <v>5.935149276802399E-2</v>
      </c>
      <c r="Y81">
        <v>4.3151088312600408E-2</v>
      </c>
      <c r="Z81">
        <v>5.0905144230024228E-2</v>
      </c>
      <c r="AA81">
        <v>2.5137846239692601E-2</v>
      </c>
      <c r="AB81">
        <v>5.7780179469553709E-2</v>
      </c>
      <c r="AC81">
        <v>4.2096347829882037E-2</v>
      </c>
      <c r="AD81">
        <v>4.2376934053973921E-2</v>
      </c>
      <c r="AE81">
        <v>3.8152937046808021E-2</v>
      </c>
    </row>
    <row r="82" spans="1:31" x14ac:dyDescent="0.3">
      <c r="A82">
        <v>17</v>
      </c>
      <c r="B82">
        <v>1</v>
      </c>
      <c r="C82">
        <v>100</v>
      </c>
      <c r="D82">
        <v>5</v>
      </c>
      <c r="E82">
        <v>0.68500000000000005</v>
      </c>
      <c r="F82">
        <v>0.68516664998498644</v>
      </c>
      <c r="G82">
        <v>0.68500000000000005</v>
      </c>
      <c r="H82">
        <v>0.68492910904953619</v>
      </c>
      <c r="I82" t="s">
        <v>110</v>
      </c>
      <c r="K82">
        <v>5.8007845783326073E-3</v>
      </c>
      <c r="L82">
        <v>0.21119717856197229</v>
      </c>
      <c r="M82">
        <v>3.9145950059527569E-2</v>
      </c>
      <c r="N82">
        <v>3.0752244184213809E-2</v>
      </c>
      <c r="O82">
        <v>4.1768397976504272E-2</v>
      </c>
      <c r="P82">
        <v>4.9798864410395403E-2</v>
      </c>
      <c r="Q82">
        <v>5.7976589420337191E-2</v>
      </c>
      <c r="R82">
        <v>2.2972770722110739E-2</v>
      </c>
      <c r="S82">
        <v>3.6707968994634153E-2</v>
      </c>
      <c r="T82">
        <v>0.1149174602879557</v>
      </c>
      <c r="U82">
        <v>3.8963189503642567E-2</v>
      </c>
      <c r="V82">
        <v>2.8918863385615039E-2</v>
      </c>
      <c r="W82">
        <v>2.1189780548187639E-2</v>
      </c>
      <c r="X82">
        <v>4.4832879540543553E-2</v>
      </c>
      <c r="Y82">
        <v>3.666625625118182E-2</v>
      </c>
      <c r="Z82">
        <v>5.1374116109822517E-2</v>
      </c>
      <c r="AA82">
        <v>1.4674516929987559E-2</v>
      </c>
      <c r="AB82">
        <v>3.8999796514274453E-2</v>
      </c>
      <c r="AC82">
        <v>3.9844481495767942E-2</v>
      </c>
      <c r="AD82">
        <v>4.2745915800113603E-2</v>
      </c>
      <c r="AE82">
        <v>3.0751994724879741E-2</v>
      </c>
    </row>
    <row r="83" spans="1:31" x14ac:dyDescent="0.3">
      <c r="A83">
        <v>17</v>
      </c>
      <c r="B83">
        <v>2</v>
      </c>
      <c r="C83">
        <v>100</v>
      </c>
      <c r="D83">
        <v>5</v>
      </c>
      <c r="E83">
        <v>0.70351758793969854</v>
      </c>
      <c r="F83">
        <v>0.70374766494692997</v>
      </c>
      <c r="G83">
        <v>0.70351758793969854</v>
      </c>
      <c r="H83">
        <v>0.70347266295870592</v>
      </c>
      <c r="I83" t="s">
        <v>151</v>
      </c>
      <c r="K83">
        <v>6.4508749089534261E-3</v>
      </c>
      <c r="L83">
        <v>0.19608962074509689</v>
      </c>
      <c r="M83">
        <v>3.3781915594704628E-2</v>
      </c>
      <c r="N83">
        <v>5.0256474637339822E-2</v>
      </c>
      <c r="O83">
        <v>3.2650924405995881E-2</v>
      </c>
      <c r="P83">
        <v>5.0227872773501603E-2</v>
      </c>
      <c r="Q83">
        <v>6.571103270591061E-2</v>
      </c>
      <c r="R83">
        <v>2.5329923204387358E-2</v>
      </c>
      <c r="S83">
        <v>3.9130088675817597E-2</v>
      </c>
      <c r="T83">
        <v>0.1061592993281593</v>
      </c>
      <c r="U83">
        <v>4.2558157237431803E-2</v>
      </c>
      <c r="V83">
        <v>2.703885802191653E-2</v>
      </c>
      <c r="W83">
        <v>1.861363366789618E-2</v>
      </c>
      <c r="X83">
        <v>6.8820654066793094E-2</v>
      </c>
      <c r="Y83">
        <v>3.2151216377538101E-2</v>
      </c>
      <c r="Z83">
        <v>5.0143509002110488E-2</v>
      </c>
      <c r="AA83">
        <v>1.3062823794585871E-2</v>
      </c>
      <c r="AB83">
        <v>3.8446787220979391E-2</v>
      </c>
      <c r="AC83">
        <v>3.5575757893021483E-2</v>
      </c>
      <c r="AD83">
        <v>4.2295015402075198E-2</v>
      </c>
      <c r="AE83">
        <v>2.5505560335784501E-2</v>
      </c>
    </row>
    <row r="84" spans="1:31" x14ac:dyDescent="0.3">
      <c r="A84">
        <v>17</v>
      </c>
      <c r="B84">
        <v>3</v>
      </c>
      <c r="C84">
        <v>100</v>
      </c>
      <c r="D84">
        <v>5</v>
      </c>
      <c r="E84">
        <v>0.6733668341708543</v>
      </c>
      <c r="F84">
        <v>0.67961498669819687</v>
      </c>
      <c r="G84">
        <v>0.6733668341708543</v>
      </c>
      <c r="H84">
        <v>0.67020057302917235</v>
      </c>
      <c r="I84" t="s">
        <v>152</v>
      </c>
      <c r="K84">
        <v>4.2408441231723817E-3</v>
      </c>
      <c r="L84">
        <v>0.22049059791298939</v>
      </c>
      <c r="M84">
        <v>3.7956196068336223E-2</v>
      </c>
      <c r="N84">
        <v>2.9506649221550309E-2</v>
      </c>
      <c r="O84">
        <v>3.5557828926796563E-2</v>
      </c>
      <c r="P84">
        <v>4.1561818779197908E-2</v>
      </c>
      <c r="Q84">
        <v>5.3754547226828868E-2</v>
      </c>
      <c r="R84">
        <v>2.047699463795398E-2</v>
      </c>
      <c r="S84">
        <v>3.6031418335847297E-2</v>
      </c>
      <c r="T84">
        <v>0.11681006332611139</v>
      </c>
      <c r="U84">
        <v>4.0075764637394228E-2</v>
      </c>
      <c r="V84">
        <v>2.573980902546329E-2</v>
      </c>
      <c r="W84">
        <v>2.5718144174828279E-2</v>
      </c>
      <c r="X84">
        <v>7.4552185100410021E-2</v>
      </c>
      <c r="Y84">
        <v>3.0340655189042599E-2</v>
      </c>
      <c r="Z84">
        <v>5.7892899484139053E-2</v>
      </c>
      <c r="AA84">
        <v>9.1551677221874909E-3</v>
      </c>
      <c r="AB84">
        <v>3.8780728151474708E-2</v>
      </c>
      <c r="AC84">
        <v>4.0121031183172971E-2</v>
      </c>
      <c r="AD84">
        <v>2.7827782314332319E-2</v>
      </c>
      <c r="AE84">
        <v>3.3408874458770811E-2</v>
      </c>
    </row>
    <row r="85" spans="1:31" x14ac:dyDescent="0.3">
      <c r="A85">
        <v>17</v>
      </c>
      <c r="B85">
        <v>4</v>
      </c>
      <c r="C85">
        <v>100</v>
      </c>
      <c r="D85">
        <v>5</v>
      </c>
      <c r="E85">
        <v>0.73366834170854267</v>
      </c>
      <c r="F85">
        <v>0.73432699936931622</v>
      </c>
      <c r="G85">
        <v>0.73366834170854267</v>
      </c>
      <c r="H85">
        <v>0.73353377979959167</v>
      </c>
      <c r="I85" t="s">
        <v>153</v>
      </c>
      <c r="K85">
        <v>1.137311370864756E-2</v>
      </c>
      <c r="L85">
        <v>0.1905697526496096</v>
      </c>
      <c r="M85">
        <v>3.7636222363475663E-2</v>
      </c>
      <c r="N85">
        <v>4.321738838171707E-2</v>
      </c>
      <c r="O85">
        <v>4.4757534381286677E-2</v>
      </c>
      <c r="P85">
        <v>4.9710401721879093E-2</v>
      </c>
      <c r="Q85">
        <v>6.3812198352823646E-2</v>
      </c>
      <c r="R85">
        <v>1.8408664209828361E-2</v>
      </c>
      <c r="S85">
        <v>2.9680054029568189E-2</v>
      </c>
      <c r="T85">
        <v>8.9495908227629983E-2</v>
      </c>
      <c r="U85">
        <v>3.8977639511325227E-2</v>
      </c>
      <c r="V85">
        <v>3.8944962781280963E-2</v>
      </c>
      <c r="W85">
        <v>2.64457998339153E-2</v>
      </c>
      <c r="X85">
        <v>7.2623815227322752E-2</v>
      </c>
      <c r="Y85">
        <v>3.4331571691845413E-2</v>
      </c>
      <c r="Z85">
        <v>4.2956794565988832E-2</v>
      </c>
      <c r="AA85">
        <v>2.223178395524808E-2</v>
      </c>
      <c r="AB85">
        <v>3.7178740206489931E-2</v>
      </c>
      <c r="AC85">
        <v>3.5494963973656909E-2</v>
      </c>
      <c r="AD85">
        <v>3.6186574728201797E-2</v>
      </c>
      <c r="AE85">
        <v>3.596611549825883E-2</v>
      </c>
    </row>
    <row r="86" spans="1:31" x14ac:dyDescent="0.3">
      <c r="A86">
        <v>17</v>
      </c>
      <c r="B86">
        <v>5</v>
      </c>
      <c r="C86">
        <v>100</v>
      </c>
      <c r="D86">
        <v>5</v>
      </c>
      <c r="E86">
        <v>0.7386934673366834</v>
      </c>
      <c r="F86">
        <v>0.73876355702100571</v>
      </c>
      <c r="G86">
        <v>0.7386934673366834</v>
      </c>
      <c r="H86">
        <v>0.73865386743781536</v>
      </c>
      <c r="I86" t="s">
        <v>154</v>
      </c>
      <c r="K86">
        <v>5.428512598088321E-3</v>
      </c>
      <c r="L86">
        <v>0.19862965459977269</v>
      </c>
      <c r="M86">
        <v>3.9294101553097073E-2</v>
      </c>
      <c r="N86">
        <v>3.9030321502205548E-2</v>
      </c>
      <c r="O86">
        <v>3.4416828261211008E-2</v>
      </c>
      <c r="P86">
        <v>3.8192716728718587E-2</v>
      </c>
      <c r="Q86">
        <v>6.6724285369343397E-2</v>
      </c>
      <c r="R86">
        <v>2.9039133167757161E-2</v>
      </c>
      <c r="S86">
        <v>3.2146506603774667E-2</v>
      </c>
      <c r="T86">
        <v>0.1038471492671878</v>
      </c>
      <c r="U86">
        <v>3.3832886810996568E-2</v>
      </c>
      <c r="V86">
        <v>3.4651410510756202E-2</v>
      </c>
      <c r="W86">
        <v>2.1763341212949591E-2</v>
      </c>
      <c r="X86">
        <v>6.8434056223593956E-2</v>
      </c>
      <c r="Y86">
        <v>3.082803708296113E-2</v>
      </c>
      <c r="Z86">
        <v>5.2079278006716787E-2</v>
      </c>
      <c r="AA86">
        <v>2.2032774955761541E-2</v>
      </c>
      <c r="AB86">
        <v>4.8501047132153322E-2</v>
      </c>
      <c r="AC86">
        <v>3.3548907031712032E-2</v>
      </c>
      <c r="AD86">
        <v>3.5656136320910747E-2</v>
      </c>
      <c r="AE86">
        <v>3.1922915060332069E-2</v>
      </c>
    </row>
    <row r="87" spans="1:31" x14ac:dyDescent="0.3">
      <c r="A87">
        <v>18</v>
      </c>
      <c r="B87">
        <v>1</v>
      </c>
      <c r="C87">
        <v>300</v>
      </c>
      <c r="D87">
        <v>5</v>
      </c>
      <c r="E87">
        <v>0.69499999999999995</v>
      </c>
      <c r="F87">
        <v>0.69501950195019502</v>
      </c>
      <c r="G87">
        <v>0.69499999999999995</v>
      </c>
      <c r="H87">
        <v>0.69499237480937026</v>
      </c>
      <c r="I87" t="s">
        <v>115</v>
      </c>
      <c r="K87">
        <v>6.3052368594543919E-3</v>
      </c>
      <c r="L87">
        <v>0.2105412822246471</v>
      </c>
      <c r="M87">
        <v>3.6305864291955592E-2</v>
      </c>
      <c r="N87">
        <v>3.2068351383683497E-2</v>
      </c>
      <c r="O87">
        <v>3.7974630354406493E-2</v>
      </c>
      <c r="P87">
        <v>5.1114737506504353E-2</v>
      </c>
      <c r="Q87">
        <v>6.0148443068233873E-2</v>
      </c>
      <c r="R87">
        <v>2.1370617377905791E-2</v>
      </c>
      <c r="S87">
        <v>3.6509653322514241E-2</v>
      </c>
      <c r="T87">
        <v>0.1121679781865584</v>
      </c>
      <c r="U87">
        <v>3.8444128048637893E-2</v>
      </c>
      <c r="V87">
        <v>3.251236142652722E-2</v>
      </c>
      <c r="W87">
        <v>2.4035003115162101E-2</v>
      </c>
      <c r="X87">
        <v>4.6795765104036997E-2</v>
      </c>
      <c r="Y87">
        <v>3.6560000669254293E-2</v>
      </c>
      <c r="Z87">
        <v>4.8453962018644402E-2</v>
      </c>
      <c r="AA87">
        <v>1.4226337742096549E-2</v>
      </c>
      <c r="AB87">
        <v>4.2871181646700771E-2</v>
      </c>
      <c r="AC87">
        <v>3.6204471099927908E-2</v>
      </c>
      <c r="AD87">
        <v>4.252859821836795E-2</v>
      </c>
      <c r="AE87">
        <v>3.2861396334780281E-2</v>
      </c>
    </row>
    <row r="88" spans="1:31" x14ac:dyDescent="0.3">
      <c r="A88">
        <v>18</v>
      </c>
      <c r="B88">
        <v>2</v>
      </c>
      <c r="C88">
        <v>300</v>
      </c>
      <c r="D88">
        <v>5</v>
      </c>
      <c r="E88">
        <v>0.71356783919597988</v>
      </c>
      <c r="F88">
        <v>0.71636835864716852</v>
      </c>
      <c r="G88">
        <v>0.71356783919597988</v>
      </c>
      <c r="H88">
        <v>0.71277020020738602</v>
      </c>
      <c r="I88" t="s">
        <v>121</v>
      </c>
      <c r="K88">
        <v>8.2251462456123751E-3</v>
      </c>
      <c r="L88">
        <v>0.19962961474824839</v>
      </c>
      <c r="M88">
        <v>3.367156400785621E-2</v>
      </c>
      <c r="N88">
        <v>4.8730507676614361E-2</v>
      </c>
      <c r="O88">
        <v>3.4524985963449148E-2</v>
      </c>
      <c r="P88">
        <v>5.2869781118171977E-2</v>
      </c>
      <c r="Q88">
        <v>6.6237378268734035E-2</v>
      </c>
      <c r="R88">
        <v>2.3981533094040379E-2</v>
      </c>
      <c r="S88">
        <v>3.515571791514701E-2</v>
      </c>
      <c r="T88">
        <v>0.1047536347435486</v>
      </c>
      <c r="U88">
        <v>4.547361705011297E-2</v>
      </c>
      <c r="V88">
        <v>2.3878594124049281E-2</v>
      </c>
      <c r="W88">
        <v>2.1818512086231541E-2</v>
      </c>
      <c r="X88">
        <v>6.8831326499415008E-2</v>
      </c>
      <c r="Y88">
        <v>3.2438340116626961E-2</v>
      </c>
      <c r="Z88">
        <v>5.1464301412988897E-2</v>
      </c>
      <c r="AA88">
        <v>1.308851458978906E-2</v>
      </c>
      <c r="AB88">
        <v>3.88419340799308E-2</v>
      </c>
      <c r="AC88">
        <v>3.5447433558450842E-2</v>
      </c>
      <c r="AD88">
        <v>3.6098588045683888E-2</v>
      </c>
      <c r="AE88">
        <v>2.483897465529827E-2</v>
      </c>
    </row>
    <row r="89" spans="1:31" x14ac:dyDescent="0.3">
      <c r="A89">
        <v>18</v>
      </c>
      <c r="B89">
        <v>3</v>
      </c>
      <c r="C89">
        <v>300</v>
      </c>
      <c r="D89">
        <v>5</v>
      </c>
      <c r="E89">
        <v>0.66834170854271358</v>
      </c>
      <c r="F89">
        <v>0.67254218746411742</v>
      </c>
      <c r="G89">
        <v>0.66834170854271358</v>
      </c>
      <c r="H89">
        <v>0.66604696252937456</v>
      </c>
      <c r="I89" t="s">
        <v>155</v>
      </c>
      <c r="K89">
        <v>5.8265342437740881E-3</v>
      </c>
      <c r="L89">
        <v>0.21046581607520209</v>
      </c>
      <c r="M89">
        <v>3.4785301010937179E-2</v>
      </c>
      <c r="N89">
        <v>3.2631801214879207E-2</v>
      </c>
      <c r="O89">
        <v>3.6569435401702502E-2</v>
      </c>
      <c r="P89">
        <v>4.7007328777510939E-2</v>
      </c>
      <c r="Q89">
        <v>6.1645678241628747E-2</v>
      </c>
      <c r="R89">
        <v>2.002612650446799E-2</v>
      </c>
      <c r="S89">
        <v>3.6175144123053692E-2</v>
      </c>
      <c r="T89">
        <v>0.11488503980444249</v>
      </c>
      <c r="U89">
        <v>4.0426688365212092E-2</v>
      </c>
      <c r="V89">
        <v>2.7392997530620852E-2</v>
      </c>
      <c r="W89">
        <v>2.5026216552147248E-2</v>
      </c>
      <c r="X89">
        <v>7.6477842036107274E-2</v>
      </c>
      <c r="Y89">
        <v>2.7550532116488322E-2</v>
      </c>
      <c r="Z89">
        <v>5.620432515386261E-2</v>
      </c>
      <c r="AA89">
        <v>1.021765399655984E-2</v>
      </c>
      <c r="AB89">
        <v>4.6397425856489358E-2</v>
      </c>
      <c r="AC89">
        <v>3.6721031991162938E-2</v>
      </c>
      <c r="AD89">
        <v>2.7233815518044682E-2</v>
      </c>
      <c r="AE89">
        <v>2.6333265485705939E-2</v>
      </c>
    </row>
    <row r="90" spans="1:31" x14ac:dyDescent="0.3">
      <c r="A90">
        <v>18</v>
      </c>
      <c r="B90">
        <v>4</v>
      </c>
      <c r="C90">
        <v>300</v>
      </c>
      <c r="D90">
        <v>5</v>
      </c>
      <c r="E90">
        <v>0.73366834170854267</v>
      </c>
      <c r="F90">
        <v>0.7357161264196439</v>
      </c>
      <c r="G90">
        <v>0.73366834170854267</v>
      </c>
      <c r="H90">
        <v>0.73318333072144237</v>
      </c>
      <c r="I90" t="s">
        <v>143</v>
      </c>
      <c r="K90">
        <v>1.1203934301876399E-2</v>
      </c>
      <c r="L90">
        <v>0.18661047144362919</v>
      </c>
      <c r="M90">
        <v>3.7287821481062362E-2</v>
      </c>
      <c r="N90">
        <v>4.4689852349071121E-2</v>
      </c>
      <c r="O90">
        <v>4.1714318063958797E-2</v>
      </c>
      <c r="P90">
        <v>5.1966690901855808E-2</v>
      </c>
      <c r="Q90">
        <v>6.4848364099496764E-2</v>
      </c>
      <c r="R90">
        <v>1.7033685981999429E-2</v>
      </c>
      <c r="S90">
        <v>3.3219759914564002E-2</v>
      </c>
      <c r="T90">
        <v>0.10283301990717909</v>
      </c>
      <c r="U90">
        <v>3.4710798949426087E-2</v>
      </c>
      <c r="V90">
        <v>3.7147565959104741E-2</v>
      </c>
      <c r="W90">
        <v>2.9360190611319819E-2</v>
      </c>
      <c r="X90">
        <v>7.4827600453286486E-2</v>
      </c>
      <c r="Y90">
        <v>3.228170078131104E-2</v>
      </c>
      <c r="Z90">
        <v>4.5507267235380088E-2</v>
      </c>
      <c r="AA90">
        <v>1.9613765920045961E-2</v>
      </c>
      <c r="AB90">
        <v>3.6886037128531661E-2</v>
      </c>
      <c r="AC90">
        <v>3.576298661909906E-2</v>
      </c>
      <c r="AD90">
        <v>3.1773225277612338E-2</v>
      </c>
      <c r="AE90">
        <v>3.0720942620189751E-2</v>
      </c>
    </row>
    <row r="91" spans="1:31" x14ac:dyDescent="0.3">
      <c r="A91">
        <v>18</v>
      </c>
      <c r="B91">
        <v>5</v>
      </c>
      <c r="C91">
        <v>300</v>
      </c>
      <c r="D91">
        <v>5</v>
      </c>
      <c r="E91">
        <v>0.72864321608040206</v>
      </c>
      <c r="F91">
        <v>0.72876303115902807</v>
      </c>
      <c r="G91">
        <v>0.72864321608040206</v>
      </c>
      <c r="H91">
        <v>0.72862951119232533</v>
      </c>
      <c r="I91" t="s">
        <v>114</v>
      </c>
      <c r="K91">
        <v>6.0809498566470523E-3</v>
      </c>
      <c r="L91">
        <v>0.1993119847901223</v>
      </c>
      <c r="M91">
        <v>3.3302165974096631E-2</v>
      </c>
      <c r="N91">
        <v>4.2056116319425962E-2</v>
      </c>
      <c r="O91">
        <v>3.4389347154604587E-2</v>
      </c>
      <c r="P91">
        <v>4.626271238949739E-2</v>
      </c>
      <c r="Q91">
        <v>6.7524719786905968E-2</v>
      </c>
      <c r="R91">
        <v>2.3655359412215221E-2</v>
      </c>
      <c r="S91">
        <v>3.5756177949222083E-2</v>
      </c>
      <c r="T91">
        <v>0.11051632501853161</v>
      </c>
      <c r="U91">
        <v>3.6337196321350122E-2</v>
      </c>
      <c r="V91">
        <v>3.0321029589343931E-2</v>
      </c>
      <c r="W91">
        <v>2.5040105650914669E-2</v>
      </c>
      <c r="X91">
        <v>6.9600364039845222E-2</v>
      </c>
      <c r="Y91">
        <v>3.1326046220411442E-2</v>
      </c>
      <c r="Z91">
        <v>4.7242514120675823E-2</v>
      </c>
      <c r="AA91">
        <v>1.9212418235515848E-2</v>
      </c>
      <c r="AB91">
        <v>5.0070175064323118E-2</v>
      </c>
      <c r="AC91">
        <v>3.0701555417713491E-2</v>
      </c>
      <c r="AD91">
        <v>3.2604879141158477E-2</v>
      </c>
      <c r="AE91">
        <v>2.8687857547478941E-2</v>
      </c>
    </row>
    <row r="92" spans="1:31" x14ac:dyDescent="0.3">
      <c r="A92">
        <v>19</v>
      </c>
      <c r="B92">
        <v>1</v>
      </c>
      <c r="C92">
        <v>100</v>
      </c>
      <c r="D92">
        <v>10</v>
      </c>
      <c r="E92">
        <v>0.71499999999999997</v>
      </c>
      <c r="F92">
        <v>0.71519367430687619</v>
      </c>
      <c r="G92">
        <v>0.71499999999999997</v>
      </c>
      <c r="H92">
        <v>0.71493586056862801</v>
      </c>
      <c r="I92" t="s">
        <v>156</v>
      </c>
      <c r="K92">
        <v>7.6117757395238982E-3</v>
      </c>
      <c r="L92">
        <v>0.12923974180355349</v>
      </c>
      <c r="M92">
        <v>4.279171793983709E-2</v>
      </c>
      <c r="N92">
        <v>4.3013689703055767E-2</v>
      </c>
      <c r="O92">
        <v>4.8568072967840027E-2</v>
      </c>
      <c r="P92">
        <v>5.1624715762500627E-2</v>
      </c>
      <c r="Q92">
        <v>5.3999796401958192E-2</v>
      </c>
      <c r="R92">
        <v>3.2093059683373309E-2</v>
      </c>
      <c r="S92">
        <v>3.16099553101249E-2</v>
      </c>
      <c r="T92">
        <v>8.263796188953737E-2</v>
      </c>
      <c r="U92">
        <v>4.0023622299912388E-2</v>
      </c>
      <c r="V92">
        <v>4.0126162573227597E-2</v>
      </c>
      <c r="W92">
        <v>4.0515251968906353E-2</v>
      </c>
      <c r="X92">
        <v>5.2155892648719088E-2</v>
      </c>
      <c r="Y92">
        <v>4.0905432524626091E-2</v>
      </c>
      <c r="Z92">
        <v>4.8810419885920088E-2</v>
      </c>
      <c r="AA92">
        <v>2.098123865501662E-2</v>
      </c>
      <c r="AB92">
        <v>5.3802358187488332E-2</v>
      </c>
      <c r="AC92">
        <v>4.7509338269067787E-2</v>
      </c>
      <c r="AD92">
        <v>4.9557067936798947E-2</v>
      </c>
      <c r="AE92">
        <v>4.2422727849012083E-2</v>
      </c>
    </row>
    <row r="93" spans="1:31" x14ac:dyDescent="0.3">
      <c r="A93">
        <v>19</v>
      </c>
      <c r="B93">
        <v>2</v>
      </c>
      <c r="C93">
        <v>100</v>
      </c>
      <c r="D93">
        <v>10</v>
      </c>
      <c r="E93">
        <v>0.71859296482412061</v>
      </c>
      <c r="F93">
        <v>0.72198831997826973</v>
      </c>
      <c r="G93">
        <v>0.71859296482412061</v>
      </c>
      <c r="H93">
        <v>0.71765209023842613</v>
      </c>
      <c r="I93" t="s">
        <v>157</v>
      </c>
      <c r="K93">
        <v>8.5178409150328555E-3</v>
      </c>
      <c r="L93">
        <v>0.1215882067377311</v>
      </c>
      <c r="M93">
        <v>4.5561572413309513E-2</v>
      </c>
      <c r="N93">
        <v>5.5458787670131723E-2</v>
      </c>
      <c r="O93">
        <v>4.378457619182239E-2</v>
      </c>
      <c r="P93">
        <v>5.0401960248310569E-2</v>
      </c>
      <c r="Q93">
        <v>5.6085473484230167E-2</v>
      </c>
      <c r="R93">
        <v>3.2293401751289391E-2</v>
      </c>
      <c r="S93">
        <v>3.2222057272849353E-2</v>
      </c>
      <c r="T93">
        <v>8.1419703129844395E-2</v>
      </c>
      <c r="U93">
        <v>4.1301482449744978E-2</v>
      </c>
      <c r="V93">
        <v>3.3652767152612333E-2</v>
      </c>
      <c r="W93">
        <v>3.758034973721542E-2</v>
      </c>
      <c r="X93">
        <v>5.9220960918675798E-2</v>
      </c>
      <c r="Y93">
        <v>4.3474323627865401E-2</v>
      </c>
      <c r="Z93">
        <v>5.2400101961720381E-2</v>
      </c>
      <c r="AA93">
        <v>2.2458493435830739E-2</v>
      </c>
      <c r="AB93">
        <v>4.7079703870155268E-2</v>
      </c>
      <c r="AC93">
        <v>5.1763295246072677E-2</v>
      </c>
      <c r="AD93">
        <v>4.378296178906016E-2</v>
      </c>
      <c r="AE93">
        <v>3.9951979996495503E-2</v>
      </c>
    </row>
    <row r="94" spans="1:31" x14ac:dyDescent="0.3">
      <c r="A94">
        <v>19</v>
      </c>
      <c r="B94">
        <v>3</v>
      </c>
      <c r="C94">
        <v>100</v>
      </c>
      <c r="D94">
        <v>10</v>
      </c>
      <c r="E94">
        <v>0.72864321608040206</v>
      </c>
      <c r="F94">
        <v>0.73449716384164276</v>
      </c>
      <c r="G94">
        <v>0.72864321608040206</v>
      </c>
      <c r="H94">
        <v>0.72676569661494284</v>
      </c>
      <c r="I94" t="s">
        <v>158</v>
      </c>
      <c r="K94">
        <v>4.5054885870900591E-3</v>
      </c>
      <c r="L94">
        <v>0.1328462134633091</v>
      </c>
      <c r="M94">
        <v>4.0454735088451182E-2</v>
      </c>
      <c r="N94">
        <v>4.1816068600450708E-2</v>
      </c>
      <c r="O94">
        <v>4.5835372801938848E-2</v>
      </c>
      <c r="P94">
        <v>5.2780764547380628E-2</v>
      </c>
      <c r="Q94">
        <v>5.8163946251220677E-2</v>
      </c>
      <c r="R94">
        <v>3.1193135551709019E-2</v>
      </c>
      <c r="S94">
        <v>3.2978818530056353E-2</v>
      </c>
      <c r="T94">
        <v>8.5990180005715622E-2</v>
      </c>
      <c r="U94">
        <v>4.4318299465776187E-2</v>
      </c>
      <c r="V94">
        <v>3.8101941578141139E-2</v>
      </c>
      <c r="W94">
        <v>3.9898843075089313E-2</v>
      </c>
      <c r="X94">
        <v>6.0360546482952519E-2</v>
      </c>
      <c r="Y94">
        <v>3.8522264867780202E-2</v>
      </c>
      <c r="Z94">
        <v>5.1271604026030537E-2</v>
      </c>
      <c r="AA94">
        <v>2.139539136020352E-2</v>
      </c>
      <c r="AB94">
        <v>5.4531803004622861E-2</v>
      </c>
      <c r="AC94">
        <v>4.7271592648682879E-2</v>
      </c>
      <c r="AD94">
        <v>3.9592914272779653E-2</v>
      </c>
      <c r="AE94">
        <v>3.8170075790619033E-2</v>
      </c>
    </row>
    <row r="95" spans="1:31" x14ac:dyDescent="0.3">
      <c r="A95">
        <v>19</v>
      </c>
      <c r="B95">
        <v>4</v>
      </c>
      <c r="C95">
        <v>100</v>
      </c>
      <c r="D95">
        <v>10</v>
      </c>
      <c r="E95">
        <v>0.7839195979899497</v>
      </c>
      <c r="F95">
        <v>0.78395918988883806</v>
      </c>
      <c r="G95">
        <v>0.7839195979899497</v>
      </c>
      <c r="H95">
        <v>0.7839195979899497</v>
      </c>
      <c r="I95" t="s">
        <v>159</v>
      </c>
      <c r="K95">
        <v>7.573118913996783E-3</v>
      </c>
      <c r="L95">
        <v>0.11420364724304199</v>
      </c>
      <c r="M95">
        <v>4.654852491833672E-2</v>
      </c>
      <c r="N95">
        <v>5.0954292080891687E-2</v>
      </c>
      <c r="O95">
        <v>4.7266494751678489E-2</v>
      </c>
      <c r="P95">
        <v>5.4587183464694052E-2</v>
      </c>
      <c r="Q95">
        <v>5.6325263201295973E-2</v>
      </c>
      <c r="R95">
        <v>3.4427254649204812E-2</v>
      </c>
      <c r="S95">
        <v>2.7681022701906321E-2</v>
      </c>
      <c r="T95">
        <v>7.2225626113542801E-2</v>
      </c>
      <c r="U95">
        <v>4.0410724116439131E-2</v>
      </c>
      <c r="V95">
        <v>4.1726948219182033E-2</v>
      </c>
      <c r="W95">
        <v>4.531652529200822E-2</v>
      </c>
      <c r="X95">
        <v>6.505547715210927E-2</v>
      </c>
      <c r="Y95">
        <v>4.1601916614876153E-2</v>
      </c>
      <c r="Z95">
        <v>4.668594608959644E-2</v>
      </c>
      <c r="AA95">
        <v>2.9131437033288819E-2</v>
      </c>
      <c r="AB95">
        <v>5.2454438860147362E-2</v>
      </c>
      <c r="AC95">
        <v>4.4166784473327163E-2</v>
      </c>
      <c r="AD95">
        <v>4.2958901276389613E-2</v>
      </c>
      <c r="AE95">
        <v>3.8698472834046413E-2</v>
      </c>
    </row>
    <row r="96" spans="1:31" x14ac:dyDescent="0.3">
      <c r="A96">
        <v>19</v>
      </c>
      <c r="B96">
        <v>5</v>
      </c>
      <c r="C96">
        <v>100</v>
      </c>
      <c r="D96">
        <v>10</v>
      </c>
      <c r="E96">
        <v>0.74371859296482412</v>
      </c>
      <c r="F96">
        <v>0.74375615450992338</v>
      </c>
      <c r="G96">
        <v>0.74371859296482412</v>
      </c>
      <c r="H96">
        <v>0.74371859296482412</v>
      </c>
      <c r="I96" t="s">
        <v>160</v>
      </c>
      <c r="K96">
        <v>4.6636892956985424E-3</v>
      </c>
      <c r="L96">
        <v>0.1217540200441995</v>
      </c>
      <c r="M96">
        <v>4.3111430671299487E-2</v>
      </c>
      <c r="N96">
        <v>4.4407719131981507E-2</v>
      </c>
      <c r="O96">
        <v>4.3011253434644493E-2</v>
      </c>
      <c r="P96">
        <v>4.8671519914697148E-2</v>
      </c>
      <c r="Q96">
        <v>5.7545642900993732E-2</v>
      </c>
      <c r="R96">
        <v>3.803525992295459E-2</v>
      </c>
      <c r="S96">
        <v>2.9648377534071041E-2</v>
      </c>
      <c r="T96">
        <v>7.6454494713544138E-2</v>
      </c>
      <c r="U96">
        <v>4.2816174837490353E-2</v>
      </c>
      <c r="V96">
        <v>3.9502735324279913E-2</v>
      </c>
      <c r="W96">
        <v>3.890290290203062E-2</v>
      </c>
      <c r="X96">
        <v>6.0490544403111378E-2</v>
      </c>
      <c r="Y96">
        <v>4.5127855278180938E-2</v>
      </c>
      <c r="Z96">
        <v>5.7599126066369577E-2</v>
      </c>
      <c r="AA96">
        <v>2.4663027202367491E-2</v>
      </c>
      <c r="AB96">
        <v>5.6827943459267033E-2</v>
      </c>
      <c r="AC96">
        <v>4.7178783864315489E-2</v>
      </c>
      <c r="AD96">
        <v>4.2458464182321833E-2</v>
      </c>
      <c r="AE96">
        <v>3.7129034916181233E-2</v>
      </c>
    </row>
    <row r="97" spans="1:31" x14ac:dyDescent="0.3">
      <c r="A97">
        <v>20</v>
      </c>
      <c r="B97">
        <v>1</v>
      </c>
      <c r="C97">
        <v>300</v>
      </c>
      <c r="D97">
        <v>10</v>
      </c>
      <c r="E97">
        <v>0.69</v>
      </c>
      <c r="F97">
        <v>0.69</v>
      </c>
      <c r="G97">
        <v>0.69</v>
      </c>
      <c r="H97">
        <v>0.69</v>
      </c>
      <c r="I97" t="s">
        <v>132</v>
      </c>
      <c r="K97">
        <v>7.3894227800470986E-3</v>
      </c>
      <c r="L97">
        <v>0.1280911247773053</v>
      </c>
      <c r="M97">
        <v>4.2284482700368137E-2</v>
      </c>
      <c r="N97">
        <v>4.4231408062464062E-2</v>
      </c>
      <c r="O97">
        <v>4.6341335234683562E-2</v>
      </c>
      <c r="P97">
        <v>5.3339032969082552E-2</v>
      </c>
      <c r="Q97">
        <v>5.6205357871587237E-2</v>
      </c>
      <c r="R97">
        <v>3.2359884369438693E-2</v>
      </c>
      <c r="S97">
        <v>3.234355787431404E-2</v>
      </c>
      <c r="T97">
        <v>8.2475444787790855E-2</v>
      </c>
      <c r="U97">
        <v>4.0792189157147267E-2</v>
      </c>
      <c r="V97">
        <v>4.174377559146665E-2</v>
      </c>
      <c r="W97">
        <v>3.8730881090108707E-2</v>
      </c>
      <c r="X97">
        <v>5.1411703360181193E-2</v>
      </c>
      <c r="Y97">
        <v>4.1117711843854203E-2</v>
      </c>
      <c r="Z97">
        <v>4.8266360465083619E-2</v>
      </c>
      <c r="AA97">
        <v>2.1553778263106501E-2</v>
      </c>
      <c r="AB97">
        <v>5.3705548102880127E-2</v>
      </c>
      <c r="AC97">
        <v>4.7263974229321312E-2</v>
      </c>
      <c r="AD97">
        <v>4.7058294751355097E-2</v>
      </c>
      <c r="AE97">
        <v>4.329473171841379E-2</v>
      </c>
    </row>
    <row r="98" spans="1:31" x14ac:dyDescent="0.3">
      <c r="A98">
        <v>20</v>
      </c>
      <c r="B98">
        <v>2</v>
      </c>
      <c r="C98">
        <v>300</v>
      </c>
      <c r="D98">
        <v>10</v>
      </c>
      <c r="E98">
        <v>0.72361809045226133</v>
      </c>
      <c r="F98">
        <v>0.72558764518563523</v>
      </c>
      <c r="G98">
        <v>0.72361809045226133</v>
      </c>
      <c r="H98">
        <v>0.72311477716376094</v>
      </c>
      <c r="I98" t="s">
        <v>161</v>
      </c>
      <c r="K98">
        <v>8.4515182429877548E-3</v>
      </c>
      <c r="L98">
        <v>0.1265866572930438</v>
      </c>
      <c r="M98">
        <v>4.3772768966102681E-2</v>
      </c>
      <c r="N98">
        <v>5.3355419591012872E-2</v>
      </c>
      <c r="O98">
        <v>4.3953414799222559E-2</v>
      </c>
      <c r="P98">
        <v>5.4138076842125973E-2</v>
      </c>
      <c r="Q98">
        <v>5.9721166210644723E-2</v>
      </c>
      <c r="R98">
        <v>3.3015984516412057E-2</v>
      </c>
      <c r="S98">
        <v>3.1689378930537027E-2</v>
      </c>
      <c r="T98">
        <v>7.7773044114414672E-2</v>
      </c>
      <c r="U98">
        <v>4.3065724391385812E-2</v>
      </c>
      <c r="V98">
        <v>3.4938456243631552E-2</v>
      </c>
      <c r="W98">
        <v>3.678950556649134E-2</v>
      </c>
      <c r="X98">
        <v>6.0261715042242772E-2</v>
      </c>
      <c r="Y98">
        <v>4.2067393085763891E-2</v>
      </c>
      <c r="Z98">
        <v>5.2028369042440993E-2</v>
      </c>
      <c r="AA98">
        <v>2.323263469868966E-2</v>
      </c>
      <c r="AB98">
        <v>4.7609431375577868E-2</v>
      </c>
      <c r="AC98">
        <v>4.685733742752099E-2</v>
      </c>
      <c r="AD98">
        <v>4.2707645379736092E-2</v>
      </c>
      <c r="AE98">
        <v>3.7984358240015059E-2</v>
      </c>
    </row>
    <row r="99" spans="1:31" x14ac:dyDescent="0.3">
      <c r="A99">
        <v>20</v>
      </c>
      <c r="B99">
        <v>3</v>
      </c>
      <c r="C99">
        <v>300</v>
      </c>
      <c r="D99">
        <v>10</v>
      </c>
      <c r="E99">
        <v>0.71356783919597988</v>
      </c>
      <c r="F99">
        <v>0.72138053713947881</v>
      </c>
      <c r="G99">
        <v>0.71356783919597988</v>
      </c>
      <c r="H99">
        <v>0.71079127173327417</v>
      </c>
      <c r="I99" t="s">
        <v>162</v>
      </c>
      <c r="K99">
        <v>5.3453826848653121E-3</v>
      </c>
      <c r="L99">
        <v>0.13286224113332351</v>
      </c>
      <c r="M99">
        <v>4.1180048563885942E-2</v>
      </c>
      <c r="N99">
        <v>4.4015899277248131E-2</v>
      </c>
      <c r="O99">
        <v>4.5972702599826672E-2</v>
      </c>
      <c r="P99">
        <v>5.2651686930979727E-2</v>
      </c>
      <c r="Q99">
        <v>5.7833670704474989E-2</v>
      </c>
      <c r="R99">
        <v>3.2326367737416511E-2</v>
      </c>
      <c r="S99">
        <v>3.2689344620892243E-2</v>
      </c>
      <c r="T99">
        <v>8.7554460275663451E-2</v>
      </c>
      <c r="U99">
        <v>4.3320593763337849E-2</v>
      </c>
      <c r="V99">
        <v>3.8167727219242838E-2</v>
      </c>
      <c r="W99">
        <v>3.8950553824947692E-2</v>
      </c>
      <c r="X99">
        <v>6.1614176258948099E-2</v>
      </c>
      <c r="Y99">
        <v>3.9862411141856867E-2</v>
      </c>
      <c r="Z99">
        <v>4.7852211063642978E-2</v>
      </c>
      <c r="AA99">
        <v>2.2013789759245291E-2</v>
      </c>
      <c r="AB99">
        <v>5.426047172885666E-2</v>
      </c>
      <c r="AC99">
        <v>4.512428540316777E-2</v>
      </c>
      <c r="AD99">
        <v>3.9015464288788188E-2</v>
      </c>
      <c r="AE99">
        <v>3.7386511019389279E-2</v>
      </c>
    </row>
    <row r="100" spans="1:31" x14ac:dyDescent="0.3">
      <c r="A100">
        <v>20</v>
      </c>
      <c r="B100">
        <v>4</v>
      </c>
      <c r="C100">
        <v>300</v>
      </c>
      <c r="D100">
        <v>10</v>
      </c>
      <c r="E100">
        <v>0.76884422110552764</v>
      </c>
      <c r="F100">
        <v>0.77068601847106311</v>
      </c>
      <c r="G100">
        <v>0.76884422110552764</v>
      </c>
      <c r="H100">
        <v>0.76851693743799898</v>
      </c>
      <c r="I100" t="s">
        <v>163</v>
      </c>
      <c r="K100">
        <v>8.4108949080997138E-3</v>
      </c>
      <c r="L100">
        <v>0.1142383448551632</v>
      </c>
      <c r="M100">
        <v>4.6383872574912013E-2</v>
      </c>
      <c r="N100">
        <v>4.9723303287917228E-2</v>
      </c>
      <c r="O100">
        <v>4.6160995231957658E-2</v>
      </c>
      <c r="P100">
        <v>5.5269221433510062E-2</v>
      </c>
      <c r="Q100">
        <v>5.8001516720616063E-2</v>
      </c>
      <c r="R100">
        <v>3.0915286771722519E-2</v>
      </c>
      <c r="S100">
        <v>2.9630841012335461E-2</v>
      </c>
      <c r="T100">
        <v>7.7241540387681773E-2</v>
      </c>
      <c r="U100">
        <v>3.9529290842281628E-2</v>
      </c>
      <c r="V100">
        <v>4.0558191251135231E-2</v>
      </c>
      <c r="W100">
        <v>4.3415053190143368E-2</v>
      </c>
      <c r="X100">
        <v>6.3786987144437826E-2</v>
      </c>
      <c r="Y100">
        <v>4.0579755226799963E-2</v>
      </c>
      <c r="Z100">
        <v>4.7517748878671377E-2</v>
      </c>
      <c r="AA100">
        <v>2.7840351661481591E-2</v>
      </c>
      <c r="AB100">
        <v>5.2126769023600687E-2</v>
      </c>
      <c r="AC100">
        <v>4.5916270975956422E-2</v>
      </c>
      <c r="AD100">
        <v>4.254742395230765E-2</v>
      </c>
      <c r="AE100">
        <v>4.0206340669268578E-2</v>
      </c>
    </row>
    <row r="101" spans="1:31" x14ac:dyDescent="0.3">
      <c r="A101">
        <v>20</v>
      </c>
      <c r="B101">
        <v>5</v>
      </c>
      <c r="C101">
        <v>300</v>
      </c>
      <c r="D101">
        <v>10</v>
      </c>
      <c r="E101">
        <v>0.72361809045226133</v>
      </c>
      <c r="F101">
        <v>0.7236267211994506</v>
      </c>
      <c r="G101">
        <v>0.72361809045226133</v>
      </c>
      <c r="H101">
        <v>0.72360413071240492</v>
      </c>
      <c r="I101" t="s">
        <v>164</v>
      </c>
      <c r="K101">
        <v>5.9868963325293038E-3</v>
      </c>
      <c r="L101">
        <v>0.11963178127281759</v>
      </c>
      <c r="M101">
        <v>4.3913013373030607E-2</v>
      </c>
      <c r="N101">
        <v>4.77892007628931E-2</v>
      </c>
      <c r="O101">
        <v>4.3002871513059752E-2</v>
      </c>
      <c r="P101">
        <v>5.0747191342912341E-2</v>
      </c>
      <c r="Q101">
        <v>5.7791770585012399E-2</v>
      </c>
      <c r="R101">
        <v>3.5964449624261367E-2</v>
      </c>
      <c r="S101">
        <v>3.1321597244955479E-2</v>
      </c>
      <c r="T101">
        <v>8.0537624119566734E-2</v>
      </c>
      <c r="U101">
        <v>4.274139707432377E-2</v>
      </c>
      <c r="V101">
        <v>3.9825806732379933E-2</v>
      </c>
      <c r="W101">
        <v>3.989784473880946E-2</v>
      </c>
      <c r="X101">
        <v>5.9192960398929899E-2</v>
      </c>
      <c r="Y101">
        <v>4.2674136283601019E-2</v>
      </c>
      <c r="Z101">
        <v>5.255403328057686E-2</v>
      </c>
      <c r="AA101">
        <v>2.4596180207002671E-2</v>
      </c>
      <c r="AB101">
        <v>5.5481486291278991E-2</v>
      </c>
      <c r="AC101">
        <v>4.5682002896789031E-2</v>
      </c>
      <c r="AD101">
        <v>4.0811576241534038E-2</v>
      </c>
      <c r="AE101">
        <v>3.9856179683735588E-2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01"/>
  <sheetViews>
    <sheetView workbookViewId="0"/>
  </sheetViews>
  <sheetFormatPr defaultRowHeight="14.4" x14ac:dyDescent="0.3"/>
  <sheetData>
    <row r="1" spans="1:32" x14ac:dyDescent="0.3">
      <c r="A1" s="13" t="s">
        <v>39</v>
      </c>
      <c r="B1" s="13" t="s">
        <v>85</v>
      </c>
      <c r="C1" s="13" t="s">
        <v>40</v>
      </c>
      <c r="D1" s="13" t="s">
        <v>41</v>
      </c>
      <c r="E1" s="13" t="s">
        <v>42</v>
      </c>
      <c r="F1" s="13" t="s">
        <v>43</v>
      </c>
      <c r="G1" s="13" t="s">
        <v>44</v>
      </c>
      <c r="H1" s="13" t="s">
        <v>45</v>
      </c>
      <c r="I1" s="13" t="s">
        <v>46</v>
      </c>
      <c r="J1" s="13" t="s">
        <v>86</v>
      </c>
      <c r="K1" s="13" t="s">
        <v>48</v>
      </c>
      <c r="L1" s="13" t="s">
        <v>49</v>
      </c>
      <c r="M1" s="13" t="s">
        <v>50</v>
      </c>
      <c r="N1" s="13" t="s">
        <v>51</v>
      </c>
      <c r="O1" s="13" t="s">
        <v>52</v>
      </c>
      <c r="P1" s="13" t="s">
        <v>53</v>
      </c>
      <c r="Q1" s="13" t="s">
        <v>54</v>
      </c>
      <c r="R1" s="13" t="s">
        <v>55</v>
      </c>
      <c r="S1" s="13" t="s">
        <v>56</v>
      </c>
      <c r="T1" s="13" t="s">
        <v>57</v>
      </c>
      <c r="U1" s="13" t="s">
        <v>58</v>
      </c>
      <c r="V1" s="13" t="s">
        <v>59</v>
      </c>
      <c r="W1" s="13" t="s">
        <v>60</v>
      </c>
      <c r="X1" s="13" t="s">
        <v>61</v>
      </c>
      <c r="Y1" s="13" t="s">
        <v>62</v>
      </c>
      <c r="Z1" s="13" t="s">
        <v>63</v>
      </c>
      <c r="AA1" s="13" t="s">
        <v>64</v>
      </c>
      <c r="AB1" s="13" t="s">
        <v>65</v>
      </c>
      <c r="AC1" s="13" t="s">
        <v>66</v>
      </c>
      <c r="AD1" s="13" t="s">
        <v>67</v>
      </c>
      <c r="AE1" s="13" t="s">
        <v>68</v>
      </c>
      <c r="AF1" s="13"/>
    </row>
    <row r="2" spans="1:32" x14ac:dyDescent="0.3">
      <c r="A2">
        <v>1</v>
      </c>
      <c r="B2">
        <v>1</v>
      </c>
      <c r="C2">
        <v>100</v>
      </c>
      <c r="D2">
        <v>5</v>
      </c>
      <c r="E2">
        <v>0.7</v>
      </c>
      <c r="F2">
        <v>0.70032051282051289</v>
      </c>
      <c r="G2">
        <v>0.7</v>
      </c>
      <c r="H2">
        <v>0.69987995198079234</v>
      </c>
      <c r="I2" t="s">
        <v>165</v>
      </c>
      <c r="K2">
        <v>3.7476853832830218E-3</v>
      </c>
      <c r="L2">
        <v>0.2228592391935483</v>
      </c>
      <c r="M2">
        <v>3.3275365313488979E-2</v>
      </c>
      <c r="N2">
        <v>3.4361634763859297E-2</v>
      </c>
      <c r="O2">
        <v>3.0616602784631481E-2</v>
      </c>
      <c r="P2">
        <v>4.4965813836415187E-2</v>
      </c>
      <c r="Q2">
        <v>5.6882379743113658E-2</v>
      </c>
      <c r="R2">
        <v>2.57447805115163E-2</v>
      </c>
      <c r="S2">
        <v>2.0391822375481719E-2</v>
      </c>
      <c r="T2">
        <v>0.1170724741717343</v>
      </c>
      <c r="U2">
        <v>3.6439533924047238E-2</v>
      </c>
      <c r="V2">
        <v>4.4996776316471768E-2</v>
      </c>
      <c r="W2">
        <v>2.735204387472168E-2</v>
      </c>
      <c r="X2">
        <v>6.1802244672830457E-2</v>
      </c>
      <c r="Y2">
        <v>3.0417055506199459E-2</v>
      </c>
      <c r="Z2">
        <v>5.9606243120130513E-2</v>
      </c>
      <c r="AA2">
        <v>1.540320611534724E-2</v>
      </c>
      <c r="AB2">
        <v>4.0787952358984823E-2</v>
      </c>
      <c r="AC2">
        <v>2.756132412846576E-2</v>
      </c>
      <c r="AD2">
        <v>2.9857342678996208E-2</v>
      </c>
      <c r="AE2">
        <v>3.5858479226732499E-2</v>
      </c>
    </row>
    <row r="3" spans="1:32" x14ac:dyDescent="0.3">
      <c r="A3">
        <v>1</v>
      </c>
      <c r="B3">
        <v>2</v>
      </c>
      <c r="C3">
        <v>100</v>
      </c>
      <c r="D3">
        <v>5</v>
      </c>
      <c r="E3">
        <v>0.69499999999999995</v>
      </c>
      <c r="F3">
        <v>0.69948849104859334</v>
      </c>
      <c r="G3">
        <v>0.69499999999999995</v>
      </c>
      <c r="H3">
        <v>0.69327467001885612</v>
      </c>
      <c r="I3" t="s">
        <v>166</v>
      </c>
      <c r="K3">
        <v>7.6898062318751566E-3</v>
      </c>
      <c r="L3">
        <v>0.18635221253591849</v>
      </c>
      <c r="M3">
        <v>3.4246933069737147E-2</v>
      </c>
      <c r="N3">
        <v>5.0952451435679773E-2</v>
      </c>
      <c r="O3">
        <v>2.3345328488383981E-2</v>
      </c>
      <c r="P3">
        <v>4.6981307184845222E-2</v>
      </c>
      <c r="Q3">
        <v>5.0708986731408993E-2</v>
      </c>
      <c r="R3">
        <v>2.300027920829837E-2</v>
      </c>
      <c r="S3">
        <v>3.5335707045968563E-2</v>
      </c>
      <c r="T3">
        <v>0.1173043372592185</v>
      </c>
      <c r="U3">
        <v>3.3530831362410682E-2</v>
      </c>
      <c r="V3">
        <v>3.2460112560216928E-2</v>
      </c>
      <c r="W3">
        <v>3.0508900808182301E-2</v>
      </c>
      <c r="X3">
        <v>8.2303603661781966E-2</v>
      </c>
      <c r="Y3">
        <v>3.9025664096999389E-2</v>
      </c>
      <c r="Z3">
        <v>5.6469303646305521E-2</v>
      </c>
      <c r="AA3">
        <v>1.454230701402247E-2</v>
      </c>
      <c r="AB3">
        <v>4.6469059340058148E-2</v>
      </c>
      <c r="AC3">
        <v>2.5675241401119261E-2</v>
      </c>
      <c r="AD3">
        <v>3.5058732619858868E-2</v>
      </c>
      <c r="AE3">
        <v>2.8038894297710039E-2</v>
      </c>
    </row>
    <row r="4" spans="1:32" x14ac:dyDescent="0.3">
      <c r="A4">
        <v>1</v>
      </c>
      <c r="B4">
        <v>3</v>
      </c>
      <c r="C4">
        <v>100</v>
      </c>
      <c r="D4">
        <v>5</v>
      </c>
      <c r="E4">
        <v>0.67</v>
      </c>
      <c r="F4">
        <v>0.67171717171717171</v>
      </c>
      <c r="G4">
        <v>0.67</v>
      </c>
      <c r="H4">
        <v>0.6691729323308272</v>
      </c>
      <c r="I4" t="s">
        <v>167</v>
      </c>
      <c r="K4">
        <v>1.000425168322998E-2</v>
      </c>
      <c r="L4">
        <v>0.20637766405558081</v>
      </c>
      <c r="M4">
        <v>2.8975857142297671E-2</v>
      </c>
      <c r="N4">
        <v>3.9520653427185103E-2</v>
      </c>
      <c r="O4">
        <v>2.066682930906618E-2</v>
      </c>
      <c r="P4">
        <v>6.4891182196666231E-2</v>
      </c>
      <c r="Q4">
        <v>5.3514146606281822E-2</v>
      </c>
      <c r="R4">
        <v>3.0605653662633368E-2</v>
      </c>
      <c r="S4">
        <v>2.7314060107896589E-2</v>
      </c>
      <c r="T4">
        <v>9.7661800135914689E-2</v>
      </c>
      <c r="U4">
        <v>4.1219725162831983E-2</v>
      </c>
      <c r="V4">
        <v>3.5674554340728241E-2</v>
      </c>
      <c r="W4">
        <v>3.2328966282510849E-2</v>
      </c>
      <c r="X4">
        <v>5.9880147822914981E-2</v>
      </c>
      <c r="Y4">
        <v>3.9939862765341387E-2</v>
      </c>
      <c r="Z4">
        <v>5.325220868902697E-2</v>
      </c>
      <c r="AA4">
        <v>1.5829646816827941E-2</v>
      </c>
      <c r="AB4">
        <v>4.8515201232174399E-2</v>
      </c>
      <c r="AC4">
        <v>2.8847244924380139E-2</v>
      </c>
      <c r="AD4">
        <v>3.179811979018516E-2</v>
      </c>
      <c r="AE4">
        <v>3.3182223846325402E-2</v>
      </c>
    </row>
    <row r="5" spans="1:32" x14ac:dyDescent="0.3">
      <c r="A5">
        <v>1</v>
      </c>
      <c r="B5">
        <v>4</v>
      </c>
      <c r="C5">
        <v>100</v>
      </c>
      <c r="D5">
        <v>5</v>
      </c>
      <c r="E5">
        <v>0.69499999999999995</v>
      </c>
      <c r="F5">
        <v>0.69659239842726095</v>
      </c>
      <c r="G5">
        <v>0.69499999999999995</v>
      </c>
      <c r="H5">
        <v>0.69438112177158762</v>
      </c>
      <c r="I5" t="s">
        <v>168</v>
      </c>
      <c r="K5">
        <v>1.0016704809209029E-2</v>
      </c>
      <c r="L5">
        <v>0.18568564468271989</v>
      </c>
      <c r="M5">
        <v>3.0759857392867119E-2</v>
      </c>
      <c r="N5">
        <v>4.6563391415045847E-2</v>
      </c>
      <c r="O5">
        <v>2.7849611415738211E-2</v>
      </c>
      <c r="P5">
        <v>5.5708261074141639E-2</v>
      </c>
      <c r="Q5">
        <v>6.0850755822716693E-2</v>
      </c>
      <c r="R5">
        <v>2.6019324036571052E-2</v>
      </c>
      <c r="S5">
        <v>3.3031185980000807E-2</v>
      </c>
      <c r="T5">
        <v>0.110604329587234</v>
      </c>
      <c r="U5">
        <v>3.4421313747098427E-2</v>
      </c>
      <c r="V5">
        <v>5.2806237620661133E-2</v>
      </c>
      <c r="W5">
        <v>2.6987119093306231E-2</v>
      </c>
      <c r="X5">
        <v>6.8250171169702209E-2</v>
      </c>
      <c r="Y5">
        <v>3.7174816293332073E-2</v>
      </c>
      <c r="Z5">
        <v>4.5905896833478933E-2</v>
      </c>
      <c r="AA5">
        <v>1.1376892072900879E-2</v>
      </c>
      <c r="AB5">
        <v>3.8353536056972858E-2</v>
      </c>
      <c r="AC5">
        <v>3.8915342563152273E-2</v>
      </c>
      <c r="AD5">
        <v>3.1151943571088091E-2</v>
      </c>
      <c r="AE5">
        <v>2.7567664762062679E-2</v>
      </c>
    </row>
    <row r="6" spans="1:32" x14ac:dyDescent="0.3">
      <c r="A6">
        <v>1</v>
      </c>
      <c r="B6">
        <v>5</v>
      </c>
      <c r="C6">
        <v>100</v>
      </c>
      <c r="D6">
        <v>5</v>
      </c>
      <c r="E6">
        <v>0.69</v>
      </c>
      <c r="F6">
        <v>0.69068647129666805</v>
      </c>
      <c r="G6">
        <v>0.69</v>
      </c>
      <c r="H6">
        <v>0.68972074867380639</v>
      </c>
      <c r="I6" t="s">
        <v>169</v>
      </c>
      <c r="K6">
        <v>9.6359531118454505E-3</v>
      </c>
      <c r="L6">
        <v>0.21492257768793249</v>
      </c>
      <c r="M6">
        <v>2.255865642067852E-2</v>
      </c>
      <c r="N6">
        <v>4.636525269374249E-2</v>
      </c>
      <c r="O6">
        <v>3.042785571705045E-2</v>
      </c>
      <c r="P6">
        <v>4.4412259258317217E-2</v>
      </c>
      <c r="Q6">
        <v>6.5922642803122586E-2</v>
      </c>
      <c r="R6">
        <v>2.5258292091038619E-2</v>
      </c>
      <c r="S6">
        <v>3.8867750492323633E-2</v>
      </c>
      <c r="T6">
        <v>0.1112157331005697</v>
      </c>
      <c r="U6">
        <v>2.6163962892431499E-2</v>
      </c>
      <c r="V6">
        <v>3.6579153711332482E-2</v>
      </c>
      <c r="W6">
        <v>2.729987298011578E-2</v>
      </c>
      <c r="X6">
        <v>6.9127538389740215E-2</v>
      </c>
      <c r="Y6">
        <v>4.1245439900625451E-2</v>
      </c>
      <c r="Z6">
        <v>4.4422492313248067E-2</v>
      </c>
      <c r="AA6">
        <v>1.5516138437909451E-2</v>
      </c>
      <c r="AB6">
        <v>4.7224422669050872E-2</v>
      </c>
      <c r="AC6">
        <v>3.4573081477443063E-2</v>
      </c>
      <c r="AD6">
        <v>2.6155289131807351E-2</v>
      </c>
      <c r="AE6">
        <v>2.2105634719674611E-2</v>
      </c>
    </row>
    <row r="7" spans="1:32" x14ac:dyDescent="0.3">
      <c r="A7">
        <v>2</v>
      </c>
      <c r="B7">
        <v>1</v>
      </c>
      <c r="C7">
        <v>300</v>
      </c>
      <c r="D7">
        <v>5</v>
      </c>
      <c r="E7">
        <v>0.68</v>
      </c>
      <c r="F7">
        <v>0.68028846153846156</v>
      </c>
      <c r="G7">
        <v>0.68</v>
      </c>
      <c r="H7">
        <v>0.67987194877951174</v>
      </c>
      <c r="I7" t="s">
        <v>170</v>
      </c>
      <c r="K7">
        <v>4.0395315714647044E-3</v>
      </c>
      <c r="L7">
        <v>0.20877881743889651</v>
      </c>
      <c r="M7">
        <v>3.0252765539704549E-2</v>
      </c>
      <c r="N7">
        <v>3.4300745069195497E-2</v>
      </c>
      <c r="O7">
        <v>2.782112699871863E-2</v>
      </c>
      <c r="P7">
        <v>5.2563690610080711E-2</v>
      </c>
      <c r="Q7">
        <v>5.6323273503976347E-2</v>
      </c>
      <c r="R7">
        <v>2.3172457645025402E-2</v>
      </c>
      <c r="S7">
        <v>2.6130224405710691E-2</v>
      </c>
      <c r="T7">
        <v>0.125895797121544</v>
      </c>
      <c r="U7">
        <v>3.6595205277068811E-2</v>
      </c>
      <c r="V7">
        <v>4.7043958489169577E-2</v>
      </c>
      <c r="W7">
        <v>2.807354086550648E-2</v>
      </c>
      <c r="X7">
        <v>6.4022407446063093E-2</v>
      </c>
      <c r="Y7">
        <v>3.4585513266719527E-2</v>
      </c>
      <c r="Z7">
        <v>6.5136022166878652E-2</v>
      </c>
      <c r="AA7">
        <v>1.541493379750686E-2</v>
      </c>
      <c r="AB7">
        <v>3.8871372277058731E-2</v>
      </c>
      <c r="AC7">
        <v>2.6306793877620142E-2</v>
      </c>
      <c r="AD7">
        <v>2.8071732087691131E-2</v>
      </c>
      <c r="AE7">
        <v>2.6600090544400001E-2</v>
      </c>
    </row>
    <row r="8" spans="1:32" x14ac:dyDescent="0.3">
      <c r="A8">
        <v>2</v>
      </c>
      <c r="B8">
        <v>2</v>
      </c>
      <c r="C8">
        <v>300</v>
      </c>
      <c r="D8">
        <v>5</v>
      </c>
      <c r="E8">
        <v>0.68500000000000005</v>
      </c>
      <c r="F8">
        <v>0.69050561219235917</v>
      </c>
      <c r="G8">
        <v>0.68500000000000005</v>
      </c>
      <c r="H8">
        <v>0.6827075621364358</v>
      </c>
      <c r="I8" t="s">
        <v>171</v>
      </c>
      <c r="K8">
        <v>5.9330021701156496E-3</v>
      </c>
      <c r="L8">
        <v>0.18990112418593069</v>
      </c>
      <c r="M8">
        <v>3.3245084834664207E-2</v>
      </c>
      <c r="N8">
        <v>4.8963132251709278E-2</v>
      </c>
      <c r="O8">
        <v>2.6438665012753691E-2</v>
      </c>
      <c r="P8">
        <v>4.7087586641634961E-2</v>
      </c>
      <c r="Q8">
        <v>4.6970572568772267E-2</v>
      </c>
      <c r="R8">
        <v>2.155835378618292E-2</v>
      </c>
      <c r="S8">
        <v>3.3946887418753742E-2</v>
      </c>
      <c r="T8">
        <v>0.12075757831341</v>
      </c>
      <c r="U8">
        <v>3.8078080217543081E-2</v>
      </c>
      <c r="V8">
        <v>3.2291735369378412E-2</v>
      </c>
      <c r="W8">
        <v>2.8294592221328511E-2</v>
      </c>
      <c r="X8">
        <v>8.2531831131275435E-2</v>
      </c>
      <c r="Y8">
        <v>3.9902323756989141E-2</v>
      </c>
      <c r="Z8">
        <v>5.2228971677846313E-2</v>
      </c>
      <c r="AA8">
        <v>1.2530213833108299E-2</v>
      </c>
      <c r="AB8">
        <v>4.3375058749011881E-2</v>
      </c>
      <c r="AC8">
        <v>3.3724249813660991E-2</v>
      </c>
      <c r="AD8">
        <v>3.4390705440519302E-2</v>
      </c>
      <c r="AE8">
        <v>2.7850250605411409E-2</v>
      </c>
    </row>
    <row r="9" spans="1:32" x14ac:dyDescent="0.3">
      <c r="A9">
        <v>2</v>
      </c>
      <c r="B9">
        <v>3</v>
      </c>
      <c r="C9">
        <v>300</v>
      </c>
      <c r="D9">
        <v>5</v>
      </c>
      <c r="E9">
        <v>0.68500000000000005</v>
      </c>
      <c r="F9">
        <v>0.68818024616010576</v>
      </c>
      <c r="G9">
        <v>0.68500000000000005</v>
      </c>
      <c r="H9">
        <v>0.68366347819537543</v>
      </c>
      <c r="I9" t="s">
        <v>172</v>
      </c>
      <c r="K9">
        <v>1.0749649518089301E-2</v>
      </c>
      <c r="L9">
        <v>0.18881110941964421</v>
      </c>
      <c r="M9">
        <v>2.6616926373023451E-2</v>
      </c>
      <c r="N9">
        <v>4.439915255067494E-2</v>
      </c>
      <c r="O9">
        <v>2.4391856805379409E-2</v>
      </c>
      <c r="P9">
        <v>6.1344693369241317E-2</v>
      </c>
      <c r="Q9">
        <v>5.972090065916718E-2</v>
      </c>
      <c r="R9">
        <v>2.8212027667806831E-2</v>
      </c>
      <c r="S9">
        <v>2.8410196934757499E-2</v>
      </c>
      <c r="T9">
        <v>0.11190838925603259</v>
      </c>
      <c r="U9">
        <v>4.5023220478803423E-2</v>
      </c>
      <c r="V9">
        <v>3.6154164104148859E-2</v>
      </c>
      <c r="W9">
        <v>2.8682850383370359E-2</v>
      </c>
      <c r="X9">
        <v>6.6131593072462205E-2</v>
      </c>
      <c r="Y9">
        <v>3.683909825858505E-2</v>
      </c>
      <c r="Z9">
        <v>4.9693384204394127E-2</v>
      </c>
      <c r="AA9">
        <v>1.3952917631315599E-2</v>
      </c>
      <c r="AB9">
        <v>4.7338875971563991E-2</v>
      </c>
      <c r="AC9">
        <v>2.8334796934315232E-2</v>
      </c>
      <c r="AD9">
        <v>3.0877616914408511E-2</v>
      </c>
      <c r="AE9">
        <v>3.2406579492816098E-2</v>
      </c>
    </row>
    <row r="10" spans="1:32" x14ac:dyDescent="0.3">
      <c r="A10">
        <v>2</v>
      </c>
      <c r="B10">
        <v>4</v>
      </c>
      <c r="C10">
        <v>300</v>
      </c>
      <c r="D10">
        <v>5</v>
      </c>
      <c r="E10">
        <v>0.69</v>
      </c>
      <c r="F10">
        <v>0.69379844961240311</v>
      </c>
      <c r="G10">
        <v>0.69</v>
      </c>
      <c r="H10">
        <v>0.68847352024922115</v>
      </c>
      <c r="I10" t="s">
        <v>173</v>
      </c>
      <c r="K10">
        <v>8.958341402675438E-3</v>
      </c>
      <c r="L10">
        <v>0.17687170844242969</v>
      </c>
      <c r="M10">
        <v>2.937592850521693E-2</v>
      </c>
      <c r="N10">
        <v>4.6353692372896528E-2</v>
      </c>
      <c r="O10">
        <v>3.452581080403181E-2</v>
      </c>
      <c r="P10">
        <v>5.5949189641398417E-2</v>
      </c>
      <c r="Q10">
        <v>6.4625617560515644E-2</v>
      </c>
      <c r="R10">
        <v>2.1321339632912609E-2</v>
      </c>
      <c r="S10">
        <v>3.3863995562176882E-2</v>
      </c>
      <c r="T10">
        <v>0.1190815664144229</v>
      </c>
      <c r="U10">
        <v>3.258257319892735E-2</v>
      </c>
      <c r="V10">
        <v>5.2285390631020452E-2</v>
      </c>
      <c r="W10">
        <v>2.3970236045258681E-2</v>
      </c>
      <c r="X10">
        <v>6.9382159954085518E-2</v>
      </c>
      <c r="Y10">
        <v>3.8148330085826042E-2</v>
      </c>
      <c r="Z10">
        <v>4.2443495473178078E-2</v>
      </c>
      <c r="AA10">
        <v>1.1602289774301489E-2</v>
      </c>
      <c r="AB10">
        <v>4.2927427936169098E-2</v>
      </c>
      <c r="AC10">
        <v>3.9036786461273627E-2</v>
      </c>
      <c r="AD10">
        <v>3.008992902864643E-2</v>
      </c>
      <c r="AE10">
        <v>2.660419107263641E-2</v>
      </c>
    </row>
    <row r="11" spans="1:32" x14ac:dyDescent="0.3">
      <c r="A11">
        <v>2</v>
      </c>
      <c r="B11">
        <v>5</v>
      </c>
      <c r="C11">
        <v>300</v>
      </c>
      <c r="D11">
        <v>5</v>
      </c>
      <c r="E11">
        <v>0.67500000000000004</v>
      </c>
      <c r="F11">
        <v>0.67543859649122795</v>
      </c>
      <c r="G11">
        <v>0.67500000000000004</v>
      </c>
      <c r="H11">
        <v>0.67479674796747957</v>
      </c>
      <c r="I11" t="s">
        <v>174</v>
      </c>
      <c r="K11">
        <v>1.0817725375354231E-2</v>
      </c>
      <c r="L11">
        <v>0.200724386014834</v>
      </c>
      <c r="M11">
        <v>2.4306427650979991E-2</v>
      </c>
      <c r="N11">
        <v>5.1150925707454567E-2</v>
      </c>
      <c r="O11">
        <v>3.2714948465200587E-2</v>
      </c>
      <c r="P11">
        <v>4.5452331468883569E-2</v>
      </c>
      <c r="Q11">
        <v>6.0763037770196753E-2</v>
      </c>
      <c r="R11">
        <v>2.304689229850606E-2</v>
      </c>
      <c r="S11">
        <v>4.0243084272994188E-2</v>
      </c>
      <c r="T11">
        <v>0.12202789414710639</v>
      </c>
      <c r="U11">
        <v>2.93009490660643E-2</v>
      </c>
      <c r="V11">
        <v>3.5996263875901532E-2</v>
      </c>
      <c r="W11">
        <v>2.609118012470291E-2</v>
      </c>
      <c r="X11">
        <v>6.9450306399472805E-2</v>
      </c>
      <c r="Y11">
        <v>3.6717878889243792E-2</v>
      </c>
      <c r="Z11">
        <v>4.7728511679702691E-2</v>
      </c>
      <c r="AA11">
        <v>1.4243349570476059E-2</v>
      </c>
      <c r="AB11">
        <v>4.457489818427416E-2</v>
      </c>
      <c r="AC11">
        <v>3.6146658607822117E-2</v>
      </c>
      <c r="AD11">
        <v>2.632147363827236E-2</v>
      </c>
      <c r="AE11">
        <v>2.218087679255697E-2</v>
      </c>
    </row>
    <row r="12" spans="1:32" x14ac:dyDescent="0.3">
      <c r="A12">
        <v>3</v>
      </c>
      <c r="B12">
        <v>1</v>
      </c>
      <c r="C12">
        <v>100</v>
      </c>
      <c r="D12">
        <v>10</v>
      </c>
      <c r="E12">
        <v>0.70499999999999996</v>
      </c>
      <c r="F12">
        <v>0.70551378446115276</v>
      </c>
      <c r="G12">
        <v>0.70499999999999996</v>
      </c>
      <c r="H12">
        <v>0.70481550969355855</v>
      </c>
      <c r="I12" t="s">
        <v>175</v>
      </c>
      <c r="K12">
        <v>4.5765261897233586E-3</v>
      </c>
      <c r="L12">
        <v>0.13571187044127059</v>
      </c>
      <c r="M12">
        <v>4.2103304498500603E-2</v>
      </c>
      <c r="N12">
        <v>4.3480557660902287E-2</v>
      </c>
      <c r="O12">
        <v>3.9394110017371607E-2</v>
      </c>
      <c r="P12">
        <v>5.0675743379529181E-2</v>
      </c>
      <c r="Q12">
        <v>5.4888287047848941E-2</v>
      </c>
      <c r="R12">
        <v>3.5289013639695381E-2</v>
      </c>
      <c r="S12">
        <v>3.1534755823672322E-2</v>
      </c>
      <c r="T12">
        <v>8.6366908995863287E-2</v>
      </c>
      <c r="U12">
        <v>4.2614355728891773E-2</v>
      </c>
      <c r="V12">
        <v>4.7719555341748862E-2</v>
      </c>
      <c r="W12">
        <v>3.6684348262057652E-2</v>
      </c>
      <c r="X12">
        <v>5.6898511893526252E-2</v>
      </c>
      <c r="Y12">
        <v>4.2659075578914442E-2</v>
      </c>
      <c r="Z12">
        <v>5.861434037696716E-2</v>
      </c>
      <c r="AA12">
        <v>2.0183894452459619E-2</v>
      </c>
      <c r="AB12">
        <v>5.198738770601647E-2</v>
      </c>
      <c r="AC12">
        <v>4.060095013394685E-2</v>
      </c>
      <c r="AD12">
        <v>3.7615409652424041E-2</v>
      </c>
      <c r="AE12">
        <v>4.0401093178669342E-2</v>
      </c>
    </row>
    <row r="13" spans="1:32" x14ac:dyDescent="0.3">
      <c r="A13">
        <v>3</v>
      </c>
      <c r="B13">
        <v>2</v>
      </c>
      <c r="C13">
        <v>100</v>
      </c>
      <c r="D13">
        <v>10</v>
      </c>
      <c r="E13">
        <v>0.69</v>
      </c>
      <c r="F13">
        <v>0.69791666666666652</v>
      </c>
      <c r="G13">
        <v>0.69</v>
      </c>
      <c r="H13">
        <v>0.68686868686868674</v>
      </c>
      <c r="I13" t="s">
        <v>176</v>
      </c>
      <c r="K13">
        <v>6.5283177256673409E-3</v>
      </c>
      <c r="L13">
        <v>0.1198592651166744</v>
      </c>
      <c r="M13">
        <v>4.2518302509861779E-2</v>
      </c>
      <c r="N13">
        <v>5.3045740702664372E-2</v>
      </c>
      <c r="O13">
        <v>3.7851988418506732E-2</v>
      </c>
      <c r="P13">
        <v>4.8735363461469478E-2</v>
      </c>
      <c r="Q13">
        <v>5.1766592487259358E-2</v>
      </c>
      <c r="R13">
        <v>3.5489732787048922E-2</v>
      </c>
      <c r="S13">
        <v>3.2536825692253392E-2</v>
      </c>
      <c r="T13">
        <v>8.7432490162922497E-2</v>
      </c>
      <c r="U13">
        <v>4.4376662746175077E-2</v>
      </c>
      <c r="V13">
        <v>4.076777014459021E-2</v>
      </c>
      <c r="W13">
        <v>3.8285901003386018E-2</v>
      </c>
      <c r="X13">
        <v>6.7470231848395928E-2</v>
      </c>
      <c r="Y13">
        <v>4.4941291956369922E-2</v>
      </c>
      <c r="Z13">
        <v>5.5156516778304222E-2</v>
      </c>
      <c r="AA13">
        <v>2.2948108263633339E-2</v>
      </c>
      <c r="AB13">
        <v>4.8313039291158259E-2</v>
      </c>
      <c r="AC13">
        <v>4.5399292514735068E-2</v>
      </c>
      <c r="AD13">
        <v>4.0483059014213632E-2</v>
      </c>
      <c r="AE13">
        <v>3.6093507374709892E-2</v>
      </c>
    </row>
    <row r="14" spans="1:32" x14ac:dyDescent="0.3">
      <c r="A14">
        <v>3</v>
      </c>
      <c r="B14">
        <v>3</v>
      </c>
      <c r="C14">
        <v>100</v>
      </c>
      <c r="D14">
        <v>10</v>
      </c>
      <c r="E14">
        <v>0.72499999999999998</v>
      </c>
      <c r="F14">
        <v>0.72610792885137154</v>
      </c>
      <c r="G14">
        <v>0.72499999999999998</v>
      </c>
      <c r="H14">
        <v>0.72466271182198194</v>
      </c>
      <c r="I14" t="s">
        <v>177</v>
      </c>
      <c r="K14">
        <v>6.9516713668689974E-3</v>
      </c>
      <c r="L14">
        <v>0.1235915897092759</v>
      </c>
      <c r="M14">
        <v>3.836456645389056E-2</v>
      </c>
      <c r="N14">
        <v>4.8594802334501801E-2</v>
      </c>
      <c r="O14">
        <v>4.052556056044896E-2</v>
      </c>
      <c r="P14">
        <v>5.9269225138401833E-2</v>
      </c>
      <c r="Q14">
        <v>5.9168112863116087E-2</v>
      </c>
      <c r="R14">
        <v>3.3772944128887573E-2</v>
      </c>
      <c r="S14">
        <v>2.9297363577158831E-2</v>
      </c>
      <c r="T14">
        <v>7.8169825164451964E-2</v>
      </c>
      <c r="U14">
        <v>4.415347948415884E-2</v>
      </c>
      <c r="V14">
        <v>3.9621858838197202E-2</v>
      </c>
      <c r="W14">
        <v>4.1920559552482542E-2</v>
      </c>
      <c r="X14">
        <v>5.7851380389020747E-2</v>
      </c>
      <c r="Y14">
        <v>4.4869570740021118E-2</v>
      </c>
      <c r="Z14">
        <v>5.1931225512351693E-2</v>
      </c>
      <c r="AA14">
        <v>2.458693894568232E-2</v>
      </c>
      <c r="AB14">
        <v>5.368456081337309E-2</v>
      </c>
      <c r="AC14">
        <v>4.2267541602594959E-2</v>
      </c>
      <c r="AD14">
        <v>4.1512765521355667E-2</v>
      </c>
      <c r="AE14">
        <v>3.9894457303759429E-2</v>
      </c>
    </row>
    <row r="15" spans="1:32" x14ac:dyDescent="0.3">
      <c r="A15">
        <v>3</v>
      </c>
      <c r="B15">
        <v>4</v>
      </c>
      <c r="C15">
        <v>100</v>
      </c>
      <c r="D15">
        <v>10</v>
      </c>
      <c r="E15">
        <v>0.72499999999999998</v>
      </c>
      <c r="F15">
        <v>0.72610792885137154</v>
      </c>
      <c r="G15">
        <v>0.72499999999999998</v>
      </c>
      <c r="H15">
        <v>0.72466271182198194</v>
      </c>
      <c r="I15" t="s">
        <v>177</v>
      </c>
      <c r="K15">
        <v>8.2603279563808699E-3</v>
      </c>
      <c r="L15">
        <v>0.1122150236588374</v>
      </c>
      <c r="M15">
        <v>4.193150546439562E-2</v>
      </c>
      <c r="N15">
        <v>5.2838859095068962E-2</v>
      </c>
      <c r="O15">
        <v>4.4140681217941853E-2</v>
      </c>
      <c r="P15">
        <v>5.8694982773154492E-2</v>
      </c>
      <c r="Q15">
        <v>5.0382776751153283E-2</v>
      </c>
      <c r="R15">
        <v>3.5305455322304218E-2</v>
      </c>
      <c r="S15">
        <v>3.3556064091438242E-2</v>
      </c>
      <c r="T15">
        <v>8.7813418715513694E-2</v>
      </c>
      <c r="U15">
        <v>4.0016465996441368E-2</v>
      </c>
      <c r="V15">
        <v>4.9369495953614478E-2</v>
      </c>
      <c r="W15">
        <v>3.9180465969779942E-2</v>
      </c>
      <c r="X15">
        <v>6.2552781066428545E-2</v>
      </c>
      <c r="Y15">
        <v>3.9824500635286281E-2</v>
      </c>
      <c r="Z15">
        <v>4.675971572221977E-2</v>
      </c>
      <c r="AA15">
        <v>2.185901126242782E-2</v>
      </c>
      <c r="AB15">
        <v>5.1486946726359388E-2</v>
      </c>
      <c r="AC15">
        <v>4.5514470726851552E-2</v>
      </c>
      <c r="AD15">
        <v>3.8455000768921048E-2</v>
      </c>
      <c r="AE15">
        <v>3.9842050125481282E-2</v>
      </c>
    </row>
    <row r="16" spans="1:32" x14ac:dyDescent="0.3">
      <c r="A16">
        <v>3</v>
      </c>
      <c r="B16">
        <v>5</v>
      </c>
      <c r="C16">
        <v>100</v>
      </c>
      <c r="D16">
        <v>10</v>
      </c>
      <c r="E16">
        <v>0.67500000000000004</v>
      </c>
      <c r="F16">
        <v>0.6751576418776899</v>
      </c>
      <c r="G16">
        <v>0.67500000000000004</v>
      </c>
      <c r="H16">
        <v>0.67492685854317214</v>
      </c>
      <c r="I16" t="s">
        <v>101</v>
      </c>
      <c r="K16">
        <v>9.5010786189978647E-3</v>
      </c>
      <c r="L16">
        <v>0.13153011281653509</v>
      </c>
      <c r="M16">
        <v>3.6892622170806973E-2</v>
      </c>
      <c r="N16">
        <v>4.8721515585972847E-2</v>
      </c>
      <c r="O16">
        <v>4.630598608127167E-2</v>
      </c>
      <c r="P16">
        <v>4.5765178399661238E-2</v>
      </c>
      <c r="Q16">
        <v>5.8352957726689067E-2</v>
      </c>
      <c r="R16">
        <v>3.1779631299882649E-2</v>
      </c>
      <c r="S16">
        <v>3.6012145630345389E-2</v>
      </c>
      <c r="T16">
        <v>8.7136130746940946E-2</v>
      </c>
      <c r="U16">
        <v>3.6198346407411812E-2</v>
      </c>
      <c r="V16">
        <v>4.1468066576913022E-2</v>
      </c>
      <c r="W16">
        <v>3.7983889622152822E-2</v>
      </c>
      <c r="X16">
        <v>6.1432838158859499E-2</v>
      </c>
      <c r="Y16">
        <v>4.7617046982653559E-2</v>
      </c>
      <c r="Z16">
        <v>4.773038012691621E-2</v>
      </c>
      <c r="AA16">
        <v>2.1560077397459479E-2</v>
      </c>
      <c r="AB16">
        <v>5.6199427104659819E-2</v>
      </c>
      <c r="AC16">
        <v>4.3570557356362588E-2</v>
      </c>
      <c r="AD16">
        <v>3.8078340654836312E-2</v>
      </c>
      <c r="AE16">
        <v>3.6163670534671108E-2</v>
      </c>
    </row>
    <row r="17" spans="1:31" x14ac:dyDescent="0.3">
      <c r="A17">
        <v>4</v>
      </c>
      <c r="B17">
        <v>1</v>
      </c>
      <c r="C17">
        <v>300</v>
      </c>
      <c r="D17">
        <v>10</v>
      </c>
      <c r="E17">
        <v>0.69499999999999995</v>
      </c>
      <c r="F17">
        <v>0.69501950195019502</v>
      </c>
      <c r="G17">
        <v>0.69499999999999995</v>
      </c>
      <c r="H17">
        <v>0.69499237480937026</v>
      </c>
      <c r="I17" t="s">
        <v>178</v>
      </c>
      <c r="K17">
        <v>4.7449116707074072E-3</v>
      </c>
      <c r="L17">
        <v>0.13050393160604989</v>
      </c>
      <c r="M17">
        <v>3.8840170530577672E-2</v>
      </c>
      <c r="N17">
        <v>4.5741388296956453E-2</v>
      </c>
      <c r="O17">
        <v>3.9465667773673177E-2</v>
      </c>
      <c r="P17">
        <v>5.7013052759650178E-2</v>
      </c>
      <c r="Q17">
        <v>5.5283754334436101E-2</v>
      </c>
      <c r="R17">
        <v>3.5022656809510111E-2</v>
      </c>
      <c r="S17">
        <v>2.8662861758888811E-2</v>
      </c>
      <c r="T17">
        <v>9.0259807126189945E-2</v>
      </c>
      <c r="U17">
        <v>4.0683956208841923E-2</v>
      </c>
      <c r="V17">
        <v>4.766578410823015E-2</v>
      </c>
      <c r="W17">
        <v>3.8029382499519503E-2</v>
      </c>
      <c r="X17">
        <v>5.7853948093382047E-2</v>
      </c>
      <c r="Y17">
        <v>4.3400350725857177E-2</v>
      </c>
      <c r="Z17">
        <v>5.754907023049767E-2</v>
      </c>
      <c r="AA17">
        <v>2.1791198788188571E-2</v>
      </c>
      <c r="AB17">
        <v>5.0718273501208229E-2</v>
      </c>
      <c r="AC17">
        <v>3.7458141295961728E-2</v>
      </c>
      <c r="AD17">
        <v>3.8671352727496687E-2</v>
      </c>
      <c r="AE17">
        <v>4.0640339154176738E-2</v>
      </c>
    </row>
    <row r="18" spans="1:31" x14ac:dyDescent="0.3">
      <c r="A18">
        <v>4</v>
      </c>
      <c r="B18">
        <v>2</v>
      </c>
      <c r="C18">
        <v>300</v>
      </c>
      <c r="D18">
        <v>10</v>
      </c>
      <c r="E18">
        <v>0.68</v>
      </c>
      <c r="F18">
        <v>0.6835985312117504</v>
      </c>
      <c r="G18">
        <v>0.68</v>
      </c>
      <c r="H18">
        <v>0.67842427896693802</v>
      </c>
      <c r="I18" t="s">
        <v>79</v>
      </c>
      <c r="K18">
        <v>6.9528902968318696E-3</v>
      </c>
      <c r="L18">
        <v>0.1247982605683607</v>
      </c>
      <c r="M18">
        <v>3.8220625498647041E-2</v>
      </c>
      <c r="N18">
        <v>5.3534115493645028E-2</v>
      </c>
      <c r="O18">
        <v>3.8250348934260152E-2</v>
      </c>
      <c r="P18">
        <v>5.1064974374236162E-2</v>
      </c>
      <c r="Q18">
        <v>5.050744974983256E-2</v>
      </c>
      <c r="R18">
        <v>3.3277121189633913E-2</v>
      </c>
      <c r="S18">
        <v>3.2905484545199162E-2</v>
      </c>
      <c r="T18">
        <v>8.7274635180769652E-2</v>
      </c>
      <c r="U18">
        <v>4.2917238831648538E-2</v>
      </c>
      <c r="V18">
        <v>4.0125925640893657E-2</v>
      </c>
      <c r="W18">
        <v>3.9487257086168917E-2</v>
      </c>
      <c r="X18">
        <v>6.6109743023022818E-2</v>
      </c>
      <c r="Y18">
        <v>4.5581663717375799E-2</v>
      </c>
      <c r="Z18">
        <v>5.4219479422446877E-2</v>
      </c>
      <c r="AA18">
        <v>2.2742763277796091E-2</v>
      </c>
      <c r="AB18">
        <v>5.0585498858951181E-2</v>
      </c>
      <c r="AC18">
        <v>4.3623364054681001E-2</v>
      </c>
      <c r="AD18">
        <v>3.9906038209715423E-2</v>
      </c>
      <c r="AE18">
        <v>3.7915122045883452E-2</v>
      </c>
    </row>
    <row r="19" spans="1:31" x14ac:dyDescent="0.3">
      <c r="A19">
        <v>4</v>
      </c>
      <c r="B19">
        <v>3</v>
      </c>
      <c r="C19">
        <v>300</v>
      </c>
      <c r="D19">
        <v>10</v>
      </c>
      <c r="E19">
        <v>0.71</v>
      </c>
      <c r="F19">
        <v>0.71135265700483086</v>
      </c>
      <c r="G19">
        <v>0.71</v>
      </c>
      <c r="H19">
        <v>0.70953525641025639</v>
      </c>
      <c r="I19" t="s">
        <v>179</v>
      </c>
      <c r="K19">
        <v>9.1808020841193435E-3</v>
      </c>
      <c r="L19">
        <v>0.12160017267704271</v>
      </c>
      <c r="M19">
        <v>3.8516862079439683E-2</v>
      </c>
      <c r="N19">
        <v>4.8290985972991293E-2</v>
      </c>
      <c r="O19">
        <v>3.7590354501604743E-2</v>
      </c>
      <c r="P19">
        <v>5.8489332021896143E-2</v>
      </c>
      <c r="Q19">
        <v>5.9940214693154907E-2</v>
      </c>
      <c r="R19">
        <v>3.5588884872474039E-2</v>
      </c>
      <c r="S19">
        <v>3.01143321097091E-2</v>
      </c>
      <c r="T19">
        <v>8.0561287324854555E-2</v>
      </c>
      <c r="U19">
        <v>4.5895697854121238E-2</v>
      </c>
      <c r="V19">
        <v>4.2990497545430148E-2</v>
      </c>
      <c r="W19">
        <v>3.9315220374788212E-2</v>
      </c>
      <c r="X19">
        <v>5.872493661725648E-2</v>
      </c>
      <c r="Y19">
        <v>4.5251040764415253E-2</v>
      </c>
      <c r="Z19">
        <v>5.2003779427404917E-2</v>
      </c>
      <c r="AA19">
        <v>2.2821666451479702E-2</v>
      </c>
      <c r="AB19">
        <v>5.1561908320248047E-2</v>
      </c>
      <c r="AC19">
        <v>4.0400675511730523E-2</v>
      </c>
      <c r="AD19">
        <v>4.0235017434834867E-2</v>
      </c>
      <c r="AE19">
        <v>4.0926331361004271E-2</v>
      </c>
    </row>
    <row r="20" spans="1:31" x14ac:dyDescent="0.3">
      <c r="A20">
        <v>4</v>
      </c>
      <c r="B20">
        <v>4</v>
      </c>
      <c r="C20">
        <v>300</v>
      </c>
      <c r="D20">
        <v>10</v>
      </c>
      <c r="E20">
        <v>0.71</v>
      </c>
      <c r="F20">
        <v>0.71306818181818188</v>
      </c>
      <c r="G20">
        <v>0.71</v>
      </c>
      <c r="H20">
        <v>0.70895222802087521</v>
      </c>
      <c r="I20" t="s">
        <v>180</v>
      </c>
      <c r="K20">
        <v>7.6090658458854866E-3</v>
      </c>
      <c r="L20">
        <v>0.11286626162872331</v>
      </c>
      <c r="M20">
        <v>4.2528659331024558E-2</v>
      </c>
      <c r="N20">
        <v>5.2536906026527677E-2</v>
      </c>
      <c r="O20">
        <v>4.2162190231746458E-2</v>
      </c>
      <c r="P20">
        <v>5.7287209854228589E-2</v>
      </c>
      <c r="Q20">
        <v>5.4551810416443927E-2</v>
      </c>
      <c r="R20">
        <v>3.2252874612318287E-2</v>
      </c>
      <c r="S20">
        <v>3.4102055303025999E-2</v>
      </c>
      <c r="T20">
        <v>8.5461816617389552E-2</v>
      </c>
      <c r="U20">
        <v>4.0060701626321638E-2</v>
      </c>
      <c r="V20">
        <v>4.9030513143365782E-2</v>
      </c>
      <c r="W20">
        <v>3.853282107060519E-2</v>
      </c>
      <c r="X20">
        <v>6.0898525792896577E-2</v>
      </c>
      <c r="Y20">
        <v>4.2164290586445809E-2</v>
      </c>
      <c r="Z20">
        <v>4.7619785049623428E-2</v>
      </c>
      <c r="AA20">
        <v>2.2146095994008689E-2</v>
      </c>
      <c r="AB20">
        <v>5.4360173883248819E-2</v>
      </c>
      <c r="AC20">
        <v>4.7140159042829782E-2</v>
      </c>
      <c r="AD20">
        <v>3.8048343664576753E-2</v>
      </c>
      <c r="AE20">
        <v>3.8639740278763851E-2</v>
      </c>
    </row>
    <row r="21" spans="1:31" x14ac:dyDescent="0.3">
      <c r="A21">
        <v>4</v>
      </c>
      <c r="B21">
        <v>5</v>
      </c>
      <c r="C21">
        <v>300</v>
      </c>
      <c r="D21">
        <v>10</v>
      </c>
      <c r="E21">
        <v>0.69</v>
      </c>
      <c r="F21">
        <v>0.69068647129666805</v>
      </c>
      <c r="G21">
        <v>0.69</v>
      </c>
      <c r="H21">
        <v>0.68972074867380639</v>
      </c>
      <c r="I21" t="s">
        <v>169</v>
      </c>
      <c r="K21">
        <v>8.7095927844530914E-3</v>
      </c>
      <c r="L21">
        <v>0.1263104565985036</v>
      </c>
      <c r="M21">
        <v>3.708492153642199E-2</v>
      </c>
      <c r="N21">
        <v>5.1348094064270287E-2</v>
      </c>
      <c r="O21">
        <v>4.3991077625894291E-2</v>
      </c>
      <c r="P21">
        <v>4.8498914474201259E-2</v>
      </c>
      <c r="Q21">
        <v>5.8410799664187607E-2</v>
      </c>
      <c r="R21">
        <v>3.150952146664926E-2</v>
      </c>
      <c r="S21">
        <v>3.7732690622837371E-2</v>
      </c>
      <c r="T21">
        <v>9.2754465389234375E-2</v>
      </c>
      <c r="U21">
        <v>3.8188344307345648E-2</v>
      </c>
      <c r="V21">
        <v>3.878514943282424E-2</v>
      </c>
      <c r="W21">
        <v>3.6287535807616927E-2</v>
      </c>
      <c r="X21">
        <v>5.9307259676124817E-2</v>
      </c>
      <c r="Y21">
        <v>4.4493874007910987E-2</v>
      </c>
      <c r="Z21">
        <v>5.1741042713583027E-2</v>
      </c>
      <c r="AA21">
        <v>2.2464804272045641E-2</v>
      </c>
      <c r="AB21">
        <v>5.4165884723210378E-2</v>
      </c>
      <c r="AC21">
        <v>4.328146579846124E-2</v>
      </c>
      <c r="AD21">
        <v>3.6127932780975973E-2</v>
      </c>
      <c r="AE21">
        <v>3.8806172253247888E-2</v>
      </c>
    </row>
    <row r="22" spans="1:31" x14ac:dyDescent="0.3">
      <c r="A22">
        <v>5</v>
      </c>
      <c r="B22">
        <v>1</v>
      </c>
      <c r="C22">
        <v>100</v>
      </c>
      <c r="D22">
        <v>5</v>
      </c>
      <c r="E22">
        <v>0.68500000000000005</v>
      </c>
      <c r="F22">
        <v>0.68591096372223892</v>
      </c>
      <c r="G22">
        <v>0.68500000000000005</v>
      </c>
      <c r="H22">
        <v>0.68461365172336119</v>
      </c>
      <c r="I22" t="s">
        <v>181</v>
      </c>
      <c r="K22">
        <v>4.9856240524560483E-3</v>
      </c>
      <c r="L22">
        <v>0.22255938123511579</v>
      </c>
      <c r="M22">
        <v>3.5840158991626771E-2</v>
      </c>
      <c r="N22">
        <v>3.4392639632025428E-2</v>
      </c>
      <c r="O22">
        <v>3.0644795249551899E-2</v>
      </c>
      <c r="P22">
        <v>5.0424018442960641E-2</v>
      </c>
      <c r="Q22">
        <v>6.0159943195959992E-2</v>
      </c>
      <c r="R22">
        <v>2.6824264293722519E-2</v>
      </c>
      <c r="S22">
        <v>1.7046506245256381E-2</v>
      </c>
      <c r="T22">
        <v>0.1116332294172576</v>
      </c>
      <c r="U22">
        <v>4.0083785323692153E-2</v>
      </c>
      <c r="V22">
        <v>4.1008276043549063E-2</v>
      </c>
      <c r="W22">
        <v>2.7154123852482739E-2</v>
      </c>
      <c r="X22">
        <v>6.7060892767689922E-2</v>
      </c>
      <c r="Y22">
        <v>2.6899558319546608E-2</v>
      </c>
      <c r="Z22">
        <v>6.4186258027528503E-2</v>
      </c>
      <c r="AA22">
        <v>1.6104894811737599E-2</v>
      </c>
      <c r="AB22">
        <v>3.3315827901164261E-2</v>
      </c>
      <c r="AC22">
        <v>2.642075613302541E-2</v>
      </c>
      <c r="AD22">
        <v>3.2688890490635301E-2</v>
      </c>
      <c r="AE22">
        <v>3.0566175573015261E-2</v>
      </c>
    </row>
    <row r="23" spans="1:31" x14ac:dyDescent="0.3">
      <c r="A23">
        <v>5</v>
      </c>
      <c r="B23">
        <v>2</v>
      </c>
      <c r="C23">
        <v>100</v>
      </c>
      <c r="D23">
        <v>5</v>
      </c>
      <c r="E23">
        <v>0.69499999999999995</v>
      </c>
      <c r="F23">
        <v>0.70080321285140557</v>
      </c>
      <c r="G23">
        <v>0.69499999999999995</v>
      </c>
      <c r="H23">
        <v>0.69278033794162819</v>
      </c>
      <c r="I23" t="s">
        <v>182</v>
      </c>
      <c r="K23">
        <v>6.5848649373132116E-3</v>
      </c>
      <c r="L23">
        <v>0.19635613935613819</v>
      </c>
      <c r="M23">
        <v>3.6483396978361761E-2</v>
      </c>
      <c r="N23">
        <v>5.7752937761289501E-2</v>
      </c>
      <c r="O23">
        <v>2.36527825171658E-2</v>
      </c>
      <c r="P23">
        <v>4.9522610186467191E-2</v>
      </c>
      <c r="Q23">
        <v>5.0285201655849071E-2</v>
      </c>
      <c r="R23">
        <v>2.2977378995654441E-2</v>
      </c>
      <c r="S23">
        <v>3.1145369346432399E-2</v>
      </c>
      <c r="T23">
        <v>0.1147458808215447</v>
      </c>
      <c r="U23">
        <v>3.724785104028297E-2</v>
      </c>
      <c r="V23">
        <v>2.6612621972805062E-2</v>
      </c>
      <c r="W23">
        <v>3.0514809500516198E-2</v>
      </c>
      <c r="X23">
        <v>8.5970275349529612E-2</v>
      </c>
      <c r="Y23">
        <v>3.3119414252258617E-2</v>
      </c>
      <c r="Z23">
        <v>5.5035688610632329E-2</v>
      </c>
      <c r="AA23">
        <v>1.446047637771085E-2</v>
      </c>
      <c r="AB23">
        <v>3.2904137376777429E-2</v>
      </c>
      <c r="AC23">
        <v>2.806152856675484E-2</v>
      </c>
      <c r="AD23">
        <v>3.7832711014421337E-2</v>
      </c>
      <c r="AE23">
        <v>2.8733923382094479E-2</v>
      </c>
    </row>
    <row r="24" spans="1:31" x14ac:dyDescent="0.3">
      <c r="A24">
        <v>5</v>
      </c>
      <c r="B24">
        <v>3</v>
      </c>
      <c r="C24">
        <v>100</v>
      </c>
      <c r="D24">
        <v>5</v>
      </c>
      <c r="E24">
        <v>0.67500000000000004</v>
      </c>
      <c r="F24">
        <v>0.67800834096226226</v>
      </c>
      <c r="G24">
        <v>0.67500000000000004</v>
      </c>
      <c r="H24">
        <v>0.67362104893173669</v>
      </c>
      <c r="I24" t="s">
        <v>183</v>
      </c>
      <c r="K24">
        <v>9.2741964644765633E-3</v>
      </c>
      <c r="L24">
        <v>0.19662434521929939</v>
      </c>
      <c r="M24">
        <v>3.1687370818512833E-2</v>
      </c>
      <c r="N24">
        <v>4.1326855732243803E-2</v>
      </c>
      <c r="O24">
        <v>2.4313314969511019E-2</v>
      </c>
      <c r="P24">
        <v>6.4898616096841527E-2</v>
      </c>
      <c r="Q24">
        <v>5.2893156240232747E-2</v>
      </c>
      <c r="R24">
        <v>3.075031511985889E-2</v>
      </c>
      <c r="S24">
        <v>2.8485494171751859E-2</v>
      </c>
      <c r="T24">
        <v>9.2890521773165785E-2</v>
      </c>
      <c r="U24">
        <v>4.545149912990834E-2</v>
      </c>
      <c r="V24">
        <v>3.8091975050683173E-2</v>
      </c>
      <c r="W24">
        <v>3.2231718312572363E-2</v>
      </c>
      <c r="X24">
        <v>5.9379173517934557E-2</v>
      </c>
      <c r="Y24">
        <v>3.2616722704302277E-2</v>
      </c>
      <c r="Z24">
        <v>5.6765326753779759E-2</v>
      </c>
      <c r="AA24">
        <v>1.871909123068146E-2</v>
      </c>
      <c r="AB24">
        <v>4.6444548617295099E-2</v>
      </c>
      <c r="AC24">
        <v>3.195419242440134E-2</v>
      </c>
      <c r="AD24">
        <v>3.7436485255495817E-2</v>
      </c>
      <c r="AE24">
        <v>2.7765080397051389E-2</v>
      </c>
    </row>
    <row r="25" spans="1:31" x14ac:dyDescent="0.3">
      <c r="A25">
        <v>5</v>
      </c>
      <c r="B25">
        <v>4</v>
      </c>
      <c r="C25">
        <v>100</v>
      </c>
      <c r="D25">
        <v>5</v>
      </c>
      <c r="E25">
        <v>0.70499999999999996</v>
      </c>
      <c r="F25">
        <v>0.7060094462868054</v>
      </c>
      <c r="G25">
        <v>0.70499999999999996</v>
      </c>
      <c r="H25">
        <v>0.70463818177267146</v>
      </c>
      <c r="I25" t="s">
        <v>184</v>
      </c>
      <c r="K25">
        <v>9.9042756483811271E-3</v>
      </c>
      <c r="L25">
        <v>0.18244941300904999</v>
      </c>
      <c r="M25">
        <v>3.7446426587837658E-2</v>
      </c>
      <c r="N25">
        <v>4.6375438862482653E-2</v>
      </c>
      <c r="O25">
        <v>2.9644393893812019E-2</v>
      </c>
      <c r="P25">
        <v>5.924248133694851E-2</v>
      </c>
      <c r="Q25">
        <v>5.8899058628853668E-2</v>
      </c>
      <c r="R25">
        <v>2.4133366671030301E-2</v>
      </c>
      <c r="S25">
        <v>3.3002565768380857E-2</v>
      </c>
      <c r="T25">
        <v>0.1040342475640018</v>
      </c>
      <c r="U25">
        <v>3.7072961580127801E-2</v>
      </c>
      <c r="V25">
        <v>4.2841107761684719E-2</v>
      </c>
      <c r="W25">
        <v>2.8743665863525551E-2</v>
      </c>
      <c r="X25">
        <v>7.3518714541220831E-2</v>
      </c>
      <c r="Y25">
        <v>3.26740604561278E-2</v>
      </c>
      <c r="Z25">
        <v>5.1089213926009028E-2</v>
      </c>
      <c r="AA25">
        <v>1.320771902791204E-2</v>
      </c>
      <c r="AB25">
        <v>3.9342461219889872E-2</v>
      </c>
      <c r="AC25">
        <v>3.6580029949052378E-2</v>
      </c>
      <c r="AD25">
        <v>3.3710379079386538E-2</v>
      </c>
      <c r="AE25">
        <v>2.6088018624284941E-2</v>
      </c>
    </row>
    <row r="26" spans="1:31" x14ac:dyDescent="0.3">
      <c r="A26">
        <v>5</v>
      </c>
      <c r="B26">
        <v>5</v>
      </c>
      <c r="C26">
        <v>100</v>
      </c>
      <c r="D26">
        <v>5</v>
      </c>
      <c r="E26">
        <v>0.66</v>
      </c>
      <c r="F26">
        <v>0.66057808109193106</v>
      </c>
      <c r="G26">
        <v>0.66</v>
      </c>
      <c r="H26">
        <v>0.65969372435191675</v>
      </c>
      <c r="I26" t="s">
        <v>185</v>
      </c>
      <c r="K26">
        <v>1.0668636631197759E-2</v>
      </c>
      <c r="L26">
        <v>0.22143995243410489</v>
      </c>
      <c r="M26">
        <v>3.156031368594913E-2</v>
      </c>
      <c r="N26">
        <v>4.6933108687280213E-2</v>
      </c>
      <c r="O26">
        <v>2.8447960714831039E-2</v>
      </c>
      <c r="P26">
        <v>4.2024672035381842E-2</v>
      </c>
      <c r="Q26">
        <v>6.5799728699537263E-2</v>
      </c>
      <c r="R26">
        <v>2.4561130510738109E-2</v>
      </c>
      <c r="S26">
        <v>3.7937524757192032E-2</v>
      </c>
      <c r="T26">
        <v>0.1089497139863661</v>
      </c>
      <c r="U26">
        <v>2.9003635339714801E-2</v>
      </c>
      <c r="V26">
        <v>3.224129763741352E-2</v>
      </c>
      <c r="W26">
        <v>2.9235261313743311E-2</v>
      </c>
      <c r="X26">
        <v>6.9702762235214016E-2</v>
      </c>
      <c r="Y26">
        <v>2.9045569364406189E-2</v>
      </c>
      <c r="Z26">
        <v>4.2994241814919149E-2</v>
      </c>
      <c r="AA26">
        <v>1.7417491085480689E-2</v>
      </c>
      <c r="AB26">
        <v>4.9455239010086013E-2</v>
      </c>
      <c r="AC26">
        <v>2.989952180760018E-2</v>
      </c>
      <c r="AD26">
        <v>3.384035869530258E-2</v>
      </c>
      <c r="AE26">
        <v>1.884187955354134E-2</v>
      </c>
    </row>
    <row r="27" spans="1:31" x14ac:dyDescent="0.3">
      <c r="A27">
        <v>6</v>
      </c>
      <c r="B27">
        <v>1</v>
      </c>
      <c r="C27">
        <v>300</v>
      </c>
      <c r="D27">
        <v>5</v>
      </c>
      <c r="E27">
        <v>0.69</v>
      </c>
      <c r="F27">
        <v>0.69068647129666805</v>
      </c>
      <c r="G27">
        <v>0.69</v>
      </c>
      <c r="H27">
        <v>0.68972074867380639</v>
      </c>
      <c r="I27" t="s">
        <v>169</v>
      </c>
      <c r="K27">
        <v>4.6541993755481589E-3</v>
      </c>
      <c r="L27">
        <v>0.20745613778888489</v>
      </c>
      <c r="M27">
        <v>3.2430645208759143E-2</v>
      </c>
      <c r="N27">
        <v>3.4630038254086559E-2</v>
      </c>
      <c r="O27">
        <v>2.844464261258935E-2</v>
      </c>
      <c r="P27">
        <v>5.551573569835716E-2</v>
      </c>
      <c r="Q27">
        <v>5.7122273309142879E-2</v>
      </c>
      <c r="R27">
        <v>2.5122304496139801E-2</v>
      </c>
      <c r="S27">
        <v>2.3415389141474629E-2</v>
      </c>
      <c r="T27">
        <v>0.1243526088511534</v>
      </c>
      <c r="U27">
        <v>3.9241571616703032E-2</v>
      </c>
      <c r="V27">
        <v>4.1565524151196818E-2</v>
      </c>
      <c r="W27">
        <v>2.799734839662028E-2</v>
      </c>
      <c r="X27">
        <v>6.7901995137784554E-2</v>
      </c>
      <c r="Y27">
        <v>2.9895677704636189E-2</v>
      </c>
      <c r="Z27">
        <v>6.7085805777014007E-2</v>
      </c>
      <c r="AA27">
        <v>1.5966349078269049E-2</v>
      </c>
      <c r="AB27">
        <v>3.4711401932867147E-2</v>
      </c>
      <c r="AC27">
        <v>2.6257982598730439E-2</v>
      </c>
      <c r="AD27">
        <v>3.0733206284057391E-2</v>
      </c>
      <c r="AE27">
        <v>2.5499162585985079E-2</v>
      </c>
    </row>
    <row r="28" spans="1:31" x14ac:dyDescent="0.3">
      <c r="A28">
        <v>6</v>
      </c>
      <c r="B28">
        <v>2</v>
      </c>
      <c r="C28">
        <v>300</v>
      </c>
      <c r="D28">
        <v>5</v>
      </c>
      <c r="E28">
        <v>0.69499999999999995</v>
      </c>
      <c r="F28">
        <v>0.69948849104859334</v>
      </c>
      <c r="G28">
        <v>0.69499999999999995</v>
      </c>
      <c r="H28">
        <v>0.69327467001885612</v>
      </c>
      <c r="I28" t="s">
        <v>166</v>
      </c>
      <c r="K28">
        <v>6.2750616637653397E-3</v>
      </c>
      <c r="L28">
        <v>0.19302218730106199</v>
      </c>
      <c r="M28">
        <v>3.4738034395453143E-2</v>
      </c>
      <c r="N28">
        <v>5.1897282919708722E-2</v>
      </c>
      <c r="O28">
        <v>2.8310032260265461E-2</v>
      </c>
      <c r="P28">
        <v>4.942352170093909E-2</v>
      </c>
      <c r="Q28">
        <v>4.8387594025043418E-2</v>
      </c>
      <c r="R28">
        <v>2.2320970082874349E-2</v>
      </c>
      <c r="S28">
        <v>2.93463952268227E-2</v>
      </c>
      <c r="T28">
        <v>0.11861247788813881</v>
      </c>
      <c r="U28">
        <v>3.98759860609251E-2</v>
      </c>
      <c r="V28">
        <v>2.7909943624352462E-2</v>
      </c>
      <c r="W28">
        <v>2.957709734291605E-2</v>
      </c>
      <c r="X28">
        <v>8.2762185719047393E-2</v>
      </c>
      <c r="Y28">
        <v>3.3854830004507501E-2</v>
      </c>
      <c r="Z28">
        <v>5.3030773518987558E-2</v>
      </c>
      <c r="AA28">
        <v>1.3698673626987739E-2</v>
      </c>
      <c r="AB28">
        <v>3.737564302955744E-2</v>
      </c>
      <c r="AC28">
        <v>3.4970703756881938E-2</v>
      </c>
      <c r="AD28">
        <v>3.8218665545495939E-2</v>
      </c>
      <c r="AE28">
        <v>2.639194030626793E-2</v>
      </c>
    </row>
    <row r="29" spans="1:31" x14ac:dyDescent="0.3">
      <c r="A29">
        <v>6</v>
      </c>
      <c r="B29">
        <v>3</v>
      </c>
      <c r="C29">
        <v>300</v>
      </c>
      <c r="D29">
        <v>5</v>
      </c>
      <c r="E29">
        <v>0.69499999999999995</v>
      </c>
      <c r="F29">
        <v>0.69835215135794926</v>
      </c>
      <c r="G29">
        <v>0.69499999999999995</v>
      </c>
      <c r="H29">
        <v>0.69370590745901439</v>
      </c>
      <c r="I29" t="s">
        <v>186</v>
      </c>
      <c r="K29">
        <v>1.093898344901287E-2</v>
      </c>
      <c r="L29">
        <v>0.18856965959881</v>
      </c>
      <c r="M29">
        <v>2.944488389000488E-2</v>
      </c>
      <c r="N29">
        <v>4.8902142499240353E-2</v>
      </c>
      <c r="O29">
        <v>2.7635059848732609E-2</v>
      </c>
      <c r="P29">
        <v>6.2772321108132315E-2</v>
      </c>
      <c r="Q29">
        <v>6.065290961116436E-2</v>
      </c>
      <c r="R29">
        <v>2.9259823708872441E-2</v>
      </c>
      <c r="S29">
        <v>2.6870378947899811E-2</v>
      </c>
      <c r="T29">
        <v>0.1072881127108327</v>
      </c>
      <c r="U29">
        <v>4.6602562373547311E-2</v>
      </c>
      <c r="V29">
        <v>3.4459787118015152E-2</v>
      </c>
      <c r="W29">
        <v>3.018223047228184E-2</v>
      </c>
      <c r="X29">
        <v>6.5018596960153982E-2</v>
      </c>
      <c r="Y29">
        <v>2.9554682252403149E-2</v>
      </c>
      <c r="Z29">
        <v>5.0830769962160023E-2</v>
      </c>
      <c r="AA29">
        <v>1.54228104806894E-2</v>
      </c>
      <c r="AB29">
        <v>4.3607700813701272E-2</v>
      </c>
      <c r="AC29">
        <v>2.9847015761484581E-2</v>
      </c>
      <c r="AD29">
        <v>3.3080245917959682E-2</v>
      </c>
      <c r="AE29">
        <v>2.9059322514901429E-2</v>
      </c>
    </row>
    <row r="30" spans="1:31" x14ac:dyDescent="0.3">
      <c r="A30">
        <v>6</v>
      </c>
      <c r="B30">
        <v>4</v>
      </c>
      <c r="C30">
        <v>300</v>
      </c>
      <c r="D30">
        <v>5</v>
      </c>
      <c r="E30">
        <v>0.68</v>
      </c>
      <c r="F30">
        <v>0.6835985312117504</v>
      </c>
      <c r="G30">
        <v>0.68</v>
      </c>
      <c r="H30">
        <v>0.67842427896693802</v>
      </c>
      <c r="I30" t="s">
        <v>79</v>
      </c>
      <c r="K30">
        <v>8.858488588396685E-3</v>
      </c>
      <c r="L30">
        <v>0.18130512130545079</v>
      </c>
      <c r="M30">
        <v>3.1772743271647731E-2</v>
      </c>
      <c r="N30">
        <v>4.9979487775291383E-2</v>
      </c>
      <c r="O30">
        <v>3.6368251540565007E-2</v>
      </c>
      <c r="P30">
        <v>5.7799139915003302E-2</v>
      </c>
      <c r="Q30">
        <v>6.269079917516264E-2</v>
      </c>
      <c r="R30">
        <v>2.0823360879699951E-2</v>
      </c>
      <c r="S30">
        <v>3.040962977119286E-2</v>
      </c>
      <c r="T30">
        <v>0.1118661557956732</v>
      </c>
      <c r="U30">
        <v>3.2149237935969528E-2</v>
      </c>
      <c r="V30">
        <v>4.4858510675108237E-2</v>
      </c>
      <c r="W30">
        <v>2.544827815416003E-2</v>
      </c>
      <c r="X30">
        <v>7.25258237326636E-2</v>
      </c>
      <c r="Y30">
        <v>3.5195431501107287E-2</v>
      </c>
      <c r="Z30">
        <v>4.3365500969468528E-2</v>
      </c>
      <c r="AA30">
        <v>1.247482353592441E-2</v>
      </c>
      <c r="AB30">
        <v>4.5511247261447972E-2</v>
      </c>
      <c r="AC30">
        <v>3.8977509636024227E-2</v>
      </c>
      <c r="AD30">
        <v>3.3704005188653539E-2</v>
      </c>
      <c r="AE30">
        <v>2.3916453391389189E-2</v>
      </c>
    </row>
    <row r="31" spans="1:31" x14ac:dyDescent="0.3">
      <c r="A31">
        <v>6</v>
      </c>
      <c r="B31">
        <v>5</v>
      </c>
      <c r="C31">
        <v>300</v>
      </c>
      <c r="D31">
        <v>5</v>
      </c>
      <c r="E31">
        <v>0.67500000000000004</v>
      </c>
      <c r="F31">
        <v>0.67586172243995579</v>
      </c>
      <c r="G31">
        <v>0.67500000000000004</v>
      </c>
      <c r="H31">
        <v>0.67460138669870584</v>
      </c>
      <c r="I31" t="s">
        <v>187</v>
      </c>
      <c r="K31">
        <v>1.1775969530765601E-2</v>
      </c>
      <c r="L31">
        <v>0.20490252552224489</v>
      </c>
      <c r="M31">
        <v>3.043945916951549E-2</v>
      </c>
      <c r="N31">
        <v>5.1943774785214829E-2</v>
      </c>
      <c r="O31">
        <v>3.5567516990619087E-2</v>
      </c>
      <c r="P31">
        <v>4.5758604676797633E-2</v>
      </c>
      <c r="Q31">
        <v>6.3644204275256383E-2</v>
      </c>
      <c r="R31">
        <v>2.1390819383419631E-2</v>
      </c>
      <c r="S31">
        <v>3.84852061509771E-2</v>
      </c>
      <c r="T31">
        <v>0.11800876709254859</v>
      </c>
      <c r="U31">
        <v>3.0515997743521289E-2</v>
      </c>
      <c r="V31">
        <v>3.01737754570237E-2</v>
      </c>
      <c r="W31">
        <v>2.8973790654651731E-2</v>
      </c>
      <c r="X31">
        <v>6.9077950771836691E-2</v>
      </c>
      <c r="Y31">
        <v>3.000357880198035E-2</v>
      </c>
      <c r="Z31">
        <v>4.8669789664574983E-2</v>
      </c>
      <c r="AA31">
        <v>1.4578216213119711E-2</v>
      </c>
      <c r="AB31">
        <v>4.3793764539353679E-2</v>
      </c>
      <c r="AC31">
        <v>3.3460261107434407E-2</v>
      </c>
      <c r="AD31">
        <v>2.859053722881601E-2</v>
      </c>
      <c r="AE31">
        <v>2.024549024032821E-2</v>
      </c>
    </row>
    <row r="32" spans="1:31" x14ac:dyDescent="0.3">
      <c r="A32">
        <v>7</v>
      </c>
      <c r="B32">
        <v>1</v>
      </c>
      <c r="C32">
        <v>100</v>
      </c>
      <c r="D32">
        <v>10</v>
      </c>
      <c r="E32">
        <v>0.68</v>
      </c>
      <c r="F32">
        <v>0.68065034122842238</v>
      </c>
      <c r="G32">
        <v>0.68</v>
      </c>
      <c r="H32">
        <v>0.67971174056650985</v>
      </c>
      <c r="I32" t="s">
        <v>188</v>
      </c>
      <c r="K32">
        <v>5.2375097637720287E-3</v>
      </c>
      <c r="L32">
        <v>0.13214883448085249</v>
      </c>
      <c r="M32">
        <v>4.429883184495665E-2</v>
      </c>
      <c r="N32">
        <v>4.8280473858646492E-2</v>
      </c>
      <c r="O32">
        <v>4.4050280384917533E-2</v>
      </c>
      <c r="P32">
        <v>5.4653833919611733E-2</v>
      </c>
      <c r="Q32">
        <v>5.8732172035468683E-2</v>
      </c>
      <c r="R32">
        <v>3.5180328940220482E-2</v>
      </c>
      <c r="S32">
        <v>2.8632435969814751E-2</v>
      </c>
      <c r="T32">
        <v>8.2824210947313404E-2</v>
      </c>
      <c r="U32">
        <v>4.5255993391901443E-2</v>
      </c>
      <c r="V32">
        <v>3.9816583738161999E-2</v>
      </c>
      <c r="W32">
        <v>4.009324431639464E-2</v>
      </c>
      <c r="X32">
        <v>5.8876670925752599E-2</v>
      </c>
      <c r="Y32">
        <v>4.2059660448865978E-2</v>
      </c>
      <c r="Z32">
        <v>5.914068137588023E-2</v>
      </c>
      <c r="AA32">
        <v>2.074813837086701E-2</v>
      </c>
      <c r="AB32">
        <v>4.5393073797311799E-2</v>
      </c>
      <c r="AC32">
        <v>4.1783761469456802E-2</v>
      </c>
      <c r="AD32">
        <v>3.5952153537768122E-2</v>
      </c>
      <c r="AE32">
        <v>3.6841126482065258E-2</v>
      </c>
    </row>
    <row r="33" spans="1:31" x14ac:dyDescent="0.3">
      <c r="A33">
        <v>7</v>
      </c>
      <c r="B33">
        <v>2</v>
      </c>
      <c r="C33">
        <v>100</v>
      </c>
      <c r="D33">
        <v>10</v>
      </c>
      <c r="E33">
        <v>0.69</v>
      </c>
      <c r="F33">
        <v>0.69277597402597391</v>
      </c>
      <c r="G33">
        <v>0.69</v>
      </c>
      <c r="H33">
        <v>0.68887996788438388</v>
      </c>
      <c r="I33" t="s">
        <v>189</v>
      </c>
      <c r="K33">
        <v>7.0442056372496909E-3</v>
      </c>
      <c r="L33">
        <v>0.118030590907751</v>
      </c>
      <c r="M33">
        <v>3.9727286656749627E-2</v>
      </c>
      <c r="N33">
        <v>5.5619480015906789E-2</v>
      </c>
      <c r="O33">
        <v>3.9120789379416793E-2</v>
      </c>
      <c r="P33">
        <v>5.0717645474540503E-2</v>
      </c>
      <c r="Q33">
        <v>5.4244683035159377E-2</v>
      </c>
      <c r="R33">
        <v>3.5997493241204423E-2</v>
      </c>
      <c r="S33">
        <v>2.784765351774373E-2</v>
      </c>
      <c r="T33">
        <v>8.6454002956603784E-2</v>
      </c>
      <c r="U33">
        <v>4.1949912797576337E-2</v>
      </c>
      <c r="V33">
        <v>4.1612777359089137E-2</v>
      </c>
      <c r="W33">
        <v>4.2996711081469408E-2</v>
      </c>
      <c r="X33">
        <v>6.5752480266918115E-2</v>
      </c>
      <c r="Y33">
        <v>3.8005010350680303E-2</v>
      </c>
      <c r="Z33">
        <v>5.3764652501599987E-2</v>
      </c>
      <c r="AA33">
        <v>2.3953375573201562E-2</v>
      </c>
      <c r="AB33">
        <v>4.9837694527440968E-2</v>
      </c>
      <c r="AC33">
        <v>4.8739692969798173E-2</v>
      </c>
      <c r="AD33">
        <v>4.2739662096443212E-2</v>
      </c>
      <c r="AE33">
        <v>3.5844199653457171E-2</v>
      </c>
    </row>
    <row r="34" spans="1:31" x14ac:dyDescent="0.3">
      <c r="A34">
        <v>7</v>
      </c>
      <c r="B34">
        <v>3</v>
      </c>
      <c r="C34">
        <v>100</v>
      </c>
      <c r="D34">
        <v>10</v>
      </c>
      <c r="E34">
        <v>0.7</v>
      </c>
      <c r="F34">
        <v>0.70292207792207795</v>
      </c>
      <c r="G34">
        <v>0.7</v>
      </c>
      <c r="H34">
        <v>0.69891609795262954</v>
      </c>
      <c r="I34" t="s">
        <v>75</v>
      </c>
      <c r="K34">
        <v>7.3252566553334286E-3</v>
      </c>
      <c r="L34">
        <v>0.119624748244943</v>
      </c>
      <c r="M34">
        <v>3.7587545294316342E-2</v>
      </c>
      <c r="N34">
        <v>5.2528574130922392E-2</v>
      </c>
      <c r="O34">
        <v>4.1186072970926461E-2</v>
      </c>
      <c r="P34">
        <v>6.4060398466042764E-2</v>
      </c>
      <c r="Q34">
        <v>5.9480437845179639E-2</v>
      </c>
      <c r="R34">
        <v>3.5205397269861168E-2</v>
      </c>
      <c r="S34">
        <v>2.923691674099874E-2</v>
      </c>
      <c r="T34">
        <v>7.3277052273590798E-2</v>
      </c>
      <c r="U34">
        <v>4.8994441308450702E-2</v>
      </c>
      <c r="V34">
        <v>4.0389724316620967E-2</v>
      </c>
      <c r="W34">
        <v>4.3501551261716821E-2</v>
      </c>
      <c r="X34">
        <v>5.6197532531909893E-2</v>
      </c>
      <c r="Y34">
        <v>4.16372107470439E-2</v>
      </c>
      <c r="Z34">
        <v>5.0078412643930648E-2</v>
      </c>
      <c r="AA34">
        <v>2.7107016565907201E-2</v>
      </c>
      <c r="AB34">
        <v>4.8583778545027607E-2</v>
      </c>
      <c r="AC34">
        <v>4.1630863807911471E-2</v>
      </c>
      <c r="AD34">
        <v>4.1159351247944682E-2</v>
      </c>
      <c r="AE34">
        <v>4.120771713142142E-2</v>
      </c>
    </row>
    <row r="35" spans="1:31" x14ac:dyDescent="0.3">
      <c r="A35">
        <v>7</v>
      </c>
      <c r="B35">
        <v>4</v>
      </c>
      <c r="C35">
        <v>100</v>
      </c>
      <c r="D35">
        <v>10</v>
      </c>
      <c r="E35">
        <v>0.71</v>
      </c>
      <c r="F35">
        <v>0.71212121212121215</v>
      </c>
      <c r="G35">
        <v>0.71</v>
      </c>
      <c r="H35">
        <v>0.7092731829573935</v>
      </c>
      <c r="I35" t="s">
        <v>190</v>
      </c>
      <c r="K35">
        <v>9.9756464044578746E-3</v>
      </c>
      <c r="L35">
        <v>0.1127544450446573</v>
      </c>
      <c r="M35">
        <v>4.2806425314643813E-2</v>
      </c>
      <c r="N35">
        <v>5.0677776184443003E-2</v>
      </c>
      <c r="O35">
        <v>4.3519162459072773E-2</v>
      </c>
      <c r="P35">
        <v>5.7538519002533269E-2</v>
      </c>
      <c r="Q35">
        <v>5.4880463256394819E-2</v>
      </c>
      <c r="R35">
        <v>3.4951542259330719E-2</v>
      </c>
      <c r="S35">
        <v>3.4579471534320352E-2</v>
      </c>
      <c r="T35">
        <v>8.4248170592929481E-2</v>
      </c>
      <c r="U35">
        <v>4.144695207001866E-2</v>
      </c>
      <c r="V35">
        <v>4.7008655020619718E-2</v>
      </c>
      <c r="W35">
        <v>3.6670227230709541E-2</v>
      </c>
      <c r="X35">
        <v>6.3943451947544083E-2</v>
      </c>
      <c r="Y35">
        <v>4.100142150236346E-2</v>
      </c>
      <c r="Z35">
        <v>5.0542855837068669E-2</v>
      </c>
      <c r="AA35">
        <v>2.400572732528054E-2</v>
      </c>
      <c r="AB35">
        <v>5.1059171861164682E-2</v>
      </c>
      <c r="AC35">
        <v>4.3144969339505401E-2</v>
      </c>
      <c r="AD35">
        <v>3.8391984309612652E-2</v>
      </c>
      <c r="AE35">
        <v>3.6852961503329278E-2</v>
      </c>
    </row>
    <row r="36" spans="1:31" x14ac:dyDescent="0.3">
      <c r="A36">
        <v>7</v>
      </c>
      <c r="B36">
        <v>5</v>
      </c>
      <c r="C36">
        <v>100</v>
      </c>
      <c r="D36">
        <v>10</v>
      </c>
      <c r="E36">
        <v>0.66500000000000004</v>
      </c>
      <c r="F36">
        <v>0.66514863377039335</v>
      </c>
      <c r="G36">
        <v>0.66500000000000004</v>
      </c>
      <c r="H36">
        <v>0.66492460803680808</v>
      </c>
      <c r="I36" t="s">
        <v>191</v>
      </c>
      <c r="K36">
        <v>1.0507319331771891E-2</v>
      </c>
      <c r="L36">
        <v>0.1302770064230836</v>
      </c>
      <c r="M36">
        <v>3.6364530627216382E-2</v>
      </c>
      <c r="N36">
        <v>5.1698955772010363E-2</v>
      </c>
      <c r="O36">
        <v>4.5600389084455149E-2</v>
      </c>
      <c r="P36">
        <v>4.9591492520464887E-2</v>
      </c>
      <c r="Q36">
        <v>6.2217446119449238E-2</v>
      </c>
      <c r="R36">
        <v>3.2516395734332987E-2</v>
      </c>
      <c r="S36">
        <v>3.4900223279287233E-2</v>
      </c>
      <c r="T36">
        <v>8.0898116851695609E-2</v>
      </c>
      <c r="U36">
        <v>4.0364351971414497E-2</v>
      </c>
      <c r="V36">
        <v>3.3642446043131213E-2</v>
      </c>
      <c r="W36">
        <v>3.8753271309335889E-2</v>
      </c>
      <c r="X36">
        <v>5.8414691065951353E-2</v>
      </c>
      <c r="Y36">
        <v>4.162807362549506E-2</v>
      </c>
      <c r="Z36">
        <v>4.9116872138316801E-2</v>
      </c>
      <c r="AA36">
        <v>2.5225387819546311E-2</v>
      </c>
      <c r="AB36">
        <v>5.4410515850480283E-2</v>
      </c>
      <c r="AC36">
        <v>4.5536501453479969E-2</v>
      </c>
      <c r="AD36">
        <v>4.363306778759924E-2</v>
      </c>
      <c r="AE36">
        <v>3.470294519148201E-2</v>
      </c>
    </row>
    <row r="37" spans="1:31" x14ac:dyDescent="0.3">
      <c r="A37">
        <v>8</v>
      </c>
      <c r="B37">
        <v>1</v>
      </c>
      <c r="C37">
        <v>300</v>
      </c>
      <c r="D37">
        <v>10</v>
      </c>
      <c r="E37">
        <v>0.7</v>
      </c>
      <c r="F37">
        <v>0.70032051282051289</v>
      </c>
      <c r="G37">
        <v>0.7</v>
      </c>
      <c r="H37">
        <v>0.69987995198079234</v>
      </c>
      <c r="I37" t="s">
        <v>165</v>
      </c>
      <c r="K37">
        <v>5.3125860471137732E-3</v>
      </c>
      <c r="L37">
        <v>0.13078257988980671</v>
      </c>
      <c r="M37">
        <v>4.0640061974651538E-2</v>
      </c>
      <c r="N37">
        <v>4.6785189596522621E-2</v>
      </c>
      <c r="O37">
        <v>4.1601778177230542E-2</v>
      </c>
      <c r="P37">
        <v>5.8480163198303653E-2</v>
      </c>
      <c r="Q37">
        <v>5.6932483322333499E-2</v>
      </c>
      <c r="R37">
        <v>3.4911118216601929E-2</v>
      </c>
      <c r="S37">
        <v>2.6948785873198482E-2</v>
      </c>
      <c r="T37">
        <v>8.7865077073807599E-2</v>
      </c>
      <c r="U37">
        <v>4.2750301311014607E-2</v>
      </c>
      <c r="V37">
        <v>4.374972275081989E-2</v>
      </c>
      <c r="W37">
        <v>4.0639338626640473E-2</v>
      </c>
      <c r="X37">
        <v>5.9210822692674817E-2</v>
      </c>
      <c r="Y37">
        <v>4.0373099663693103E-2</v>
      </c>
      <c r="Z37">
        <v>5.7579938579989332E-2</v>
      </c>
      <c r="AA37">
        <v>2.200009097947573E-2</v>
      </c>
      <c r="AB37">
        <v>4.7754698377389472E-2</v>
      </c>
      <c r="AC37">
        <v>4.0799541463917358E-2</v>
      </c>
      <c r="AD37">
        <v>3.8208852807145602E-2</v>
      </c>
      <c r="AE37">
        <v>3.6673769377669252E-2</v>
      </c>
    </row>
    <row r="38" spans="1:31" x14ac:dyDescent="0.3">
      <c r="A38">
        <v>8</v>
      </c>
      <c r="B38">
        <v>2</v>
      </c>
      <c r="C38">
        <v>300</v>
      </c>
      <c r="D38">
        <v>10</v>
      </c>
      <c r="E38">
        <v>0.69</v>
      </c>
      <c r="F38">
        <v>0.69499178981937604</v>
      </c>
      <c r="G38">
        <v>0.69</v>
      </c>
      <c r="H38">
        <v>0.68800322061191621</v>
      </c>
      <c r="I38" t="s">
        <v>192</v>
      </c>
      <c r="K38">
        <v>6.9116366164239298E-3</v>
      </c>
      <c r="L38">
        <v>0.1231097048996477</v>
      </c>
      <c r="M38">
        <v>3.8719007348984188E-2</v>
      </c>
      <c r="N38">
        <v>5.2185241992864277E-2</v>
      </c>
      <c r="O38">
        <v>3.9595642308026972E-2</v>
      </c>
      <c r="P38">
        <v>5.2111816990375329E-2</v>
      </c>
      <c r="Q38">
        <v>5.3813368125212008E-2</v>
      </c>
      <c r="R38">
        <v>3.3876734051007801E-2</v>
      </c>
      <c r="S38">
        <v>2.8999356205632591E-2</v>
      </c>
      <c r="T38">
        <v>8.4675326543035875E-2</v>
      </c>
      <c r="U38">
        <v>4.4813636509835907E-2</v>
      </c>
      <c r="V38">
        <v>3.840653354324193E-2</v>
      </c>
      <c r="W38">
        <v>4.2243418592756703E-2</v>
      </c>
      <c r="X38">
        <v>6.4608270591564321E-2</v>
      </c>
      <c r="Y38">
        <v>4.0033307847467142E-2</v>
      </c>
      <c r="Z38">
        <v>5.4878123518990157E-2</v>
      </c>
      <c r="AA38">
        <v>2.3226761263001449E-2</v>
      </c>
      <c r="AB38">
        <v>4.9658060182521911E-2</v>
      </c>
      <c r="AC38">
        <v>4.9803113620711263E-2</v>
      </c>
      <c r="AD38">
        <v>4.2303763292984499E-2</v>
      </c>
      <c r="AE38">
        <v>3.6027175955714127E-2</v>
      </c>
    </row>
    <row r="39" spans="1:31" x14ac:dyDescent="0.3">
      <c r="A39">
        <v>8</v>
      </c>
      <c r="B39">
        <v>3</v>
      </c>
      <c r="C39">
        <v>300</v>
      </c>
      <c r="D39">
        <v>10</v>
      </c>
      <c r="E39">
        <v>0.69</v>
      </c>
      <c r="F39">
        <v>0.69499178981937604</v>
      </c>
      <c r="G39">
        <v>0.69</v>
      </c>
      <c r="H39">
        <v>0.68800322061191621</v>
      </c>
      <c r="I39" t="s">
        <v>192</v>
      </c>
      <c r="K39">
        <v>8.9302584534873275E-3</v>
      </c>
      <c r="L39">
        <v>0.12004316147256371</v>
      </c>
      <c r="M39">
        <v>4.0162646969421019E-2</v>
      </c>
      <c r="N39">
        <v>5.2387755892534853E-2</v>
      </c>
      <c r="O39">
        <v>3.9610706606466352E-2</v>
      </c>
      <c r="P39">
        <v>6.1614645107573078E-2</v>
      </c>
      <c r="Q39">
        <v>5.9942943111255677E-2</v>
      </c>
      <c r="R39">
        <v>3.7389395719340787E-2</v>
      </c>
      <c r="S39">
        <v>2.838027493949553E-2</v>
      </c>
      <c r="T39">
        <v>7.6316763850719713E-2</v>
      </c>
      <c r="U39">
        <v>4.7073193216992062E-2</v>
      </c>
      <c r="V39">
        <v>4.2746075985957588E-2</v>
      </c>
      <c r="W39">
        <v>4.2179587054616323E-2</v>
      </c>
      <c r="X39">
        <v>5.8128550617067877E-2</v>
      </c>
      <c r="Y39">
        <v>4.0417559394187681E-2</v>
      </c>
      <c r="Z39">
        <v>5.0783717058308413E-2</v>
      </c>
      <c r="AA39">
        <v>2.5410738107928609E-2</v>
      </c>
      <c r="AB39">
        <v>4.9689326963722739E-2</v>
      </c>
      <c r="AC39">
        <v>4.039151236947057E-2</v>
      </c>
      <c r="AD39">
        <v>3.9717759122110223E-2</v>
      </c>
      <c r="AE39">
        <v>3.8683427986779782E-2</v>
      </c>
    </row>
    <row r="40" spans="1:31" x14ac:dyDescent="0.3">
      <c r="A40">
        <v>8</v>
      </c>
      <c r="B40">
        <v>4</v>
      </c>
      <c r="C40">
        <v>300</v>
      </c>
      <c r="D40">
        <v>10</v>
      </c>
      <c r="E40">
        <v>0.71</v>
      </c>
      <c r="F40">
        <v>0.71135265700483086</v>
      </c>
      <c r="G40">
        <v>0.71</v>
      </c>
      <c r="H40">
        <v>0.70953525641025639</v>
      </c>
      <c r="I40" t="s">
        <v>179</v>
      </c>
      <c r="K40">
        <v>9.4131525399584505E-3</v>
      </c>
      <c r="L40">
        <v>0.1183384766050123</v>
      </c>
      <c r="M40">
        <v>4.2766111430052968E-2</v>
      </c>
      <c r="N40">
        <v>5.2529436348857553E-2</v>
      </c>
      <c r="O40">
        <v>4.4197597481905583E-2</v>
      </c>
      <c r="P40">
        <v>5.4805911267350738E-2</v>
      </c>
      <c r="Q40">
        <v>5.6165940162142908E-2</v>
      </c>
      <c r="R40">
        <v>3.2289695838482561E-2</v>
      </c>
      <c r="S40">
        <v>3.1802831046630002E-2</v>
      </c>
      <c r="T40">
        <v>8.2650422713739805E-2</v>
      </c>
      <c r="U40">
        <v>4.0787220459583953E-2</v>
      </c>
      <c r="V40">
        <v>4.7757310394749307E-2</v>
      </c>
      <c r="W40">
        <v>3.7805069819544471E-2</v>
      </c>
      <c r="X40">
        <v>6.0348012152333701E-2</v>
      </c>
      <c r="Y40">
        <v>4.0518327309551953E-2</v>
      </c>
      <c r="Z40">
        <v>4.7938808192717369E-2</v>
      </c>
      <c r="AA40">
        <v>2.3996055975848061E-2</v>
      </c>
      <c r="AB40">
        <v>5.2922677905086229E-2</v>
      </c>
      <c r="AC40">
        <v>4.5739187761515962E-2</v>
      </c>
      <c r="AD40">
        <v>4.0930796744359899E-2</v>
      </c>
      <c r="AE40">
        <v>3.62969578505761E-2</v>
      </c>
    </row>
    <row r="41" spans="1:31" x14ac:dyDescent="0.3">
      <c r="A41">
        <v>8</v>
      </c>
      <c r="B41">
        <v>5</v>
      </c>
      <c r="C41">
        <v>300</v>
      </c>
      <c r="D41">
        <v>10</v>
      </c>
      <c r="E41">
        <v>0.68500000000000005</v>
      </c>
      <c r="F41">
        <v>0.68516664998498644</v>
      </c>
      <c r="G41">
        <v>0.68500000000000005</v>
      </c>
      <c r="H41">
        <v>0.68492910904953619</v>
      </c>
      <c r="I41" t="s">
        <v>110</v>
      </c>
      <c r="K41">
        <v>9.0193722332396788E-3</v>
      </c>
      <c r="L41">
        <v>0.1292433025835506</v>
      </c>
      <c r="M41">
        <v>3.6359434164599393E-2</v>
      </c>
      <c r="N41">
        <v>5.4508216755662399E-2</v>
      </c>
      <c r="O41">
        <v>4.3321041934230191E-2</v>
      </c>
      <c r="P41">
        <v>5.0208833677998929E-2</v>
      </c>
      <c r="Q41">
        <v>6.0072528877734933E-2</v>
      </c>
      <c r="R41">
        <v>3.145697074493399E-2</v>
      </c>
      <c r="S41">
        <v>3.5220426540552227E-2</v>
      </c>
      <c r="T41">
        <v>8.5591127944065454E-2</v>
      </c>
      <c r="U41">
        <v>3.8934360071225832E-2</v>
      </c>
      <c r="V41">
        <v>3.7471006625724342E-2</v>
      </c>
      <c r="W41">
        <v>4.0063927758587622E-2</v>
      </c>
      <c r="X41">
        <v>5.9145646517830691E-2</v>
      </c>
      <c r="Y41">
        <v>3.9660284381187648E-2</v>
      </c>
      <c r="Z41">
        <v>5.0661370499241007E-2</v>
      </c>
      <c r="AA41">
        <v>2.5174813972870001E-2</v>
      </c>
      <c r="AB41">
        <v>5.0963504414592083E-2</v>
      </c>
      <c r="AC41">
        <v>4.5890310203692802E-2</v>
      </c>
      <c r="AD41">
        <v>3.9483254451841109E-2</v>
      </c>
      <c r="AE41">
        <v>3.7550265646639103E-2</v>
      </c>
    </row>
    <row r="42" spans="1:31" x14ac:dyDescent="0.3">
      <c r="A42">
        <v>9</v>
      </c>
      <c r="B42">
        <v>1</v>
      </c>
      <c r="C42">
        <v>100</v>
      </c>
      <c r="D42">
        <v>5</v>
      </c>
      <c r="E42">
        <v>0.69</v>
      </c>
      <c r="F42">
        <v>0.69030448717948711</v>
      </c>
      <c r="G42">
        <v>0.69</v>
      </c>
      <c r="H42">
        <v>0.68987595038015204</v>
      </c>
      <c r="I42" t="s">
        <v>193</v>
      </c>
      <c r="K42">
        <v>4.912643223524085E-3</v>
      </c>
      <c r="L42">
        <v>0.22296653354816509</v>
      </c>
      <c r="M42">
        <v>3.6366021566426043E-2</v>
      </c>
      <c r="N42">
        <v>3.4357958924269759E-2</v>
      </c>
      <c r="O42">
        <v>3.111759509350907E-2</v>
      </c>
      <c r="P42">
        <v>4.9875175202826999E-2</v>
      </c>
      <c r="Q42">
        <v>6.1208518640721403E-2</v>
      </c>
      <c r="R42">
        <v>2.6283600414136288E-2</v>
      </c>
      <c r="S42">
        <v>1.718313163509291E-2</v>
      </c>
      <c r="T42">
        <v>0.11136773735094101</v>
      </c>
      <c r="U42">
        <v>3.943180270795444E-2</v>
      </c>
      <c r="V42">
        <v>4.2261396032383797E-2</v>
      </c>
      <c r="W42">
        <v>2.698727064169093E-2</v>
      </c>
      <c r="X42">
        <v>6.7359989958801256E-2</v>
      </c>
      <c r="Y42">
        <v>2.664267463762978E-2</v>
      </c>
      <c r="Z42">
        <v>6.274162117884613E-2</v>
      </c>
      <c r="AA42">
        <v>1.557545537878904E-2</v>
      </c>
      <c r="AB42">
        <v>3.3988575246261553E-2</v>
      </c>
      <c r="AC42">
        <v>2.5989354148682309E-2</v>
      </c>
      <c r="AD42">
        <v>3.3745383908437093E-2</v>
      </c>
      <c r="AE42">
        <v>2.9637560560911071E-2</v>
      </c>
    </row>
    <row r="43" spans="1:31" x14ac:dyDescent="0.3">
      <c r="A43">
        <v>9</v>
      </c>
      <c r="B43">
        <v>2</v>
      </c>
      <c r="C43">
        <v>100</v>
      </c>
      <c r="D43">
        <v>5</v>
      </c>
      <c r="E43">
        <v>0.69</v>
      </c>
      <c r="F43">
        <v>0.69499178981937604</v>
      </c>
      <c r="G43">
        <v>0.69</v>
      </c>
      <c r="H43">
        <v>0.68800322061191621</v>
      </c>
      <c r="I43" t="s">
        <v>192</v>
      </c>
      <c r="K43">
        <v>6.87977219233535E-3</v>
      </c>
      <c r="L43">
        <v>0.19391029611018129</v>
      </c>
      <c r="M43">
        <v>3.3928207795292091E-2</v>
      </c>
      <c r="N43">
        <v>5.5928888016015477E-2</v>
      </c>
      <c r="O43">
        <v>2.059444907536866E-2</v>
      </c>
      <c r="P43">
        <v>4.8804630573157502E-2</v>
      </c>
      <c r="Q43">
        <v>4.967480692505772E-2</v>
      </c>
      <c r="R43">
        <v>2.1461686248655621E-2</v>
      </c>
      <c r="S43">
        <v>2.9563981848258421E-2</v>
      </c>
      <c r="T43">
        <v>0.1139511967994551</v>
      </c>
      <c r="U43">
        <v>3.8457541486906027E-2</v>
      </c>
      <c r="V43">
        <v>2.9261337286027079E-2</v>
      </c>
      <c r="W43">
        <v>3.2741833907274677E-2</v>
      </c>
      <c r="X43">
        <v>8.3391477758962412E-2</v>
      </c>
      <c r="Y43">
        <v>3.4147347153774647E-2</v>
      </c>
      <c r="Z43">
        <v>5.6826869134620803E-2</v>
      </c>
      <c r="AA43">
        <v>1.7261268650968942E-2</v>
      </c>
      <c r="AB43">
        <v>3.5773637232243659E-2</v>
      </c>
      <c r="AC43">
        <v>2.9142608927341079E-2</v>
      </c>
      <c r="AD43">
        <v>4.0347082950581571E-2</v>
      </c>
      <c r="AE43">
        <v>2.79510799275219E-2</v>
      </c>
    </row>
    <row r="44" spans="1:31" x14ac:dyDescent="0.3">
      <c r="A44">
        <v>9</v>
      </c>
      <c r="B44">
        <v>3</v>
      </c>
      <c r="C44">
        <v>100</v>
      </c>
      <c r="D44">
        <v>5</v>
      </c>
      <c r="E44">
        <v>0.68</v>
      </c>
      <c r="F44">
        <v>0.68181818181818188</v>
      </c>
      <c r="G44">
        <v>0.68</v>
      </c>
      <c r="H44">
        <v>0.67919799498746869</v>
      </c>
      <c r="I44" t="s">
        <v>194</v>
      </c>
      <c r="K44">
        <v>9.5336480963613707E-3</v>
      </c>
      <c r="L44">
        <v>0.19655466160071899</v>
      </c>
      <c r="M44">
        <v>3.1126000617373521E-2</v>
      </c>
      <c r="N44">
        <v>4.192305044852225E-2</v>
      </c>
      <c r="O44">
        <v>2.5109802050822489E-2</v>
      </c>
      <c r="P44">
        <v>6.6254417023839191E-2</v>
      </c>
      <c r="Q44">
        <v>4.9830596528185243E-2</v>
      </c>
      <c r="R44">
        <v>3.2936419882311288E-2</v>
      </c>
      <c r="S44">
        <v>2.102462424687486E-2</v>
      </c>
      <c r="T44">
        <v>9.2633219852111925E-2</v>
      </c>
      <c r="U44">
        <v>4.4451404773038078E-2</v>
      </c>
      <c r="V44">
        <v>3.8605628931991431E-2</v>
      </c>
      <c r="W44">
        <v>3.328969872827748E-2</v>
      </c>
      <c r="X44">
        <v>6.1077794810667108E-2</v>
      </c>
      <c r="Y44">
        <v>3.4675948736519482E-2</v>
      </c>
      <c r="Z44">
        <v>5.7906698571214027E-2</v>
      </c>
      <c r="AA44">
        <v>1.7518818829656928E-2</v>
      </c>
      <c r="AB44">
        <v>4.8552399167187892E-2</v>
      </c>
      <c r="AC44">
        <v>3.180692012433186E-2</v>
      </c>
      <c r="AD44">
        <v>3.5618019905558213E-2</v>
      </c>
      <c r="AE44">
        <v>2.9570227074436451E-2</v>
      </c>
    </row>
    <row r="45" spans="1:31" x14ac:dyDescent="0.3">
      <c r="A45">
        <v>9</v>
      </c>
      <c r="B45">
        <v>4</v>
      </c>
      <c r="C45">
        <v>100</v>
      </c>
      <c r="D45">
        <v>5</v>
      </c>
      <c r="E45">
        <v>0.7</v>
      </c>
      <c r="F45">
        <v>0.70032051282051289</v>
      </c>
      <c r="G45">
        <v>0.7</v>
      </c>
      <c r="H45">
        <v>0.69987995198079234</v>
      </c>
      <c r="I45" t="s">
        <v>165</v>
      </c>
      <c r="K45">
        <v>1.116834261945057E-2</v>
      </c>
      <c r="L45">
        <v>0.18162795092789319</v>
      </c>
      <c r="M45">
        <v>3.6979216474936613E-2</v>
      </c>
      <c r="N45">
        <v>4.9055050058995228E-2</v>
      </c>
      <c r="O45">
        <v>2.9856346018291329E-2</v>
      </c>
      <c r="P45">
        <v>5.7971230405029849E-2</v>
      </c>
      <c r="Q45">
        <v>5.9666312358969423E-2</v>
      </c>
      <c r="R45">
        <v>2.5384746781213361E-2</v>
      </c>
      <c r="S45">
        <v>2.9978610080846509E-2</v>
      </c>
      <c r="T45">
        <v>0.1033300528333836</v>
      </c>
      <c r="U45">
        <v>3.5743164996056669E-2</v>
      </c>
      <c r="V45">
        <v>4.3907199389488283E-2</v>
      </c>
      <c r="W45">
        <v>2.7054940145541769E-2</v>
      </c>
      <c r="X45">
        <v>7.1655438030242796E-2</v>
      </c>
      <c r="Y45">
        <v>3.4580052038387397E-2</v>
      </c>
      <c r="Z45">
        <v>4.9865630481289593E-2</v>
      </c>
      <c r="AA45">
        <v>1.368326168275176E-2</v>
      </c>
      <c r="AB45">
        <v>3.9531582504845057E-2</v>
      </c>
      <c r="AC45">
        <v>3.7534772408398628E-2</v>
      </c>
      <c r="AD45">
        <v>3.551996633806432E-2</v>
      </c>
      <c r="AE45">
        <v>2.5906133425924079E-2</v>
      </c>
    </row>
    <row r="46" spans="1:31" x14ac:dyDescent="0.3">
      <c r="A46">
        <v>9</v>
      </c>
      <c r="B46">
        <v>5</v>
      </c>
      <c r="C46">
        <v>100</v>
      </c>
      <c r="D46">
        <v>5</v>
      </c>
      <c r="E46">
        <v>0.65</v>
      </c>
      <c r="F46">
        <v>0.65054195102368528</v>
      </c>
      <c r="G46">
        <v>0.65</v>
      </c>
      <c r="H46">
        <v>0.6496847162446201</v>
      </c>
      <c r="I46" t="s">
        <v>195</v>
      </c>
      <c r="K46">
        <v>1.0638798381982581E-2</v>
      </c>
      <c r="L46">
        <v>0.21833573458194561</v>
      </c>
      <c r="M46">
        <v>3.0314591464752339E-2</v>
      </c>
      <c r="N46">
        <v>4.699878071328091E-2</v>
      </c>
      <c r="O46">
        <v>2.7404258171270981E-2</v>
      </c>
      <c r="P46">
        <v>4.5423918754247693E-2</v>
      </c>
      <c r="Q46">
        <v>6.6090505766459987E-2</v>
      </c>
      <c r="R46">
        <v>2.5829457415569121E-2</v>
      </c>
      <c r="S46">
        <v>3.1344307204595329E-2</v>
      </c>
      <c r="T46">
        <v>0.1087396234025203</v>
      </c>
      <c r="U46">
        <v>2.6882416241928369E-2</v>
      </c>
      <c r="V46">
        <v>3.1410151438451467E-2</v>
      </c>
      <c r="W46">
        <v>2.983658569793813E-2</v>
      </c>
      <c r="X46">
        <v>6.9831182963050034E-2</v>
      </c>
      <c r="Y46">
        <v>3.2968738989890403E-2</v>
      </c>
      <c r="Z46">
        <v>4.2513427762120838E-2</v>
      </c>
      <c r="AA46">
        <v>1.837573925266767E-2</v>
      </c>
      <c r="AB46">
        <v>5.2177031776858368E-2</v>
      </c>
      <c r="AC46">
        <v>3.146364624905694E-2</v>
      </c>
      <c r="AD46">
        <v>3.2250942807145383E-2</v>
      </c>
      <c r="AE46">
        <v>2.1170160964267559E-2</v>
      </c>
    </row>
    <row r="47" spans="1:31" x14ac:dyDescent="0.3">
      <c r="A47">
        <v>10</v>
      </c>
      <c r="B47">
        <v>1</v>
      </c>
      <c r="C47">
        <v>300</v>
      </c>
      <c r="D47">
        <v>5</v>
      </c>
      <c r="E47">
        <v>0.69499999999999995</v>
      </c>
      <c r="F47">
        <v>0.69596020500452216</v>
      </c>
      <c r="G47">
        <v>0.69499999999999995</v>
      </c>
      <c r="H47">
        <v>0.69462591674801644</v>
      </c>
      <c r="I47" t="s">
        <v>78</v>
      </c>
      <c r="K47">
        <v>4.7309016078258227E-3</v>
      </c>
      <c r="L47">
        <v>0.20687228393089471</v>
      </c>
      <c r="M47">
        <v>3.1458343990422702E-2</v>
      </c>
      <c r="N47">
        <v>3.6410113158295003E-2</v>
      </c>
      <c r="O47">
        <v>2.7970683215792758E-2</v>
      </c>
      <c r="P47">
        <v>5.5493949425076808E-2</v>
      </c>
      <c r="Q47">
        <v>5.6741537862616417E-2</v>
      </c>
      <c r="R47">
        <v>2.4670633680057851E-2</v>
      </c>
      <c r="S47">
        <v>2.2474593416778009E-2</v>
      </c>
      <c r="T47">
        <v>0.12536755378467501</v>
      </c>
      <c r="U47">
        <v>3.9389712270912897E-2</v>
      </c>
      <c r="V47">
        <v>4.2345594958275723E-2</v>
      </c>
      <c r="W47">
        <v>2.8205915839270498E-2</v>
      </c>
      <c r="X47">
        <v>6.9002177880948617E-2</v>
      </c>
      <c r="Y47">
        <v>2.9225057374243541E-2</v>
      </c>
      <c r="Z47">
        <v>6.6132520297576561E-2</v>
      </c>
      <c r="AA47">
        <v>1.5889426341201451E-2</v>
      </c>
      <c r="AB47">
        <v>3.3659940136686897E-2</v>
      </c>
      <c r="AC47">
        <v>2.7169053283588779E-2</v>
      </c>
      <c r="AD47">
        <v>3.1667077132556849E-2</v>
      </c>
      <c r="AE47">
        <v>2.5122930412302971E-2</v>
      </c>
    </row>
    <row r="48" spans="1:31" x14ac:dyDescent="0.3">
      <c r="A48">
        <v>10</v>
      </c>
      <c r="B48">
        <v>2</v>
      </c>
      <c r="C48">
        <v>300</v>
      </c>
      <c r="D48">
        <v>5</v>
      </c>
      <c r="E48">
        <v>0.70499999999999996</v>
      </c>
      <c r="F48">
        <v>0.71110081351045207</v>
      </c>
      <c r="G48">
        <v>0.70499999999999996</v>
      </c>
      <c r="H48">
        <v>0.70285311374682069</v>
      </c>
      <c r="I48" t="s">
        <v>196</v>
      </c>
      <c r="K48">
        <v>6.440068807702949E-3</v>
      </c>
      <c r="L48">
        <v>0.1902661163308893</v>
      </c>
      <c r="M48">
        <v>3.380410655947437E-2</v>
      </c>
      <c r="N48">
        <v>5.0781381649992553E-2</v>
      </c>
      <c r="O48">
        <v>2.707182679024699E-2</v>
      </c>
      <c r="P48">
        <v>4.8246809165550339E-2</v>
      </c>
      <c r="Q48">
        <v>4.8251870964598903E-2</v>
      </c>
      <c r="R48">
        <v>2.2351273250832769E-2</v>
      </c>
      <c r="S48">
        <v>3.1034392585782819E-2</v>
      </c>
      <c r="T48">
        <v>0.1196059665751245</v>
      </c>
      <c r="U48">
        <v>4.0165217415869897E-2</v>
      </c>
      <c r="V48">
        <v>2.9934455064283279E-2</v>
      </c>
      <c r="W48">
        <v>3.0689208310536911E-2</v>
      </c>
      <c r="X48">
        <v>8.0561376942660093E-2</v>
      </c>
      <c r="Y48">
        <v>3.4324962961627591E-2</v>
      </c>
      <c r="Z48">
        <v>5.4493436325334141E-2</v>
      </c>
      <c r="AA48">
        <v>1.421170872093008E-2</v>
      </c>
      <c r="AB48">
        <v>3.7847810580471028E-2</v>
      </c>
      <c r="AC48">
        <v>3.4945464458609812E-2</v>
      </c>
      <c r="AD48">
        <v>3.9260656413273538E-2</v>
      </c>
      <c r="AE48">
        <v>2.5711890126208212E-2</v>
      </c>
    </row>
    <row r="49" spans="1:31" x14ac:dyDescent="0.3">
      <c r="A49">
        <v>10</v>
      </c>
      <c r="B49">
        <v>3</v>
      </c>
      <c r="C49">
        <v>300</v>
      </c>
      <c r="D49">
        <v>5</v>
      </c>
      <c r="E49">
        <v>0.7</v>
      </c>
      <c r="F49">
        <v>0.70399836801305582</v>
      </c>
      <c r="G49">
        <v>0.7</v>
      </c>
      <c r="H49">
        <v>0.69852276153150428</v>
      </c>
      <c r="I49" t="s">
        <v>83</v>
      </c>
      <c r="K49">
        <v>1.098822540874895E-2</v>
      </c>
      <c r="L49">
        <v>0.18840017797068431</v>
      </c>
      <c r="M49">
        <v>2.8711414725033121E-2</v>
      </c>
      <c r="N49">
        <v>4.894260719886618E-2</v>
      </c>
      <c r="O49">
        <v>2.7768907241131902E-2</v>
      </c>
      <c r="P49">
        <v>6.3685292255162562E-2</v>
      </c>
      <c r="Q49">
        <v>5.9288744854886298E-2</v>
      </c>
      <c r="R49">
        <v>2.928841056472441E-2</v>
      </c>
      <c r="S49">
        <v>2.4114602978059899E-2</v>
      </c>
      <c r="T49">
        <v>0.1070586947957132</v>
      </c>
      <c r="U49">
        <v>4.5854648929046803E-2</v>
      </c>
      <c r="V49">
        <v>3.5823884837462711E-2</v>
      </c>
      <c r="W49">
        <v>2.9978562078542201E-2</v>
      </c>
      <c r="X49">
        <v>6.6170137041576052E-2</v>
      </c>
      <c r="Y49">
        <v>3.0519708740290689E-2</v>
      </c>
      <c r="Z49">
        <v>5.1183405865966577E-2</v>
      </c>
      <c r="AA49">
        <v>1.4640989416369109E-2</v>
      </c>
      <c r="AB49">
        <v>4.6186667338808357E-2</v>
      </c>
      <c r="AC49">
        <v>2.892111882509037E-2</v>
      </c>
      <c r="AD49">
        <v>3.2598259116899307E-2</v>
      </c>
      <c r="AE49">
        <v>2.9875539816937011E-2</v>
      </c>
    </row>
    <row r="50" spans="1:31" x14ac:dyDescent="0.3">
      <c r="A50">
        <v>10</v>
      </c>
      <c r="B50">
        <v>4</v>
      </c>
      <c r="C50">
        <v>300</v>
      </c>
      <c r="D50">
        <v>5</v>
      </c>
      <c r="E50">
        <v>0.67500000000000004</v>
      </c>
      <c r="F50">
        <v>0.67902813299232745</v>
      </c>
      <c r="G50">
        <v>0.67500000000000004</v>
      </c>
      <c r="H50">
        <v>0.67316153362664988</v>
      </c>
      <c r="I50" t="s">
        <v>197</v>
      </c>
      <c r="K50">
        <v>9.8388509895804364E-3</v>
      </c>
      <c r="L50">
        <v>0.1820563919125868</v>
      </c>
      <c r="M50">
        <v>3.152890024838393E-2</v>
      </c>
      <c r="N50">
        <v>4.9179058276936159E-2</v>
      </c>
      <c r="O50">
        <v>3.4846662204482751E-2</v>
      </c>
      <c r="P50">
        <v>5.7177385069839777E-2</v>
      </c>
      <c r="Q50">
        <v>6.2996367574115794E-2</v>
      </c>
      <c r="R50">
        <v>2.1601795286625688E-2</v>
      </c>
      <c r="S50">
        <v>2.8619302028662089E-2</v>
      </c>
      <c r="T50">
        <v>0.1088277049268758</v>
      </c>
      <c r="U50">
        <v>3.1997943667229939E-2</v>
      </c>
      <c r="V50">
        <v>4.632567906499753E-2</v>
      </c>
      <c r="W50">
        <v>2.6405477127436901E-2</v>
      </c>
      <c r="X50">
        <v>7.176080799704479E-2</v>
      </c>
      <c r="Y50">
        <v>3.659068385514861E-2</v>
      </c>
      <c r="Z50">
        <v>4.2924749540656303E-2</v>
      </c>
      <c r="AA50">
        <v>1.2652952401334809E-2</v>
      </c>
      <c r="AB50">
        <v>4.5815784263115673E-2</v>
      </c>
      <c r="AC50">
        <v>4.0057112111182867E-2</v>
      </c>
      <c r="AD50">
        <v>3.4385429114126877E-2</v>
      </c>
      <c r="AE50">
        <v>2.441096233963649E-2</v>
      </c>
    </row>
    <row r="51" spans="1:31" x14ac:dyDescent="0.3">
      <c r="A51">
        <v>10</v>
      </c>
      <c r="B51">
        <v>5</v>
      </c>
      <c r="C51">
        <v>300</v>
      </c>
      <c r="D51">
        <v>5</v>
      </c>
      <c r="E51">
        <v>0.67500000000000004</v>
      </c>
      <c r="F51">
        <v>0.67586172243995579</v>
      </c>
      <c r="G51">
        <v>0.67500000000000004</v>
      </c>
      <c r="H51">
        <v>0.67460138669870584</v>
      </c>
      <c r="I51" t="s">
        <v>187</v>
      </c>
      <c r="K51">
        <v>1.125089767819634E-2</v>
      </c>
      <c r="L51">
        <v>0.20516388817248571</v>
      </c>
      <c r="M51">
        <v>3.0589422278457009E-2</v>
      </c>
      <c r="N51">
        <v>5.2767245751257352E-2</v>
      </c>
      <c r="O51">
        <v>3.4255507810755981E-2</v>
      </c>
      <c r="P51">
        <v>4.6914903713157048E-2</v>
      </c>
      <c r="Q51">
        <v>6.4475326547890927E-2</v>
      </c>
      <c r="R51">
        <v>2.2117796549183551E-2</v>
      </c>
      <c r="S51">
        <v>3.6348310722189588E-2</v>
      </c>
      <c r="T51">
        <v>0.1160659434377023</v>
      </c>
      <c r="U51">
        <v>2.9679280994342361E-2</v>
      </c>
      <c r="V51">
        <v>2.944680432925206E-2</v>
      </c>
      <c r="W51">
        <v>2.9418864213042521E-2</v>
      </c>
      <c r="X51">
        <v>6.9627556358827419E-2</v>
      </c>
      <c r="Y51">
        <v>3.1545105824690292E-2</v>
      </c>
      <c r="Z51">
        <v>4.7786279383661291E-2</v>
      </c>
      <c r="AA51">
        <v>1.512478156007678E-2</v>
      </c>
      <c r="AB51">
        <v>4.3942397911780881E-2</v>
      </c>
      <c r="AC51">
        <v>3.3568461607054227E-2</v>
      </c>
      <c r="AD51">
        <v>2.8118598679279669E-2</v>
      </c>
      <c r="AE51">
        <v>2.1792626476716599E-2</v>
      </c>
    </row>
    <row r="52" spans="1:31" x14ac:dyDescent="0.3">
      <c r="A52">
        <v>11</v>
      </c>
      <c r="B52">
        <v>1</v>
      </c>
      <c r="C52">
        <v>100</v>
      </c>
      <c r="D52">
        <v>10</v>
      </c>
      <c r="E52">
        <v>0.67500000000000004</v>
      </c>
      <c r="F52">
        <v>0.67642907551164422</v>
      </c>
      <c r="G52">
        <v>0.67500000000000004</v>
      </c>
      <c r="H52">
        <v>0.67434053959267515</v>
      </c>
      <c r="I52" t="s">
        <v>74</v>
      </c>
      <c r="K52">
        <v>5.3707120018759887E-3</v>
      </c>
      <c r="L52">
        <v>0.13131808001816889</v>
      </c>
      <c r="M52">
        <v>4.3437810139503007E-2</v>
      </c>
      <c r="N52">
        <v>4.9051696887362467E-2</v>
      </c>
      <c r="O52">
        <v>4.5518772099661528E-2</v>
      </c>
      <c r="P52">
        <v>5.503192683860731E-2</v>
      </c>
      <c r="Q52">
        <v>5.7813262625896221E-2</v>
      </c>
      <c r="R52">
        <v>3.2762842243605671E-2</v>
      </c>
      <c r="S52">
        <v>3.0158562146056271E-2</v>
      </c>
      <c r="T52">
        <v>8.0365294081695071E-2</v>
      </c>
      <c r="U52">
        <v>4.3782863704493857E-2</v>
      </c>
      <c r="V52">
        <v>4.441544037895391E-2</v>
      </c>
      <c r="W52">
        <v>3.8279515521260042E-2</v>
      </c>
      <c r="X52">
        <v>5.791419499209436E-2</v>
      </c>
      <c r="Y52">
        <v>4.3060896301968611E-2</v>
      </c>
      <c r="Z52">
        <v>5.8890375576447843E-2</v>
      </c>
      <c r="AA52">
        <v>2.0537724013514929E-2</v>
      </c>
      <c r="AB52">
        <v>4.608323555030315E-2</v>
      </c>
      <c r="AC52">
        <v>4.267899488057865E-2</v>
      </c>
      <c r="AD52">
        <v>3.7325833755049193E-2</v>
      </c>
      <c r="AE52">
        <v>3.6201966242903082E-2</v>
      </c>
    </row>
    <row r="53" spans="1:31" x14ac:dyDescent="0.3">
      <c r="A53">
        <v>11</v>
      </c>
      <c r="B53">
        <v>2</v>
      </c>
      <c r="C53">
        <v>100</v>
      </c>
      <c r="D53">
        <v>10</v>
      </c>
      <c r="E53">
        <v>0.69499999999999995</v>
      </c>
      <c r="F53">
        <v>0.69835215135794926</v>
      </c>
      <c r="G53">
        <v>0.69499999999999995</v>
      </c>
      <c r="H53">
        <v>0.69370590745901439</v>
      </c>
      <c r="I53" t="s">
        <v>186</v>
      </c>
      <c r="K53">
        <v>6.9262140145500261E-3</v>
      </c>
      <c r="L53">
        <v>0.12182168797871</v>
      </c>
      <c r="M53">
        <v>3.9146648209698827E-2</v>
      </c>
      <c r="N53">
        <v>5.1813845336776729E-2</v>
      </c>
      <c r="O53">
        <v>3.8492208565025249E-2</v>
      </c>
      <c r="P53">
        <v>4.8011858867786347E-2</v>
      </c>
      <c r="Q53">
        <v>5.4081299708329492E-2</v>
      </c>
      <c r="R53">
        <v>3.4999445931273687E-2</v>
      </c>
      <c r="S53">
        <v>2.948014995667014E-2</v>
      </c>
      <c r="T53">
        <v>8.6140563248571472E-2</v>
      </c>
      <c r="U53">
        <v>4.2419463221534351E-2</v>
      </c>
      <c r="V53">
        <v>3.8707276583046193E-2</v>
      </c>
      <c r="W53">
        <v>4.4029951304114759E-2</v>
      </c>
      <c r="X53">
        <v>6.5988875354510826E-2</v>
      </c>
      <c r="Y53">
        <v>3.8621546079535329E-2</v>
      </c>
      <c r="Z53">
        <v>5.4045924928592413E-2</v>
      </c>
      <c r="AA53">
        <v>2.3653315145957782E-2</v>
      </c>
      <c r="AB53">
        <v>5.1942246254102792E-2</v>
      </c>
      <c r="AC53">
        <v>4.8056155512716803E-2</v>
      </c>
      <c r="AD53">
        <v>4.4590006671765797E-2</v>
      </c>
      <c r="AE53">
        <v>3.7031317126730932E-2</v>
      </c>
    </row>
    <row r="54" spans="1:31" x14ac:dyDescent="0.3">
      <c r="A54">
        <v>11</v>
      </c>
      <c r="B54">
        <v>3</v>
      </c>
      <c r="C54">
        <v>100</v>
      </c>
      <c r="D54">
        <v>10</v>
      </c>
      <c r="E54">
        <v>0.7</v>
      </c>
      <c r="F54">
        <v>0.70669698222405952</v>
      </c>
      <c r="G54">
        <v>0.7</v>
      </c>
      <c r="H54">
        <v>0.69755015626575245</v>
      </c>
      <c r="I54" t="s">
        <v>198</v>
      </c>
      <c r="K54">
        <v>6.4526621936628666E-3</v>
      </c>
      <c r="L54">
        <v>0.1211454627105492</v>
      </c>
      <c r="M54">
        <v>3.708988642362978E-2</v>
      </c>
      <c r="N54">
        <v>5.2042537282651131E-2</v>
      </c>
      <c r="O54">
        <v>4.1002068416058107E-2</v>
      </c>
      <c r="P54">
        <v>6.0636623988878653E-2</v>
      </c>
      <c r="Q54">
        <v>5.7897025688897562E-2</v>
      </c>
      <c r="R54">
        <v>3.7995343552938127E-2</v>
      </c>
      <c r="S54">
        <v>2.6739523108524031E-2</v>
      </c>
      <c r="T54">
        <v>7.1426044308018646E-2</v>
      </c>
      <c r="U54">
        <v>4.7203973295586073E-2</v>
      </c>
      <c r="V54">
        <v>4.0980577149804319E-2</v>
      </c>
      <c r="W54">
        <v>4.4190246740612747E-2</v>
      </c>
      <c r="X54">
        <v>5.9083479293759143E-2</v>
      </c>
      <c r="Y54">
        <v>4.0629527432308708E-2</v>
      </c>
      <c r="Z54">
        <v>5.2598272906080087E-2</v>
      </c>
      <c r="AA54">
        <v>2.5914064212831621E-2</v>
      </c>
      <c r="AB54">
        <v>5.0328198112807587E-2</v>
      </c>
      <c r="AC54">
        <v>4.3405449365096528E-2</v>
      </c>
      <c r="AD54">
        <v>4.2565983072159683E-2</v>
      </c>
      <c r="AE54">
        <v>4.0673050745145503E-2</v>
      </c>
    </row>
    <row r="55" spans="1:31" x14ac:dyDescent="0.3">
      <c r="A55">
        <v>11</v>
      </c>
      <c r="B55">
        <v>4</v>
      </c>
      <c r="C55">
        <v>100</v>
      </c>
      <c r="D55">
        <v>10</v>
      </c>
      <c r="E55">
        <v>0.72</v>
      </c>
      <c r="F55">
        <v>0.72439820481436157</v>
      </c>
      <c r="G55">
        <v>0.72</v>
      </c>
      <c r="H55">
        <v>0.71862124409607075</v>
      </c>
      <c r="I55" t="s">
        <v>199</v>
      </c>
      <c r="K55">
        <v>9.0856599010287874E-3</v>
      </c>
      <c r="L55">
        <v>0.11149632082014491</v>
      </c>
      <c r="M55">
        <v>4.3620252677161533E-2</v>
      </c>
      <c r="N55">
        <v>5.147224468978083E-2</v>
      </c>
      <c r="O55">
        <v>4.3086861327711418E-2</v>
      </c>
      <c r="P55">
        <v>5.9088918382637481E-2</v>
      </c>
      <c r="Q55">
        <v>5.3354007302821818E-2</v>
      </c>
      <c r="R55">
        <v>3.4466452617518052E-2</v>
      </c>
      <c r="S55">
        <v>3.3663146659993433E-2</v>
      </c>
      <c r="T55">
        <v>8.0683127989278944E-2</v>
      </c>
      <c r="U55">
        <v>4.0364109723176549E-2</v>
      </c>
      <c r="V55">
        <v>4.74216329116093E-2</v>
      </c>
      <c r="W55">
        <v>3.543107556296194E-2</v>
      </c>
      <c r="X55">
        <v>6.2960398650457661E-2</v>
      </c>
      <c r="Y55">
        <v>4.108502080712742E-2</v>
      </c>
      <c r="Z55">
        <v>5.1273786357730132E-2</v>
      </c>
      <c r="AA55">
        <v>2.4106579834828359E-2</v>
      </c>
      <c r="AB55">
        <v>5.2962690768199608E-2</v>
      </c>
      <c r="AC55">
        <v>4.5559629582541297E-2</v>
      </c>
      <c r="AD55">
        <v>4.2604854563895803E-2</v>
      </c>
      <c r="AE55">
        <v>3.6213228869394667E-2</v>
      </c>
    </row>
    <row r="56" spans="1:31" x14ac:dyDescent="0.3">
      <c r="A56">
        <v>11</v>
      </c>
      <c r="B56">
        <v>5</v>
      </c>
      <c r="C56">
        <v>100</v>
      </c>
      <c r="D56">
        <v>10</v>
      </c>
      <c r="E56">
        <v>0.65</v>
      </c>
      <c r="F56">
        <v>0.65054195102368528</v>
      </c>
      <c r="G56">
        <v>0.65</v>
      </c>
      <c r="H56">
        <v>0.6496847162446201</v>
      </c>
      <c r="I56" t="s">
        <v>195</v>
      </c>
      <c r="K56">
        <v>1.0981994026300689E-2</v>
      </c>
      <c r="L56">
        <v>0.1290464994940814</v>
      </c>
      <c r="M56">
        <v>3.6691063397534959E-2</v>
      </c>
      <c r="N56">
        <v>4.9309238868709512E-2</v>
      </c>
      <c r="O56">
        <v>4.7073789352999211E-2</v>
      </c>
      <c r="P56">
        <v>5.0009253330580337E-2</v>
      </c>
      <c r="Q56">
        <v>5.9970276971042409E-2</v>
      </c>
      <c r="R56">
        <v>3.1562345675594849E-2</v>
      </c>
      <c r="S56">
        <v>3.6106204148063953E-2</v>
      </c>
      <c r="T56">
        <v>8.0513209915742512E-2</v>
      </c>
      <c r="U56">
        <v>3.6912271370679317E-2</v>
      </c>
      <c r="V56">
        <v>3.5885023649828637E-2</v>
      </c>
      <c r="W56">
        <v>4.0894032276039063E-2</v>
      </c>
      <c r="X56">
        <v>5.9929439785055001E-2</v>
      </c>
      <c r="Y56">
        <v>4.4464841450736287E-2</v>
      </c>
      <c r="Z56">
        <v>5.0533614306195407E-2</v>
      </c>
      <c r="AA56">
        <v>2.4592213214373871E-2</v>
      </c>
      <c r="AB56">
        <v>5.5790665067587522E-2</v>
      </c>
      <c r="AC56">
        <v>4.6319373928769697E-2</v>
      </c>
      <c r="AD56">
        <v>4.2412339104151132E-2</v>
      </c>
      <c r="AE56">
        <v>3.100231066593424E-2</v>
      </c>
    </row>
    <row r="57" spans="1:31" x14ac:dyDescent="0.3">
      <c r="A57">
        <v>12</v>
      </c>
      <c r="B57">
        <v>1</v>
      </c>
      <c r="C57">
        <v>300</v>
      </c>
      <c r="D57">
        <v>10</v>
      </c>
      <c r="E57">
        <v>0.7</v>
      </c>
      <c r="F57">
        <v>0.70072260136491371</v>
      </c>
      <c r="G57">
        <v>0.7</v>
      </c>
      <c r="H57">
        <v>0.69972975678110283</v>
      </c>
      <c r="I57" t="s">
        <v>200</v>
      </c>
      <c r="K57">
        <v>5.1409471519026934E-3</v>
      </c>
      <c r="L57">
        <v>0.12955141365119591</v>
      </c>
      <c r="M57">
        <v>4.1418927986587979E-2</v>
      </c>
      <c r="N57">
        <v>4.7733440149513917E-2</v>
      </c>
      <c r="O57">
        <v>4.2463820895117667E-2</v>
      </c>
      <c r="P57">
        <v>5.8839359687711042E-2</v>
      </c>
      <c r="Q57">
        <v>5.6640082115334021E-2</v>
      </c>
      <c r="R57">
        <v>3.4254652219958867E-2</v>
      </c>
      <c r="S57">
        <v>2.6834841029968859E-2</v>
      </c>
      <c r="T57">
        <v>8.7325256275371299E-2</v>
      </c>
      <c r="U57">
        <v>4.1834355648873708E-2</v>
      </c>
      <c r="V57">
        <v>4.5173799333543548E-2</v>
      </c>
      <c r="W57">
        <v>3.9583303877014038E-2</v>
      </c>
      <c r="X57">
        <v>5.8061055241369237E-2</v>
      </c>
      <c r="Y57">
        <v>4.0401737340978308E-2</v>
      </c>
      <c r="Z57">
        <v>5.8291900119531753E-2</v>
      </c>
      <c r="AA57">
        <v>2.1271870646931951E-2</v>
      </c>
      <c r="AB57">
        <v>4.8627773466744149E-2</v>
      </c>
      <c r="AC57">
        <v>4.1133154234859567E-2</v>
      </c>
      <c r="AD57">
        <v>3.8648810597786042E-2</v>
      </c>
      <c r="AE57">
        <v>3.6769498329705448E-2</v>
      </c>
    </row>
    <row r="58" spans="1:31" x14ac:dyDescent="0.3">
      <c r="A58">
        <v>12</v>
      </c>
      <c r="B58">
        <v>2</v>
      </c>
      <c r="C58">
        <v>300</v>
      </c>
      <c r="D58">
        <v>10</v>
      </c>
      <c r="E58">
        <v>0.69</v>
      </c>
      <c r="F58">
        <v>0.69499178981937604</v>
      </c>
      <c r="G58">
        <v>0.69</v>
      </c>
      <c r="H58">
        <v>0.68800322061191621</v>
      </c>
      <c r="I58" t="s">
        <v>192</v>
      </c>
      <c r="K58">
        <v>6.6502798842456648E-3</v>
      </c>
      <c r="L58">
        <v>0.1241171892139625</v>
      </c>
      <c r="M58">
        <v>3.920114652724651E-2</v>
      </c>
      <c r="N58">
        <v>5.3454148840057898E-2</v>
      </c>
      <c r="O58">
        <v>4.0710882834888849E-2</v>
      </c>
      <c r="P58">
        <v>5.2207226859253622E-2</v>
      </c>
      <c r="Q58">
        <v>5.1093153264714641E-2</v>
      </c>
      <c r="R58">
        <v>3.3143392630919678E-2</v>
      </c>
      <c r="S58">
        <v>2.80859852011725E-2</v>
      </c>
      <c r="T58">
        <v>8.4672495182715871E-2</v>
      </c>
      <c r="U58">
        <v>4.5167171421498183E-2</v>
      </c>
      <c r="V58">
        <v>3.8442322007744167E-2</v>
      </c>
      <c r="W58">
        <v>4.2685049002926197E-2</v>
      </c>
      <c r="X58">
        <v>6.3983531894367909E-2</v>
      </c>
      <c r="Y58">
        <v>3.9804071594845759E-2</v>
      </c>
      <c r="Z58">
        <v>5.4033315646626751E-2</v>
      </c>
      <c r="AA58">
        <v>2.297071037548452E-2</v>
      </c>
      <c r="AB58">
        <v>5.0004895595494578E-2</v>
      </c>
      <c r="AC58">
        <v>4.9097601797200893E-2</v>
      </c>
      <c r="AD58">
        <v>4.2931279569307479E-2</v>
      </c>
      <c r="AE58">
        <v>3.7544150655325743E-2</v>
      </c>
    </row>
    <row r="59" spans="1:31" x14ac:dyDescent="0.3">
      <c r="A59">
        <v>12</v>
      </c>
      <c r="B59">
        <v>3</v>
      </c>
      <c r="C59">
        <v>300</v>
      </c>
      <c r="D59">
        <v>10</v>
      </c>
      <c r="E59">
        <v>0.69</v>
      </c>
      <c r="F59">
        <v>0.69379844961240311</v>
      </c>
      <c r="G59">
        <v>0.69</v>
      </c>
      <c r="H59">
        <v>0.68847352024922115</v>
      </c>
      <c r="I59" t="s">
        <v>173</v>
      </c>
      <c r="K59">
        <v>8.6302222443616679E-3</v>
      </c>
      <c r="L59">
        <v>0.11947816558343161</v>
      </c>
      <c r="M59">
        <v>4.0499694833340108E-2</v>
      </c>
      <c r="N59">
        <v>5.0857086255873589E-2</v>
      </c>
      <c r="O59">
        <v>3.9209477338028612E-2</v>
      </c>
      <c r="P59">
        <v>6.1545100188870952E-2</v>
      </c>
      <c r="Q59">
        <v>6.0194186409180873E-2</v>
      </c>
      <c r="R59">
        <v>3.8841355140504748E-2</v>
      </c>
      <c r="S59">
        <v>2.648051325262446E-2</v>
      </c>
      <c r="T59">
        <v>7.611497326398145E-2</v>
      </c>
      <c r="U59">
        <v>4.7188928163889088E-2</v>
      </c>
      <c r="V59">
        <v>4.1732484261626852E-2</v>
      </c>
      <c r="W59">
        <v>4.1478736888579032E-2</v>
      </c>
      <c r="X59">
        <v>5.9093773045667042E-2</v>
      </c>
      <c r="Y59">
        <v>4.1546167442605482E-2</v>
      </c>
      <c r="Z59">
        <v>5.3549332338682733E-2</v>
      </c>
      <c r="AA59">
        <v>2.4645176546321292E-2</v>
      </c>
      <c r="AB59">
        <v>5.0093471211361151E-2</v>
      </c>
      <c r="AC59">
        <v>4.0636770450277783E-2</v>
      </c>
      <c r="AD59">
        <v>4.0379582968229417E-2</v>
      </c>
      <c r="AE59">
        <v>3.7804802172562227E-2</v>
      </c>
    </row>
    <row r="60" spans="1:31" x14ac:dyDescent="0.3">
      <c r="A60">
        <v>12</v>
      </c>
      <c r="B60">
        <v>4</v>
      </c>
      <c r="C60">
        <v>300</v>
      </c>
      <c r="D60">
        <v>10</v>
      </c>
      <c r="E60">
        <v>0.71</v>
      </c>
      <c r="F60">
        <v>0.71212121212121215</v>
      </c>
      <c r="G60">
        <v>0.71</v>
      </c>
      <c r="H60">
        <v>0.7092731829573935</v>
      </c>
      <c r="I60" t="s">
        <v>190</v>
      </c>
      <c r="K60">
        <v>8.7896638065788658E-3</v>
      </c>
      <c r="L60">
        <v>0.1157210941834278</v>
      </c>
      <c r="M60">
        <v>4.2874920846242351E-2</v>
      </c>
      <c r="N60">
        <v>5.1510917279770932E-2</v>
      </c>
      <c r="O60">
        <v>4.3769744811803422E-2</v>
      </c>
      <c r="P60">
        <v>5.5946609055222099E-2</v>
      </c>
      <c r="Q60">
        <v>5.7097126129065451E-2</v>
      </c>
      <c r="R60">
        <v>3.378153155555335E-2</v>
      </c>
      <c r="S60">
        <v>3.1257134945138772E-2</v>
      </c>
      <c r="T60">
        <v>8.0700997389684143E-2</v>
      </c>
      <c r="U60">
        <v>4.0193545796122818E-2</v>
      </c>
      <c r="V60">
        <v>4.8323279858739562E-2</v>
      </c>
      <c r="W60">
        <v>3.6797833721269962E-2</v>
      </c>
      <c r="X60">
        <v>6.0837959390965507E-2</v>
      </c>
      <c r="Y60">
        <v>4.101081785768354E-2</v>
      </c>
      <c r="Z60">
        <v>4.8460821421687443E-2</v>
      </c>
      <c r="AA60">
        <v>2.396202235820356E-2</v>
      </c>
      <c r="AB60">
        <v>5.4610715962273987E-2</v>
      </c>
      <c r="AC60">
        <v>4.5345059717134671E-2</v>
      </c>
      <c r="AD60">
        <v>4.1914655305020088E-2</v>
      </c>
      <c r="AE60">
        <v>3.7093548608411617E-2</v>
      </c>
    </row>
    <row r="61" spans="1:31" x14ac:dyDescent="0.3">
      <c r="A61">
        <v>12</v>
      </c>
      <c r="B61">
        <v>5</v>
      </c>
      <c r="C61">
        <v>300</v>
      </c>
      <c r="D61">
        <v>10</v>
      </c>
      <c r="E61">
        <v>0.69</v>
      </c>
      <c r="F61">
        <v>0.69068647129666805</v>
      </c>
      <c r="G61">
        <v>0.69</v>
      </c>
      <c r="H61">
        <v>0.68972074867380639</v>
      </c>
      <c r="I61" t="s">
        <v>169</v>
      </c>
      <c r="K61">
        <v>9.5462616358810339E-3</v>
      </c>
      <c r="L61">
        <v>0.12668860522359371</v>
      </c>
      <c r="M61">
        <v>3.833902439845225E-2</v>
      </c>
      <c r="N61">
        <v>5.3969885239263243E-2</v>
      </c>
      <c r="O61">
        <v>4.5154239931801343E-2</v>
      </c>
      <c r="P61">
        <v>5.0361336157500491E-2</v>
      </c>
      <c r="Q61">
        <v>6.071948243094618E-2</v>
      </c>
      <c r="R61">
        <v>3.0952607525766319E-2</v>
      </c>
      <c r="S61">
        <v>3.4425707399194261E-2</v>
      </c>
      <c r="T61">
        <v>8.4270586257164035E-2</v>
      </c>
      <c r="U61">
        <v>3.9161752397224893E-2</v>
      </c>
      <c r="V61">
        <v>3.5750125281270903E-2</v>
      </c>
      <c r="W61">
        <v>4.1394866840992937E-2</v>
      </c>
      <c r="X61">
        <v>6.018693331221444E-2</v>
      </c>
      <c r="Y61">
        <v>4.239101487555777E-2</v>
      </c>
      <c r="Z61">
        <v>5.1646631364181628E-2</v>
      </c>
      <c r="AA61">
        <v>2.4480638231236179E-2</v>
      </c>
      <c r="AB61">
        <v>5.1198880249484102E-2</v>
      </c>
      <c r="AC61">
        <v>4.5107455464858962E-2</v>
      </c>
      <c r="AD61">
        <v>3.9784102773207937E-2</v>
      </c>
      <c r="AE61">
        <v>3.4469863010207533E-2</v>
      </c>
    </row>
    <row r="62" spans="1:31" x14ac:dyDescent="0.3">
      <c r="A62">
        <v>13</v>
      </c>
      <c r="B62">
        <v>1</v>
      </c>
      <c r="C62">
        <v>100</v>
      </c>
      <c r="D62">
        <v>5</v>
      </c>
      <c r="E62">
        <v>0.68</v>
      </c>
      <c r="F62">
        <v>0.68028846153846156</v>
      </c>
      <c r="G62">
        <v>0.68</v>
      </c>
      <c r="H62">
        <v>0.67987194877951174</v>
      </c>
      <c r="I62" t="s">
        <v>170</v>
      </c>
      <c r="K62">
        <v>4.7483621059601104E-3</v>
      </c>
      <c r="L62">
        <v>0.22791744634637309</v>
      </c>
      <c r="M62">
        <v>3.6617215077908619E-2</v>
      </c>
      <c r="N62">
        <v>3.6270418164034923E-2</v>
      </c>
      <c r="O62">
        <v>3.251066244211847E-2</v>
      </c>
      <c r="P62">
        <v>4.8941930983814087E-2</v>
      </c>
      <c r="Q62">
        <v>6.1937491515492153E-2</v>
      </c>
      <c r="R62">
        <v>2.6561121129582001E-2</v>
      </c>
      <c r="S62">
        <v>1.7572722323109781E-2</v>
      </c>
      <c r="T62">
        <v>0.1035489388707438</v>
      </c>
      <c r="U62">
        <v>4.1225261238850133E-2</v>
      </c>
      <c r="V62">
        <v>4.1711716966326792E-2</v>
      </c>
      <c r="W62">
        <v>2.9082761448190369E-2</v>
      </c>
      <c r="X62">
        <v>6.6185374574079317E-2</v>
      </c>
      <c r="Y62">
        <v>2.7860381152190999E-2</v>
      </c>
      <c r="Z62">
        <v>6.0970811166540642E-2</v>
      </c>
      <c r="AA62">
        <v>1.511548716975392E-2</v>
      </c>
      <c r="AB62">
        <v>3.3070583480736292E-2</v>
      </c>
      <c r="AC62">
        <v>2.3942219691341839E-2</v>
      </c>
      <c r="AD62">
        <v>3.2813066521850752E-2</v>
      </c>
      <c r="AE62">
        <v>3.1396027631001723E-2</v>
      </c>
    </row>
    <row r="63" spans="1:31" x14ac:dyDescent="0.3">
      <c r="A63">
        <v>13</v>
      </c>
      <c r="B63">
        <v>2</v>
      </c>
      <c r="C63">
        <v>100</v>
      </c>
      <c r="D63">
        <v>5</v>
      </c>
      <c r="E63">
        <v>0.69499999999999995</v>
      </c>
      <c r="F63">
        <v>0.70080321285140557</v>
      </c>
      <c r="G63">
        <v>0.69499999999999995</v>
      </c>
      <c r="H63">
        <v>0.69278033794162819</v>
      </c>
      <c r="I63" t="s">
        <v>182</v>
      </c>
      <c r="K63">
        <v>6.9605249146561937E-3</v>
      </c>
      <c r="L63">
        <v>0.19342737845828711</v>
      </c>
      <c r="M63">
        <v>3.3726954053684442E-2</v>
      </c>
      <c r="N63">
        <v>5.609016646057223E-2</v>
      </c>
      <c r="O63">
        <v>2.405456645575212E-2</v>
      </c>
      <c r="P63">
        <v>5.1089424014992918E-2</v>
      </c>
      <c r="Q63">
        <v>4.9543516696891339E-2</v>
      </c>
      <c r="R63">
        <v>2.31775238209154E-2</v>
      </c>
      <c r="S63">
        <v>3.097912208383027E-2</v>
      </c>
      <c r="T63">
        <v>0.1079644610852757</v>
      </c>
      <c r="U63">
        <v>3.8629981382688278E-2</v>
      </c>
      <c r="V63">
        <v>2.5193570273848279E-2</v>
      </c>
      <c r="W63">
        <v>3.319564722971937E-2</v>
      </c>
      <c r="X63">
        <v>8.2870786174079489E-2</v>
      </c>
      <c r="Y63">
        <v>3.6134849298154262E-2</v>
      </c>
      <c r="Z63">
        <v>5.3385568386090522E-2</v>
      </c>
      <c r="AA63">
        <v>1.9706234879941231E-2</v>
      </c>
      <c r="AB63">
        <v>3.4232758413935971E-2</v>
      </c>
      <c r="AC63">
        <v>3.097532180898142E-2</v>
      </c>
      <c r="AD63">
        <v>4.0470506935393259E-2</v>
      </c>
      <c r="AE63">
        <v>2.8191137172309939E-2</v>
      </c>
    </row>
    <row r="64" spans="1:31" x14ac:dyDescent="0.3">
      <c r="A64">
        <v>13</v>
      </c>
      <c r="B64">
        <v>3</v>
      </c>
      <c r="C64">
        <v>100</v>
      </c>
      <c r="D64">
        <v>5</v>
      </c>
      <c r="E64">
        <v>0.68</v>
      </c>
      <c r="F64">
        <v>0.68181818181818188</v>
      </c>
      <c r="G64">
        <v>0.68</v>
      </c>
      <c r="H64">
        <v>0.67919799498746869</v>
      </c>
      <c r="I64" t="s">
        <v>194</v>
      </c>
      <c r="K64">
        <v>9.7762278386050606E-3</v>
      </c>
      <c r="L64">
        <v>0.20015140716562491</v>
      </c>
      <c r="M64">
        <v>3.4597753618800568E-2</v>
      </c>
      <c r="N64">
        <v>4.301894581576314E-2</v>
      </c>
      <c r="O64">
        <v>2.6573456534974501E-2</v>
      </c>
      <c r="P64">
        <v>6.0968962421690018E-2</v>
      </c>
      <c r="Q64">
        <v>5.2885492310846202E-2</v>
      </c>
      <c r="R64">
        <v>3.1511757724450862E-2</v>
      </c>
      <c r="S64">
        <v>2.0385473528625339E-2</v>
      </c>
      <c r="T64">
        <v>9.5487736614604884E-2</v>
      </c>
      <c r="U64">
        <v>4.3560480047984802E-2</v>
      </c>
      <c r="V64">
        <v>3.8428979306907939E-2</v>
      </c>
      <c r="W64">
        <v>3.1685903493900131E-2</v>
      </c>
      <c r="X64">
        <v>6.4116576217710483E-2</v>
      </c>
      <c r="Y64">
        <v>3.4300857330708458E-2</v>
      </c>
      <c r="Z64">
        <v>5.395682049407826E-2</v>
      </c>
      <c r="AA64">
        <v>1.711108382815368E-2</v>
      </c>
      <c r="AB64">
        <v>5.114818109608097E-2</v>
      </c>
      <c r="AC64">
        <v>2.984314879158427E-2</v>
      </c>
      <c r="AD64">
        <v>2.874781989707139E-2</v>
      </c>
      <c r="AE64">
        <v>3.1742935921834199E-2</v>
      </c>
    </row>
    <row r="65" spans="1:31" x14ac:dyDescent="0.3">
      <c r="A65">
        <v>13</v>
      </c>
      <c r="B65">
        <v>4</v>
      </c>
      <c r="C65">
        <v>100</v>
      </c>
      <c r="D65">
        <v>5</v>
      </c>
      <c r="E65">
        <v>0.69</v>
      </c>
      <c r="F65">
        <v>0.69122383252818043</v>
      </c>
      <c r="G65">
        <v>0.69</v>
      </c>
      <c r="H65">
        <v>0.68950320512820529</v>
      </c>
      <c r="I65" t="s">
        <v>201</v>
      </c>
      <c r="K65">
        <v>1.0117493425669481E-2</v>
      </c>
      <c r="L65">
        <v>0.18283173318434029</v>
      </c>
      <c r="M65">
        <v>3.7075961382339463E-2</v>
      </c>
      <c r="N65">
        <v>4.8908325047055307E-2</v>
      </c>
      <c r="O65">
        <v>3.1562411769577782E-2</v>
      </c>
      <c r="P65">
        <v>5.8491385633683217E-2</v>
      </c>
      <c r="Q65">
        <v>5.7149922835142683E-2</v>
      </c>
      <c r="R65">
        <v>2.528139231196053E-2</v>
      </c>
      <c r="S65">
        <v>3.0197239720145441E-2</v>
      </c>
      <c r="T65">
        <v>9.9872228652510026E-2</v>
      </c>
      <c r="U65">
        <v>4.0124808127826483E-2</v>
      </c>
      <c r="V65">
        <v>4.2191256063896121E-2</v>
      </c>
      <c r="W65">
        <v>2.7356866708566741E-2</v>
      </c>
      <c r="X65">
        <v>6.9653349443817639E-2</v>
      </c>
      <c r="Y65">
        <v>3.3520883794221433E-2</v>
      </c>
      <c r="Z65">
        <v>4.7722536889379989E-2</v>
      </c>
      <c r="AA65">
        <v>1.461402764863988E-2</v>
      </c>
      <c r="AB65">
        <v>4.3800667684452843E-2</v>
      </c>
      <c r="AC65">
        <v>3.7320708025738371E-2</v>
      </c>
      <c r="AD65">
        <v>3.4965008039273222E-2</v>
      </c>
      <c r="AE65">
        <v>2.7241793611763061E-2</v>
      </c>
    </row>
    <row r="66" spans="1:31" x14ac:dyDescent="0.3">
      <c r="A66">
        <v>13</v>
      </c>
      <c r="B66">
        <v>5</v>
      </c>
      <c r="C66">
        <v>100</v>
      </c>
      <c r="D66">
        <v>5</v>
      </c>
      <c r="E66">
        <v>0.66</v>
      </c>
      <c r="F66">
        <v>0.66025641025641024</v>
      </c>
      <c r="G66">
        <v>0.66</v>
      </c>
      <c r="H66">
        <v>0.65986394557823136</v>
      </c>
      <c r="I66" t="s">
        <v>202</v>
      </c>
      <c r="K66">
        <v>9.9332197052743026E-3</v>
      </c>
      <c r="L66">
        <v>0.22274434632618939</v>
      </c>
      <c r="M66">
        <v>2.7803479481388359E-2</v>
      </c>
      <c r="N66">
        <v>4.9860212622954092E-2</v>
      </c>
      <c r="O66">
        <v>2.690905201925603E-2</v>
      </c>
      <c r="P66">
        <v>4.5764957573455743E-2</v>
      </c>
      <c r="Q66">
        <v>7.337647938048647E-2</v>
      </c>
      <c r="R66">
        <v>2.2095882951288181E-2</v>
      </c>
      <c r="S66">
        <v>3.3162246631275497E-2</v>
      </c>
      <c r="T66">
        <v>0.1036780003681905</v>
      </c>
      <c r="U66">
        <v>2.7907780364181262E-2</v>
      </c>
      <c r="V66">
        <v>2.6885192138074099E-2</v>
      </c>
      <c r="W66">
        <v>3.2367608913951351E-2</v>
      </c>
      <c r="X66">
        <v>6.9158603637593782E-2</v>
      </c>
      <c r="Y66">
        <v>3.1201324927978551E-2</v>
      </c>
      <c r="Z66">
        <v>4.2377094990524722E-2</v>
      </c>
      <c r="AA66">
        <v>1.8732689874569091E-2</v>
      </c>
      <c r="AB66">
        <v>5.1935078457339551E-2</v>
      </c>
      <c r="AC66">
        <v>3.1292032868110782E-2</v>
      </c>
      <c r="AD66">
        <v>3.1606087144791489E-2</v>
      </c>
      <c r="AE66">
        <v>2.120862962312671E-2</v>
      </c>
    </row>
    <row r="67" spans="1:31" x14ac:dyDescent="0.3">
      <c r="A67">
        <v>14</v>
      </c>
      <c r="B67">
        <v>1</v>
      </c>
      <c r="C67">
        <v>300</v>
      </c>
      <c r="D67">
        <v>5</v>
      </c>
      <c r="E67">
        <v>0.69</v>
      </c>
      <c r="F67">
        <v>0.69068647129666805</v>
      </c>
      <c r="G67">
        <v>0.69</v>
      </c>
      <c r="H67">
        <v>0.68972074867380639</v>
      </c>
      <c r="I67" t="s">
        <v>169</v>
      </c>
      <c r="K67">
        <v>5.0232417888788116E-3</v>
      </c>
      <c r="L67">
        <v>0.20758113363598699</v>
      </c>
      <c r="M67">
        <v>3.093506323895874E-2</v>
      </c>
      <c r="N67">
        <v>3.8026751342367153E-2</v>
      </c>
      <c r="O67">
        <v>2.7475632493088251E-2</v>
      </c>
      <c r="P67">
        <v>5.6148065584118563E-2</v>
      </c>
      <c r="Q67">
        <v>5.8159475035524648E-2</v>
      </c>
      <c r="R67">
        <v>2.6020988677154161E-2</v>
      </c>
      <c r="S67">
        <v>2.2327648907965431E-2</v>
      </c>
      <c r="T67">
        <v>0.11683635008396601</v>
      </c>
      <c r="U67">
        <v>4.0289422821977998E-2</v>
      </c>
      <c r="V67">
        <v>4.4052962115033907E-2</v>
      </c>
      <c r="W67">
        <v>2.9465324849012691E-2</v>
      </c>
      <c r="X67">
        <v>6.5783183370197798E-2</v>
      </c>
      <c r="Y67">
        <v>3.1054138220088401E-2</v>
      </c>
      <c r="Z67">
        <v>6.5736823431049932E-2</v>
      </c>
      <c r="AA67">
        <v>1.565828462094293E-2</v>
      </c>
      <c r="AB67">
        <v>3.4512491662462598E-2</v>
      </c>
      <c r="AC67">
        <v>2.726235469074214E-2</v>
      </c>
      <c r="AD67">
        <v>3.1352120877012023E-2</v>
      </c>
      <c r="AE67">
        <v>2.6298542553470659E-2</v>
      </c>
    </row>
    <row r="68" spans="1:31" x14ac:dyDescent="0.3">
      <c r="A68">
        <v>14</v>
      </c>
      <c r="B68">
        <v>2</v>
      </c>
      <c r="C68">
        <v>300</v>
      </c>
      <c r="D68">
        <v>5</v>
      </c>
      <c r="E68">
        <v>0.7</v>
      </c>
      <c r="F68">
        <v>0.70525451559934316</v>
      </c>
      <c r="G68">
        <v>0.7</v>
      </c>
      <c r="H68">
        <v>0.69806763285024143</v>
      </c>
      <c r="I68" t="s">
        <v>203</v>
      </c>
      <c r="K68">
        <v>5.9398186183844022E-3</v>
      </c>
      <c r="L68">
        <v>0.19459061530214311</v>
      </c>
      <c r="M68">
        <v>3.327479014419911E-2</v>
      </c>
      <c r="N68">
        <v>4.9096994396078113E-2</v>
      </c>
      <c r="O68">
        <v>2.8743374379469281E-2</v>
      </c>
      <c r="P68">
        <v>4.9531301914560073E-2</v>
      </c>
      <c r="Q68">
        <v>4.8688293331777793E-2</v>
      </c>
      <c r="R68">
        <v>2.2789096735686229E-2</v>
      </c>
      <c r="S68">
        <v>2.972732914460622E-2</v>
      </c>
      <c r="T68">
        <v>0.1133491420107285</v>
      </c>
      <c r="U68">
        <v>4.0522669607856027E-2</v>
      </c>
      <c r="V68">
        <v>2.7046874562918259E-2</v>
      </c>
      <c r="W68">
        <v>3.024501317751678E-2</v>
      </c>
      <c r="X68">
        <v>8.2988994553043843E-2</v>
      </c>
      <c r="Y68">
        <v>3.4439187594651581E-2</v>
      </c>
      <c r="Z68">
        <v>5.1906364638250643E-2</v>
      </c>
      <c r="AA68">
        <v>1.505312698422533E-2</v>
      </c>
      <c r="AB68">
        <v>3.7215305977015507E-2</v>
      </c>
      <c r="AC68">
        <v>3.8082593695991963E-2</v>
      </c>
      <c r="AD68">
        <v>3.969607950819827E-2</v>
      </c>
      <c r="AE68">
        <v>2.707303372269905E-2</v>
      </c>
    </row>
    <row r="69" spans="1:31" x14ac:dyDescent="0.3">
      <c r="A69">
        <v>14</v>
      </c>
      <c r="B69">
        <v>3</v>
      </c>
      <c r="C69">
        <v>300</v>
      </c>
      <c r="D69">
        <v>5</v>
      </c>
      <c r="E69">
        <v>0.69499999999999995</v>
      </c>
      <c r="F69">
        <v>0.69835215135794926</v>
      </c>
      <c r="G69">
        <v>0.69499999999999995</v>
      </c>
      <c r="H69">
        <v>0.69370590745901439</v>
      </c>
      <c r="I69" t="s">
        <v>186</v>
      </c>
      <c r="K69">
        <v>1.1045242075237599E-2</v>
      </c>
      <c r="L69">
        <v>0.1914898997141887</v>
      </c>
      <c r="M69">
        <v>3.0220243750824289E-2</v>
      </c>
      <c r="N69">
        <v>4.7224467333205712E-2</v>
      </c>
      <c r="O69">
        <v>3.0064938676204168E-2</v>
      </c>
      <c r="P69">
        <v>6.2589286688562507E-2</v>
      </c>
      <c r="Q69">
        <v>5.8484968273452113E-2</v>
      </c>
      <c r="R69">
        <v>2.769187681216995E-2</v>
      </c>
      <c r="S69">
        <v>2.2963761495587091E-2</v>
      </c>
      <c r="T69">
        <v>0.1088679071211935</v>
      </c>
      <c r="U69">
        <v>4.6094869164537637E-2</v>
      </c>
      <c r="V69">
        <v>3.6126146604418173E-2</v>
      </c>
      <c r="W69">
        <v>2.814831651963912E-2</v>
      </c>
      <c r="X69">
        <v>6.9370280823167138E-2</v>
      </c>
      <c r="Y69">
        <v>3.0107578629953939E-2</v>
      </c>
      <c r="Z69">
        <v>4.8478373190871983E-2</v>
      </c>
      <c r="AA69">
        <v>1.495303694437889E-2</v>
      </c>
      <c r="AB69">
        <v>4.6087425741604619E-2</v>
      </c>
      <c r="AC69">
        <v>2.8427618216636561E-2</v>
      </c>
      <c r="AD69">
        <v>3.12474181419325E-2</v>
      </c>
      <c r="AE69">
        <v>3.0316344082233989E-2</v>
      </c>
    </row>
    <row r="70" spans="1:31" x14ac:dyDescent="0.3">
      <c r="A70">
        <v>14</v>
      </c>
      <c r="B70">
        <v>4</v>
      </c>
      <c r="C70">
        <v>300</v>
      </c>
      <c r="D70">
        <v>5</v>
      </c>
      <c r="E70">
        <v>0.68500000000000005</v>
      </c>
      <c r="F70">
        <v>0.68818024616010576</v>
      </c>
      <c r="G70">
        <v>0.68500000000000005</v>
      </c>
      <c r="H70">
        <v>0.68366347819537543</v>
      </c>
      <c r="I70" t="s">
        <v>172</v>
      </c>
      <c r="K70">
        <v>9.9306753640985256E-3</v>
      </c>
      <c r="L70">
        <v>0.18091379373003849</v>
      </c>
      <c r="M70">
        <v>3.1949316342135187E-2</v>
      </c>
      <c r="N70">
        <v>5.1120190052491507E-2</v>
      </c>
      <c r="O70">
        <v>3.6474918531937482E-2</v>
      </c>
      <c r="P70">
        <v>5.9359238057318707E-2</v>
      </c>
      <c r="Q70">
        <v>6.1919208112419459E-2</v>
      </c>
      <c r="R70">
        <v>2.198637406172619E-2</v>
      </c>
      <c r="S70">
        <v>3.0152875204885129E-2</v>
      </c>
      <c r="T70">
        <v>0.1061350160407802</v>
      </c>
      <c r="U70">
        <v>3.4885882535643641E-2</v>
      </c>
      <c r="V70">
        <v>4.5558721415526172E-2</v>
      </c>
      <c r="W70">
        <v>2.739660042342848E-2</v>
      </c>
      <c r="X70">
        <v>7.2530624745948472E-2</v>
      </c>
      <c r="Y70">
        <v>3.4592485822930029E-2</v>
      </c>
      <c r="Z70">
        <v>4.2508324244555952E-2</v>
      </c>
      <c r="AA70">
        <v>1.274647069288672E-2</v>
      </c>
      <c r="AB70">
        <v>4.4453662607286677E-2</v>
      </c>
      <c r="AC70">
        <v>3.8673975895366912E-2</v>
      </c>
      <c r="AD70">
        <v>3.3899392994768872E-2</v>
      </c>
      <c r="AE70">
        <v>2.281225312382703E-2</v>
      </c>
    </row>
    <row r="71" spans="1:31" x14ac:dyDescent="0.3">
      <c r="A71">
        <v>14</v>
      </c>
      <c r="B71">
        <v>5</v>
      </c>
      <c r="C71">
        <v>300</v>
      </c>
      <c r="D71">
        <v>5</v>
      </c>
      <c r="E71">
        <v>0.67</v>
      </c>
      <c r="F71">
        <v>0.67061421116017672</v>
      </c>
      <c r="G71">
        <v>0.67</v>
      </c>
      <c r="H71">
        <v>0.6697027324592133</v>
      </c>
      <c r="I71" t="s">
        <v>204</v>
      </c>
      <c r="K71">
        <v>1.1900467939942551E-2</v>
      </c>
      <c r="L71">
        <v>0.20645126912218001</v>
      </c>
      <c r="M71">
        <v>3.0290647867704058E-2</v>
      </c>
      <c r="N71">
        <v>5.1342162297853468E-2</v>
      </c>
      <c r="O71">
        <v>3.2904159995850502E-2</v>
      </c>
      <c r="P71">
        <v>5.0759042454609528E-2</v>
      </c>
      <c r="Q71">
        <v>6.3498393720184135E-2</v>
      </c>
      <c r="R71">
        <v>2.1024184859589321E-2</v>
      </c>
      <c r="S71">
        <v>3.4069007683599883E-2</v>
      </c>
      <c r="T71">
        <v>0.1151334644622054</v>
      </c>
      <c r="U71">
        <v>3.0096818062055719E-2</v>
      </c>
      <c r="V71">
        <v>2.7364804458707839E-2</v>
      </c>
      <c r="W71">
        <v>3.2501252122992527E-2</v>
      </c>
      <c r="X71">
        <v>6.9145989378921427E-2</v>
      </c>
      <c r="Y71">
        <v>3.0421399421506481E-2</v>
      </c>
      <c r="Z71">
        <v>4.7057993603447583E-2</v>
      </c>
      <c r="AA71">
        <v>1.6401125597683159E-2</v>
      </c>
      <c r="AB71">
        <v>4.6389413866127327E-2</v>
      </c>
      <c r="AC71">
        <v>3.3673136795215497E-2</v>
      </c>
      <c r="AD71">
        <v>2.770104910813783E-2</v>
      </c>
      <c r="AE71">
        <v>2.1874217181485699E-2</v>
      </c>
    </row>
    <row r="72" spans="1:31" x14ac:dyDescent="0.3">
      <c r="A72">
        <v>15</v>
      </c>
      <c r="B72">
        <v>1</v>
      </c>
      <c r="C72">
        <v>100</v>
      </c>
      <c r="D72">
        <v>10</v>
      </c>
      <c r="E72">
        <v>0.67500000000000004</v>
      </c>
      <c r="F72">
        <v>0.68020801153331267</v>
      </c>
      <c r="G72">
        <v>0.67500000000000004</v>
      </c>
      <c r="H72">
        <v>0.67263478633124318</v>
      </c>
      <c r="I72" t="s">
        <v>205</v>
      </c>
      <c r="K72">
        <v>4.9494069834267679E-3</v>
      </c>
      <c r="L72">
        <v>0.13291189883559371</v>
      </c>
      <c r="M72">
        <v>4.5824557420029291E-2</v>
      </c>
      <c r="N72">
        <v>4.9379772198558429E-2</v>
      </c>
      <c r="O72">
        <v>4.2771939415205122E-2</v>
      </c>
      <c r="P72">
        <v>5.5257984958514507E-2</v>
      </c>
      <c r="Q72">
        <v>5.4414221226158008E-2</v>
      </c>
      <c r="R72">
        <v>3.5155771942738771E-2</v>
      </c>
      <c r="S72">
        <v>3.1060216489219181E-2</v>
      </c>
      <c r="T72">
        <v>7.982257027671498E-2</v>
      </c>
      <c r="U72">
        <v>4.4280041560429223E-2</v>
      </c>
      <c r="V72">
        <v>4.4992672503991693E-2</v>
      </c>
      <c r="W72">
        <v>4.0955263032056627E-2</v>
      </c>
      <c r="X72">
        <v>5.6396790162114012E-2</v>
      </c>
      <c r="Y72">
        <v>3.9345095266003001E-2</v>
      </c>
      <c r="Z72">
        <v>5.9034359926013087E-2</v>
      </c>
      <c r="AA72">
        <v>1.8655020699611599E-2</v>
      </c>
      <c r="AB72">
        <v>4.5262240442368908E-2</v>
      </c>
      <c r="AC72">
        <v>4.2175631046182077E-2</v>
      </c>
      <c r="AD72">
        <v>3.8163434838344973E-2</v>
      </c>
      <c r="AE72">
        <v>3.9191110776726087E-2</v>
      </c>
    </row>
    <row r="73" spans="1:31" x14ac:dyDescent="0.3">
      <c r="A73">
        <v>15</v>
      </c>
      <c r="B73">
        <v>2</v>
      </c>
      <c r="C73">
        <v>100</v>
      </c>
      <c r="D73">
        <v>10</v>
      </c>
      <c r="E73">
        <v>0.69</v>
      </c>
      <c r="F73">
        <v>0.69379844961240311</v>
      </c>
      <c r="G73">
        <v>0.69</v>
      </c>
      <c r="H73">
        <v>0.68847352024922115</v>
      </c>
      <c r="I73" t="s">
        <v>173</v>
      </c>
      <c r="K73">
        <v>7.15625653850906E-3</v>
      </c>
      <c r="L73">
        <v>0.1206895109858014</v>
      </c>
      <c r="M73">
        <v>4.054391525642876E-2</v>
      </c>
      <c r="N73">
        <v>6.0982892717929053E-2</v>
      </c>
      <c r="O73">
        <v>3.659728632225237E-2</v>
      </c>
      <c r="P73">
        <v>5.1313538651899339E-2</v>
      </c>
      <c r="Q73">
        <v>5.2134936855248483E-2</v>
      </c>
      <c r="R73">
        <v>3.3021602935454628E-2</v>
      </c>
      <c r="S73">
        <v>2.7146097269202949E-2</v>
      </c>
      <c r="T73">
        <v>8.1482539171107399E-2</v>
      </c>
      <c r="U73">
        <v>4.4289003123792761E-2</v>
      </c>
      <c r="V73">
        <v>4.0449417885698037E-2</v>
      </c>
      <c r="W73">
        <v>4.2216134748347213E-2</v>
      </c>
      <c r="X73">
        <v>6.5468514139346984E-2</v>
      </c>
      <c r="Y73">
        <v>3.8690077286793877E-2</v>
      </c>
      <c r="Z73">
        <v>5.4297786359715841E-2</v>
      </c>
      <c r="AA73">
        <v>2.5342982712213899E-2</v>
      </c>
      <c r="AB73">
        <v>5.1865488342159358E-2</v>
      </c>
      <c r="AC73">
        <v>4.6269028051970001E-2</v>
      </c>
      <c r="AD73">
        <v>4.6428712847585728E-2</v>
      </c>
      <c r="AE73">
        <v>3.3614277798542772E-2</v>
      </c>
    </row>
    <row r="74" spans="1:31" x14ac:dyDescent="0.3">
      <c r="A74">
        <v>15</v>
      </c>
      <c r="B74">
        <v>3</v>
      </c>
      <c r="C74">
        <v>100</v>
      </c>
      <c r="D74">
        <v>10</v>
      </c>
      <c r="E74">
        <v>0.67500000000000004</v>
      </c>
      <c r="F74">
        <v>0.67714343557040191</v>
      </c>
      <c r="G74">
        <v>0.67500000000000004</v>
      </c>
      <c r="H74">
        <v>0.6740138920233707</v>
      </c>
      <c r="I74" t="s">
        <v>206</v>
      </c>
      <c r="K74">
        <v>8.3542303869475996E-3</v>
      </c>
      <c r="L74">
        <v>0.1224251871406566</v>
      </c>
      <c r="M74">
        <v>3.9656357548218488E-2</v>
      </c>
      <c r="N74">
        <v>5.3598320234152487E-2</v>
      </c>
      <c r="O74">
        <v>3.9080116392644401E-2</v>
      </c>
      <c r="P74">
        <v>6.2698046111225994E-2</v>
      </c>
      <c r="Q74">
        <v>6.1056862039195678E-2</v>
      </c>
      <c r="R74">
        <v>3.4084245665115663E-2</v>
      </c>
      <c r="S74">
        <v>2.5059128215945151E-2</v>
      </c>
      <c r="T74">
        <v>7.1447579092008523E-2</v>
      </c>
      <c r="U74">
        <v>4.7629134104492023E-2</v>
      </c>
      <c r="V74">
        <v>3.9617966783731702E-2</v>
      </c>
      <c r="W74">
        <v>4.8027920310067633E-2</v>
      </c>
      <c r="X74">
        <v>5.785182302972907E-2</v>
      </c>
      <c r="Y74">
        <v>4.2064201464316199E-2</v>
      </c>
      <c r="Z74">
        <v>4.7939606453178067E-2</v>
      </c>
      <c r="AA74">
        <v>2.7160667029092939E-2</v>
      </c>
      <c r="AB74">
        <v>5.2361063960036848E-2</v>
      </c>
      <c r="AC74">
        <v>3.8499440882172588E-2</v>
      </c>
      <c r="AD74">
        <v>4.0229882899268751E-2</v>
      </c>
      <c r="AE74">
        <v>4.1158220257803697E-2</v>
      </c>
    </row>
    <row r="75" spans="1:31" x14ac:dyDescent="0.3">
      <c r="A75">
        <v>15</v>
      </c>
      <c r="B75">
        <v>4</v>
      </c>
      <c r="C75">
        <v>100</v>
      </c>
      <c r="D75">
        <v>10</v>
      </c>
      <c r="E75">
        <v>0.70499999999999996</v>
      </c>
      <c r="F75">
        <v>0.7075108816681851</v>
      </c>
      <c r="G75">
        <v>0.70499999999999996</v>
      </c>
      <c r="H75">
        <v>0.70410491737505965</v>
      </c>
      <c r="I75" t="s">
        <v>84</v>
      </c>
      <c r="K75">
        <v>1.038046968399392E-2</v>
      </c>
      <c r="L75">
        <v>0.11614135945522951</v>
      </c>
      <c r="M75">
        <v>4.2751355122465987E-2</v>
      </c>
      <c r="N75">
        <v>4.9123292801594512E-2</v>
      </c>
      <c r="O75">
        <v>4.518156441336852E-2</v>
      </c>
      <c r="P75">
        <v>5.7226207266660001E-2</v>
      </c>
      <c r="Q75">
        <v>5.5651618812597593E-2</v>
      </c>
      <c r="R75">
        <v>3.6122397375664167E-2</v>
      </c>
      <c r="S75">
        <v>3.277820757796869E-2</v>
      </c>
      <c r="T75">
        <v>8.100183873847859E-2</v>
      </c>
      <c r="U75">
        <v>4.0055543588670563E-2</v>
      </c>
      <c r="V75">
        <v>4.4060603971869179E-2</v>
      </c>
      <c r="W75">
        <v>3.5890799493958327E-2</v>
      </c>
      <c r="X75">
        <v>6.26575305969653E-2</v>
      </c>
      <c r="Y75">
        <v>3.9858689039372397E-2</v>
      </c>
      <c r="Z75">
        <v>5.0100921672858102E-2</v>
      </c>
      <c r="AA75">
        <v>2.3582275825255971E-2</v>
      </c>
      <c r="AB75">
        <v>5.2688650170340967E-2</v>
      </c>
      <c r="AC75">
        <v>4.7849517572257298E-2</v>
      </c>
      <c r="AD75">
        <v>3.8052759277411023E-2</v>
      </c>
      <c r="AE75">
        <v>3.884439754301941E-2</v>
      </c>
    </row>
    <row r="76" spans="1:31" x14ac:dyDescent="0.3">
      <c r="A76">
        <v>15</v>
      </c>
      <c r="B76">
        <v>5</v>
      </c>
      <c r="C76">
        <v>100</v>
      </c>
      <c r="D76">
        <v>10</v>
      </c>
      <c r="E76">
        <v>0.66500000000000004</v>
      </c>
      <c r="F76">
        <v>0.66541353383458646</v>
      </c>
      <c r="G76">
        <v>0.66500000000000004</v>
      </c>
      <c r="H76">
        <v>0.66479049405878665</v>
      </c>
      <c r="I76" t="s">
        <v>207</v>
      </c>
      <c r="K76">
        <v>1.0475962364932791E-2</v>
      </c>
      <c r="L76">
        <v>0.13453872972615949</v>
      </c>
      <c r="M76">
        <v>3.7259163097262973E-2</v>
      </c>
      <c r="N76">
        <v>5.2624773722928848E-2</v>
      </c>
      <c r="O76">
        <v>4.1280112990474321E-2</v>
      </c>
      <c r="P76">
        <v>5.2093526982671057E-2</v>
      </c>
      <c r="Q76">
        <v>5.8023015898268221E-2</v>
      </c>
      <c r="R76">
        <v>3.1646760977668248E-2</v>
      </c>
      <c r="S76">
        <v>3.3645906513694299E-2</v>
      </c>
      <c r="T76">
        <v>8.1564000207709972E-2</v>
      </c>
      <c r="U76">
        <v>4.0273204132522548E-2</v>
      </c>
      <c r="V76">
        <v>3.6827376047192058E-2</v>
      </c>
      <c r="W76">
        <v>4.1202824972325962E-2</v>
      </c>
      <c r="X76">
        <v>5.8006049838586239E-2</v>
      </c>
      <c r="Y76">
        <v>4.2471734079330581E-2</v>
      </c>
      <c r="Z76">
        <v>4.4618826498285642E-2</v>
      </c>
      <c r="AA76">
        <v>2.4260663892772649E-2</v>
      </c>
      <c r="AB76">
        <v>5.559756338136055E-2</v>
      </c>
      <c r="AC76">
        <v>4.7374377312388721E-2</v>
      </c>
      <c r="AD76">
        <v>4.4671204080235352E-2</v>
      </c>
      <c r="AE76">
        <v>3.1544223283229512E-2</v>
      </c>
    </row>
    <row r="77" spans="1:31" x14ac:dyDescent="0.3">
      <c r="A77">
        <v>16</v>
      </c>
      <c r="B77">
        <v>1</v>
      </c>
      <c r="C77">
        <v>300</v>
      </c>
      <c r="D77">
        <v>10</v>
      </c>
      <c r="E77">
        <v>0.71499999999999997</v>
      </c>
      <c r="F77">
        <v>0.71605868756908853</v>
      </c>
      <c r="G77">
        <v>0.71499999999999997</v>
      </c>
      <c r="H77">
        <v>0.7146504467973267</v>
      </c>
      <c r="I77" t="s">
        <v>208</v>
      </c>
      <c r="K77">
        <v>5.0866334672384347E-3</v>
      </c>
      <c r="L77">
        <v>0.1332248331069818</v>
      </c>
      <c r="M77">
        <v>3.9849863410832638E-2</v>
      </c>
      <c r="N77">
        <v>4.9236800368294871E-2</v>
      </c>
      <c r="O77">
        <v>4.0857717301855993E-2</v>
      </c>
      <c r="P77">
        <v>5.7420659969778638E-2</v>
      </c>
      <c r="Q77">
        <v>5.5427011719313309E-2</v>
      </c>
      <c r="R77">
        <v>3.4569507634251012E-2</v>
      </c>
      <c r="S77">
        <v>2.8078944942224789E-2</v>
      </c>
      <c r="T77">
        <v>8.370709376176004E-2</v>
      </c>
      <c r="U77">
        <v>4.2673842576309927E-2</v>
      </c>
      <c r="V77">
        <v>4.4730158428222852E-2</v>
      </c>
      <c r="W77">
        <v>4.0475446213706953E-2</v>
      </c>
      <c r="X77">
        <v>5.7434657876391917E-2</v>
      </c>
      <c r="Y77">
        <v>4.0673332579245623E-2</v>
      </c>
      <c r="Z77">
        <v>5.7695830146805717E-2</v>
      </c>
      <c r="AA77">
        <v>2.0749136181695091E-2</v>
      </c>
      <c r="AB77">
        <v>4.8958212381244523E-2</v>
      </c>
      <c r="AC77">
        <v>4.2151827277732611E-2</v>
      </c>
      <c r="AD77">
        <v>3.9400077764516837E-2</v>
      </c>
      <c r="AE77">
        <v>3.7598412891596468E-2</v>
      </c>
    </row>
    <row r="78" spans="1:31" x14ac:dyDescent="0.3">
      <c r="A78">
        <v>16</v>
      </c>
      <c r="B78">
        <v>2</v>
      </c>
      <c r="C78">
        <v>300</v>
      </c>
      <c r="D78">
        <v>10</v>
      </c>
      <c r="E78">
        <v>0.69499999999999995</v>
      </c>
      <c r="F78">
        <v>0.69835215135794926</v>
      </c>
      <c r="G78">
        <v>0.69499999999999995</v>
      </c>
      <c r="H78">
        <v>0.69370590745901439</v>
      </c>
      <c r="I78" t="s">
        <v>186</v>
      </c>
      <c r="K78">
        <v>6.1777442766645782E-3</v>
      </c>
      <c r="L78">
        <v>0.1239571975680249</v>
      </c>
      <c r="M78">
        <v>3.9507328193753369E-2</v>
      </c>
      <c r="N78">
        <v>5.5887813231231848E-2</v>
      </c>
      <c r="O78">
        <v>3.9022688265032933E-2</v>
      </c>
      <c r="P78">
        <v>5.1885918980205468E-2</v>
      </c>
      <c r="Q78">
        <v>5.1288552397903628E-2</v>
      </c>
      <c r="R78">
        <v>3.2609713896396213E-2</v>
      </c>
      <c r="S78">
        <v>2.8306416917888249E-2</v>
      </c>
      <c r="T78">
        <v>8.1311015853981483E-2</v>
      </c>
      <c r="U78">
        <v>4.4583290966863968E-2</v>
      </c>
      <c r="V78">
        <v>3.7646143016546389E-2</v>
      </c>
      <c r="W78">
        <v>4.2305661862939527E-2</v>
      </c>
      <c r="X78">
        <v>6.6101163722618109E-2</v>
      </c>
      <c r="Y78">
        <v>4.0569309333389682E-2</v>
      </c>
      <c r="Z78">
        <v>5.457251440200718E-2</v>
      </c>
      <c r="AA78">
        <v>2.3628575616750469E-2</v>
      </c>
      <c r="AB78">
        <v>5.2083451603132068E-2</v>
      </c>
      <c r="AC78">
        <v>4.9131601905839997E-2</v>
      </c>
      <c r="AD78">
        <v>4.3324368422287943E-2</v>
      </c>
      <c r="AE78">
        <v>3.6099529566541937E-2</v>
      </c>
    </row>
    <row r="79" spans="1:31" x14ac:dyDescent="0.3">
      <c r="A79">
        <v>16</v>
      </c>
      <c r="B79">
        <v>3</v>
      </c>
      <c r="C79">
        <v>300</v>
      </c>
      <c r="D79">
        <v>10</v>
      </c>
      <c r="E79">
        <v>0.70499999999999996</v>
      </c>
      <c r="F79">
        <v>0.70852405655579276</v>
      </c>
      <c r="G79">
        <v>0.70499999999999996</v>
      </c>
      <c r="H79">
        <v>0.70374833672265313</v>
      </c>
      <c r="I79" t="s">
        <v>209</v>
      </c>
      <c r="K79">
        <v>9.4048946338078851E-3</v>
      </c>
      <c r="L79">
        <v>0.1231984879061964</v>
      </c>
      <c r="M79">
        <v>4.1691549703410602E-2</v>
      </c>
      <c r="N79">
        <v>5.1609738531185341E-2</v>
      </c>
      <c r="O79">
        <v>3.944819631818379E-2</v>
      </c>
      <c r="P79">
        <v>6.2547425520562694E-2</v>
      </c>
      <c r="Q79">
        <v>5.8995533460394628E-2</v>
      </c>
      <c r="R79">
        <v>3.5717544516867088E-2</v>
      </c>
      <c r="S79">
        <v>2.783826226219693E-2</v>
      </c>
      <c r="T79">
        <v>7.5598520851129059E-2</v>
      </c>
      <c r="U79">
        <v>4.6685031689415971E-2</v>
      </c>
      <c r="V79">
        <v>4.1963281334045838E-2</v>
      </c>
      <c r="W79">
        <v>4.1343929769613257E-2</v>
      </c>
      <c r="X79">
        <v>5.7997308033063473E-2</v>
      </c>
      <c r="Y79">
        <v>4.1615425920630389E-2</v>
      </c>
      <c r="Z79">
        <v>4.9271020944411402E-2</v>
      </c>
      <c r="AA79">
        <v>2.4722014841648848E-2</v>
      </c>
      <c r="AB79">
        <v>5.2017683421515359E-2</v>
      </c>
      <c r="AC79">
        <v>3.999126513497675E-2</v>
      </c>
      <c r="AD79">
        <v>3.8757789189534257E-2</v>
      </c>
      <c r="AE79">
        <v>3.9585096017209997E-2</v>
      </c>
    </row>
    <row r="80" spans="1:31" x14ac:dyDescent="0.3">
      <c r="A80">
        <v>16</v>
      </c>
      <c r="B80">
        <v>4</v>
      </c>
      <c r="C80">
        <v>300</v>
      </c>
      <c r="D80">
        <v>10</v>
      </c>
      <c r="E80">
        <v>0.71</v>
      </c>
      <c r="F80">
        <v>0.71212121212121215</v>
      </c>
      <c r="G80">
        <v>0.71</v>
      </c>
      <c r="H80">
        <v>0.7092731829573935</v>
      </c>
      <c r="I80" t="s">
        <v>190</v>
      </c>
      <c r="K80">
        <v>9.6803506157328786E-3</v>
      </c>
      <c r="L80">
        <v>0.1182755218572719</v>
      </c>
      <c r="M80">
        <v>4.3562428408208877E-2</v>
      </c>
      <c r="N80">
        <v>5.1711565687518522E-2</v>
      </c>
      <c r="O80">
        <v>4.3831300507874663E-2</v>
      </c>
      <c r="P80">
        <v>5.4878360539350329E-2</v>
      </c>
      <c r="Q80">
        <v>5.6864785243493317E-2</v>
      </c>
      <c r="R80">
        <v>3.4052609212147991E-2</v>
      </c>
      <c r="S80">
        <v>3.083413389762597E-2</v>
      </c>
      <c r="T80">
        <v>8.1339733517403631E-2</v>
      </c>
      <c r="U80">
        <v>4.1053429956656992E-2</v>
      </c>
      <c r="V80">
        <v>4.4543498191210243E-2</v>
      </c>
      <c r="W80">
        <v>3.9567706774530149E-2</v>
      </c>
      <c r="X80">
        <v>6.1725472160749618E-2</v>
      </c>
      <c r="Y80">
        <v>4.1554812760549092E-2</v>
      </c>
      <c r="Z80">
        <v>4.7145860691605722E-2</v>
      </c>
      <c r="AA80">
        <v>2.2501351162632278E-2</v>
      </c>
      <c r="AB80">
        <v>5.1565645140235442E-2</v>
      </c>
      <c r="AC80">
        <v>4.7453305931457287E-2</v>
      </c>
      <c r="AD80">
        <v>4.0421686327276128E-2</v>
      </c>
      <c r="AE80">
        <v>3.7436441416469068E-2</v>
      </c>
    </row>
    <row r="81" spans="1:31" x14ac:dyDescent="0.3">
      <c r="A81">
        <v>16</v>
      </c>
      <c r="B81">
        <v>5</v>
      </c>
      <c r="C81">
        <v>300</v>
      </c>
      <c r="D81">
        <v>10</v>
      </c>
      <c r="E81">
        <v>0.67500000000000004</v>
      </c>
      <c r="F81">
        <v>0.67642907551164422</v>
      </c>
      <c r="G81">
        <v>0.67500000000000004</v>
      </c>
      <c r="H81">
        <v>0.67434053959267515</v>
      </c>
      <c r="I81" t="s">
        <v>74</v>
      </c>
      <c r="K81">
        <v>9.3312412768075548E-3</v>
      </c>
      <c r="L81">
        <v>0.1297659625136513</v>
      </c>
      <c r="M81">
        <v>3.7588222236329558E-2</v>
      </c>
      <c r="N81">
        <v>5.6006476961019777E-2</v>
      </c>
      <c r="O81">
        <v>4.1242718829558697E-2</v>
      </c>
      <c r="P81">
        <v>5.1649305065858138E-2</v>
      </c>
      <c r="Q81">
        <v>5.8837096630127692E-2</v>
      </c>
      <c r="R81">
        <v>3.0894131740799208E-2</v>
      </c>
      <c r="S81">
        <v>3.3189016185935193E-2</v>
      </c>
      <c r="T81">
        <v>8.422073764589566E-2</v>
      </c>
      <c r="U81">
        <v>4.0573746704883437E-2</v>
      </c>
      <c r="V81">
        <v>3.7983498377477019E-2</v>
      </c>
      <c r="W81">
        <v>4.1398705885032923E-2</v>
      </c>
      <c r="X81">
        <v>5.8012764094567133E-2</v>
      </c>
      <c r="Y81">
        <v>3.9844501921552443E-2</v>
      </c>
      <c r="Z81">
        <v>5.0561148451323958E-2</v>
      </c>
      <c r="AA81">
        <v>2.4049816088885019E-2</v>
      </c>
      <c r="AB81">
        <v>5.3356110994929047E-2</v>
      </c>
      <c r="AC81">
        <v>4.5954133563064152E-2</v>
      </c>
      <c r="AD81">
        <v>3.9920517095203473E-2</v>
      </c>
      <c r="AE81">
        <v>3.5620147737098637E-2</v>
      </c>
    </row>
    <row r="82" spans="1:31" x14ac:dyDescent="0.3">
      <c r="A82">
        <v>17</v>
      </c>
      <c r="B82">
        <v>1</v>
      </c>
      <c r="C82">
        <v>100</v>
      </c>
      <c r="D82">
        <v>5</v>
      </c>
      <c r="E82">
        <v>0.69</v>
      </c>
      <c r="F82">
        <v>0.69030448717948711</v>
      </c>
      <c r="G82">
        <v>0.69</v>
      </c>
      <c r="H82">
        <v>0.68987595038015204</v>
      </c>
      <c r="I82" t="s">
        <v>193</v>
      </c>
      <c r="K82">
        <v>4.6176280833565677E-3</v>
      </c>
      <c r="L82">
        <v>0.22427949360909591</v>
      </c>
      <c r="M82">
        <v>3.413945796324349E-2</v>
      </c>
      <c r="N82">
        <v>3.3447334887436189E-2</v>
      </c>
      <c r="O82">
        <v>3.393553675318399E-2</v>
      </c>
      <c r="P82">
        <v>4.9769174785423441E-2</v>
      </c>
      <c r="Q82">
        <v>5.8981215019689302E-2</v>
      </c>
      <c r="R82">
        <v>2.7293204490942021E-2</v>
      </c>
      <c r="S82">
        <v>2.109003423865953E-2</v>
      </c>
      <c r="T82">
        <v>0.1143364591319825</v>
      </c>
      <c r="U82">
        <v>3.6227470937646153E-2</v>
      </c>
      <c r="V82">
        <v>4.067129249155195E-2</v>
      </c>
      <c r="W82">
        <v>2.7753444463164759E-2</v>
      </c>
      <c r="X82">
        <v>6.5374162890564275E-2</v>
      </c>
      <c r="Y82">
        <v>2.5331515954283141E-2</v>
      </c>
      <c r="Z82">
        <v>6.3771604242454843E-2</v>
      </c>
      <c r="AA82">
        <v>1.589790849353008E-2</v>
      </c>
      <c r="AB82">
        <v>3.3139697387148531E-2</v>
      </c>
      <c r="AC82">
        <v>2.563608986883226E-2</v>
      </c>
      <c r="AD82">
        <v>3.2074984565862399E-2</v>
      </c>
      <c r="AE82">
        <v>3.223228974194868E-2</v>
      </c>
    </row>
    <row r="83" spans="1:31" x14ac:dyDescent="0.3">
      <c r="A83">
        <v>17</v>
      </c>
      <c r="B83">
        <v>2</v>
      </c>
      <c r="C83">
        <v>100</v>
      </c>
      <c r="D83">
        <v>5</v>
      </c>
      <c r="E83">
        <v>0.69</v>
      </c>
      <c r="F83">
        <v>0.69499178981937604</v>
      </c>
      <c r="G83">
        <v>0.69</v>
      </c>
      <c r="H83">
        <v>0.68800322061191621</v>
      </c>
      <c r="I83" t="s">
        <v>192</v>
      </c>
      <c r="K83">
        <v>5.698322784612163E-3</v>
      </c>
      <c r="L83">
        <v>0.19690201044075539</v>
      </c>
      <c r="M83">
        <v>3.3009137163379061E-2</v>
      </c>
      <c r="N83">
        <v>5.8987461807897802E-2</v>
      </c>
      <c r="O83">
        <v>2.0722534860080639E-2</v>
      </c>
      <c r="P83">
        <v>4.6576174606972831E-2</v>
      </c>
      <c r="Q83">
        <v>5.3138728521869627E-2</v>
      </c>
      <c r="R83">
        <v>2.1418380613798679E-2</v>
      </c>
      <c r="S83">
        <v>3.5047777897232277E-2</v>
      </c>
      <c r="T83">
        <v>0.1167005551264198</v>
      </c>
      <c r="U83">
        <v>3.6281898744112348E-2</v>
      </c>
      <c r="V83">
        <v>2.4611468955031472E-2</v>
      </c>
      <c r="W83">
        <v>3.05481961134789E-2</v>
      </c>
      <c r="X83">
        <v>8.4785940122523676E-2</v>
      </c>
      <c r="Y83">
        <v>3.1205592139876372E-2</v>
      </c>
      <c r="Z83">
        <v>5.8616521750266659E-2</v>
      </c>
      <c r="AA83">
        <v>1.5755337704622809E-2</v>
      </c>
      <c r="AB83">
        <v>3.2363734558432548E-2</v>
      </c>
      <c r="AC83">
        <v>2.9720302909099071E-2</v>
      </c>
      <c r="AD83">
        <v>3.8755634548232692E-2</v>
      </c>
      <c r="AE83">
        <v>2.915428863130503E-2</v>
      </c>
    </row>
    <row r="84" spans="1:31" x14ac:dyDescent="0.3">
      <c r="A84">
        <v>17</v>
      </c>
      <c r="B84">
        <v>3</v>
      </c>
      <c r="C84">
        <v>100</v>
      </c>
      <c r="D84">
        <v>5</v>
      </c>
      <c r="E84">
        <v>0.68</v>
      </c>
      <c r="F84">
        <v>0.68262987012987009</v>
      </c>
      <c r="G84">
        <v>0.68</v>
      </c>
      <c r="H84">
        <v>0.67884383781613811</v>
      </c>
      <c r="I84" t="s">
        <v>77</v>
      </c>
      <c r="K84">
        <v>9.5873759310261715E-3</v>
      </c>
      <c r="L84">
        <v>0.20044128678451081</v>
      </c>
      <c r="M84">
        <v>3.1742197432429141E-2</v>
      </c>
      <c r="N84">
        <v>4.3141838708549207E-2</v>
      </c>
      <c r="O84">
        <v>2.4091837017065808E-2</v>
      </c>
      <c r="P84">
        <v>6.4124689038044858E-2</v>
      </c>
      <c r="Q84">
        <v>4.9912134922520633E-2</v>
      </c>
      <c r="R84">
        <v>3.2729646272099747E-2</v>
      </c>
      <c r="S84">
        <v>2.5192883178760339E-2</v>
      </c>
      <c r="T84">
        <v>9.6784839218064925E-2</v>
      </c>
      <c r="U84">
        <v>4.3638625993395443E-2</v>
      </c>
      <c r="V84">
        <v>3.9837238459741027E-2</v>
      </c>
      <c r="W84">
        <v>3.046730578437119E-2</v>
      </c>
      <c r="X84">
        <v>6.0991603314028503E-2</v>
      </c>
      <c r="Y84">
        <v>3.2850309794724211E-2</v>
      </c>
      <c r="Z84">
        <v>5.7809253210697173E-2</v>
      </c>
      <c r="AA84">
        <v>1.7907474556717842E-2</v>
      </c>
      <c r="AB84">
        <v>4.463233570875378E-2</v>
      </c>
      <c r="AC84">
        <v>3.2409055588723201E-2</v>
      </c>
      <c r="AD84">
        <v>3.3929103010161651E-2</v>
      </c>
      <c r="AE84">
        <v>2.777896607561443E-2</v>
      </c>
    </row>
    <row r="85" spans="1:31" x14ac:dyDescent="0.3">
      <c r="A85">
        <v>17</v>
      </c>
      <c r="B85">
        <v>4</v>
      </c>
      <c r="C85">
        <v>100</v>
      </c>
      <c r="D85">
        <v>5</v>
      </c>
      <c r="E85">
        <v>0.7</v>
      </c>
      <c r="F85">
        <v>0.70072260136491371</v>
      </c>
      <c r="G85">
        <v>0.7</v>
      </c>
      <c r="H85">
        <v>0.69972975678110283</v>
      </c>
      <c r="I85" t="s">
        <v>200</v>
      </c>
      <c r="K85">
        <v>1.158309976144237E-2</v>
      </c>
      <c r="L85">
        <v>0.18462584493805201</v>
      </c>
      <c r="M85">
        <v>3.662524865622261E-2</v>
      </c>
      <c r="N85">
        <v>5.0007408077370342E-2</v>
      </c>
      <c r="O85">
        <v>3.4380292347812508E-2</v>
      </c>
      <c r="P85">
        <v>5.7364010851650618E-2</v>
      </c>
      <c r="Q85">
        <v>6.2213347424903698E-2</v>
      </c>
      <c r="R85">
        <v>2.27748321881188E-2</v>
      </c>
      <c r="S85">
        <v>3.7055014925792717E-2</v>
      </c>
      <c r="T85">
        <v>0.1021213336984004</v>
      </c>
      <c r="U85">
        <v>3.2515357868445838E-2</v>
      </c>
      <c r="V85">
        <v>4.0276130905538762E-2</v>
      </c>
      <c r="W85">
        <v>2.5150790115484541E-2</v>
      </c>
      <c r="X85">
        <v>7.1722226186698601E-2</v>
      </c>
      <c r="Y85">
        <v>3.3494477519038543E-2</v>
      </c>
      <c r="Z85">
        <v>4.7718503221003822E-2</v>
      </c>
      <c r="AA85">
        <v>1.2780122726599031E-2</v>
      </c>
      <c r="AB85">
        <v>3.7341770560093392E-2</v>
      </c>
      <c r="AC85">
        <v>3.8700906492341453E-2</v>
      </c>
      <c r="AD85">
        <v>3.2866861812784899E-2</v>
      </c>
      <c r="AE85">
        <v>2.8682419722205098E-2</v>
      </c>
    </row>
    <row r="86" spans="1:31" x14ac:dyDescent="0.3">
      <c r="A86">
        <v>17</v>
      </c>
      <c r="B86">
        <v>5</v>
      </c>
      <c r="C86">
        <v>100</v>
      </c>
      <c r="D86">
        <v>5</v>
      </c>
      <c r="E86">
        <v>0.66500000000000004</v>
      </c>
      <c r="F86">
        <v>0.66581248115767255</v>
      </c>
      <c r="G86">
        <v>0.66500000000000004</v>
      </c>
      <c r="H86">
        <v>0.66458912167405071</v>
      </c>
      <c r="I86" t="s">
        <v>210</v>
      </c>
      <c r="K86">
        <v>1.000540526129789E-2</v>
      </c>
      <c r="L86">
        <v>0.21775462208776719</v>
      </c>
      <c r="M86">
        <v>2.9418338100447729E-2</v>
      </c>
      <c r="N86">
        <v>5.0439332568354679E-2</v>
      </c>
      <c r="O86">
        <v>2.8065022468775722E-2</v>
      </c>
      <c r="P86">
        <v>4.0303593150659907E-2</v>
      </c>
      <c r="Q86">
        <v>6.4904117443707388E-2</v>
      </c>
      <c r="R86">
        <v>2.3154400340660179E-2</v>
      </c>
      <c r="S86">
        <v>3.9687077721099473E-2</v>
      </c>
      <c r="T86">
        <v>0.1089000610311185</v>
      </c>
      <c r="U86">
        <v>2.908455070009108E-2</v>
      </c>
      <c r="V86">
        <v>3.2670196643352203E-2</v>
      </c>
      <c r="W86">
        <v>2.8501112728920169E-2</v>
      </c>
      <c r="X86">
        <v>7.0781339848890082E-2</v>
      </c>
      <c r="Y86">
        <v>3.0215384148538232E-2</v>
      </c>
      <c r="Z86">
        <v>4.4096041773681587E-2</v>
      </c>
      <c r="AA86">
        <v>1.6417784071352411E-2</v>
      </c>
      <c r="AB86">
        <v>4.6100004307594797E-2</v>
      </c>
      <c r="AC86">
        <v>3.1610579251219233E-2</v>
      </c>
      <c r="AD86">
        <v>3.6641005919083723E-2</v>
      </c>
      <c r="AE86">
        <v>2.1250030433387961E-2</v>
      </c>
    </row>
    <row r="87" spans="1:31" x14ac:dyDescent="0.3">
      <c r="A87">
        <v>18</v>
      </c>
      <c r="B87">
        <v>1</v>
      </c>
      <c r="C87">
        <v>300</v>
      </c>
      <c r="D87">
        <v>5</v>
      </c>
      <c r="E87">
        <v>0.69499999999999995</v>
      </c>
      <c r="F87">
        <v>0.69596020500452216</v>
      </c>
      <c r="G87">
        <v>0.69499999999999995</v>
      </c>
      <c r="H87">
        <v>0.69462591674801644</v>
      </c>
      <c r="I87" t="s">
        <v>78</v>
      </c>
      <c r="K87">
        <v>4.6728628813696941E-3</v>
      </c>
      <c r="L87">
        <v>0.2082748888219503</v>
      </c>
      <c r="M87">
        <v>3.1399197706625588E-2</v>
      </c>
      <c r="N87">
        <v>3.5885352683750871E-2</v>
      </c>
      <c r="O87">
        <v>3.00178562156352E-2</v>
      </c>
      <c r="P87">
        <v>5.4868771509596993E-2</v>
      </c>
      <c r="Q87">
        <v>5.6897477596642508E-2</v>
      </c>
      <c r="R87">
        <v>2.444868764010192E-2</v>
      </c>
      <c r="S87">
        <v>2.55086065194416E-2</v>
      </c>
      <c r="T87">
        <v>0.12449255848403031</v>
      </c>
      <c r="U87">
        <v>3.8111843530730827E-2</v>
      </c>
      <c r="V87">
        <v>4.1891224064239473E-2</v>
      </c>
      <c r="W87">
        <v>2.7722327038236169E-2</v>
      </c>
      <c r="X87">
        <v>6.7811596912612598E-2</v>
      </c>
      <c r="Y87">
        <v>2.8905567775810648E-2</v>
      </c>
      <c r="Z87">
        <v>6.6367843534450272E-2</v>
      </c>
      <c r="AA87">
        <v>1.5770677855438169E-2</v>
      </c>
      <c r="AB87">
        <v>3.398469251108005E-2</v>
      </c>
      <c r="AC87">
        <v>2.6543376800775141E-2</v>
      </c>
      <c r="AD87">
        <v>2.979828430452575E-2</v>
      </c>
      <c r="AE87">
        <v>2.662630561295605E-2</v>
      </c>
    </row>
    <row r="88" spans="1:31" x14ac:dyDescent="0.3">
      <c r="A88">
        <v>18</v>
      </c>
      <c r="B88">
        <v>2</v>
      </c>
      <c r="C88">
        <v>300</v>
      </c>
      <c r="D88">
        <v>5</v>
      </c>
      <c r="E88">
        <v>0.69499999999999995</v>
      </c>
      <c r="F88">
        <v>0.70080321285140557</v>
      </c>
      <c r="G88">
        <v>0.69499999999999995</v>
      </c>
      <c r="H88">
        <v>0.69278033794162819</v>
      </c>
      <c r="I88" t="s">
        <v>182</v>
      </c>
      <c r="K88">
        <v>5.9139956470297649E-3</v>
      </c>
      <c r="L88">
        <v>0.19299981769922109</v>
      </c>
      <c r="M88">
        <v>3.2830565547236137E-2</v>
      </c>
      <c r="N88">
        <v>5.3577929321980203E-2</v>
      </c>
      <c r="O88">
        <v>2.73453623141287E-2</v>
      </c>
      <c r="P88">
        <v>4.6972333014009833E-2</v>
      </c>
      <c r="Q88">
        <v>4.735595798475184E-2</v>
      </c>
      <c r="R88">
        <v>2.2053748670947521E-2</v>
      </c>
      <c r="S88">
        <v>3.7297591519402117E-2</v>
      </c>
      <c r="T88">
        <v>0.12188788143863891</v>
      </c>
      <c r="U88">
        <v>3.8571825694023093E-2</v>
      </c>
      <c r="V88">
        <v>2.6415447178129551E-2</v>
      </c>
      <c r="W88">
        <v>2.991289166851669E-2</v>
      </c>
      <c r="X88">
        <v>8.0365682100973501E-2</v>
      </c>
      <c r="Y88">
        <v>3.2432796411743153E-2</v>
      </c>
      <c r="Z88">
        <v>5.4113769525111932E-2</v>
      </c>
      <c r="AA88">
        <v>1.318879000675784E-2</v>
      </c>
      <c r="AB88">
        <v>3.6594016880354838E-2</v>
      </c>
      <c r="AC88">
        <v>3.6528303090230023E-2</v>
      </c>
      <c r="AD88">
        <v>3.8184405787833969E-2</v>
      </c>
      <c r="AE88">
        <v>2.545688849897941E-2</v>
      </c>
    </row>
    <row r="89" spans="1:31" x14ac:dyDescent="0.3">
      <c r="A89">
        <v>18</v>
      </c>
      <c r="B89">
        <v>3</v>
      </c>
      <c r="C89">
        <v>300</v>
      </c>
      <c r="D89">
        <v>5</v>
      </c>
      <c r="E89">
        <v>0.69499999999999995</v>
      </c>
      <c r="F89">
        <v>0.69835215135794926</v>
      </c>
      <c r="G89">
        <v>0.69499999999999995</v>
      </c>
      <c r="H89">
        <v>0.69370590745901439</v>
      </c>
      <c r="I89" t="s">
        <v>186</v>
      </c>
      <c r="K89">
        <v>1.077881511963205E-2</v>
      </c>
      <c r="L89">
        <v>0.1884431128465508</v>
      </c>
      <c r="M89">
        <v>2.8806551142679309E-2</v>
      </c>
      <c r="N89">
        <v>4.8206906715845828E-2</v>
      </c>
      <c r="O89">
        <v>2.8487983610608319E-2</v>
      </c>
      <c r="P89">
        <v>6.5460137985132866E-2</v>
      </c>
      <c r="Q89">
        <v>5.8760256999818107E-2</v>
      </c>
      <c r="R89">
        <v>2.9284714750664239E-2</v>
      </c>
      <c r="S89">
        <v>2.8645679413543831E-2</v>
      </c>
      <c r="T89">
        <v>0.1109822687645214</v>
      </c>
      <c r="U89">
        <v>4.5844312884594313E-2</v>
      </c>
      <c r="V89">
        <v>3.4146164911036649E-2</v>
      </c>
      <c r="W89">
        <v>2.9565818118733239E-2</v>
      </c>
      <c r="X89">
        <v>6.4891530636037517E-2</v>
      </c>
      <c r="Y89">
        <v>2.91283342301158E-2</v>
      </c>
      <c r="Z89">
        <v>5.1663748678182159E-2</v>
      </c>
      <c r="AA89">
        <v>1.436783538071869E-2</v>
      </c>
      <c r="AB89">
        <v>4.239822338796443E-2</v>
      </c>
      <c r="AC89">
        <v>3.0541662348802779E-2</v>
      </c>
      <c r="AD89">
        <v>3.2410206666295627E-2</v>
      </c>
      <c r="AE89">
        <v>2.7185735408522059E-2</v>
      </c>
    </row>
    <row r="90" spans="1:31" x14ac:dyDescent="0.3">
      <c r="A90">
        <v>18</v>
      </c>
      <c r="B90">
        <v>4</v>
      </c>
      <c r="C90">
        <v>300</v>
      </c>
      <c r="D90">
        <v>5</v>
      </c>
      <c r="E90">
        <v>0.68</v>
      </c>
      <c r="F90">
        <v>0.68262987012987009</v>
      </c>
      <c r="G90">
        <v>0.68</v>
      </c>
      <c r="H90">
        <v>0.67884383781613811</v>
      </c>
      <c r="I90" t="s">
        <v>77</v>
      </c>
      <c r="K90">
        <v>9.8034801863710139E-3</v>
      </c>
      <c r="L90">
        <v>0.18342296573222999</v>
      </c>
      <c r="M90">
        <v>3.1966221415227661E-2</v>
      </c>
      <c r="N90">
        <v>5.0502570183284218E-2</v>
      </c>
      <c r="O90">
        <v>3.6776244364603271E-2</v>
      </c>
      <c r="P90">
        <v>5.5826473117055832E-2</v>
      </c>
      <c r="Q90">
        <v>6.3113087408141422E-2</v>
      </c>
      <c r="R90">
        <v>2.0792555272760471E-2</v>
      </c>
      <c r="S90">
        <v>3.489415142107629E-2</v>
      </c>
      <c r="T90">
        <v>0.11095864678339119</v>
      </c>
      <c r="U90">
        <v>3.1376757555079821E-2</v>
      </c>
      <c r="V90">
        <v>4.3397208565638903E-2</v>
      </c>
      <c r="W90">
        <v>2.5226017604804661E-2</v>
      </c>
      <c r="X90">
        <v>7.0828538089965698E-2</v>
      </c>
      <c r="Y90">
        <v>3.5606193834302753E-2</v>
      </c>
      <c r="Z90">
        <v>4.1053592140747601E-2</v>
      </c>
      <c r="AA90">
        <v>1.20749692787446E-2</v>
      </c>
      <c r="AB90">
        <v>4.4511334241902741E-2</v>
      </c>
      <c r="AC90">
        <v>4.0494464952098387E-2</v>
      </c>
      <c r="AD90">
        <v>3.2757699119833859E-2</v>
      </c>
      <c r="AE90">
        <v>2.4616828732739449E-2</v>
      </c>
    </row>
    <row r="91" spans="1:31" x14ac:dyDescent="0.3">
      <c r="A91">
        <v>18</v>
      </c>
      <c r="B91">
        <v>5</v>
      </c>
      <c r="C91">
        <v>300</v>
      </c>
      <c r="D91">
        <v>5</v>
      </c>
      <c r="E91">
        <v>0.67500000000000004</v>
      </c>
      <c r="F91">
        <v>0.67642907551164422</v>
      </c>
      <c r="G91">
        <v>0.67500000000000004</v>
      </c>
      <c r="H91">
        <v>0.67434053959267515</v>
      </c>
      <c r="I91" t="s">
        <v>74</v>
      </c>
      <c r="K91">
        <v>1.3084058690506779E-2</v>
      </c>
      <c r="L91">
        <v>0.2007482202335413</v>
      </c>
      <c r="M91">
        <v>2.9333016358610031E-2</v>
      </c>
      <c r="N91">
        <v>5.3515268551544752E-2</v>
      </c>
      <c r="O91">
        <v>3.3981648592121008E-2</v>
      </c>
      <c r="P91">
        <v>4.5175881471761457E-2</v>
      </c>
      <c r="Q91">
        <v>6.2700758400143192E-2</v>
      </c>
      <c r="R91">
        <v>2.118683047502069E-2</v>
      </c>
      <c r="S91">
        <v>4.2072588207083712E-2</v>
      </c>
      <c r="T91">
        <v>0.1205020569068134</v>
      </c>
      <c r="U91">
        <v>3.1304936797705782E-2</v>
      </c>
      <c r="V91">
        <v>2.927746182705103E-2</v>
      </c>
      <c r="W91">
        <v>2.9036181807873249E-2</v>
      </c>
      <c r="X91">
        <v>6.8766296687658171E-2</v>
      </c>
      <c r="Y91">
        <v>2.9222091599024891E-2</v>
      </c>
      <c r="Z91">
        <v>4.931078325972825E-2</v>
      </c>
      <c r="AA91">
        <v>1.3932880307783E-2</v>
      </c>
      <c r="AB91">
        <v>4.3508751783225018E-2</v>
      </c>
      <c r="AC91">
        <v>3.3875324130148293E-2</v>
      </c>
      <c r="AD91">
        <v>2.8760145563853728E-2</v>
      </c>
      <c r="AE91">
        <v>2.0704818348802109E-2</v>
      </c>
    </row>
    <row r="92" spans="1:31" x14ac:dyDescent="0.3">
      <c r="A92">
        <v>19</v>
      </c>
      <c r="B92">
        <v>1</v>
      </c>
      <c r="C92">
        <v>100</v>
      </c>
      <c r="D92">
        <v>10</v>
      </c>
      <c r="E92">
        <v>0.68</v>
      </c>
      <c r="F92">
        <v>0.68115942028985499</v>
      </c>
      <c r="G92">
        <v>0.68</v>
      </c>
      <c r="H92">
        <v>0.6794871794871794</v>
      </c>
      <c r="I92" t="s">
        <v>73</v>
      </c>
      <c r="K92">
        <v>5.8266506023687123E-3</v>
      </c>
      <c r="L92">
        <v>0.13340517515963721</v>
      </c>
      <c r="M92">
        <v>4.4067350611769307E-2</v>
      </c>
      <c r="N92">
        <v>4.8571929308447587E-2</v>
      </c>
      <c r="O92">
        <v>4.1117320145956412E-2</v>
      </c>
      <c r="P92">
        <v>5.3855939251068123E-2</v>
      </c>
      <c r="Q92">
        <v>5.5666657284338832E-2</v>
      </c>
      <c r="R92">
        <v>3.7798728345890931E-2</v>
      </c>
      <c r="S92">
        <v>3.20716348867651E-2</v>
      </c>
      <c r="T92">
        <v>8.0223075017307008E-2</v>
      </c>
      <c r="U92">
        <v>4.3857165727707689E-2</v>
      </c>
      <c r="V92">
        <v>4.139698481860702E-2</v>
      </c>
      <c r="W92">
        <v>4.0498369544306023E-2</v>
      </c>
      <c r="X92">
        <v>5.8476614919217768E-2</v>
      </c>
      <c r="Y92">
        <v>4.1856678315621162E-2</v>
      </c>
      <c r="Z92">
        <v>6.0827375160501511E-2</v>
      </c>
      <c r="AA92">
        <v>2.197081836391309E-2</v>
      </c>
      <c r="AB92">
        <v>4.4510361828567553E-2</v>
      </c>
      <c r="AC92">
        <v>4.1137498381249742E-2</v>
      </c>
      <c r="AD92">
        <v>3.4201129403325363E-2</v>
      </c>
      <c r="AE92">
        <v>3.8662542923433907E-2</v>
      </c>
    </row>
    <row r="93" spans="1:31" x14ac:dyDescent="0.3">
      <c r="A93">
        <v>19</v>
      </c>
      <c r="B93">
        <v>2</v>
      </c>
      <c r="C93">
        <v>100</v>
      </c>
      <c r="D93">
        <v>10</v>
      </c>
      <c r="E93">
        <v>0.70499999999999996</v>
      </c>
      <c r="F93">
        <v>0.7075108816681851</v>
      </c>
      <c r="G93">
        <v>0.70499999999999996</v>
      </c>
      <c r="H93">
        <v>0.70410491737505965</v>
      </c>
      <c r="I93" t="s">
        <v>84</v>
      </c>
      <c r="K93">
        <v>6.7489686392317649E-3</v>
      </c>
      <c r="L93">
        <v>0.1212810877686923</v>
      </c>
      <c r="M93">
        <v>3.8151928465378147E-2</v>
      </c>
      <c r="N93">
        <v>5.4793748253947533E-2</v>
      </c>
      <c r="O93">
        <v>4.0098742430971668E-2</v>
      </c>
      <c r="P93">
        <v>5.2029921130323932E-2</v>
      </c>
      <c r="Q93">
        <v>4.9207389104521673E-2</v>
      </c>
      <c r="R93">
        <v>3.276688775064282E-2</v>
      </c>
      <c r="S93">
        <v>3.2315811506444352E-2</v>
      </c>
      <c r="T93">
        <v>8.4131889532995247E-2</v>
      </c>
      <c r="U93">
        <v>4.6364454608826107E-2</v>
      </c>
      <c r="V93">
        <v>4.2590384314659398E-2</v>
      </c>
      <c r="W93">
        <v>4.5751754331103837E-2</v>
      </c>
      <c r="X93">
        <v>6.6248267303717231E-2</v>
      </c>
      <c r="Y93">
        <v>3.7614211254370852E-2</v>
      </c>
      <c r="Z93">
        <v>5.3101376320944478E-2</v>
      </c>
      <c r="AA93">
        <v>2.4019814466522949E-2</v>
      </c>
      <c r="AB93">
        <v>4.6968226063633017E-2</v>
      </c>
      <c r="AC93">
        <v>4.5525751991853991E-2</v>
      </c>
      <c r="AD93">
        <v>4.4248313131142768E-2</v>
      </c>
      <c r="AE93">
        <v>3.6041071630075923E-2</v>
      </c>
    </row>
    <row r="94" spans="1:31" x14ac:dyDescent="0.3">
      <c r="A94">
        <v>19</v>
      </c>
      <c r="B94">
        <v>3</v>
      </c>
      <c r="C94">
        <v>100</v>
      </c>
      <c r="D94">
        <v>10</v>
      </c>
      <c r="E94">
        <v>0.71</v>
      </c>
      <c r="F94">
        <v>0.71419828641370875</v>
      </c>
      <c r="G94">
        <v>0.71</v>
      </c>
      <c r="H94">
        <v>0.70857200281378763</v>
      </c>
      <c r="I94" t="s">
        <v>211</v>
      </c>
      <c r="K94">
        <v>7.867694381215198E-3</v>
      </c>
      <c r="L94">
        <v>0.1231971947071946</v>
      </c>
      <c r="M94">
        <v>4.0725421379000981E-2</v>
      </c>
      <c r="N94">
        <v>5.399494643094889E-2</v>
      </c>
      <c r="O94">
        <v>4.3839080641162292E-2</v>
      </c>
      <c r="P94">
        <v>6.1471711963290328E-2</v>
      </c>
      <c r="Q94">
        <v>5.5189430107240263E-2</v>
      </c>
      <c r="R94">
        <v>3.6305134759267881E-2</v>
      </c>
      <c r="S94">
        <v>3.1012737199686589E-2</v>
      </c>
      <c r="T94">
        <v>7.2538424989392433E-2</v>
      </c>
      <c r="U94">
        <v>4.8060771519758273E-2</v>
      </c>
      <c r="V94">
        <v>3.9414291264099587E-2</v>
      </c>
      <c r="W94">
        <v>4.3770015977634233E-2</v>
      </c>
      <c r="X94">
        <v>5.6454471125285427E-2</v>
      </c>
      <c r="Y94">
        <v>4.0888385447219677E-2</v>
      </c>
      <c r="Z94">
        <v>5.0120407321358681E-2</v>
      </c>
      <c r="AA94">
        <v>2.4671047078135552E-2</v>
      </c>
      <c r="AB94">
        <v>5.0944911852920133E-2</v>
      </c>
      <c r="AC94">
        <v>4.0582039479457543E-2</v>
      </c>
      <c r="AD94">
        <v>3.8672015452274867E-2</v>
      </c>
      <c r="AE94">
        <v>4.0279866923456649E-2</v>
      </c>
    </row>
    <row r="95" spans="1:31" x14ac:dyDescent="0.3">
      <c r="A95">
        <v>19</v>
      </c>
      <c r="B95">
        <v>4</v>
      </c>
      <c r="C95">
        <v>100</v>
      </c>
      <c r="D95">
        <v>10</v>
      </c>
      <c r="E95">
        <v>0.69499999999999995</v>
      </c>
      <c r="F95">
        <v>0.69738839963559063</v>
      </c>
      <c r="G95">
        <v>0.69499999999999995</v>
      </c>
      <c r="H95">
        <v>0.69407457559116326</v>
      </c>
      <c r="I95" t="s">
        <v>212</v>
      </c>
      <c r="K95">
        <v>1.016828882856618E-2</v>
      </c>
      <c r="L95">
        <v>0.1163953684209566</v>
      </c>
      <c r="M95">
        <v>4.264967207472161E-2</v>
      </c>
      <c r="N95">
        <v>5.1295394950078142E-2</v>
      </c>
      <c r="O95">
        <v>4.381344364661742E-2</v>
      </c>
      <c r="P95">
        <v>5.3465965330874547E-2</v>
      </c>
      <c r="Q95">
        <v>5.5082137128388227E-2</v>
      </c>
      <c r="R95">
        <v>3.4038965369633967E-2</v>
      </c>
      <c r="S95">
        <v>3.6391722670321203E-2</v>
      </c>
      <c r="T95">
        <v>8.2143052497872321E-2</v>
      </c>
      <c r="U95">
        <v>3.9256409831088322E-2</v>
      </c>
      <c r="V95">
        <v>4.6811929743386542E-2</v>
      </c>
      <c r="W95">
        <v>3.6889973032044193E-2</v>
      </c>
      <c r="X95">
        <v>6.1839740012734921E-2</v>
      </c>
      <c r="Y95">
        <v>4.2429440609995872E-2</v>
      </c>
      <c r="Z95">
        <v>4.9100808361177008E-2</v>
      </c>
      <c r="AA95">
        <v>2.3984586871393349E-2</v>
      </c>
      <c r="AB95">
        <v>5.2815410608996319E-2</v>
      </c>
      <c r="AC95">
        <v>4.2879998843330658E-2</v>
      </c>
      <c r="AD95">
        <v>4.2171812041690251E-2</v>
      </c>
      <c r="AE95">
        <v>3.6375879126132188E-2</v>
      </c>
    </row>
    <row r="96" spans="1:31" x14ac:dyDescent="0.3">
      <c r="A96">
        <v>19</v>
      </c>
      <c r="B96">
        <v>5</v>
      </c>
      <c r="C96">
        <v>100</v>
      </c>
      <c r="D96">
        <v>10</v>
      </c>
      <c r="E96">
        <v>0.65500000000000003</v>
      </c>
      <c r="F96">
        <v>0.65501550155015509</v>
      </c>
      <c r="G96">
        <v>0.65500000000000003</v>
      </c>
      <c r="H96">
        <v>0.65499137478436964</v>
      </c>
      <c r="I96" t="s">
        <v>213</v>
      </c>
      <c r="K96">
        <v>9.5636413375614366E-3</v>
      </c>
      <c r="L96">
        <v>0.13432380015211531</v>
      </c>
      <c r="M96">
        <v>3.4522379098206102E-2</v>
      </c>
      <c r="N96">
        <v>5.4020583291641507E-2</v>
      </c>
      <c r="O96">
        <v>4.3551804610173397E-2</v>
      </c>
      <c r="P96">
        <v>4.7226031637739897E-2</v>
      </c>
      <c r="Q96">
        <v>6.2104152134000813E-2</v>
      </c>
      <c r="R96">
        <v>3.2964626747120487E-2</v>
      </c>
      <c r="S96">
        <v>3.264828599910085E-2</v>
      </c>
      <c r="T96">
        <v>8.3654657433099383E-2</v>
      </c>
      <c r="U96">
        <v>4.1140514493449368E-2</v>
      </c>
      <c r="V96">
        <v>3.4473141581850733E-2</v>
      </c>
      <c r="W96">
        <v>3.9523500577949303E-2</v>
      </c>
      <c r="X96">
        <v>5.9804199143312857E-2</v>
      </c>
      <c r="Y96">
        <v>4.3396235031163799E-2</v>
      </c>
      <c r="Z96">
        <v>4.5344750045678617E-2</v>
      </c>
      <c r="AA96">
        <v>2.3148485815063891E-2</v>
      </c>
      <c r="AB96">
        <v>5.0829202421450018E-2</v>
      </c>
      <c r="AC96">
        <v>5.1449847334275663E-2</v>
      </c>
      <c r="AD96">
        <v>4.2667038954561892E-2</v>
      </c>
      <c r="AE96">
        <v>3.3643122160484547E-2</v>
      </c>
    </row>
    <row r="97" spans="1:31" x14ac:dyDescent="0.3">
      <c r="A97">
        <v>20</v>
      </c>
      <c r="B97">
        <v>1</v>
      </c>
      <c r="C97">
        <v>300</v>
      </c>
      <c r="D97">
        <v>10</v>
      </c>
      <c r="E97">
        <v>0.71</v>
      </c>
      <c r="F97">
        <v>0.71033653846153844</v>
      </c>
      <c r="G97">
        <v>0.71</v>
      </c>
      <c r="H97">
        <v>0.70988395358143264</v>
      </c>
      <c r="I97" t="s">
        <v>214</v>
      </c>
      <c r="K97">
        <v>5.0449764136128034E-3</v>
      </c>
      <c r="L97">
        <v>0.13023448365651871</v>
      </c>
      <c r="M97">
        <v>4.0161551436812583E-2</v>
      </c>
      <c r="N97">
        <v>4.8117008690573143E-2</v>
      </c>
      <c r="O97">
        <v>4.041511973295011E-2</v>
      </c>
      <c r="P97">
        <v>5.6984446369660748E-2</v>
      </c>
      <c r="Q97">
        <v>5.6694614714568582E-2</v>
      </c>
      <c r="R97">
        <v>3.521974390896801E-2</v>
      </c>
      <c r="S97">
        <v>3.032632458224863E-2</v>
      </c>
      <c r="T97">
        <v>8.5280615773198495E-2</v>
      </c>
      <c r="U97">
        <v>4.1852106714930302E-2</v>
      </c>
      <c r="V97">
        <v>4.3509882368131768E-2</v>
      </c>
      <c r="W97">
        <v>4.2225987612012662E-2</v>
      </c>
      <c r="X97">
        <v>5.8156717625950323E-2</v>
      </c>
      <c r="Y97">
        <v>3.9400859618527802E-2</v>
      </c>
      <c r="Z97">
        <v>5.8176968400668161E-2</v>
      </c>
      <c r="AA97">
        <v>2.2872989113788891E-2</v>
      </c>
      <c r="AB97">
        <v>4.8325318632257468E-2</v>
      </c>
      <c r="AC97">
        <v>4.0598486752355237E-2</v>
      </c>
      <c r="AD97">
        <v>3.8053414582193849E-2</v>
      </c>
      <c r="AE97">
        <v>3.8348383300071731E-2</v>
      </c>
    </row>
    <row r="98" spans="1:31" x14ac:dyDescent="0.3">
      <c r="A98">
        <v>20</v>
      </c>
      <c r="B98">
        <v>2</v>
      </c>
      <c r="C98">
        <v>300</v>
      </c>
      <c r="D98">
        <v>10</v>
      </c>
      <c r="E98">
        <v>0.69499999999999995</v>
      </c>
      <c r="F98">
        <v>0.69835215135794926</v>
      </c>
      <c r="G98">
        <v>0.69499999999999995</v>
      </c>
      <c r="H98">
        <v>0.69370590745901439</v>
      </c>
      <c r="I98" t="s">
        <v>186</v>
      </c>
      <c r="K98">
        <v>6.6148190239048487E-3</v>
      </c>
      <c r="L98">
        <v>0.12504684735368299</v>
      </c>
      <c r="M98">
        <v>4.1326917377060193E-2</v>
      </c>
      <c r="N98">
        <v>5.2401032700185188E-2</v>
      </c>
      <c r="O98">
        <v>3.9770744756828222E-2</v>
      </c>
      <c r="P98">
        <v>5.2761845667380292E-2</v>
      </c>
      <c r="Q98">
        <v>4.950228127251112E-2</v>
      </c>
      <c r="R98">
        <v>3.2614537173980808E-2</v>
      </c>
      <c r="S98">
        <v>3.2187272177973049E-2</v>
      </c>
      <c r="T98">
        <v>8.5515482713918178E-2</v>
      </c>
      <c r="U98">
        <v>4.3915933241850863E-2</v>
      </c>
      <c r="V98">
        <v>3.8096243643875552E-2</v>
      </c>
      <c r="W98">
        <v>4.2652952628022281E-2</v>
      </c>
      <c r="X98">
        <v>6.4467540210522992E-2</v>
      </c>
      <c r="Y98">
        <v>3.909780906354586E-2</v>
      </c>
      <c r="Z98">
        <v>5.3615957047054769E-2</v>
      </c>
      <c r="AA98">
        <v>2.3259301010484072E-2</v>
      </c>
      <c r="AB98">
        <v>4.9198019883008627E-2</v>
      </c>
      <c r="AC98">
        <v>4.7861519749604987E-2</v>
      </c>
      <c r="AD98">
        <v>4.3363141351583659E-2</v>
      </c>
      <c r="AE98">
        <v>3.6729801953021633E-2</v>
      </c>
    </row>
    <row r="99" spans="1:31" x14ac:dyDescent="0.3">
      <c r="A99">
        <v>20</v>
      </c>
      <c r="B99">
        <v>3</v>
      </c>
      <c r="C99">
        <v>300</v>
      </c>
      <c r="D99">
        <v>10</v>
      </c>
      <c r="E99">
        <v>0.69499999999999995</v>
      </c>
      <c r="F99">
        <v>0.69835215135794926</v>
      </c>
      <c r="G99">
        <v>0.69499999999999995</v>
      </c>
      <c r="H99">
        <v>0.69370590745901439</v>
      </c>
      <c r="I99" t="s">
        <v>186</v>
      </c>
      <c r="K99">
        <v>9.4264620608257351E-3</v>
      </c>
      <c r="L99">
        <v>0.1213094909019075</v>
      </c>
      <c r="M99">
        <v>4.0735951750866278E-2</v>
      </c>
      <c r="N99">
        <v>5.2039337185534787E-2</v>
      </c>
      <c r="O99">
        <v>4.1016889096969933E-2</v>
      </c>
      <c r="P99">
        <v>6.0668527078189871E-2</v>
      </c>
      <c r="Q99">
        <v>5.9135983550405877E-2</v>
      </c>
      <c r="R99">
        <v>3.7112481734627632E-2</v>
      </c>
      <c r="S99">
        <v>3.031310229291765E-2</v>
      </c>
      <c r="T99">
        <v>7.6237322975332381E-2</v>
      </c>
      <c r="U99">
        <v>4.7852466217020481E-2</v>
      </c>
      <c r="V99">
        <v>4.1569284896351741E-2</v>
      </c>
      <c r="W99">
        <v>4.19426530690288E-2</v>
      </c>
      <c r="X99">
        <v>5.7611823289850941E-2</v>
      </c>
      <c r="Y99">
        <v>4.0956485344161617E-2</v>
      </c>
      <c r="Z99">
        <v>5.0857406914832058E-2</v>
      </c>
      <c r="AA99">
        <v>2.3146487483829262E-2</v>
      </c>
      <c r="AB99">
        <v>4.9524137393028841E-2</v>
      </c>
      <c r="AC99">
        <v>4.1294258055811169E-2</v>
      </c>
      <c r="AD99">
        <v>3.8204371909883253E-2</v>
      </c>
      <c r="AE99">
        <v>3.904507679862404E-2</v>
      </c>
    </row>
    <row r="100" spans="1:31" x14ac:dyDescent="0.3">
      <c r="A100">
        <v>20</v>
      </c>
      <c r="B100">
        <v>4</v>
      </c>
      <c r="C100">
        <v>300</v>
      </c>
      <c r="D100">
        <v>10</v>
      </c>
      <c r="E100">
        <v>0.72</v>
      </c>
      <c r="F100">
        <v>0.72141706924315618</v>
      </c>
      <c r="G100">
        <v>0.72</v>
      </c>
      <c r="H100">
        <v>0.71955128205128205</v>
      </c>
      <c r="I100" t="s">
        <v>215</v>
      </c>
      <c r="K100">
        <v>8.9143470762066395E-3</v>
      </c>
      <c r="L100">
        <v>0.1184314749758317</v>
      </c>
      <c r="M100">
        <v>4.2874199553342089E-2</v>
      </c>
      <c r="N100">
        <v>5.193891870928722E-2</v>
      </c>
      <c r="O100">
        <v>4.47087650984676E-2</v>
      </c>
      <c r="P100">
        <v>5.3500331564581609E-2</v>
      </c>
      <c r="Q100">
        <v>5.6334029826373498E-2</v>
      </c>
      <c r="R100">
        <v>3.2693197946823509E-2</v>
      </c>
      <c r="S100">
        <v>3.4468611085613513E-2</v>
      </c>
      <c r="T100">
        <v>8.102064201509114E-2</v>
      </c>
      <c r="U100">
        <v>3.8088396910077309E-2</v>
      </c>
      <c r="V100">
        <v>4.6995819566107461E-2</v>
      </c>
      <c r="W100">
        <v>3.7805073543044937E-2</v>
      </c>
      <c r="X100">
        <v>6.1517990499081097E-2</v>
      </c>
      <c r="Y100">
        <v>4.1814250895748438E-2</v>
      </c>
      <c r="Z100">
        <v>4.8498670908864047E-2</v>
      </c>
      <c r="AA100">
        <v>2.3562470273733451E-2</v>
      </c>
      <c r="AB100">
        <v>5.3564972427334101E-2</v>
      </c>
      <c r="AC100">
        <v>4.4910500350357437E-2</v>
      </c>
      <c r="AD100">
        <v>4.192209471274129E-2</v>
      </c>
      <c r="AE100">
        <v>3.6435242061291763E-2</v>
      </c>
    </row>
    <row r="101" spans="1:31" x14ac:dyDescent="0.3">
      <c r="A101">
        <v>20</v>
      </c>
      <c r="B101">
        <v>5</v>
      </c>
      <c r="C101">
        <v>300</v>
      </c>
      <c r="D101">
        <v>10</v>
      </c>
      <c r="E101">
        <v>0.68</v>
      </c>
      <c r="F101">
        <v>0.68028846153846156</v>
      </c>
      <c r="G101">
        <v>0.68</v>
      </c>
      <c r="H101">
        <v>0.67987194877951174</v>
      </c>
      <c r="I101" t="s">
        <v>170</v>
      </c>
      <c r="K101">
        <v>9.2439467876426311E-3</v>
      </c>
      <c r="L101">
        <v>0.12919545114916881</v>
      </c>
      <c r="M101">
        <v>3.607029129392747E-2</v>
      </c>
      <c r="N101">
        <v>5.6105245006760257E-2</v>
      </c>
      <c r="O101">
        <v>4.1684328084891732E-2</v>
      </c>
      <c r="P101">
        <v>4.9093460827792007E-2</v>
      </c>
      <c r="Q101">
        <v>6.0859697199281033E-2</v>
      </c>
      <c r="R101">
        <v>3.1576523085139752E-2</v>
      </c>
      <c r="S101">
        <v>3.5715105430905378E-2</v>
      </c>
      <c r="T101">
        <v>8.7967816575648519E-2</v>
      </c>
      <c r="U101">
        <v>4.0270621871177963E-2</v>
      </c>
      <c r="V101">
        <v>3.69280801640565E-2</v>
      </c>
      <c r="W101">
        <v>3.9807349517111582E-2</v>
      </c>
      <c r="X101">
        <v>5.8343343194399933E-2</v>
      </c>
      <c r="Y101">
        <v>3.8507622409812169E-2</v>
      </c>
      <c r="Z101">
        <v>4.957656633570403E-2</v>
      </c>
      <c r="AA101">
        <v>2.4254486189394742E-2</v>
      </c>
      <c r="AB101">
        <v>5.0683846051918093E-2</v>
      </c>
      <c r="AC101">
        <v>4.7975703420505868E-2</v>
      </c>
      <c r="AD101">
        <v>3.9290181008664868E-2</v>
      </c>
      <c r="AE101">
        <v>3.6850334396096807E-2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V61"/>
  <sheetViews>
    <sheetView topLeftCell="A49" workbookViewId="0">
      <selection activeCell="A52" sqref="A52:XFD52"/>
    </sheetView>
  </sheetViews>
  <sheetFormatPr defaultRowHeight="14.4" x14ac:dyDescent="0.3"/>
  <sheetData>
    <row r="1" spans="1:74" x14ac:dyDescent="0.3">
      <c r="A1" s="16" t="s">
        <v>39</v>
      </c>
      <c r="B1" s="16" t="s">
        <v>40</v>
      </c>
      <c r="C1" s="16" t="s">
        <v>41</v>
      </c>
      <c r="D1" s="16" t="s">
        <v>42</v>
      </c>
      <c r="E1" s="16" t="s">
        <v>43</v>
      </c>
      <c r="F1" s="16" t="s">
        <v>44</v>
      </c>
      <c r="G1" s="16" t="s">
        <v>45</v>
      </c>
      <c r="H1" s="16" t="s">
        <v>46</v>
      </c>
      <c r="I1" s="16" t="s">
        <v>47</v>
      </c>
      <c r="J1" s="16" t="s">
        <v>48</v>
      </c>
      <c r="K1" s="16" t="s">
        <v>49</v>
      </c>
      <c r="L1" s="16" t="s">
        <v>50</v>
      </c>
      <c r="M1" s="16" t="s">
        <v>51</v>
      </c>
      <c r="N1" s="16" t="s">
        <v>52</v>
      </c>
      <c r="O1" s="16" t="s">
        <v>53</v>
      </c>
      <c r="P1" s="16" t="s">
        <v>54</v>
      </c>
      <c r="Q1" s="16" t="s">
        <v>216</v>
      </c>
      <c r="R1" s="16" t="s">
        <v>217</v>
      </c>
      <c r="S1" s="16" t="s">
        <v>218</v>
      </c>
      <c r="T1" s="16" t="s">
        <v>219</v>
      </c>
      <c r="U1" s="16" t="s">
        <v>220</v>
      </c>
      <c r="V1" s="16" t="s">
        <v>221</v>
      </c>
      <c r="W1" s="16" t="s">
        <v>222</v>
      </c>
      <c r="X1" s="16" t="s">
        <v>223</v>
      </c>
      <c r="Y1" s="16" t="s">
        <v>224</v>
      </c>
      <c r="Z1" s="16" t="s">
        <v>225</v>
      </c>
      <c r="AA1" s="16" t="s">
        <v>226</v>
      </c>
      <c r="AB1" s="16" t="s">
        <v>227</v>
      </c>
      <c r="AC1" s="16" t="s">
        <v>228</v>
      </c>
      <c r="AD1" s="16" t="s">
        <v>229</v>
      </c>
      <c r="AE1" s="16" t="s">
        <v>230</v>
      </c>
      <c r="AF1" s="16" t="s">
        <v>231</v>
      </c>
      <c r="AG1" s="16" t="s">
        <v>232</v>
      </c>
      <c r="AH1" s="16" t="s">
        <v>233</v>
      </c>
      <c r="AI1" s="16" t="s">
        <v>234</v>
      </c>
      <c r="AJ1" s="16" t="s">
        <v>235</v>
      </c>
      <c r="AK1" s="16" t="s">
        <v>236</v>
      </c>
      <c r="AL1" s="16" t="s">
        <v>237</v>
      </c>
      <c r="AM1" s="16" t="s">
        <v>238</v>
      </c>
      <c r="AN1" s="16" t="s">
        <v>239</v>
      </c>
      <c r="AO1" s="16" t="s">
        <v>240</v>
      </c>
      <c r="AP1" s="16" t="s">
        <v>241</v>
      </c>
      <c r="AQ1" s="16" t="s">
        <v>242</v>
      </c>
      <c r="AR1" s="16" t="s">
        <v>243</v>
      </c>
      <c r="AS1" s="16" t="s">
        <v>244</v>
      </c>
      <c r="AT1" s="16"/>
      <c r="AU1" s="16" t="s">
        <v>245</v>
      </c>
      <c r="AV1" s="16" t="s">
        <v>246</v>
      </c>
      <c r="AW1" s="16" t="s">
        <v>247</v>
      </c>
      <c r="AX1" s="16" t="s">
        <v>248</v>
      </c>
      <c r="AY1" s="16" t="s">
        <v>249</v>
      </c>
      <c r="AZ1" s="16" t="s">
        <v>250</v>
      </c>
      <c r="BA1" s="16" t="s">
        <v>251</v>
      </c>
      <c r="BB1" s="16" t="s">
        <v>252</v>
      </c>
      <c r="BC1" s="16" t="s">
        <v>253</v>
      </c>
      <c r="BD1" s="16" t="s">
        <v>254</v>
      </c>
      <c r="BE1" s="16" t="s">
        <v>255</v>
      </c>
      <c r="BF1" s="16" t="s">
        <v>256</v>
      </c>
      <c r="BG1" s="16" t="s">
        <v>257</v>
      </c>
      <c r="BH1" s="16" t="s">
        <v>258</v>
      </c>
      <c r="BI1" s="16" t="s">
        <v>259</v>
      </c>
      <c r="BJ1" s="16" t="s">
        <v>260</v>
      </c>
      <c r="BK1" s="16" t="s">
        <v>261</v>
      </c>
      <c r="BL1" s="16" t="s">
        <v>262</v>
      </c>
      <c r="BM1" s="16" t="s">
        <v>263</v>
      </c>
      <c r="BN1" s="16" t="s">
        <v>264</v>
      </c>
      <c r="BO1" s="16" t="s">
        <v>265</v>
      </c>
      <c r="BP1" s="16" t="s">
        <v>266</v>
      </c>
      <c r="BQ1" s="16" t="s">
        <v>267</v>
      </c>
      <c r="BR1" s="16" t="s">
        <v>268</v>
      </c>
      <c r="BS1" s="16" t="s">
        <v>269</v>
      </c>
      <c r="BT1" s="16" t="s">
        <v>270</v>
      </c>
      <c r="BU1" s="16" t="s">
        <v>271</v>
      </c>
      <c r="BV1" s="16" t="s">
        <v>272</v>
      </c>
    </row>
    <row r="2" spans="1:74" x14ac:dyDescent="0.3">
      <c r="A2">
        <v>1</v>
      </c>
      <c r="B2">
        <v>100</v>
      </c>
      <c r="C2">
        <v>5</v>
      </c>
      <c r="D2">
        <v>0.67</v>
      </c>
      <c r="E2">
        <v>0.67171717171717171</v>
      </c>
      <c r="F2">
        <v>0.67</v>
      </c>
      <c r="G2">
        <v>0.6691729323308272</v>
      </c>
      <c r="H2" t="s">
        <v>167</v>
      </c>
      <c r="J2">
        <v>9.0331404492519762E-3</v>
      </c>
      <c r="K2">
        <v>0.2131643082293275</v>
      </c>
      <c r="L2">
        <v>2.3875681576595059E-2</v>
      </c>
      <c r="M2">
        <v>4.2898840788169378E-2</v>
      </c>
      <c r="N2">
        <v>2.8006664399202071E-2</v>
      </c>
      <c r="O2">
        <v>5.850216861153567E-2</v>
      </c>
      <c r="P2">
        <v>5.3979424000412793E-2</v>
      </c>
      <c r="Q2">
        <v>2.274699559558133E-2</v>
      </c>
      <c r="R2">
        <v>2.500960989584973E-2</v>
      </c>
      <c r="S2">
        <v>0.1151835189751419</v>
      </c>
      <c r="T2">
        <v>3.8273408186694113E-2</v>
      </c>
      <c r="U2">
        <v>4.2516298155507767E-2</v>
      </c>
      <c r="V2">
        <v>2.622061415133984E-2</v>
      </c>
      <c r="W2">
        <v>8.2343353268058112E-2</v>
      </c>
      <c r="X2">
        <v>3.6896886949796918E-2</v>
      </c>
      <c r="Y2">
        <v>4.6683875075340053E-2</v>
      </c>
      <c r="Z2">
        <v>1.3310061651390171E-2</v>
      </c>
      <c r="AA2">
        <v>3.8030134357102098E-2</v>
      </c>
      <c r="AB2">
        <v>2.9085911824372829E-2</v>
      </c>
      <c r="AC2">
        <v>2.6226675454940791E-2</v>
      </c>
      <c r="AD2">
        <v>2.8012428404389781E-2</v>
      </c>
    </row>
    <row r="3" spans="1:74" x14ac:dyDescent="0.3">
      <c r="A3">
        <v>2</v>
      </c>
      <c r="B3">
        <v>300</v>
      </c>
      <c r="C3">
        <v>5</v>
      </c>
      <c r="D3">
        <v>0.67500000000000004</v>
      </c>
      <c r="E3">
        <v>0.67714343557040191</v>
      </c>
      <c r="F3">
        <v>0.67500000000000004</v>
      </c>
      <c r="G3">
        <v>0.6740138920233707</v>
      </c>
      <c r="H3" t="s">
        <v>206</v>
      </c>
      <c r="J3">
        <v>1.0075308701612769E-2</v>
      </c>
      <c r="K3">
        <v>0.19650858247468869</v>
      </c>
      <c r="L3">
        <v>2.609579743386942E-2</v>
      </c>
      <c r="M3">
        <v>4.3289276771211478E-2</v>
      </c>
      <c r="N3">
        <v>2.8403844763461941E-2</v>
      </c>
      <c r="O3">
        <v>5.5397874181872739E-2</v>
      </c>
      <c r="P3">
        <v>5.6212081859628261E-2</v>
      </c>
      <c r="Q3">
        <v>2.3572096504573651E-2</v>
      </c>
      <c r="R3">
        <v>2.764466583567134E-2</v>
      </c>
      <c r="S3">
        <v>0.12271067489501419</v>
      </c>
      <c r="T3">
        <v>3.6978878542626117E-2</v>
      </c>
      <c r="U3">
        <v>4.3403191017857161E-2</v>
      </c>
      <c r="V3">
        <v>2.5770713757519371E-2</v>
      </c>
      <c r="W3">
        <v>8.1421111361843421E-2</v>
      </c>
      <c r="X3">
        <v>3.7051741881465462E-2</v>
      </c>
      <c r="Y3">
        <v>4.5074281384095347E-2</v>
      </c>
      <c r="Z3">
        <v>1.4672983101591149E-2</v>
      </c>
      <c r="AA3">
        <v>4.1145146113193358E-2</v>
      </c>
      <c r="AB3">
        <v>3.1872536440086453E-2</v>
      </c>
      <c r="AC3">
        <v>2.621342811849019E-2</v>
      </c>
      <c r="AD3">
        <v>2.6485784859627302E-2</v>
      </c>
    </row>
    <row r="4" spans="1:74" x14ac:dyDescent="0.3">
      <c r="A4">
        <v>3</v>
      </c>
      <c r="B4">
        <v>100</v>
      </c>
      <c r="C4">
        <v>10</v>
      </c>
      <c r="D4">
        <v>0.69</v>
      </c>
      <c r="E4">
        <v>0.69030448717948711</v>
      </c>
      <c r="F4">
        <v>0.69</v>
      </c>
      <c r="G4">
        <v>0.68987595038015204</v>
      </c>
      <c r="H4" t="s">
        <v>193</v>
      </c>
      <c r="J4">
        <v>6.5869550196321416E-3</v>
      </c>
      <c r="K4">
        <v>0.13300714081067541</v>
      </c>
      <c r="L4">
        <v>3.4096880908270052E-2</v>
      </c>
      <c r="M4">
        <v>5.0895799395695537E-2</v>
      </c>
      <c r="N4">
        <v>3.9988848383104653E-2</v>
      </c>
      <c r="O4">
        <v>5.3316933210348097E-2</v>
      </c>
      <c r="P4">
        <v>5.4628880454666871E-2</v>
      </c>
      <c r="Q4">
        <v>3.184165773671984E-2</v>
      </c>
      <c r="R4">
        <v>3.2985178202198692E-2</v>
      </c>
      <c r="S4">
        <v>8.2725329844333992E-2</v>
      </c>
      <c r="T4">
        <v>4.134130569770432E-2</v>
      </c>
      <c r="U4">
        <v>4.5469073549236863E-2</v>
      </c>
      <c r="V4">
        <v>3.5843959781059517E-2</v>
      </c>
      <c r="W4">
        <v>6.4794080085189651E-2</v>
      </c>
      <c r="X4">
        <v>4.1929656786458082E-2</v>
      </c>
      <c r="Y4">
        <v>5.2492639363409727E-2</v>
      </c>
      <c r="Z4">
        <v>2.4807247227049949E-2</v>
      </c>
      <c r="AA4">
        <v>4.8320006926819793E-2</v>
      </c>
      <c r="AB4">
        <v>4.6441169552497732E-2</v>
      </c>
      <c r="AC4">
        <v>3.8376694473156239E-2</v>
      </c>
      <c r="AD4">
        <v>4.0110562591772682E-2</v>
      </c>
    </row>
    <row r="5" spans="1:74" x14ac:dyDescent="0.3">
      <c r="A5">
        <v>4</v>
      </c>
      <c r="B5">
        <v>300</v>
      </c>
      <c r="C5">
        <v>10</v>
      </c>
      <c r="D5">
        <v>0.7</v>
      </c>
      <c r="E5">
        <v>0.70202020202020199</v>
      </c>
      <c r="F5">
        <v>0.7</v>
      </c>
      <c r="G5">
        <v>0.6992481203007519</v>
      </c>
      <c r="H5" t="s">
        <v>273</v>
      </c>
      <c r="J5">
        <v>8.0094498916943938E-3</v>
      </c>
      <c r="K5">
        <v>0.12784788231862071</v>
      </c>
      <c r="L5">
        <v>3.599689037572612E-2</v>
      </c>
      <c r="M5">
        <v>5.0032774026135242E-2</v>
      </c>
      <c r="N5">
        <v>3.9873373615899169E-2</v>
      </c>
      <c r="O5">
        <v>5.499028274813416E-2</v>
      </c>
      <c r="P5">
        <v>5.4099778696568769E-2</v>
      </c>
      <c r="Q5">
        <v>3.6220634021874122E-2</v>
      </c>
      <c r="R5">
        <v>3.099983351696272E-2</v>
      </c>
      <c r="S5">
        <v>8.6765439438637251E-2</v>
      </c>
      <c r="T5">
        <v>4.1227034911387357E-2</v>
      </c>
      <c r="U5">
        <v>4.6159791379318742E-2</v>
      </c>
      <c r="V5">
        <v>3.7904531940640807E-2</v>
      </c>
      <c r="W5">
        <v>6.404610752304582E-2</v>
      </c>
      <c r="X5">
        <v>4.3419396438953192E-2</v>
      </c>
      <c r="Y5">
        <v>4.9334115168291399E-2</v>
      </c>
      <c r="Z5">
        <v>2.490176007279615E-2</v>
      </c>
      <c r="AA5">
        <v>4.9635686094851202E-2</v>
      </c>
      <c r="AB5">
        <v>4.2857156859228557E-2</v>
      </c>
      <c r="AC5">
        <v>3.6809091710380881E-2</v>
      </c>
      <c r="AD5">
        <v>3.8868989250853407E-2</v>
      </c>
    </row>
    <row r="6" spans="1:74" x14ac:dyDescent="0.3">
      <c r="A6">
        <v>5</v>
      </c>
      <c r="B6">
        <v>100</v>
      </c>
      <c r="C6">
        <v>5</v>
      </c>
      <c r="D6">
        <v>0.68</v>
      </c>
      <c r="E6">
        <v>0.68065034122842238</v>
      </c>
      <c r="F6">
        <v>0.68</v>
      </c>
      <c r="G6">
        <v>0.67971174056650985</v>
      </c>
      <c r="H6" t="s">
        <v>188</v>
      </c>
      <c r="J6">
        <v>9.935812783475103E-3</v>
      </c>
      <c r="K6">
        <v>0.2124207289585717</v>
      </c>
      <c r="L6">
        <v>2.733196769360988E-2</v>
      </c>
      <c r="M6">
        <v>4.4472948220733638E-2</v>
      </c>
      <c r="N6">
        <v>2.7876389650538E-2</v>
      </c>
      <c r="O6">
        <v>5.6944944931334888E-2</v>
      </c>
      <c r="P6">
        <v>5.6241302016579522E-2</v>
      </c>
      <c r="Q6">
        <v>2.196978748214877E-2</v>
      </c>
      <c r="R6">
        <v>2.5059696463192629E-2</v>
      </c>
      <c r="S6">
        <v>0.11856276216565879</v>
      </c>
      <c r="T6">
        <v>3.5886007332885411E-2</v>
      </c>
      <c r="U6">
        <v>3.7277432754857447E-2</v>
      </c>
      <c r="V6">
        <v>2.7324110682473611E-2</v>
      </c>
      <c r="W6">
        <v>8.2438995195484768E-2</v>
      </c>
      <c r="X6">
        <v>3.110612502680336E-2</v>
      </c>
      <c r="Y6">
        <v>4.7794484079682627E-2</v>
      </c>
      <c r="Z6">
        <v>1.639985476632139E-2</v>
      </c>
      <c r="AA6">
        <v>3.3069338834781241E-2</v>
      </c>
      <c r="AB6">
        <v>2.7984562919179681E-2</v>
      </c>
      <c r="AC6">
        <v>3.1575550761925149E-2</v>
      </c>
      <c r="AD6">
        <v>2.8327197279762191E-2</v>
      </c>
    </row>
    <row r="7" spans="1:74" x14ac:dyDescent="0.3">
      <c r="A7">
        <v>6</v>
      </c>
      <c r="B7">
        <v>300</v>
      </c>
      <c r="C7">
        <v>5</v>
      </c>
      <c r="D7">
        <v>0.67500000000000004</v>
      </c>
      <c r="E7">
        <v>0.67714343557040191</v>
      </c>
      <c r="F7">
        <v>0.67500000000000004</v>
      </c>
      <c r="G7">
        <v>0.6740138920233707</v>
      </c>
      <c r="H7" t="s">
        <v>206</v>
      </c>
      <c r="J7">
        <v>1.054078206970221E-2</v>
      </c>
      <c r="K7">
        <v>0.19780897362419819</v>
      </c>
      <c r="L7">
        <v>2.7891743534843121E-2</v>
      </c>
      <c r="M7">
        <v>4.5358735573706413E-2</v>
      </c>
      <c r="N7">
        <v>2.9560703669968821E-2</v>
      </c>
      <c r="O7">
        <v>5.555708773598507E-2</v>
      </c>
      <c r="P7">
        <v>5.9538879231023238E-2</v>
      </c>
      <c r="Q7">
        <v>2.4473196945321109E-2</v>
      </c>
      <c r="R7">
        <v>2.561736546649819E-2</v>
      </c>
      <c r="S7">
        <v>0.1229594334045163</v>
      </c>
      <c r="T7">
        <v>3.7461638176220863E-2</v>
      </c>
      <c r="U7">
        <v>3.8883782469682139E-2</v>
      </c>
      <c r="V7">
        <v>2.858542129114492E-2</v>
      </c>
      <c r="W7">
        <v>7.9088226046502036E-2</v>
      </c>
      <c r="X7">
        <v>3.187758280823403E-2</v>
      </c>
      <c r="Y7">
        <v>4.5494375915644807E-2</v>
      </c>
      <c r="Z7">
        <v>1.548699159055103E-2</v>
      </c>
      <c r="AA7">
        <v>3.6765347055282262E-2</v>
      </c>
      <c r="AB7">
        <v>3.0898261501734921E-2</v>
      </c>
      <c r="AC7">
        <v>3.04909548974154E-2</v>
      </c>
      <c r="AD7">
        <v>2.5660516991825189E-2</v>
      </c>
    </row>
    <row r="8" spans="1:74" x14ac:dyDescent="0.3">
      <c r="A8">
        <v>7</v>
      </c>
      <c r="B8">
        <v>100</v>
      </c>
      <c r="C8">
        <v>10</v>
      </c>
      <c r="D8">
        <v>0.68500000000000005</v>
      </c>
      <c r="E8">
        <v>0.68818024616010576</v>
      </c>
      <c r="F8">
        <v>0.68500000000000005</v>
      </c>
      <c r="G8">
        <v>0.68366347819537543</v>
      </c>
      <c r="H8" t="s">
        <v>172</v>
      </c>
      <c r="J8">
        <v>7.9885389009361867E-3</v>
      </c>
      <c r="K8">
        <v>0.12938542743729761</v>
      </c>
      <c r="L8">
        <v>3.8812195426106061E-2</v>
      </c>
      <c r="M8">
        <v>5.3513702712433428E-2</v>
      </c>
      <c r="N8">
        <v>4.2680468945533227E-2</v>
      </c>
      <c r="O8">
        <v>5.4390890453957369E-2</v>
      </c>
      <c r="P8">
        <v>5.3864944884141772E-2</v>
      </c>
      <c r="Q8">
        <v>3.6690429051948401E-2</v>
      </c>
      <c r="R8">
        <v>2.9204495055345558E-2</v>
      </c>
      <c r="S8">
        <v>7.763054932507199E-2</v>
      </c>
      <c r="T8">
        <v>4.5759922195733063E-2</v>
      </c>
      <c r="U8">
        <v>3.7830582184663029E-2</v>
      </c>
      <c r="V8">
        <v>4.1424799388333079E-2</v>
      </c>
      <c r="W8">
        <v>6.5067234464558948E-2</v>
      </c>
      <c r="X8">
        <v>3.69963805636363E-2</v>
      </c>
      <c r="Y8">
        <v>5.0322684121195622E-2</v>
      </c>
      <c r="Z8">
        <v>2.6512745776655799E-2</v>
      </c>
      <c r="AA8">
        <v>4.8005959540412833E-2</v>
      </c>
      <c r="AB8">
        <v>4.4634863190884611E-2</v>
      </c>
      <c r="AC8">
        <v>3.8768703619796938E-2</v>
      </c>
      <c r="AD8">
        <v>4.0514482761358307E-2</v>
      </c>
    </row>
    <row r="9" spans="1:74" x14ac:dyDescent="0.3">
      <c r="A9">
        <v>8</v>
      </c>
      <c r="B9">
        <v>300</v>
      </c>
      <c r="C9">
        <v>10</v>
      </c>
      <c r="D9">
        <v>0.70499999999999996</v>
      </c>
      <c r="E9">
        <v>0.70667405988506915</v>
      </c>
      <c r="F9">
        <v>0.70499999999999996</v>
      </c>
      <c r="G9">
        <v>0.70440141286104363</v>
      </c>
      <c r="H9" t="s">
        <v>274</v>
      </c>
      <c r="J9">
        <v>8.325682261109791E-3</v>
      </c>
      <c r="K9">
        <v>0.12437717673462639</v>
      </c>
      <c r="L9">
        <v>3.8779590749224921E-2</v>
      </c>
      <c r="M9">
        <v>5.2158219847762248E-2</v>
      </c>
      <c r="N9">
        <v>3.9838330832590071E-2</v>
      </c>
      <c r="O9">
        <v>5.6117782253335448E-2</v>
      </c>
      <c r="P9">
        <v>5.4517471476658447E-2</v>
      </c>
      <c r="Q9">
        <v>3.7044128185163831E-2</v>
      </c>
      <c r="R9">
        <v>2.8378590051282869E-2</v>
      </c>
      <c r="S9">
        <v>8.3589087388461658E-2</v>
      </c>
      <c r="T9">
        <v>4.3881292823506612E-2</v>
      </c>
      <c r="U9">
        <v>4.1966273075176218E-2</v>
      </c>
      <c r="V9">
        <v>4.1697228559776471E-2</v>
      </c>
      <c r="W9">
        <v>6.3134337213346228E-2</v>
      </c>
      <c r="X9">
        <v>3.9434218501088379E-2</v>
      </c>
      <c r="Y9">
        <v>5.071561687710556E-2</v>
      </c>
      <c r="Z9">
        <v>2.563654046363548E-2</v>
      </c>
      <c r="AA9">
        <v>5.1029655103166587E-2</v>
      </c>
      <c r="AB9">
        <v>4.3794975060790151E-2</v>
      </c>
      <c r="AC9">
        <v>3.8188916296713372E-2</v>
      </c>
      <c r="AD9">
        <v>3.7394886245479278E-2</v>
      </c>
    </row>
    <row r="10" spans="1:74" x14ac:dyDescent="0.3">
      <c r="A10">
        <v>9</v>
      </c>
      <c r="B10">
        <v>100</v>
      </c>
      <c r="C10">
        <v>5</v>
      </c>
      <c r="D10">
        <v>0.67</v>
      </c>
      <c r="E10">
        <v>0.67109500805152977</v>
      </c>
      <c r="F10">
        <v>0.67</v>
      </c>
      <c r="G10">
        <v>0.66947115384615385</v>
      </c>
      <c r="H10" t="s">
        <v>275</v>
      </c>
      <c r="J10">
        <v>1.053889849656736E-2</v>
      </c>
      <c r="K10">
        <v>0.21078704006013321</v>
      </c>
      <c r="L10">
        <v>2.59383564915718E-2</v>
      </c>
      <c r="M10">
        <v>4.507341247656127E-2</v>
      </c>
      <c r="N10">
        <v>2.7764716517653269E-2</v>
      </c>
      <c r="O10">
        <v>5.7909566612063312E-2</v>
      </c>
      <c r="P10">
        <v>5.7832009749729331E-2</v>
      </c>
      <c r="Q10">
        <v>2.267068050677961E-2</v>
      </c>
      <c r="R10">
        <v>2.3837738150555399E-2</v>
      </c>
      <c r="S10">
        <v>0.1161978344047694</v>
      </c>
      <c r="T10">
        <v>3.6522731717567133E-2</v>
      </c>
      <c r="U10">
        <v>3.7991592480266789E-2</v>
      </c>
      <c r="V10">
        <v>2.7036672318059739E-2</v>
      </c>
      <c r="W10">
        <v>8.21843341401607E-2</v>
      </c>
      <c r="X10">
        <v>3.109872848001952E-2</v>
      </c>
      <c r="Y10">
        <v>4.5539423331228998E-2</v>
      </c>
      <c r="Z10">
        <v>1.7742149010836091E-2</v>
      </c>
      <c r="AA10">
        <v>3.5022104459442108E-2</v>
      </c>
      <c r="AB10">
        <v>2.7280850824059209E-2</v>
      </c>
      <c r="AC10">
        <v>3.2438374716650377E-2</v>
      </c>
      <c r="AD10">
        <v>2.8592785055325479E-2</v>
      </c>
    </row>
    <row r="11" spans="1:74" x14ac:dyDescent="0.3">
      <c r="A11">
        <v>10</v>
      </c>
      <c r="B11">
        <v>300</v>
      </c>
      <c r="C11">
        <v>5</v>
      </c>
      <c r="D11">
        <v>0.67</v>
      </c>
      <c r="E11">
        <v>0.67248376623376627</v>
      </c>
      <c r="F11">
        <v>0.67</v>
      </c>
      <c r="G11">
        <v>0.66880770774789244</v>
      </c>
      <c r="H11" t="s">
        <v>70</v>
      </c>
      <c r="J11">
        <v>1.0404473130396391E-2</v>
      </c>
      <c r="K11">
        <v>0.19750937257533541</v>
      </c>
      <c r="L11">
        <v>2.7471100903316191E-2</v>
      </c>
      <c r="M11">
        <v>4.5452909085917703E-2</v>
      </c>
      <c r="N11">
        <v>2.9308035520585449E-2</v>
      </c>
      <c r="O11">
        <v>5.6188901681129423E-2</v>
      </c>
      <c r="P11">
        <v>6.021629596075033E-2</v>
      </c>
      <c r="Q11">
        <v>2.487106517072063E-2</v>
      </c>
      <c r="R11">
        <v>2.45069543929218E-2</v>
      </c>
      <c r="S11">
        <v>0.1208883259075792</v>
      </c>
      <c r="T11">
        <v>3.7870646689428349E-2</v>
      </c>
      <c r="U11">
        <v>4.0452058123900722E-2</v>
      </c>
      <c r="V11">
        <v>2.8743649717684901E-2</v>
      </c>
      <c r="W11">
        <v>7.8287056152592682E-2</v>
      </c>
      <c r="X11">
        <v>3.2344473065434351E-2</v>
      </c>
      <c r="Y11">
        <v>4.4006341510540038E-2</v>
      </c>
      <c r="Z11">
        <v>1.6036029074944939E-2</v>
      </c>
      <c r="AA11">
        <v>3.9349042431527391E-2</v>
      </c>
      <c r="AB11">
        <v>3.105390415337881E-2</v>
      </c>
      <c r="AC11">
        <v>3.0523901613974939E-2</v>
      </c>
      <c r="AD11">
        <v>2.451546313794048E-2</v>
      </c>
    </row>
    <row r="12" spans="1:74" x14ac:dyDescent="0.3">
      <c r="A12">
        <v>11</v>
      </c>
      <c r="B12">
        <v>100</v>
      </c>
      <c r="C12">
        <v>10</v>
      </c>
      <c r="D12">
        <v>0.70499999999999996</v>
      </c>
      <c r="E12">
        <v>0.7060094462868054</v>
      </c>
      <c r="F12">
        <v>0.70499999999999996</v>
      </c>
      <c r="G12">
        <v>0.70463818177267146</v>
      </c>
      <c r="H12" t="s">
        <v>184</v>
      </c>
      <c r="J12">
        <v>8.3112807370681434E-3</v>
      </c>
      <c r="K12">
        <v>0.12635022003747731</v>
      </c>
      <c r="L12">
        <v>3.9387950919811503E-2</v>
      </c>
      <c r="M12">
        <v>5.4015284094743432E-2</v>
      </c>
      <c r="N12">
        <v>4.3144952985655842E-2</v>
      </c>
      <c r="O12">
        <v>5.6795896048053657E-2</v>
      </c>
      <c r="P12">
        <v>5.6311790379798068E-2</v>
      </c>
      <c r="Q12">
        <v>3.625748351911072E-2</v>
      </c>
      <c r="R12">
        <v>2.7236293397159141E-2</v>
      </c>
      <c r="S12">
        <v>8.2748639915193822E-2</v>
      </c>
      <c r="T12">
        <v>4.3537882453986147E-2</v>
      </c>
      <c r="U12">
        <v>3.9257994215352171E-2</v>
      </c>
      <c r="V12">
        <v>3.8568740338514013E-2</v>
      </c>
      <c r="W12">
        <v>6.1139892139657627E-2</v>
      </c>
      <c r="X12">
        <v>3.8503247964573689E-2</v>
      </c>
      <c r="Y12">
        <v>4.8850648435727791E-2</v>
      </c>
      <c r="Z12">
        <v>2.4128663083204091E-2</v>
      </c>
      <c r="AA12">
        <v>4.9039179959362432E-2</v>
      </c>
      <c r="AB12">
        <v>4.5562892993826397E-2</v>
      </c>
      <c r="AC12">
        <v>3.9615165140873161E-2</v>
      </c>
      <c r="AD12">
        <v>4.1235901240850838E-2</v>
      </c>
    </row>
    <row r="13" spans="1:74" x14ac:dyDescent="0.3">
      <c r="A13">
        <v>12</v>
      </c>
      <c r="B13">
        <v>300</v>
      </c>
      <c r="C13">
        <v>10</v>
      </c>
      <c r="D13">
        <v>0.71</v>
      </c>
      <c r="E13">
        <v>0.71212121212121215</v>
      </c>
      <c r="F13">
        <v>0.71</v>
      </c>
      <c r="G13">
        <v>0.7092731829573935</v>
      </c>
      <c r="H13" t="s">
        <v>190</v>
      </c>
      <c r="J13">
        <v>8.2060176707388355E-3</v>
      </c>
      <c r="K13">
        <v>0.1228244003903213</v>
      </c>
      <c r="L13">
        <v>4.0298125549239817E-2</v>
      </c>
      <c r="M13">
        <v>5.2963102377671989E-2</v>
      </c>
      <c r="N13">
        <v>4.0097882604283173E-2</v>
      </c>
      <c r="O13">
        <v>5.7188615447690987E-2</v>
      </c>
      <c r="P13">
        <v>5.5720954452549071E-2</v>
      </c>
      <c r="Q13">
        <v>3.6127625747022357E-2</v>
      </c>
      <c r="R13">
        <v>2.7148788120657932E-2</v>
      </c>
      <c r="S13">
        <v>8.4895489044495023E-2</v>
      </c>
      <c r="T13">
        <v>4.2957151923157938E-2</v>
      </c>
      <c r="U13">
        <v>4.2813144309493442E-2</v>
      </c>
      <c r="V13">
        <v>4.0056228225121067E-2</v>
      </c>
      <c r="W13">
        <v>6.2094028147694713E-2</v>
      </c>
      <c r="X13">
        <v>4.1122409554957821E-2</v>
      </c>
      <c r="Y13">
        <v>5.139477066891189E-2</v>
      </c>
      <c r="Z13">
        <v>2.4014903072558689E-2</v>
      </c>
      <c r="AA13">
        <v>5.0258955608828218E-2</v>
      </c>
      <c r="AB13">
        <v>4.332566389415652E-2</v>
      </c>
      <c r="AC13">
        <v>3.8648861372054762E-2</v>
      </c>
      <c r="AD13">
        <v>3.7842881818394417E-2</v>
      </c>
    </row>
    <row r="14" spans="1:74" x14ac:dyDescent="0.3">
      <c r="A14">
        <v>13</v>
      </c>
      <c r="B14">
        <v>100</v>
      </c>
      <c r="C14">
        <v>5</v>
      </c>
      <c r="D14">
        <v>0.68500000000000005</v>
      </c>
      <c r="E14">
        <v>0.68651073696945264</v>
      </c>
      <c r="F14">
        <v>0.68500000000000005</v>
      </c>
      <c r="G14">
        <v>0.68436083068213127</v>
      </c>
      <c r="H14" t="s">
        <v>81</v>
      </c>
      <c r="J14">
        <v>9.0819828750538945E-3</v>
      </c>
      <c r="K14">
        <v>0.211081319536779</v>
      </c>
      <c r="L14">
        <v>2.8233843827743011E-2</v>
      </c>
      <c r="M14">
        <v>4.1914026291770899E-2</v>
      </c>
      <c r="N14">
        <v>2.793440832595185E-2</v>
      </c>
      <c r="O14">
        <v>5.6456853048889782E-2</v>
      </c>
      <c r="P14">
        <v>5.8551286295720963E-2</v>
      </c>
      <c r="Q14">
        <v>2.170680468233047E-2</v>
      </c>
      <c r="R14">
        <v>2.5607576329666839E-2</v>
      </c>
      <c r="S14">
        <v>0.11546286973295131</v>
      </c>
      <c r="T14">
        <v>3.7934700272615272E-2</v>
      </c>
      <c r="U14">
        <v>3.6720823985898682E-2</v>
      </c>
      <c r="V14">
        <v>2.4255095512129971E-2</v>
      </c>
      <c r="W14">
        <v>8.0573975287965893E-2</v>
      </c>
      <c r="X14">
        <v>2.99975632122579E-2</v>
      </c>
      <c r="Y14">
        <v>4.7429408478947173E-2</v>
      </c>
      <c r="Z14">
        <v>1.7228382719591769E-2</v>
      </c>
      <c r="AA14">
        <v>3.7627713042090311E-2</v>
      </c>
      <c r="AB14">
        <v>2.8150695842744641E-2</v>
      </c>
      <c r="AC14">
        <v>3.6611715946929337E-2</v>
      </c>
      <c r="AD14">
        <v>2.743895475197107E-2</v>
      </c>
    </row>
    <row r="15" spans="1:74" x14ac:dyDescent="0.3">
      <c r="A15">
        <v>14</v>
      </c>
      <c r="B15">
        <v>300</v>
      </c>
      <c r="C15">
        <v>5</v>
      </c>
      <c r="D15">
        <v>0.69</v>
      </c>
      <c r="E15">
        <v>0.69122383252818043</v>
      </c>
      <c r="F15">
        <v>0.69</v>
      </c>
      <c r="G15">
        <v>0.68950320512820529</v>
      </c>
      <c r="H15" t="s">
        <v>201</v>
      </c>
      <c r="J15">
        <v>1.0472271886752489E-2</v>
      </c>
      <c r="K15">
        <v>0.20218418519833381</v>
      </c>
      <c r="L15">
        <v>2.715288510974968E-2</v>
      </c>
      <c r="M15">
        <v>4.5132173283016483E-2</v>
      </c>
      <c r="N15">
        <v>2.9632686821362549E-2</v>
      </c>
      <c r="O15">
        <v>5.5692011691683953E-2</v>
      </c>
      <c r="P15">
        <v>6.0784152116274803E-2</v>
      </c>
      <c r="Q15">
        <v>2.3380452257901811E-2</v>
      </c>
      <c r="R15">
        <v>2.4372979498276541E-2</v>
      </c>
      <c r="S15">
        <v>0.1174567482995466</v>
      </c>
      <c r="T15">
        <v>3.9201758265430688E-2</v>
      </c>
      <c r="U15">
        <v>3.8143543522924837E-2</v>
      </c>
      <c r="V15">
        <v>2.7003173342096981E-2</v>
      </c>
      <c r="W15">
        <v>7.7857023744195536E-2</v>
      </c>
      <c r="X15">
        <v>3.2568037254633482E-2</v>
      </c>
      <c r="Y15">
        <v>4.3767744213406463E-2</v>
      </c>
      <c r="Z15">
        <v>1.603904131627196E-2</v>
      </c>
      <c r="AA15">
        <v>4.0228756868065867E-2</v>
      </c>
      <c r="AB15">
        <v>3.3078524853094537E-2</v>
      </c>
      <c r="AC15">
        <v>3.127778336582062E-2</v>
      </c>
      <c r="AD15">
        <v>2.4574067091160369E-2</v>
      </c>
    </row>
    <row r="16" spans="1:74" x14ac:dyDescent="0.3">
      <c r="A16">
        <v>15</v>
      </c>
      <c r="B16">
        <v>100</v>
      </c>
      <c r="C16">
        <v>10</v>
      </c>
      <c r="D16">
        <v>0.71499999999999997</v>
      </c>
      <c r="E16">
        <v>0.71675572134287735</v>
      </c>
      <c r="F16">
        <v>0.71499999999999997</v>
      </c>
      <c r="G16">
        <v>0.71442170395049975</v>
      </c>
      <c r="H16" t="s">
        <v>71</v>
      </c>
      <c r="J16">
        <v>8.2723669431969647E-3</v>
      </c>
      <c r="K16">
        <v>0.13140261086821389</v>
      </c>
      <c r="L16">
        <v>4.4960649537211093E-2</v>
      </c>
      <c r="M16">
        <v>4.9640913719390327E-2</v>
      </c>
      <c r="N16">
        <v>4.3647132559402363E-2</v>
      </c>
      <c r="O16">
        <v>5.1015228093471227E-2</v>
      </c>
      <c r="P16">
        <v>5.3996981648476529E-2</v>
      </c>
      <c r="Q16">
        <v>3.7663363834703922E-2</v>
      </c>
      <c r="R16">
        <v>2.6297005305102931E-2</v>
      </c>
      <c r="S16">
        <v>7.9153717728931233E-2</v>
      </c>
      <c r="T16">
        <v>4.2127350337857861E-2</v>
      </c>
      <c r="U16">
        <v>3.963802524164458E-2</v>
      </c>
      <c r="V16">
        <v>4.6491127147065672E-2</v>
      </c>
      <c r="W16">
        <v>6.0969665625373919E-2</v>
      </c>
      <c r="X16">
        <v>3.7117287730290993E-2</v>
      </c>
      <c r="Y16">
        <v>5.1139981340362517E-2</v>
      </c>
      <c r="Z16">
        <v>2.488841703168428E-2</v>
      </c>
      <c r="AA16">
        <v>4.7189916162732583E-2</v>
      </c>
      <c r="AB16">
        <v>4.5571255796701349E-2</v>
      </c>
      <c r="AC16">
        <v>4.0419128170688247E-2</v>
      </c>
      <c r="AD16">
        <v>3.8397875177497598E-2</v>
      </c>
    </row>
    <row r="17" spans="1:45" x14ac:dyDescent="0.3">
      <c r="A17">
        <v>16</v>
      </c>
      <c r="B17">
        <v>300</v>
      </c>
      <c r="C17">
        <v>10</v>
      </c>
      <c r="D17">
        <v>0.7</v>
      </c>
      <c r="E17">
        <v>0.70202020202020199</v>
      </c>
      <c r="F17">
        <v>0.7</v>
      </c>
      <c r="G17">
        <v>0.6992481203007519</v>
      </c>
      <c r="H17" t="s">
        <v>273</v>
      </c>
      <c r="J17">
        <v>8.5174678092832835E-3</v>
      </c>
      <c r="K17">
        <v>0.1266859008419165</v>
      </c>
      <c r="L17">
        <v>4.2234309838684182E-2</v>
      </c>
      <c r="M17">
        <v>5.2217769864217028E-2</v>
      </c>
      <c r="N17">
        <v>4.1558568302352508E-2</v>
      </c>
      <c r="O17">
        <v>5.3578321177994673E-2</v>
      </c>
      <c r="P17">
        <v>5.4322123632021567E-2</v>
      </c>
      <c r="Q17">
        <v>3.7555230837342288E-2</v>
      </c>
      <c r="R17">
        <v>2.658396053438708E-2</v>
      </c>
      <c r="S17">
        <v>8.2309419541143874E-2</v>
      </c>
      <c r="T17">
        <v>4.3102883983629429E-2</v>
      </c>
      <c r="U17">
        <v>4.1111968849979807E-2</v>
      </c>
      <c r="V17">
        <v>4.2792839045644168E-2</v>
      </c>
      <c r="W17">
        <v>6.1748053369167513E-2</v>
      </c>
      <c r="X17">
        <v>3.9805335056981007E-2</v>
      </c>
      <c r="Y17">
        <v>5.0496777341816387E-2</v>
      </c>
      <c r="Z17">
        <v>2.4882185122111069E-2</v>
      </c>
      <c r="AA17">
        <v>4.9630896331993232E-2</v>
      </c>
      <c r="AB17">
        <v>4.2997082344766138E-2</v>
      </c>
      <c r="AC17">
        <v>3.9135827756967161E-2</v>
      </c>
      <c r="AD17">
        <v>3.8733078417601229E-2</v>
      </c>
    </row>
    <row r="18" spans="1:45" x14ac:dyDescent="0.3">
      <c r="A18">
        <v>17</v>
      </c>
      <c r="B18">
        <v>100</v>
      </c>
      <c r="C18">
        <v>5</v>
      </c>
      <c r="D18">
        <v>0.68</v>
      </c>
      <c r="E18">
        <v>0.68065034122842238</v>
      </c>
      <c r="F18">
        <v>0.68</v>
      </c>
      <c r="G18">
        <v>0.67971174056650985</v>
      </c>
      <c r="H18" t="s">
        <v>188</v>
      </c>
      <c r="J18">
        <v>9.5562964089466497E-3</v>
      </c>
      <c r="K18">
        <v>0.21630791465285379</v>
      </c>
      <c r="L18">
        <v>2.3884625990417369E-2</v>
      </c>
      <c r="M18">
        <v>4.5724005826971142E-2</v>
      </c>
      <c r="N18">
        <v>2.6936900241864639E-2</v>
      </c>
      <c r="O18">
        <v>5.5388005421232477E-2</v>
      </c>
      <c r="P18">
        <v>5.4879486037563312E-2</v>
      </c>
      <c r="Q18">
        <v>2.1003064095128421E-2</v>
      </c>
      <c r="R18">
        <v>2.999317334171081E-2</v>
      </c>
      <c r="S18">
        <v>0.116122830541071</v>
      </c>
      <c r="T18">
        <v>3.627528661425132E-2</v>
      </c>
      <c r="U18">
        <v>3.2779874836407423E-2</v>
      </c>
      <c r="V18">
        <v>2.8868379415851912E-2</v>
      </c>
      <c r="W18">
        <v>8.3189448195111343E-2</v>
      </c>
      <c r="X18">
        <v>3.059214886371275E-2</v>
      </c>
      <c r="Y18">
        <v>4.6076810023001312E-2</v>
      </c>
      <c r="Z18">
        <v>1.6655323277361179E-2</v>
      </c>
      <c r="AA18">
        <v>3.4632573408471208E-2</v>
      </c>
      <c r="AB18">
        <v>3.0134408083302641E-2</v>
      </c>
      <c r="AC18">
        <v>3.2759497784772641E-2</v>
      </c>
      <c r="AD18">
        <v>2.8239946939996749E-2</v>
      </c>
    </row>
    <row r="19" spans="1:45" x14ac:dyDescent="0.3">
      <c r="A19">
        <v>18</v>
      </c>
      <c r="B19">
        <v>300</v>
      </c>
      <c r="C19">
        <v>5</v>
      </c>
      <c r="D19">
        <v>0.68500000000000005</v>
      </c>
      <c r="E19">
        <v>0.68726591760299616</v>
      </c>
      <c r="F19">
        <v>0.68500000000000005</v>
      </c>
      <c r="G19">
        <v>0.68404423380726698</v>
      </c>
      <c r="H19" t="s">
        <v>69</v>
      </c>
      <c r="J19">
        <v>9.785576665154774E-3</v>
      </c>
      <c r="K19">
        <v>0.20102770966135061</v>
      </c>
      <c r="L19">
        <v>2.635369415873744E-2</v>
      </c>
      <c r="M19">
        <v>4.4718964915301362E-2</v>
      </c>
      <c r="N19">
        <v>2.9016967302812582E-2</v>
      </c>
      <c r="O19">
        <v>5.525462677910211E-2</v>
      </c>
      <c r="P19">
        <v>5.8381976680493178E-2</v>
      </c>
      <c r="Q19">
        <v>2.4291352566266949E-2</v>
      </c>
      <c r="R19">
        <v>3.0420866180520839E-2</v>
      </c>
      <c r="S19">
        <v>0.12145906129686231</v>
      </c>
      <c r="T19">
        <v>3.7876290420134781E-2</v>
      </c>
      <c r="U19">
        <v>3.6348450469384577E-2</v>
      </c>
      <c r="V19">
        <v>3.021361748237086E-2</v>
      </c>
      <c r="W19">
        <v>7.9019548345457574E-2</v>
      </c>
      <c r="X19">
        <v>3.08569633673514E-2</v>
      </c>
      <c r="Y19">
        <v>4.5061798446004622E-2</v>
      </c>
      <c r="Z19">
        <v>1.4408086402300201E-2</v>
      </c>
      <c r="AA19">
        <v>3.8183918912876903E-2</v>
      </c>
      <c r="AB19">
        <v>3.2928513252865207E-2</v>
      </c>
      <c r="AC19">
        <v>2.9669544861317509E-2</v>
      </c>
      <c r="AD19">
        <v>2.472247183333447E-2</v>
      </c>
    </row>
    <row r="20" spans="1:45" x14ac:dyDescent="0.3">
      <c r="A20">
        <v>19</v>
      </c>
      <c r="B20">
        <v>100</v>
      </c>
      <c r="C20">
        <v>10</v>
      </c>
      <c r="D20">
        <v>0.71499999999999997</v>
      </c>
      <c r="E20">
        <v>0.71869596175363637</v>
      </c>
      <c r="F20">
        <v>0.71499999999999997</v>
      </c>
      <c r="G20">
        <v>0.7137907659862921</v>
      </c>
      <c r="H20" t="s">
        <v>276</v>
      </c>
      <c r="J20">
        <v>8.1901883614366872E-3</v>
      </c>
      <c r="K20">
        <v>0.12981542322923431</v>
      </c>
      <c r="L20">
        <v>4.1623211486038307E-2</v>
      </c>
      <c r="M20">
        <v>5.3682305780809063E-2</v>
      </c>
      <c r="N20">
        <v>4.1464615959738563E-2</v>
      </c>
      <c r="O20">
        <v>5.5955468148610597E-2</v>
      </c>
      <c r="P20">
        <v>5.4470854888835178E-2</v>
      </c>
      <c r="Q20">
        <v>3.6740509555619402E-2</v>
      </c>
      <c r="R20">
        <v>3.041384798881986E-2</v>
      </c>
      <c r="S20">
        <v>8.1112772953539899E-2</v>
      </c>
      <c r="T20">
        <v>4.0105449939874381E-2</v>
      </c>
      <c r="U20">
        <v>4.0857024283286837E-2</v>
      </c>
      <c r="V20">
        <v>3.9816359659225108E-2</v>
      </c>
      <c r="W20">
        <v>6.2940350796361955E-2</v>
      </c>
      <c r="X20">
        <v>3.6487168568333478E-2</v>
      </c>
      <c r="Y20">
        <v>4.7835691432306773E-2</v>
      </c>
      <c r="Z20">
        <v>2.574059073170144E-2</v>
      </c>
      <c r="AA20">
        <v>4.818855148926976E-2</v>
      </c>
      <c r="AB20">
        <v>4.5956450707273118E-2</v>
      </c>
      <c r="AC20">
        <v>3.8858539708612479E-2</v>
      </c>
      <c r="AD20">
        <v>3.9744624331072682E-2</v>
      </c>
    </row>
    <row r="21" spans="1:45" x14ac:dyDescent="0.3">
      <c r="A21">
        <v>20</v>
      </c>
      <c r="B21">
        <v>300</v>
      </c>
      <c r="C21">
        <v>10</v>
      </c>
      <c r="D21">
        <v>0.7</v>
      </c>
      <c r="E21">
        <v>0.70128824476650564</v>
      </c>
      <c r="F21">
        <v>0.7</v>
      </c>
      <c r="G21">
        <v>0.69951923076923084</v>
      </c>
      <c r="H21" t="s">
        <v>277</v>
      </c>
      <c r="J21">
        <v>8.3799358378657748E-3</v>
      </c>
      <c r="K21">
        <v>0.12706346757506079</v>
      </c>
      <c r="L21">
        <v>3.9946377934603428E-2</v>
      </c>
      <c r="M21">
        <v>5.1321119971646123E-2</v>
      </c>
      <c r="N21">
        <v>4.0004446268048832E-2</v>
      </c>
      <c r="O21">
        <v>5.6927417352425638E-2</v>
      </c>
      <c r="P21">
        <v>5.3444797187621518E-2</v>
      </c>
      <c r="Q21">
        <v>3.7958742291689759E-2</v>
      </c>
      <c r="R21">
        <v>3.0267735982539779E-2</v>
      </c>
      <c r="S21">
        <v>8.37111193702713E-2</v>
      </c>
      <c r="T21">
        <v>4.1892898072893918E-2</v>
      </c>
      <c r="U21">
        <v>4.2878229857158702E-2</v>
      </c>
      <c r="V21">
        <v>4.1055796540035813E-2</v>
      </c>
      <c r="W21">
        <v>6.223173915256093E-2</v>
      </c>
      <c r="X21">
        <v>3.8199374278513387E-2</v>
      </c>
      <c r="Y21">
        <v>4.9428551637820048E-2</v>
      </c>
      <c r="Z21">
        <v>2.4517238842144198E-2</v>
      </c>
      <c r="AA21">
        <v>4.9663399463082812E-2</v>
      </c>
      <c r="AB21">
        <v>4.3165432535179432E-2</v>
      </c>
      <c r="AC21">
        <v>3.9495876139992447E-2</v>
      </c>
      <c r="AD21">
        <v>3.8446303708845317E-2</v>
      </c>
    </row>
    <row r="22" spans="1:45" x14ac:dyDescent="0.3">
      <c r="A22">
        <v>21</v>
      </c>
      <c r="B22">
        <v>100</v>
      </c>
      <c r="C22">
        <v>5</v>
      </c>
      <c r="D22">
        <v>0.69</v>
      </c>
      <c r="E22">
        <v>0.69122383252818043</v>
      </c>
      <c r="F22">
        <v>0.69</v>
      </c>
      <c r="G22">
        <v>0.68950320512820529</v>
      </c>
      <c r="H22" t="s">
        <v>201</v>
      </c>
      <c r="J22">
        <v>8.2548887716629403E-3</v>
      </c>
      <c r="K22">
        <v>0.21343219114595299</v>
      </c>
      <c r="L22">
        <v>2.4067031229289739E-2</v>
      </c>
      <c r="M22">
        <v>4.6767172341123243E-2</v>
      </c>
      <c r="N22">
        <v>3.0038200204766712E-2</v>
      </c>
      <c r="O22">
        <v>5.4771405690209843E-2</v>
      </c>
      <c r="P22">
        <v>5.4371485194234938E-2</v>
      </c>
      <c r="AF22">
        <v>2.185572934674869E-2</v>
      </c>
      <c r="AG22">
        <v>2.9410532478809041E-2</v>
      </c>
      <c r="AH22">
        <v>0.1153659595234815</v>
      </c>
      <c r="AI22">
        <v>3.7582463017013637E-2</v>
      </c>
      <c r="AJ22">
        <v>3.937907065691184E-2</v>
      </c>
      <c r="AK22">
        <v>2.3450089588399961E-2</v>
      </c>
      <c r="AL22">
        <v>7.9966900722176354E-2</v>
      </c>
      <c r="AM22">
        <v>3.8631679271213089E-2</v>
      </c>
      <c r="AN22">
        <v>4.5108443181982212E-2</v>
      </c>
      <c r="AO22">
        <v>1.518975251180494E-2</v>
      </c>
      <c r="AP22">
        <v>3.6434074746842141E-2</v>
      </c>
      <c r="AQ22">
        <v>2.907990034096674E-2</v>
      </c>
      <c r="AR22">
        <v>2.900516475514411E-2</v>
      </c>
      <c r="AS22">
        <v>2.7837865281265091E-2</v>
      </c>
    </row>
    <row r="23" spans="1:45" x14ac:dyDescent="0.3">
      <c r="A23">
        <v>22</v>
      </c>
      <c r="B23">
        <v>300</v>
      </c>
      <c r="C23">
        <v>5</v>
      </c>
      <c r="D23">
        <v>0.68500000000000005</v>
      </c>
      <c r="E23">
        <v>0.68726591760299616</v>
      </c>
      <c r="F23">
        <v>0.68500000000000005</v>
      </c>
      <c r="G23">
        <v>0.68404423380726698</v>
      </c>
      <c r="H23" t="s">
        <v>69</v>
      </c>
      <c r="J23">
        <v>1.0272102436914709E-2</v>
      </c>
      <c r="K23">
        <v>0.199927894996482</v>
      </c>
      <c r="L23">
        <v>2.8317086757568281E-2</v>
      </c>
      <c r="M23">
        <v>4.4683085512168853E-2</v>
      </c>
      <c r="N23">
        <v>2.9079979834816898E-2</v>
      </c>
      <c r="O23">
        <v>5.1724024208798187E-2</v>
      </c>
      <c r="P23">
        <v>5.6626205157692032E-2</v>
      </c>
      <c r="AF23">
        <v>2.224101428077906E-2</v>
      </c>
      <c r="AG23">
        <v>3.003940236313471E-2</v>
      </c>
      <c r="AH23">
        <v>0.12467317206281379</v>
      </c>
      <c r="AI23">
        <v>3.6400067010108027E-2</v>
      </c>
      <c r="AJ23">
        <v>4.0892193452360337E-2</v>
      </c>
      <c r="AK23">
        <v>2.5254804463637152E-2</v>
      </c>
      <c r="AL23">
        <v>7.9121389999526379E-2</v>
      </c>
      <c r="AM23">
        <v>3.9031671868521592E-2</v>
      </c>
      <c r="AN23">
        <v>4.3840974209055007E-2</v>
      </c>
      <c r="AO23">
        <v>1.3143854715102109E-2</v>
      </c>
      <c r="AP23">
        <v>3.77890373264115E-2</v>
      </c>
      <c r="AQ23">
        <v>3.1549911371038623E-2</v>
      </c>
      <c r="AR23">
        <v>2.7535466415386581E-2</v>
      </c>
      <c r="AS23">
        <v>2.7856661557684091E-2</v>
      </c>
    </row>
    <row r="24" spans="1:45" x14ac:dyDescent="0.3">
      <c r="A24">
        <v>23</v>
      </c>
      <c r="B24">
        <v>100</v>
      </c>
      <c r="C24">
        <v>10</v>
      </c>
      <c r="D24">
        <v>0.69499999999999995</v>
      </c>
      <c r="E24">
        <v>0.69548872180451127</v>
      </c>
      <c r="F24">
        <v>0.69499999999999995</v>
      </c>
      <c r="G24">
        <v>0.69480925578486552</v>
      </c>
      <c r="H24" t="s">
        <v>278</v>
      </c>
      <c r="J24">
        <v>6.9894045105538868E-3</v>
      </c>
      <c r="K24">
        <v>0.1347806381564095</v>
      </c>
      <c r="L24">
        <v>4.1057764034261673E-2</v>
      </c>
      <c r="M24">
        <v>5.2639218913535762E-2</v>
      </c>
      <c r="N24">
        <v>4.071301824598271E-2</v>
      </c>
      <c r="O24">
        <v>5.3127990807821379E-2</v>
      </c>
      <c r="P24">
        <v>5.1439816039083333E-2</v>
      </c>
      <c r="AF24">
        <v>3.6987208456031199E-2</v>
      </c>
      <c r="AG24">
        <v>3.2189272837976318E-2</v>
      </c>
      <c r="AH24">
        <v>8.2631794855215088E-2</v>
      </c>
      <c r="AI24">
        <v>3.9697707508223941E-2</v>
      </c>
      <c r="AJ24">
        <v>4.5294574753514123E-2</v>
      </c>
      <c r="AK24">
        <v>3.8224644568401987E-2</v>
      </c>
      <c r="AL24">
        <v>5.8696121634096092E-2</v>
      </c>
      <c r="AM24">
        <v>4.2632482211981647E-2</v>
      </c>
      <c r="AN24">
        <v>4.4955729442368822E-2</v>
      </c>
      <c r="AO24">
        <v>2.351938843614898E-2</v>
      </c>
      <c r="AP24">
        <v>4.8856408203560117E-2</v>
      </c>
      <c r="AQ24">
        <v>4.6438223747086671E-2</v>
      </c>
      <c r="AR24">
        <v>3.7516294597238459E-2</v>
      </c>
      <c r="AS24">
        <v>4.1612298040508082E-2</v>
      </c>
    </row>
    <row r="25" spans="1:45" x14ac:dyDescent="0.3">
      <c r="A25">
        <v>24</v>
      </c>
      <c r="B25">
        <v>300</v>
      </c>
      <c r="C25">
        <v>10</v>
      </c>
      <c r="D25">
        <v>0.68500000000000005</v>
      </c>
      <c r="E25">
        <v>0.68726591760299616</v>
      </c>
      <c r="F25">
        <v>0.68500000000000005</v>
      </c>
      <c r="G25">
        <v>0.68404423380726698</v>
      </c>
      <c r="H25" t="s">
        <v>69</v>
      </c>
      <c r="J25">
        <v>8.1082368092997761E-3</v>
      </c>
      <c r="K25">
        <v>0.12956789341074471</v>
      </c>
      <c r="L25">
        <v>3.9331995870631291E-2</v>
      </c>
      <c r="M25">
        <v>5.2936352144330998E-2</v>
      </c>
      <c r="N25">
        <v>3.9503227178885193E-2</v>
      </c>
      <c r="O25">
        <v>5.2240984544197927E-2</v>
      </c>
      <c r="P25">
        <v>5.1807474986033268E-2</v>
      </c>
      <c r="AF25">
        <v>3.736269210214517E-2</v>
      </c>
      <c r="AG25">
        <v>3.2221218493275992E-2</v>
      </c>
      <c r="AH25">
        <v>8.6572366023504363E-2</v>
      </c>
      <c r="AI25">
        <v>4.1695186322699758E-2</v>
      </c>
      <c r="AJ25">
        <v>4.3734933944733677E-2</v>
      </c>
      <c r="AK25">
        <v>3.9170191604425947E-2</v>
      </c>
      <c r="AL25">
        <v>6.2034536437049197E-2</v>
      </c>
      <c r="AM25">
        <v>4.2760642815161953E-2</v>
      </c>
      <c r="AN25">
        <v>4.6442540554133542E-2</v>
      </c>
      <c r="AO25">
        <v>2.3767108308876721E-2</v>
      </c>
      <c r="AP25">
        <v>4.8631890087143421E-2</v>
      </c>
      <c r="AQ25">
        <v>4.409286776453452E-2</v>
      </c>
      <c r="AR25">
        <v>3.7218682615106947E-2</v>
      </c>
      <c r="AS25">
        <v>4.0798977983085592E-2</v>
      </c>
    </row>
    <row r="26" spans="1:45" x14ac:dyDescent="0.3">
      <c r="A26">
        <v>25</v>
      </c>
      <c r="B26">
        <v>100</v>
      </c>
      <c r="C26">
        <v>5</v>
      </c>
      <c r="D26">
        <v>0.67</v>
      </c>
      <c r="E26">
        <v>0.67109500805152977</v>
      </c>
      <c r="F26">
        <v>0.67</v>
      </c>
      <c r="G26">
        <v>0.66947115384615385</v>
      </c>
      <c r="H26" t="s">
        <v>275</v>
      </c>
      <c r="J26">
        <v>8.55928188650594E-3</v>
      </c>
      <c r="K26">
        <v>0.21645330562475371</v>
      </c>
      <c r="L26">
        <v>2.662830083072466E-2</v>
      </c>
      <c r="M26">
        <v>4.7031516415386783E-2</v>
      </c>
      <c r="N26">
        <v>2.968464049117699E-2</v>
      </c>
      <c r="O26">
        <v>5.0986529083229343E-2</v>
      </c>
      <c r="P26">
        <v>5.639218758578856E-2</v>
      </c>
      <c r="AF26">
        <v>2.4433349568311041E-2</v>
      </c>
      <c r="AG26">
        <v>2.887936738099986E-2</v>
      </c>
      <c r="AH26">
        <v>0.1161439007253946</v>
      </c>
      <c r="AI26">
        <v>3.9940590459021097E-2</v>
      </c>
      <c r="AJ26">
        <v>3.1758080914104307E-2</v>
      </c>
      <c r="AK26">
        <v>2.5955640628006239E-2</v>
      </c>
      <c r="AL26">
        <v>8.135745537032639E-2</v>
      </c>
      <c r="AM26">
        <v>3.0289612024376428E-2</v>
      </c>
      <c r="AN26">
        <v>4.5621399487852592E-2</v>
      </c>
      <c r="AO26">
        <v>1.5298113515234279E-2</v>
      </c>
      <c r="AP26">
        <v>3.6097844552644247E-2</v>
      </c>
      <c r="AQ26">
        <v>2.818482213582232E-2</v>
      </c>
      <c r="AR26">
        <v>3.2282658210456207E-2</v>
      </c>
      <c r="AS26">
        <v>2.802140310988456E-2</v>
      </c>
    </row>
    <row r="27" spans="1:45" x14ac:dyDescent="0.3">
      <c r="A27">
        <v>26</v>
      </c>
      <c r="B27">
        <v>300</v>
      </c>
      <c r="C27">
        <v>5</v>
      </c>
      <c r="D27">
        <v>0.68</v>
      </c>
      <c r="E27">
        <v>0.68181818181818188</v>
      </c>
      <c r="F27">
        <v>0.68</v>
      </c>
      <c r="G27">
        <v>0.67919799498746869</v>
      </c>
      <c r="H27" t="s">
        <v>194</v>
      </c>
      <c r="J27">
        <v>9.6142110814770882E-3</v>
      </c>
      <c r="K27">
        <v>0.20191399532599749</v>
      </c>
      <c r="L27">
        <v>2.819006792153253E-2</v>
      </c>
      <c r="M27">
        <v>4.7411922414334499E-2</v>
      </c>
      <c r="N27">
        <v>3.2260378620516908E-2</v>
      </c>
      <c r="O27">
        <v>5.1305799409180057E-2</v>
      </c>
      <c r="P27">
        <v>6.0138124576579299E-2</v>
      </c>
      <c r="AF27">
        <v>2.4520177058184212E-2</v>
      </c>
      <c r="AG27">
        <v>2.6147499440099871E-2</v>
      </c>
      <c r="AH27">
        <v>0.1224054521837423</v>
      </c>
      <c r="AI27">
        <v>4.1358488518449033E-2</v>
      </c>
      <c r="AJ27">
        <v>3.5597747249740193E-2</v>
      </c>
      <c r="AK27">
        <v>2.615241740884508E-2</v>
      </c>
      <c r="AL27">
        <v>7.7954405456038808E-2</v>
      </c>
      <c r="AM27">
        <v>3.3215460257242473E-2</v>
      </c>
      <c r="AN27">
        <v>4.3186756649358102E-2</v>
      </c>
      <c r="AO27">
        <v>1.373432214463843E-2</v>
      </c>
      <c r="AP27">
        <v>3.8754142063197668E-2</v>
      </c>
      <c r="AQ27">
        <v>3.1203892438478809E-2</v>
      </c>
      <c r="AR27">
        <v>2.8645422548286632E-2</v>
      </c>
      <c r="AS27">
        <v>2.6289317234080591E-2</v>
      </c>
    </row>
    <row r="28" spans="1:45" x14ac:dyDescent="0.3">
      <c r="A28">
        <v>27</v>
      </c>
      <c r="B28">
        <v>100</v>
      </c>
      <c r="C28">
        <v>10</v>
      </c>
      <c r="D28">
        <v>0.68500000000000005</v>
      </c>
      <c r="E28">
        <v>0.68726591760299616</v>
      </c>
      <c r="F28">
        <v>0.68500000000000005</v>
      </c>
      <c r="G28">
        <v>0.68404423380726698</v>
      </c>
      <c r="H28" t="s">
        <v>69</v>
      </c>
      <c r="J28">
        <v>9.0355293619237709E-3</v>
      </c>
      <c r="K28">
        <v>0.1332525174044501</v>
      </c>
      <c r="L28">
        <v>4.0485600561287867E-2</v>
      </c>
      <c r="M28">
        <v>5.5325937434354301E-2</v>
      </c>
      <c r="N28">
        <v>3.8533253271340079E-2</v>
      </c>
      <c r="O28">
        <v>5.4877259165080863E-2</v>
      </c>
      <c r="P28">
        <v>5.4098048454166617E-2</v>
      </c>
      <c r="AF28">
        <v>3.6709943054434112E-2</v>
      </c>
      <c r="AG28">
        <v>3.0386676693323941E-2</v>
      </c>
      <c r="AH28">
        <v>8.1442741235693325E-2</v>
      </c>
      <c r="AI28">
        <v>4.3139625091384887E-2</v>
      </c>
      <c r="AJ28">
        <v>4.0958453816113308E-2</v>
      </c>
      <c r="AK28">
        <v>3.9597569855202103E-2</v>
      </c>
      <c r="AL28">
        <v>6.3267194334678201E-2</v>
      </c>
      <c r="AM28">
        <v>3.9104184880805977E-2</v>
      </c>
      <c r="AN28">
        <v>4.7069252259847157E-2</v>
      </c>
      <c r="AO28">
        <v>2.2656766416717301E-2</v>
      </c>
      <c r="AP28">
        <v>4.7299257202172922E-2</v>
      </c>
      <c r="AQ28">
        <v>4.3337408220231452E-2</v>
      </c>
      <c r="AR28">
        <v>3.9529269615018681E-2</v>
      </c>
      <c r="AS28">
        <v>3.9893511671772873E-2</v>
      </c>
    </row>
    <row r="29" spans="1:45" x14ac:dyDescent="0.3">
      <c r="A29">
        <v>28</v>
      </c>
      <c r="B29">
        <v>300</v>
      </c>
      <c r="C29">
        <v>10</v>
      </c>
      <c r="D29">
        <v>0.68</v>
      </c>
      <c r="E29">
        <v>0.6835985312117504</v>
      </c>
      <c r="F29">
        <v>0.68</v>
      </c>
      <c r="G29">
        <v>0.67842427896693802</v>
      </c>
      <c r="H29" t="s">
        <v>79</v>
      </c>
      <c r="J29">
        <v>8.7913188870603932E-3</v>
      </c>
      <c r="K29">
        <v>0.12829496004768121</v>
      </c>
      <c r="L29">
        <v>4.1528104644433107E-2</v>
      </c>
      <c r="M29">
        <v>5.3035089550152237E-2</v>
      </c>
      <c r="N29">
        <v>3.9872191480407798E-2</v>
      </c>
      <c r="O29">
        <v>5.4260007976351082E-2</v>
      </c>
      <c r="P29">
        <v>5.4280223456345138E-2</v>
      </c>
      <c r="AF29">
        <v>3.7807832392445263E-2</v>
      </c>
      <c r="AG29">
        <v>2.9235577673936971E-2</v>
      </c>
      <c r="AH29">
        <v>8.6282370029418909E-2</v>
      </c>
      <c r="AI29">
        <v>4.3767913957661497E-2</v>
      </c>
      <c r="AJ29">
        <v>4.2329973404945979E-2</v>
      </c>
      <c r="AK29">
        <v>4.0155250229237639E-2</v>
      </c>
      <c r="AL29">
        <v>6.1872063809934277E-2</v>
      </c>
      <c r="AM29">
        <v>3.9575530523329933E-2</v>
      </c>
      <c r="AN29">
        <v>4.8422402491735211E-2</v>
      </c>
      <c r="AO29">
        <v>2.3100591421356498E-2</v>
      </c>
      <c r="AP29">
        <v>4.7831807501274429E-2</v>
      </c>
      <c r="AQ29">
        <v>4.2018907361867183E-2</v>
      </c>
      <c r="AR29">
        <v>3.8132301498426058E-2</v>
      </c>
      <c r="AS29">
        <v>3.9405581661999138E-2</v>
      </c>
    </row>
    <row r="30" spans="1:45" x14ac:dyDescent="0.3">
      <c r="A30">
        <v>29</v>
      </c>
      <c r="B30">
        <v>100</v>
      </c>
      <c r="C30">
        <v>5</v>
      </c>
      <c r="D30">
        <v>0.67500000000000004</v>
      </c>
      <c r="E30">
        <v>0.67642907551164422</v>
      </c>
      <c r="F30">
        <v>0.67500000000000004</v>
      </c>
      <c r="G30">
        <v>0.67434053959267515</v>
      </c>
      <c r="H30" t="s">
        <v>74</v>
      </c>
      <c r="J30">
        <v>9.9907830356632341E-3</v>
      </c>
      <c r="K30">
        <v>0.21405154307052099</v>
      </c>
      <c r="L30">
        <v>2.614619536222184E-2</v>
      </c>
      <c r="M30">
        <v>4.9250405602425433E-2</v>
      </c>
      <c r="N30">
        <v>3.0322141386631481E-2</v>
      </c>
      <c r="O30">
        <v>5.1722296220772492E-2</v>
      </c>
      <c r="P30">
        <v>5.9117857136422147E-2</v>
      </c>
      <c r="AF30">
        <v>2.243010409415204E-2</v>
      </c>
      <c r="AG30">
        <v>2.753284289200433E-2</v>
      </c>
      <c r="AH30">
        <v>0.113105877210902</v>
      </c>
      <c r="AI30">
        <v>4.0305651710170087E-2</v>
      </c>
      <c r="AJ30">
        <v>3.3061351215027963E-2</v>
      </c>
      <c r="AK30">
        <v>2.5878941108158249E-2</v>
      </c>
      <c r="AL30">
        <v>7.9916241296924581E-2</v>
      </c>
      <c r="AM30">
        <v>2.92536095306428E-2</v>
      </c>
      <c r="AN30">
        <v>4.5062767861957079E-2</v>
      </c>
      <c r="AO30">
        <v>1.6294850113995819E-2</v>
      </c>
      <c r="AP30">
        <v>3.8332145985864603E-2</v>
      </c>
      <c r="AQ30">
        <v>2.8236847833654391E-2</v>
      </c>
      <c r="AR30">
        <v>3.3173438119340017E-2</v>
      </c>
      <c r="AS30">
        <v>2.6814109212548339E-2</v>
      </c>
    </row>
    <row r="31" spans="1:45" x14ac:dyDescent="0.3">
      <c r="A31">
        <v>30</v>
      </c>
      <c r="B31">
        <v>300</v>
      </c>
      <c r="C31">
        <v>5</v>
      </c>
      <c r="D31">
        <v>0.68</v>
      </c>
      <c r="E31">
        <v>0.68181818181818188</v>
      </c>
      <c r="F31">
        <v>0.68</v>
      </c>
      <c r="G31">
        <v>0.67919799498746869</v>
      </c>
      <c r="H31" t="s">
        <v>194</v>
      </c>
      <c r="J31">
        <v>9.7781767683156866E-3</v>
      </c>
      <c r="K31">
        <v>0.20224602443390979</v>
      </c>
      <c r="L31">
        <v>2.7926142660530139E-2</v>
      </c>
      <c r="M31">
        <v>4.7276832913921527E-2</v>
      </c>
      <c r="N31">
        <v>3.1566613924340403E-2</v>
      </c>
      <c r="O31">
        <v>5.2443026030423279E-2</v>
      </c>
      <c r="P31">
        <v>6.0877181034368212E-2</v>
      </c>
      <c r="AF31">
        <v>2.3427346878533779E-2</v>
      </c>
      <c r="AG31">
        <v>2.5145718636494719E-2</v>
      </c>
      <c r="AH31">
        <v>0.1205437411075376</v>
      </c>
      <c r="AI31">
        <v>4.1397585814700648E-2</v>
      </c>
      <c r="AJ31">
        <v>3.8273150261690772E-2</v>
      </c>
      <c r="AK31">
        <v>2.6049601933102809E-2</v>
      </c>
      <c r="AL31">
        <v>7.7746416490504872E-2</v>
      </c>
      <c r="AM31">
        <v>3.3536045805096039E-2</v>
      </c>
      <c r="AN31">
        <v>4.1991305455444383E-2</v>
      </c>
      <c r="AO31">
        <v>1.469896200660983E-2</v>
      </c>
      <c r="AP31">
        <v>3.9603746983919733E-2</v>
      </c>
      <c r="AQ31">
        <v>3.1066512563584579E-2</v>
      </c>
      <c r="AR31">
        <v>2.8840478969159731E-2</v>
      </c>
      <c r="AS31">
        <v>2.5565389327811581E-2</v>
      </c>
    </row>
    <row r="32" spans="1:45" x14ac:dyDescent="0.3">
      <c r="A32">
        <v>31</v>
      </c>
      <c r="B32">
        <v>100</v>
      </c>
      <c r="C32">
        <v>10</v>
      </c>
      <c r="D32">
        <v>0.69499999999999995</v>
      </c>
      <c r="E32">
        <v>0.70080321285140557</v>
      </c>
      <c r="F32">
        <v>0.69499999999999995</v>
      </c>
      <c r="G32">
        <v>0.69278033794162819</v>
      </c>
      <c r="H32" t="s">
        <v>182</v>
      </c>
      <c r="J32">
        <v>8.5977716517634424E-3</v>
      </c>
      <c r="K32">
        <v>0.13184751583528601</v>
      </c>
      <c r="L32">
        <v>4.1511981176738891E-2</v>
      </c>
      <c r="M32">
        <v>5.1128665238051117E-2</v>
      </c>
      <c r="N32">
        <v>4.0202586321446077E-2</v>
      </c>
      <c r="O32">
        <v>5.5904485136714539E-2</v>
      </c>
      <c r="P32">
        <v>5.609402645050781E-2</v>
      </c>
      <c r="AF32">
        <v>3.9266206957818399E-2</v>
      </c>
      <c r="AG32">
        <v>2.7851677687509228E-2</v>
      </c>
      <c r="AH32">
        <v>8.1892593168120906E-2</v>
      </c>
      <c r="AI32">
        <v>4.3327533338944547E-2</v>
      </c>
      <c r="AJ32">
        <v>3.9574771520897771E-2</v>
      </c>
      <c r="AK32">
        <v>3.9141771028841373E-2</v>
      </c>
      <c r="AL32">
        <v>6.2824366731975945E-2</v>
      </c>
      <c r="AM32">
        <v>4.0297152500235391E-2</v>
      </c>
      <c r="AN32">
        <v>5.0124831334732348E-2</v>
      </c>
      <c r="AO32">
        <v>2.172394285361387E-2</v>
      </c>
      <c r="AP32">
        <v>4.8404548582808328E-2</v>
      </c>
      <c r="AQ32">
        <v>4.2557789535594498E-2</v>
      </c>
      <c r="AR32">
        <v>3.7560925099506079E-2</v>
      </c>
      <c r="AS32">
        <v>4.0164857848893398E-2</v>
      </c>
    </row>
    <row r="33" spans="1:74" x14ac:dyDescent="0.3">
      <c r="A33">
        <v>32</v>
      </c>
      <c r="B33">
        <v>300</v>
      </c>
      <c r="C33">
        <v>10</v>
      </c>
      <c r="D33">
        <v>0.7</v>
      </c>
      <c r="E33">
        <v>0.70292207792207795</v>
      </c>
      <c r="F33">
        <v>0.7</v>
      </c>
      <c r="G33">
        <v>0.69891609795262954</v>
      </c>
      <c r="H33" t="s">
        <v>75</v>
      </c>
      <c r="J33">
        <v>8.2031964534546916E-3</v>
      </c>
      <c r="K33">
        <v>0.12591024674824189</v>
      </c>
      <c r="L33">
        <v>4.1342734795508901E-2</v>
      </c>
      <c r="M33">
        <v>5.1550946704868032E-2</v>
      </c>
      <c r="N33">
        <v>4.0456547585373023E-2</v>
      </c>
      <c r="O33">
        <v>5.4260652009425307E-2</v>
      </c>
      <c r="P33">
        <v>5.5662091884628492E-2</v>
      </c>
      <c r="AF33">
        <v>3.7259864367811459E-2</v>
      </c>
      <c r="AG33">
        <v>2.8900819718069092E-2</v>
      </c>
      <c r="AH33">
        <v>8.7312279646778415E-2</v>
      </c>
      <c r="AI33">
        <v>4.3073009071994607E-2</v>
      </c>
      <c r="AJ33">
        <v>4.2823007279153467E-2</v>
      </c>
      <c r="AK33">
        <v>3.9865440270975022E-2</v>
      </c>
      <c r="AL33">
        <v>6.3262082251846888E-2</v>
      </c>
      <c r="AM33">
        <v>4.0327021135014261E-2</v>
      </c>
      <c r="AN33">
        <v>4.9894795864617272E-2</v>
      </c>
      <c r="AO33">
        <v>2.327154846188648E-2</v>
      </c>
      <c r="AP33">
        <v>4.9219019662234388E-2</v>
      </c>
      <c r="AQ33">
        <v>4.1373207100562262E-2</v>
      </c>
      <c r="AR33">
        <v>3.7746781901030618E-2</v>
      </c>
      <c r="AS33">
        <v>3.8284707086525462E-2</v>
      </c>
    </row>
    <row r="34" spans="1:74" x14ac:dyDescent="0.3">
      <c r="A34">
        <v>33</v>
      </c>
      <c r="B34">
        <v>100</v>
      </c>
      <c r="C34">
        <v>5</v>
      </c>
      <c r="D34">
        <v>0.69</v>
      </c>
      <c r="E34">
        <v>0.69068647129666805</v>
      </c>
      <c r="F34">
        <v>0.69</v>
      </c>
      <c r="G34">
        <v>0.68972074867380639</v>
      </c>
      <c r="H34" t="s">
        <v>169</v>
      </c>
      <c r="J34">
        <v>7.5347936622058246E-3</v>
      </c>
      <c r="K34">
        <v>0.22027355837396709</v>
      </c>
      <c r="L34">
        <v>2.6030623173659381E-2</v>
      </c>
      <c r="M34">
        <v>4.699548846790106E-2</v>
      </c>
      <c r="N34">
        <v>3.236277534501792E-2</v>
      </c>
      <c r="O34">
        <v>5.7273408169073357E-2</v>
      </c>
      <c r="P34">
        <v>6.1330409736191152E-2</v>
      </c>
      <c r="AF34">
        <v>2.101660797280884E-2</v>
      </c>
      <c r="AG34">
        <v>2.9601041700044749E-2</v>
      </c>
      <c r="AH34">
        <v>0.10863477608259289</v>
      </c>
      <c r="AI34">
        <v>3.7175381646841178E-2</v>
      </c>
      <c r="AJ34">
        <v>3.251760112786492E-2</v>
      </c>
      <c r="AK34">
        <v>2.367326728296278E-2</v>
      </c>
      <c r="AL34">
        <v>7.7312283955922254E-2</v>
      </c>
      <c r="AM34">
        <v>3.2286460454029123E-2</v>
      </c>
      <c r="AN34">
        <v>4.5193822933694713E-2</v>
      </c>
      <c r="AO34">
        <v>1.5613065379873871E-2</v>
      </c>
      <c r="AP34">
        <v>3.6647027425345868E-2</v>
      </c>
      <c r="AQ34">
        <v>2.8156976020772679E-2</v>
      </c>
      <c r="AR34">
        <v>3.2122765753324699E-2</v>
      </c>
      <c r="AS34">
        <v>2.824786533590555E-2</v>
      </c>
    </row>
    <row r="35" spans="1:74" x14ac:dyDescent="0.3">
      <c r="A35">
        <v>34</v>
      </c>
      <c r="B35">
        <v>300</v>
      </c>
      <c r="C35">
        <v>5</v>
      </c>
      <c r="D35">
        <v>0.69</v>
      </c>
      <c r="E35">
        <v>0.69122383252818043</v>
      </c>
      <c r="F35">
        <v>0.69</v>
      </c>
      <c r="G35">
        <v>0.68950320512820529</v>
      </c>
      <c r="H35" t="s">
        <v>201</v>
      </c>
      <c r="J35">
        <v>9.4903009529517055E-3</v>
      </c>
      <c r="K35">
        <v>0.2081737880288001</v>
      </c>
      <c r="L35">
        <v>2.7470244149823152E-2</v>
      </c>
      <c r="M35">
        <v>4.9706124819886011E-2</v>
      </c>
      <c r="N35">
        <v>3.307117299225714E-2</v>
      </c>
      <c r="O35">
        <v>5.3859604081463917E-2</v>
      </c>
      <c r="P35">
        <v>6.1957823705422528E-2</v>
      </c>
      <c r="AF35">
        <v>2.2138546240183309E-2</v>
      </c>
      <c r="AG35">
        <v>2.6558846568657202E-2</v>
      </c>
      <c r="AH35">
        <v>0.1167451688999617</v>
      </c>
      <c r="AI35">
        <v>3.9417788861058449E-2</v>
      </c>
      <c r="AJ35">
        <v>3.6689863735671159E-2</v>
      </c>
      <c r="AK35">
        <v>2.498198238635466E-2</v>
      </c>
      <c r="AL35">
        <v>7.6306812191901358E-2</v>
      </c>
      <c r="AM35">
        <v>3.327911021771722E-2</v>
      </c>
      <c r="AN35">
        <v>3.9887894163157217E-2</v>
      </c>
      <c r="AO35">
        <v>1.4946101180535741E-2</v>
      </c>
      <c r="AP35">
        <v>3.8262171210545468E-2</v>
      </c>
      <c r="AQ35">
        <v>3.3155337452730811E-2</v>
      </c>
      <c r="AR35">
        <v>2.8051788212525981E-2</v>
      </c>
      <c r="AS35">
        <v>2.5849529948395199E-2</v>
      </c>
    </row>
    <row r="36" spans="1:74" x14ac:dyDescent="0.3">
      <c r="A36">
        <v>35</v>
      </c>
      <c r="B36">
        <v>100</v>
      </c>
      <c r="C36">
        <v>10</v>
      </c>
      <c r="D36">
        <v>0.7</v>
      </c>
      <c r="E36">
        <v>0.70202020202020199</v>
      </c>
      <c r="F36">
        <v>0.7</v>
      </c>
      <c r="G36">
        <v>0.6992481203007519</v>
      </c>
      <c r="H36" t="s">
        <v>273</v>
      </c>
      <c r="J36">
        <v>8.3409639095351606E-3</v>
      </c>
      <c r="K36">
        <v>0.13643732578945661</v>
      </c>
      <c r="L36">
        <v>4.0231178612401143E-2</v>
      </c>
      <c r="M36">
        <v>5.2495802547222893E-2</v>
      </c>
      <c r="N36">
        <v>4.2856665813253411E-2</v>
      </c>
      <c r="O36">
        <v>5.6987803833144168E-2</v>
      </c>
      <c r="P36">
        <v>5.4788341383590587E-2</v>
      </c>
      <c r="AF36">
        <v>3.6850603222300993E-2</v>
      </c>
      <c r="AG36">
        <v>2.8585638099626689E-2</v>
      </c>
      <c r="AH36">
        <v>8.1085391703392629E-2</v>
      </c>
      <c r="AI36">
        <v>4.3497496159966058E-2</v>
      </c>
      <c r="AJ36">
        <v>4.0740385878745657E-2</v>
      </c>
      <c r="AK36">
        <v>3.8857788939079298E-2</v>
      </c>
      <c r="AL36">
        <v>6.0605968205266883E-2</v>
      </c>
      <c r="AM36">
        <v>3.8081705343231999E-2</v>
      </c>
      <c r="AN36">
        <v>4.6841107265419027E-2</v>
      </c>
      <c r="AO36">
        <v>2.2888369729886091E-2</v>
      </c>
      <c r="AP36">
        <v>4.7791072889135852E-2</v>
      </c>
      <c r="AQ36">
        <v>4.3939878583581837E-2</v>
      </c>
      <c r="AR36">
        <v>3.9433537547332247E-2</v>
      </c>
      <c r="AS36">
        <v>3.8662974544430927E-2</v>
      </c>
    </row>
    <row r="37" spans="1:74" x14ac:dyDescent="0.3">
      <c r="A37">
        <v>36</v>
      </c>
      <c r="B37">
        <v>300</v>
      </c>
      <c r="C37">
        <v>10</v>
      </c>
      <c r="D37">
        <v>0.69499999999999995</v>
      </c>
      <c r="E37">
        <v>0.69738839963559063</v>
      </c>
      <c r="F37">
        <v>0.69499999999999995</v>
      </c>
      <c r="G37">
        <v>0.69407457559116326</v>
      </c>
      <c r="H37" t="s">
        <v>212</v>
      </c>
      <c r="J37">
        <v>8.4667944025417982E-3</v>
      </c>
      <c r="K37">
        <v>0.1300369394394876</v>
      </c>
      <c r="L37">
        <v>4.1866727869067463E-2</v>
      </c>
      <c r="M37">
        <v>5.3349440181599761E-2</v>
      </c>
      <c r="N37">
        <v>4.0390272635593652E-2</v>
      </c>
      <c r="O37">
        <v>5.6564347377438963E-2</v>
      </c>
      <c r="P37">
        <v>5.2926607665736702E-2</v>
      </c>
      <c r="AF37">
        <v>3.6393937331488387E-2</v>
      </c>
      <c r="AG37">
        <v>2.7553129840980451E-2</v>
      </c>
      <c r="AH37">
        <v>8.53381477710589E-2</v>
      </c>
      <c r="AI37">
        <v>4.5242321394828082E-2</v>
      </c>
      <c r="AJ37">
        <v>4.1511820649253781E-2</v>
      </c>
      <c r="AK37">
        <v>3.8985647658821822E-2</v>
      </c>
      <c r="AL37">
        <v>6.2448417213323199E-2</v>
      </c>
      <c r="AM37">
        <v>4.0064206579416423E-2</v>
      </c>
      <c r="AN37">
        <v>4.7252267435941339E-2</v>
      </c>
      <c r="AO37">
        <v>2.3624919297420079E-2</v>
      </c>
      <c r="AP37">
        <v>4.8105029473970197E-2</v>
      </c>
      <c r="AQ37">
        <v>4.2664725210150682E-2</v>
      </c>
      <c r="AR37">
        <v>4.0052269106829963E-2</v>
      </c>
      <c r="AS37">
        <v>3.7162031465050913E-2</v>
      </c>
    </row>
    <row r="38" spans="1:74" x14ac:dyDescent="0.3">
      <c r="A38">
        <v>37</v>
      </c>
      <c r="B38">
        <v>100</v>
      </c>
      <c r="C38">
        <v>5</v>
      </c>
      <c r="D38">
        <v>0.68500000000000005</v>
      </c>
      <c r="E38">
        <v>0.68591096372223892</v>
      </c>
      <c r="F38">
        <v>0.68500000000000005</v>
      </c>
      <c r="G38">
        <v>0.68461365172336119</v>
      </c>
      <c r="H38" t="s">
        <v>181</v>
      </c>
      <c r="J38">
        <v>8.9920547726738218E-3</v>
      </c>
      <c r="K38">
        <v>0.21641837744765441</v>
      </c>
      <c r="L38">
        <v>2.6852280849095061E-2</v>
      </c>
      <c r="M38">
        <v>4.913168220984384E-2</v>
      </c>
      <c r="N38">
        <v>2.8424604359822119E-2</v>
      </c>
      <c r="O38">
        <v>5.2338384700229487E-2</v>
      </c>
      <c r="P38">
        <v>5.7796179856448152E-2</v>
      </c>
      <c r="AF38">
        <v>2.207778221617036E-2</v>
      </c>
      <c r="AG38">
        <v>3.1289617580504768E-2</v>
      </c>
      <c r="AH38">
        <v>0.11434865288417199</v>
      </c>
      <c r="AI38">
        <v>3.9391222564738447E-2</v>
      </c>
      <c r="AJ38">
        <v>3.4889522352530122E-2</v>
      </c>
      <c r="AK38">
        <v>2.5491690508650959E-2</v>
      </c>
      <c r="AL38">
        <v>8.1526709506491365E-2</v>
      </c>
      <c r="AM38">
        <v>2.888463844561244E-2</v>
      </c>
      <c r="AN38">
        <v>4.5304346199950767E-2</v>
      </c>
      <c r="AO38">
        <v>1.594289562329344E-2</v>
      </c>
      <c r="AP38">
        <v>3.5087111735923902E-2</v>
      </c>
      <c r="AQ38">
        <v>2.9688554509092802E-2</v>
      </c>
      <c r="AR38">
        <v>3.0241662608887221E-2</v>
      </c>
      <c r="AS38">
        <v>2.5882029068214421E-2</v>
      </c>
    </row>
    <row r="39" spans="1:74" x14ac:dyDescent="0.3">
      <c r="A39">
        <v>38</v>
      </c>
      <c r="B39">
        <v>300</v>
      </c>
      <c r="C39">
        <v>5</v>
      </c>
      <c r="D39">
        <v>0.67500000000000004</v>
      </c>
      <c r="E39">
        <v>0.67714343557040191</v>
      </c>
      <c r="F39">
        <v>0.67500000000000004</v>
      </c>
      <c r="G39">
        <v>0.6740138920233707</v>
      </c>
      <c r="H39" t="s">
        <v>206</v>
      </c>
      <c r="J39">
        <v>9.883448750048986E-3</v>
      </c>
      <c r="K39">
        <v>0.20291951199804009</v>
      </c>
      <c r="L39">
        <v>2.7934621607924062E-2</v>
      </c>
      <c r="M39">
        <v>4.7662878901254022E-2</v>
      </c>
      <c r="N39">
        <v>2.952348526065594E-2</v>
      </c>
      <c r="O39">
        <v>5.1419183697756499E-2</v>
      </c>
      <c r="P39">
        <v>5.8880860452261721E-2</v>
      </c>
      <c r="AF39">
        <v>2.3576882574405589E-2</v>
      </c>
      <c r="AG39">
        <v>2.952041735253327E-2</v>
      </c>
      <c r="AH39">
        <v>0.1233420455222012</v>
      </c>
      <c r="AI39">
        <v>4.1502814858623747E-2</v>
      </c>
      <c r="AJ39">
        <v>3.6905875096019239E-2</v>
      </c>
      <c r="AK39">
        <v>2.6234790646910259E-2</v>
      </c>
      <c r="AL39">
        <v>7.6790885447116541E-2</v>
      </c>
      <c r="AM39">
        <v>3.1437205473458407E-2</v>
      </c>
      <c r="AN39">
        <v>4.3520710298741209E-2</v>
      </c>
      <c r="AO39">
        <v>1.3078177285509821E-2</v>
      </c>
      <c r="AP39">
        <v>3.7272138958369998E-2</v>
      </c>
      <c r="AQ39">
        <v>3.3952774205723638E-2</v>
      </c>
      <c r="AR39">
        <v>2.8430549032294888E-2</v>
      </c>
      <c r="AS39">
        <v>2.621074258015077E-2</v>
      </c>
    </row>
    <row r="40" spans="1:74" x14ac:dyDescent="0.3">
      <c r="A40">
        <v>39</v>
      </c>
      <c r="B40">
        <v>100</v>
      </c>
      <c r="C40">
        <v>10</v>
      </c>
      <c r="D40">
        <v>0.70499999999999996</v>
      </c>
      <c r="E40">
        <v>0.7060094462868054</v>
      </c>
      <c r="F40">
        <v>0.70499999999999996</v>
      </c>
      <c r="G40">
        <v>0.70463818177267146</v>
      </c>
      <c r="H40" t="s">
        <v>184</v>
      </c>
      <c r="J40">
        <v>8.9183548172620305E-3</v>
      </c>
      <c r="K40">
        <v>0.1274083816953788</v>
      </c>
      <c r="L40">
        <v>4.3879987656390868E-2</v>
      </c>
      <c r="M40">
        <v>5.3371703393045429E-2</v>
      </c>
      <c r="N40">
        <v>4.1104318171852353E-2</v>
      </c>
      <c r="O40">
        <v>5.7354325076455263E-2</v>
      </c>
      <c r="P40">
        <v>5.6682596791999253E-2</v>
      </c>
      <c r="AF40">
        <v>3.7799433138305638E-2</v>
      </c>
      <c r="AG40">
        <v>3.298634967401752E-2</v>
      </c>
      <c r="AH40">
        <v>8.4156889898307399E-2</v>
      </c>
      <c r="AI40">
        <v>4.0462279857625127E-2</v>
      </c>
      <c r="AJ40">
        <v>4.2895316644082929E-2</v>
      </c>
      <c r="AK40">
        <v>3.7880564143085153E-2</v>
      </c>
      <c r="AL40">
        <v>6.4470945328595625E-2</v>
      </c>
      <c r="AM40">
        <v>3.7594565975323541E-2</v>
      </c>
      <c r="AN40">
        <v>4.5898801585782252E-2</v>
      </c>
      <c r="AO40">
        <v>2.273352439573249E-2</v>
      </c>
      <c r="AP40">
        <v>4.708551987154496E-2</v>
      </c>
      <c r="AQ40">
        <v>4.0774874458712598E-2</v>
      </c>
      <c r="AR40">
        <v>3.8602875631410738E-2</v>
      </c>
      <c r="AS40">
        <v>3.7938391795090072E-2</v>
      </c>
    </row>
    <row r="41" spans="1:74" x14ac:dyDescent="0.3">
      <c r="A41">
        <v>40</v>
      </c>
      <c r="B41">
        <v>300</v>
      </c>
      <c r="C41">
        <v>10</v>
      </c>
      <c r="D41">
        <v>0.71499999999999997</v>
      </c>
      <c r="E41">
        <v>0.71675572134287735</v>
      </c>
      <c r="F41">
        <v>0.71499999999999997</v>
      </c>
      <c r="G41">
        <v>0.71442170395049975</v>
      </c>
      <c r="H41" t="s">
        <v>71</v>
      </c>
      <c r="J41">
        <v>8.7838378320140055E-3</v>
      </c>
      <c r="K41">
        <v>0.12533693878565871</v>
      </c>
      <c r="L41">
        <v>4.1611497094400637E-2</v>
      </c>
      <c r="M41">
        <v>5.3780391678527398E-2</v>
      </c>
      <c r="N41">
        <v>4.0389128201812903E-2</v>
      </c>
      <c r="O41">
        <v>5.4599131140652998E-2</v>
      </c>
      <c r="P41">
        <v>5.6148001532767541E-2</v>
      </c>
      <c r="AF41">
        <v>3.8100002666286478E-2</v>
      </c>
      <c r="AG41">
        <v>3.1891430254385247E-2</v>
      </c>
      <c r="AH41">
        <v>8.6813479130452301E-2</v>
      </c>
      <c r="AI41">
        <v>4.1614737441387988E-2</v>
      </c>
      <c r="AJ41">
        <v>4.302024882174306E-2</v>
      </c>
      <c r="AK41">
        <v>4.0481824191388537E-2</v>
      </c>
      <c r="AL41">
        <v>6.3048862589153917E-2</v>
      </c>
      <c r="AM41">
        <v>3.9367111353078722E-2</v>
      </c>
      <c r="AN41">
        <v>4.6744471689410753E-2</v>
      </c>
      <c r="AO41">
        <v>2.281313395501143E-2</v>
      </c>
      <c r="AP41">
        <v>4.6839536836221642E-2</v>
      </c>
      <c r="AQ41">
        <v>4.236807347276212E-2</v>
      </c>
      <c r="AR41">
        <v>3.7978326846624298E-2</v>
      </c>
      <c r="AS41">
        <v>3.8269834486259459E-2</v>
      </c>
    </row>
    <row r="42" spans="1:74" x14ac:dyDescent="0.3">
      <c r="A42">
        <v>41</v>
      </c>
      <c r="B42">
        <v>100</v>
      </c>
      <c r="C42">
        <v>5</v>
      </c>
      <c r="D42">
        <v>0.67</v>
      </c>
      <c r="E42">
        <v>0.67061421116017672</v>
      </c>
      <c r="F42">
        <v>0.67</v>
      </c>
      <c r="G42">
        <v>0.6697027324592133</v>
      </c>
      <c r="H42" t="s">
        <v>204</v>
      </c>
      <c r="J42">
        <v>4.0739778169723538E-3</v>
      </c>
      <c r="K42">
        <v>0.1516021512442241</v>
      </c>
      <c r="L42">
        <v>2.0185469553293249E-2</v>
      </c>
      <c r="M42">
        <v>3.4848270493811943E-2</v>
      </c>
      <c r="N42">
        <v>1.6734146716261378E-2</v>
      </c>
      <c r="O42">
        <v>3.8831300023757238E-2</v>
      </c>
      <c r="P42">
        <v>3.8249648632991219E-2</v>
      </c>
      <c r="AU42">
        <v>1.277421454830764E-2</v>
      </c>
      <c r="AV42">
        <v>1.350986098587964E-2</v>
      </c>
      <c r="AW42">
        <v>1.516460071153305E-2</v>
      </c>
      <c r="AX42">
        <v>1.8098019458628659E-2</v>
      </c>
      <c r="AY42">
        <v>6.5792301492064692E-2</v>
      </c>
      <c r="AZ42">
        <v>8.4545232915705135E-2</v>
      </c>
      <c r="BA42">
        <v>1.7256887448945119E-2</v>
      </c>
      <c r="BB42">
        <v>1.8655853964539369E-2</v>
      </c>
      <c r="BC42">
        <v>3.7121589945391477E-2</v>
      </c>
      <c r="BD42">
        <v>2.3695589564984989E-2</v>
      </c>
      <c r="BE42">
        <v>1.264878459312373E-2</v>
      </c>
      <c r="BF42">
        <v>1.4794574238816719E-2</v>
      </c>
      <c r="BG42">
        <v>5.5045173407031647E-2</v>
      </c>
      <c r="BH42">
        <v>3.6997432084415693E-2</v>
      </c>
      <c r="BI42">
        <v>2.3199443252522468E-2</v>
      </c>
      <c r="BJ42">
        <v>2.0744386572958309E-2</v>
      </c>
      <c r="BK42">
        <v>4.0359797973513023E-2</v>
      </c>
      <c r="BL42">
        <v>2.087640734063962E-2</v>
      </c>
      <c r="BM42">
        <v>6.9922428254819936E-3</v>
      </c>
      <c r="BN42">
        <v>9.3948360834882842E-3</v>
      </c>
      <c r="BO42">
        <v>2.768352673437835E-2</v>
      </c>
      <c r="BP42">
        <v>2.256147492417471E-2</v>
      </c>
      <c r="BQ42">
        <v>1.4438666105151239E-2</v>
      </c>
      <c r="BR42">
        <v>1.686895685624187E-2</v>
      </c>
      <c r="BS42">
        <v>1.7487839007191568E-2</v>
      </c>
      <c r="BT42">
        <v>1.3119454565026899E-2</v>
      </c>
      <c r="BU42">
        <v>1.790232367667622E-2</v>
      </c>
      <c r="BV42">
        <v>1.7745564241876441E-2</v>
      </c>
    </row>
    <row r="43" spans="1:74" x14ac:dyDescent="0.3">
      <c r="A43">
        <v>42</v>
      </c>
      <c r="B43">
        <v>300</v>
      </c>
      <c r="C43">
        <v>5</v>
      </c>
      <c r="D43">
        <v>0.68500000000000005</v>
      </c>
      <c r="E43">
        <v>0.68726591760299616</v>
      </c>
      <c r="F43">
        <v>0.68500000000000005</v>
      </c>
      <c r="G43">
        <v>0.68404423380726698</v>
      </c>
      <c r="H43" t="s">
        <v>69</v>
      </c>
      <c r="J43">
        <v>5.3144738754014841E-3</v>
      </c>
      <c r="K43">
        <v>0.14407319103758001</v>
      </c>
      <c r="L43">
        <v>1.7334588947392648E-2</v>
      </c>
      <c r="M43">
        <v>3.1707200432152569E-2</v>
      </c>
      <c r="N43">
        <v>1.957198219862287E-2</v>
      </c>
      <c r="O43">
        <v>3.5111140211905499E-2</v>
      </c>
      <c r="P43">
        <v>3.7319523258597352E-2</v>
      </c>
      <c r="AU43">
        <v>1.50563621588606E-2</v>
      </c>
      <c r="AV43">
        <v>9.589504737885229E-3</v>
      </c>
      <c r="AW43">
        <v>1.8641718662947289E-2</v>
      </c>
      <c r="AX43">
        <v>1.6066019095326439E-2</v>
      </c>
      <c r="AY43">
        <v>7.3659862613988283E-2</v>
      </c>
      <c r="AZ43">
        <v>9.1583992067963998E-2</v>
      </c>
      <c r="BA43">
        <v>1.7440378848353089E-2</v>
      </c>
      <c r="BB43">
        <v>1.6409536142495119E-2</v>
      </c>
      <c r="BC43">
        <v>3.3688213701404311E-2</v>
      </c>
      <c r="BD43">
        <v>2.6021720350276702E-2</v>
      </c>
      <c r="BE43">
        <v>1.6974723278141549E-2</v>
      </c>
      <c r="BF43">
        <v>1.259462608229393E-2</v>
      </c>
      <c r="BG43">
        <v>4.9877941323829958E-2</v>
      </c>
      <c r="BH43">
        <v>4.1653425097513658E-2</v>
      </c>
      <c r="BI43">
        <v>2.3204819861763721E-2</v>
      </c>
      <c r="BJ43">
        <v>1.8726580236170569E-2</v>
      </c>
      <c r="BK43">
        <v>3.9217958761587943E-2</v>
      </c>
      <c r="BL43">
        <v>1.8789515446820761E-2</v>
      </c>
      <c r="BM43">
        <v>7.2531505363661996E-3</v>
      </c>
      <c r="BN43">
        <v>9.3131519777996889E-3</v>
      </c>
      <c r="BO43">
        <v>2.8848754382768089E-2</v>
      </c>
      <c r="BP43">
        <v>2.170565446849973E-2</v>
      </c>
      <c r="BQ43">
        <v>1.668456834117275E-2</v>
      </c>
      <c r="BR43">
        <v>1.7687601943350138E-2</v>
      </c>
      <c r="BS43">
        <v>2.1749473904207371E-2</v>
      </c>
      <c r="BT43">
        <v>1.388028052143654E-2</v>
      </c>
      <c r="BU43">
        <v>1.8400529448115922E-2</v>
      </c>
      <c r="BV43">
        <v>1.4847836047008111E-2</v>
      </c>
    </row>
    <row r="44" spans="1:74" x14ac:dyDescent="0.3">
      <c r="A44">
        <v>43</v>
      </c>
      <c r="B44">
        <v>100</v>
      </c>
      <c r="C44">
        <v>10</v>
      </c>
      <c r="D44">
        <v>0.7</v>
      </c>
      <c r="E44">
        <v>0.70128824476650564</v>
      </c>
      <c r="F44">
        <v>0.7</v>
      </c>
      <c r="G44">
        <v>0.69951923076923084</v>
      </c>
      <c r="H44" t="s">
        <v>277</v>
      </c>
      <c r="J44">
        <v>4.4953835395417554E-3</v>
      </c>
      <c r="K44">
        <v>9.6555582283925842E-2</v>
      </c>
      <c r="L44">
        <v>2.5783068742081219E-2</v>
      </c>
      <c r="M44">
        <v>3.4384594184071103E-2</v>
      </c>
      <c r="N44">
        <v>2.281319653258624E-2</v>
      </c>
      <c r="O44">
        <v>4.1358900755450921E-2</v>
      </c>
      <c r="P44">
        <v>3.5466103928487119E-2</v>
      </c>
      <c r="AU44">
        <v>2.1978992506667041E-2</v>
      </c>
      <c r="AV44">
        <v>1.721583568038821E-2</v>
      </c>
      <c r="AW44">
        <v>1.682261621628104E-2</v>
      </c>
      <c r="AX44">
        <v>1.965232170535073E-2</v>
      </c>
      <c r="AY44">
        <v>4.7408085767302398E-2</v>
      </c>
      <c r="AZ44">
        <v>5.7017187229320858E-2</v>
      </c>
      <c r="BA44">
        <v>2.3958571455189499E-2</v>
      </c>
      <c r="BB44">
        <v>2.1937146553527451E-2</v>
      </c>
      <c r="BC44">
        <v>2.9777992444541171E-2</v>
      </c>
      <c r="BD44">
        <v>2.8615460508156249E-2</v>
      </c>
      <c r="BE44">
        <v>2.4383432224432171E-2</v>
      </c>
      <c r="BF44">
        <v>2.0879468356488799E-2</v>
      </c>
      <c r="BG44">
        <v>4.1503156443051088E-2</v>
      </c>
      <c r="BH44">
        <v>2.9898301534546499E-2</v>
      </c>
      <c r="BI44">
        <v>2.639176653644518E-2</v>
      </c>
      <c r="BJ44">
        <v>2.4116067808143071E-2</v>
      </c>
      <c r="BK44">
        <v>3.4750562857032027E-2</v>
      </c>
      <c r="BL44">
        <v>2.5153667303957919E-2</v>
      </c>
      <c r="BM44">
        <v>1.244981225679952E-2</v>
      </c>
      <c r="BN44">
        <v>1.4448820846542801E-2</v>
      </c>
      <c r="BO44">
        <v>3.2294182886583013E-2</v>
      </c>
      <c r="BP44">
        <v>2.911679125134458E-2</v>
      </c>
      <c r="BQ44">
        <v>2.2138859296208919E-2</v>
      </c>
      <c r="BR44">
        <v>2.6558973872562511E-2</v>
      </c>
      <c r="BS44">
        <v>2.281377800976701E-2</v>
      </c>
      <c r="BT44">
        <v>1.9868114863776098E-2</v>
      </c>
      <c r="BU44">
        <v>2.538005309777432E-2</v>
      </c>
      <c r="BV44">
        <v>2.2613150521675431E-2</v>
      </c>
    </row>
    <row r="45" spans="1:74" x14ac:dyDescent="0.3">
      <c r="A45">
        <v>44</v>
      </c>
      <c r="B45">
        <v>300</v>
      </c>
      <c r="C45">
        <v>10</v>
      </c>
      <c r="D45">
        <v>0.7</v>
      </c>
      <c r="E45">
        <v>0.70128824476650564</v>
      </c>
      <c r="F45">
        <v>0.7</v>
      </c>
      <c r="G45">
        <v>0.69951923076923084</v>
      </c>
      <c r="H45" t="s">
        <v>277</v>
      </c>
      <c r="J45">
        <v>4.3704732448945887E-3</v>
      </c>
      <c r="K45">
        <v>9.2107303130607956E-2</v>
      </c>
      <c r="L45">
        <v>2.4787673778585689E-2</v>
      </c>
      <c r="M45">
        <v>3.2953892960104307E-2</v>
      </c>
      <c r="N45">
        <v>2.620864401716529E-2</v>
      </c>
      <c r="O45">
        <v>3.8448275626259167E-2</v>
      </c>
      <c r="P45">
        <v>3.6512363948359862E-2</v>
      </c>
      <c r="AU45">
        <v>2.1720098862646111E-2</v>
      </c>
      <c r="AV45">
        <v>1.7482378079616199E-2</v>
      </c>
      <c r="AW45">
        <v>1.6899526099825351E-2</v>
      </c>
      <c r="AX45">
        <v>1.7690279008042809E-2</v>
      </c>
      <c r="AY45">
        <v>5.0374859303186942E-2</v>
      </c>
      <c r="AZ45">
        <v>6.0522612093683481E-2</v>
      </c>
      <c r="BA45">
        <v>2.3112465028281209E-2</v>
      </c>
      <c r="BB45">
        <v>2.286232331095123E-2</v>
      </c>
      <c r="BC45">
        <v>2.9704183793877289E-2</v>
      </c>
      <c r="BD45">
        <v>2.6227055763541091E-2</v>
      </c>
      <c r="BE45">
        <v>2.507448022374895E-2</v>
      </c>
      <c r="BF45">
        <v>2.1808094214320669E-2</v>
      </c>
      <c r="BG45">
        <v>4.025894884082213E-2</v>
      </c>
      <c r="BH45">
        <v>3.4752026874503593E-2</v>
      </c>
      <c r="BI45">
        <v>2.6688408599855471E-2</v>
      </c>
      <c r="BJ45">
        <v>2.3018072385347092E-2</v>
      </c>
      <c r="BK45">
        <v>3.4894932907788653E-2</v>
      </c>
      <c r="BL45">
        <v>2.4998525359156001E-2</v>
      </c>
      <c r="BM45">
        <v>1.264571486273882E-2</v>
      </c>
      <c r="BN45">
        <v>1.4202189944118379E-2</v>
      </c>
      <c r="BO45">
        <v>3.124559655458798E-2</v>
      </c>
      <c r="BP45">
        <v>2.7663096506974471E-2</v>
      </c>
      <c r="BQ45">
        <v>2.2747001238685709E-2</v>
      </c>
      <c r="BR45">
        <v>2.5542235774039621E-2</v>
      </c>
      <c r="BS45">
        <v>2.508846039558409E-2</v>
      </c>
      <c r="BT45">
        <v>2.0659244968220952E-2</v>
      </c>
      <c r="BU45">
        <v>2.4533010136618929E-2</v>
      </c>
      <c r="BV45">
        <v>2.2195552163260121E-2</v>
      </c>
    </row>
    <row r="46" spans="1:74" x14ac:dyDescent="0.3">
      <c r="A46">
        <v>45</v>
      </c>
      <c r="B46">
        <v>100</v>
      </c>
      <c r="C46">
        <v>5</v>
      </c>
      <c r="D46">
        <v>0.66500000000000004</v>
      </c>
      <c r="E46">
        <v>0.66702095353780744</v>
      </c>
      <c r="F46">
        <v>0.66500000000000004</v>
      </c>
      <c r="G46">
        <v>0.66398355023947431</v>
      </c>
      <c r="H46" t="s">
        <v>279</v>
      </c>
      <c r="J46">
        <v>4.4886479506631464E-3</v>
      </c>
      <c r="K46">
        <v>0.1606945242425197</v>
      </c>
      <c r="L46">
        <v>1.9450399762151301E-2</v>
      </c>
      <c r="M46">
        <v>3.458058436038678E-2</v>
      </c>
      <c r="N46">
        <v>1.8897121293576541E-2</v>
      </c>
      <c r="O46">
        <v>4.3531839080917838E-2</v>
      </c>
      <c r="P46">
        <v>3.6424824066615048E-2</v>
      </c>
      <c r="AU46">
        <v>1.4043357399362849E-2</v>
      </c>
      <c r="AV46">
        <v>1.297215708947751E-2</v>
      </c>
      <c r="AW46">
        <v>1.504854852287933E-2</v>
      </c>
      <c r="AX46">
        <v>1.209535036717586E-2</v>
      </c>
      <c r="AY46">
        <v>6.6839880571075469E-2</v>
      </c>
      <c r="AZ46">
        <v>8.2205578820273892E-2</v>
      </c>
      <c r="BA46">
        <v>1.5633205683761971E-2</v>
      </c>
      <c r="BB46">
        <v>1.958066180759813E-2</v>
      </c>
      <c r="BC46">
        <v>3.5894816854023751E-2</v>
      </c>
      <c r="BD46">
        <v>2.113088162959529E-2</v>
      </c>
      <c r="BE46">
        <v>1.493346879465075E-2</v>
      </c>
      <c r="BF46">
        <v>1.518293258685015E-2</v>
      </c>
      <c r="BG46">
        <v>4.9845637842062723E-2</v>
      </c>
      <c r="BH46">
        <v>3.8739877478349241E-2</v>
      </c>
      <c r="BI46">
        <v>1.8498989974025479E-2</v>
      </c>
      <c r="BJ46">
        <v>1.9491022052439241E-2</v>
      </c>
      <c r="BK46">
        <v>4.5825386547706792E-2</v>
      </c>
      <c r="BL46">
        <v>2.3485756721530519E-2</v>
      </c>
      <c r="BM46">
        <v>6.9707622298714744E-3</v>
      </c>
      <c r="BN46">
        <v>6.9209397074209778E-3</v>
      </c>
      <c r="BO46">
        <v>2.3341557858196849E-2</v>
      </c>
      <c r="BP46">
        <v>2.3706416601611151E-2</v>
      </c>
      <c r="BQ46">
        <v>1.5433782848048061E-2</v>
      </c>
      <c r="BR46">
        <v>1.8744628920082811E-2</v>
      </c>
      <c r="BS46">
        <v>1.731345840327524E-2</v>
      </c>
      <c r="BT46">
        <v>1.66597896592664E-2</v>
      </c>
      <c r="BU46">
        <v>1.8324956341926091E-2</v>
      </c>
      <c r="BV46">
        <v>1.3068255930631691E-2</v>
      </c>
    </row>
    <row r="47" spans="1:74" x14ac:dyDescent="0.3">
      <c r="A47">
        <v>46</v>
      </c>
      <c r="B47">
        <v>300</v>
      </c>
      <c r="C47">
        <v>5</v>
      </c>
      <c r="D47">
        <v>0.68500000000000005</v>
      </c>
      <c r="E47">
        <v>0.68651073696945264</v>
      </c>
      <c r="F47">
        <v>0.68500000000000005</v>
      </c>
      <c r="G47">
        <v>0.68436083068213127</v>
      </c>
      <c r="H47" t="s">
        <v>81</v>
      </c>
      <c r="J47">
        <v>5.0190983301083994E-3</v>
      </c>
      <c r="K47">
        <v>0.1493584532583892</v>
      </c>
      <c r="L47">
        <v>1.8424022979131122E-2</v>
      </c>
      <c r="M47">
        <v>3.4999172512287909E-2</v>
      </c>
      <c r="N47">
        <v>2.1115192865661429E-2</v>
      </c>
      <c r="O47">
        <v>3.8499362439696462E-2</v>
      </c>
      <c r="P47">
        <v>3.6861267531985258E-2</v>
      </c>
      <c r="AU47">
        <v>1.5033106228022409E-2</v>
      </c>
      <c r="AV47">
        <v>1.087788558840757E-2</v>
      </c>
      <c r="AW47">
        <v>1.8590671151469389E-2</v>
      </c>
      <c r="AX47">
        <v>1.3146173598856991E-2</v>
      </c>
      <c r="AY47">
        <v>7.1297845257838444E-2</v>
      </c>
      <c r="AZ47">
        <v>8.8829012151988115E-2</v>
      </c>
      <c r="BA47">
        <v>1.7261857934368529E-2</v>
      </c>
      <c r="BB47">
        <v>1.896444156817359E-2</v>
      </c>
      <c r="BC47">
        <v>3.3255757066051148E-2</v>
      </c>
      <c r="BD47">
        <v>2.3633763044116778E-2</v>
      </c>
      <c r="BE47">
        <v>1.626861359326346E-2</v>
      </c>
      <c r="BF47">
        <v>1.4465290978189381E-2</v>
      </c>
      <c r="BG47">
        <v>4.7969220669762128E-2</v>
      </c>
      <c r="BH47">
        <v>4.3151996448040388E-2</v>
      </c>
      <c r="BI47">
        <v>1.9344236235374061E-2</v>
      </c>
      <c r="BJ47">
        <v>1.8636710626856661E-2</v>
      </c>
      <c r="BK47">
        <v>4.2615810638577049E-2</v>
      </c>
      <c r="BL47">
        <v>2.0587342143283609E-2</v>
      </c>
      <c r="BM47">
        <v>6.5151882448226291E-3</v>
      </c>
      <c r="BN47">
        <v>8.2765879269850514E-3</v>
      </c>
      <c r="BO47">
        <v>2.7082304048522479E-2</v>
      </c>
      <c r="BP47">
        <v>1.9265403217268429E-2</v>
      </c>
      <c r="BQ47">
        <v>1.5973858208045939E-2</v>
      </c>
      <c r="BR47">
        <v>1.8295197786603861E-2</v>
      </c>
      <c r="BS47">
        <v>2.15358154550577E-2</v>
      </c>
      <c r="BT47">
        <v>1.590003662021992E-2</v>
      </c>
      <c r="BU47">
        <v>1.578700485736307E-2</v>
      </c>
      <c r="BV47">
        <v>1.3162298795211519E-2</v>
      </c>
    </row>
    <row r="48" spans="1:74" x14ac:dyDescent="0.3">
      <c r="A48">
        <v>47</v>
      </c>
      <c r="B48">
        <v>100</v>
      </c>
      <c r="C48">
        <v>10</v>
      </c>
      <c r="D48">
        <v>0.7</v>
      </c>
      <c r="E48">
        <v>0.70399836801305582</v>
      </c>
      <c r="F48">
        <v>0.7</v>
      </c>
      <c r="G48">
        <v>0.69852276153150428</v>
      </c>
      <c r="H48" t="s">
        <v>83</v>
      </c>
      <c r="J48">
        <v>3.7824818444988939E-3</v>
      </c>
      <c r="K48">
        <v>9.2791418673045634E-2</v>
      </c>
      <c r="L48">
        <v>2.6142761516603379E-2</v>
      </c>
      <c r="M48">
        <v>3.2630681381506897E-2</v>
      </c>
      <c r="N48">
        <v>2.7333700731686721E-2</v>
      </c>
      <c r="O48">
        <v>4.0493789263153453E-2</v>
      </c>
      <c r="P48">
        <v>3.8488621355931757E-2</v>
      </c>
      <c r="AU48">
        <v>2.26115541089233E-2</v>
      </c>
      <c r="AV48">
        <v>1.9733556875243981E-2</v>
      </c>
      <c r="AW48">
        <v>1.511396682032491E-2</v>
      </c>
      <c r="AX48">
        <v>1.7965442732362211E-2</v>
      </c>
      <c r="AY48">
        <v>4.8515064485231213E-2</v>
      </c>
      <c r="AZ48">
        <v>5.4483226437802013E-2</v>
      </c>
      <c r="BA48">
        <v>2.5435658248833929E-2</v>
      </c>
      <c r="BB48">
        <v>2.518953536318802E-2</v>
      </c>
      <c r="BC48">
        <v>3.015651982263217E-2</v>
      </c>
      <c r="BD48">
        <v>2.4877297365138828E-2</v>
      </c>
      <c r="BE48">
        <v>2.374170021066906E-2</v>
      </c>
      <c r="BF48">
        <v>2.362046639713445E-2</v>
      </c>
      <c r="BG48">
        <v>3.6471648873440239E-2</v>
      </c>
      <c r="BH48">
        <v>3.4711321971465481E-2</v>
      </c>
      <c r="BI48">
        <v>2.4224549060373829E-2</v>
      </c>
      <c r="BJ48">
        <v>2.465897519579454E-2</v>
      </c>
      <c r="BK48">
        <v>3.5293409774900482E-2</v>
      </c>
      <c r="BL48">
        <v>2.7038742022544571E-2</v>
      </c>
      <c r="BM48">
        <v>1.308990205679389E-2</v>
      </c>
      <c r="BN48">
        <v>1.4197469539513761E-2</v>
      </c>
      <c r="BO48">
        <v>2.8828545628169659E-2</v>
      </c>
      <c r="BP48">
        <v>3.0320509224369289E-2</v>
      </c>
      <c r="BQ48">
        <v>2.3901086975989059E-2</v>
      </c>
      <c r="BR48">
        <v>2.6057199305741428E-2</v>
      </c>
      <c r="BS48">
        <v>2.4147147912919279E-2</v>
      </c>
      <c r="BT48">
        <v>2.200171581271242E-2</v>
      </c>
      <c r="BU48">
        <v>2.1334368926612959E-2</v>
      </c>
      <c r="BV48">
        <v>2.0615964084748289E-2</v>
      </c>
    </row>
    <row r="49" spans="1:74" x14ac:dyDescent="0.3">
      <c r="A49">
        <v>48</v>
      </c>
      <c r="B49">
        <v>300</v>
      </c>
      <c r="C49">
        <v>10</v>
      </c>
      <c r="D49">
        <v>0.7</v>
      </c>
      <c r="E49">
        <v>0.70128824476650564</v>
      </c>
      <c r="F49">
        <v>0.7</v>
      </c>
      <c r="G49">
        <v>0.69951923076923084</v>
      </c>
      <c r="H49" t="s">
        <v>277</v>
      </c>
      <c r="J49">
        <v>4.0791058427961163E-3</v>
      </c>
      <c r="K49">
        <v>9.1445307308662821E-2</v>
      </c>
      <c r="L49">
        <v>2.8463558540448259E-2</v>
      </c>
      <c r="M49">
        <v>3.3034907792351728E-2</v>
      </c>
      <c r="N49">
        <v>2.8086668935807E-2</v>
      </c>
      <c r="O49">
        <v>3.8372718792278812E-2</v>
      </c>
      <c r="P49">
        <v>3.7686240489165593E-2</v>
      </c>
      <c r="AU49">
        <v>2.1607465762985469E-2</v>
      </c>
      <c r="AV49">
        <v>2.045544223441172E-2</v>
      </c>
      <c r="AW49">
        <v>1.5864373365621829E-2</v>
      </c>
      <c r="AX49">
        <v>1.550862223520761E-2</v>
      </c>
      <c r="AY49">
        <v>5.0878763833928267E-2</v>
      </c>
      <c r="AZ49">
        <v>5.8934439620533567E-2</v>
      </c>
      <c r="BA49">
        <v>2.325599019050922E-2</v>
      </c>
      <c r="BB49">
        <v>2.3179958294974282E-2</v>
      </c>
      <c r="BC49">
        <v>2.8858921363703501E-2</v>
      </c>
      <c r="BD49">
        <v>2.3342780387244921E-2</v>
      </c>
      <c r="BE49">
        <v>2.5037296811695298E-2</v>
      </c>
      <c r="BF49">
        <v>2.237439350866282E-2</v>
      </c>
      <c r="BG49">
        <v>3.8686948368497828E-2</v>
      </c>
      <c r="BH49">
        <v>3.7934228741332517E-2</v>
      </c>
      <c r="BI49">
        <v>2.4988626656332929E-2</v>
      </c>
      <c r="BJ49">
        <v>2.297259630291295E-2</v>
      </c>
      <c r="BK49">
        <v>3.4510748570366262E-2</v>
      </c>
      <c r="BL49">
        <v>2.5169892576073521E-2</v>
      </c>
      <c r="BM49">
        <v>1.329236109843045E-2</v>
      </c>
      <c r="BN49">
        <v>1.468884423465488E-2</v>
      </c>
      <c r="BO49">
        <v>2.905789623058402E-2</v>
      </c>
      <c r="BP49">
        <v>2.733497044281968E-2</v>
      </c>
      <c r="BQ49">
        <v>2.4355489654066202E-2</v>
      </c>
      <c r="BR49">
        <v>2.5527496451976339E-2</v>
      </c>
      <c r="BS49">
        <v>2.592117633713718E-2</v>
      </c>
      <c r="BT49">
        <v>2.228936530149182E-2</v>
      </c>
      <c r="BU49">
        <v>2.204232562096799E-2</v>
      </c>
      <c r="BV49">
        <v>2.0760078101366729E-2</v>
      </c>
    </row>
    <row r="50" spans="1:74" x14ac:dyDescent="0.3">
      <c r="A50">
        <v>49</v>
      </c>
      <c r="B50">
        <v>100</v>
      </c>
      <c r="C50">
        <v>5</v>
      </c>
      <c r="D50">
        <v>0.67</v>
      </c>
      <c r="E50">
        <v>0.67061421116017672</v>
      </c>
      <c r="F50">
        <v>0.67</v>
      </c>
      <c r="G50">
        <v>0.6697027324592133</v>
      </c>
      <c r="H50" t="s">
        <v>204</v>
      </c>
      <c r="J50">
        <v>3.7563546763997729E-3</v>
      </c>
      <c r="K50">
        <v>0.157847950946025</v>
      </c>
      <c r="L50">
        <v>1.8594788981083441E-2</v>
      </c>
      <c r="M50">
        <v>3.7440891378643953E-2</v>
      </c>
      <c r="N50">
        <v>2.038954106674102E-2</v>
      </c>
      <c r="O50">
        <v>4.4718526291461683E-2</v>
      </c>
      <c r="P50">
        <v>3.823858703437797E-2</v>
      </c>
      <c r="AU50">
        <v>1.3532414655247691E-2</v>
      </c>
      <c r="AV50">
        <v>1.423388949092479E-2</v>
      </c>
      <c r="AW50">
        <v>1.354432184956387E-2</v>
      </c>
      <c r="AX50">
        <v>1.3127744110657711E-2</v>
      </c>
      <c r="AY50">
        <v>6.3024924100332197E-2</v>
      </c>
      <c r="AZ50">
        <v>7.9181472545921866E-2</v>
      </c>
      <c r="BA50">
        <v>1.4133772445373109E-2</v>
      </c>
      <c r="BB50">
        <v>1.9710086688756769E-2</v>
      </c>
      <c r="BC50">
        <v>4.0039506544689657E-2</v>
      </c>
      <c r="BD50">
        <v>2.065704693840828E-2</v>
      </c>
      <c r="BE50">
        <v>1.5240417065867529E-2</v>
      </c>
      <c r="BF50">
        <v>1.4314971550342529E-2</v>
      </c>
      <c r="BG50">
        <v>5.0598379922691637E-2</v>
      </c>
      <c r="BH50">
        <v>4.2215982484533357E-2</v>
      </c>
      <c r="BI50">
        <v>1.7093949256578658E-2</v>
      </c>
      <c r="BJ50">
        <v>2.061348509914741E-2</v>
      </c>
      <c r="BK50">
        <v>4.4869943289625271E-2</v>
      </c>
      <c r="BL50">
        <v>2.043855731162043E-2</v>
      </c>
      <c r="BM50">
        <v>5.8713609687969419E-3</v>
      </c>
      <c r="BN50">
        <v>7.6258936509472752E-3</v>
      </c>
      <c r="BO50">
        <v>2.4310075516337439E-2</v>
      </c>
      <c r="BP50">
        <v>2.1928045977455079E-2</v>
      </c>
      <c r="BQ50">
        <v>1.378667999817699E-2</v>
      </c>
      <c r="BR50">
        <v>2.0996039251206331E-2</v>
      </c>
      <c r="BS50">
        <v>1.946366197080647E-2</v>
      </c>
      <c r="BT50">
        <v>1.5779717228533129E-2</v>
      </c>
      <c r="BU50">
        <v>1.7845437276557258E-2</v>
      </c>
      <c r="BV50">
        <v>1.483558243616759E-2</v>
      </c>
    </row>
    <row r="51" spans="1:74" x14ac:dyDescent="0.3">
      <c r="A51">
        <v>50</v>
      </c>
      <c r="B51">
        <v>300</v>
      </c>
      <c r="C51">
        <v>5</v>
      </c>
      <c r="D51">
        <v>0.68</v>
      </c>
      <c r="E51">
        <v>0.68115942028985499</v>
      </c>
      <c r="F51">
        <v>0.68</v>
      </c>
      <c r="G51">
        <v>0.6794871794871794</v>
      </c>
      <c r="H51" t="s">
        <v>73</v>
      </c>
      <c r="J51">
        <v>4.811379369275697E-3</v>
      </c>
      <c r="K51">
        <v>0.14897759407016289</v>
      </c>
      <c r="L51">
        <v>1.7993107358221159E-2</v>
      </c>
      <c r="M51">
        <v>3.5259847016841379E-2</v>
      </c>
      <c r="N51">
        <v>2.1444674765946289E-2</v>
      </c>
      <c r="O51">
        <v>3.9116879810898508E-2</v>
      </c>
      <c r="P51">
        <v>3.7487356892062632E-2</v>
      </c>
      <c r="AU51">
        <v>1.4338058897799639E-2</v>
      </c>
      <c r="AV51">
        <v>1.070508797937233E-2</v>
      </c>
      <c r="AW51">
        <v>1.6213751126202849E-2</v>
      </c>
      <c r="AX51">
        <v>1.405627832080668E-2</v>
      </c>
      <c r="AY51">
        <v>6.9397327750407273E-2</v>
      </c>
      <c r="AZ51">
        <v>8.8082516743152345E-2</v>
      </c>
      <c r="BA51">
        <v>1.657324838741522E-2</v>
      </c>
      <c r="BB51">
        <v>1.9482670388640249E-2</v>
      </c>
      <c r="BC51">
        <v>3.5230849205609642E-2</v>
      </c>
      <c r="BD51">
        <v>2.4177547113924409E-2</v>
      </c>
      <c r="BE51">
        <v>1.651320705350795E-2</v>
      </c>
      <c r="BF51">
        <v>1.4470379903854771E-2</v>
      </c>
      <c r="BG51">
        <v>4.7993457186664312E-2</v>
      </c>
      <c r="BH51">
        <v>4.4163025649502467E-2</v>
      </c>
      <c r="BI51">
        <v>1.862478975662369E-2</v>
      </c>
      <c r="BJ51">
        <v>1.825113864801502E-2</v>
      </c>
      <c r="BK51">
        <v>4.1223530213185193E-2</v>
      </c>
      <c r="BL51">
        <v>2.0165705317805441E-2</v>
      </c>
      <c r="BM51">
        <v>5.6536894222290598E-3</v>
      </c>
      <c r="BN51">
        <v>8.9374825304240034E-3</v>
      </c>
      <c r="BO51">
        <v>2.7839259619652959E-2</v>
      </c>
      <c r="BP51">
        <v>1.9584637174014409E-2</v>
      </c>
      <c r="BQ51">
        <v>1.603122062893084E-2</v>
      </c>
      <c r="BR51">
        <v>1.9886400611467459E-2</v>
      </c>
      <c r="BS51">
        <v>2.2397740662388151E-2</v>
      </c>
      <c r="BT51">
        <v>1.576851969313562E-2</v>
      </c>
      <c r="BU51">
        <v>1.557988923495596E-2</v>
      </c>
      <c r="BV51">
        <v>1.356775149690353E-2</v>
      </c>
    </row>
    <row r="52" spans="1:74" x14ac:dyDescent="0.3">
      <c r="A52">
        <v>51</v>
      </c>
      <c r="B52">
        <v>100</v>
      </c>
      <c r="C52">
        <v>10</v>
      </c>
      <c r="D52">
        <v>0.72499999999999998</v>
      </c>
      <c r="E52">
        <v>0.72610792885137154</v>
      </c>
      <c r="F52">
        <v>0.72499999999999998</v>
      </c>
      <c r="G52">
        <v>0.72466271182198194</v>
      </c>
      <c r="H52" t="s">
        <v>177</v>
      </c>
      <c r="J52">
        <v>3.438617767124977E-3</v>
      </c>
      <c r="K52">
        <v>9.4272731631282039E-2</v>
      </c>
      <c r="L52">
        <v>2.470581017856395E-2</v>
      </c>
      <c r="M52">
        <v>3.4005169189805312E-2</v>
      </c>
      <c r="N52">
        <v>2.6335254622788792E-2</v>
      </c>
      <c r="O52">
        <v>4.0264115430012182E-2</v>
      </c>
      <c r="P52">
        <v>3.5475472088260157E-2</v>
      </c>
      <c r="AU52">
        <v>2.2147479440195909E-2</v>
      </c>
      <c r="AV52">
        <v>1.9793199376880781E-2</v>
      </c>
      <c r="AW52">
        <v>1.4792315378271101E-2</v>
      </c>
      <c r="AX52">
        <v>1.7945718168658101E-2</v>
      </c>
      <c r="AY52">
        <v>4.9097460563010009E-2</v>
      </c>
      <c r="AZ52">
        <v>5.2702094086279072E-2</v>
      </c>
      <c r="BA52">
        <v>2.6177142070997719E-2</v>
      </c>
      <c r="BB52">
        <v>2.428297394657827E-2</v>
      </c>
      <c r="BC52">
        <v>3.0128454846694731E-2</v>
      </c>
      <c r="BD52">
        <v>2.438288587678596E-2</v>
      </c>
      <c r="BE52">
        <v>2.573153515718745E-2</v>
      </c>
      <c r="BF52">
        <v>2.2098776747381609E-2</v>
      </c>
      <c r="BG52">
        <v>3.9688564003268242E-2</v>
      </c>
      <c r="BH52">
        <v>3.6427550910690068E-2</v>
      </c>
      <c r="BI52">
        <v>2.4335875155956581E-2</v>
      </c>
      <c r="BJ52">
        <v>2.281251994968618E-2</v>
      </c>
      <c r="BK52">
        <v>3.3263340610545429E-2</v>
      </c>
      <c r="BL52">
        <v>2.9526952518717661E-2</v>
      </c>
      <c r="BM52">
        <v>1.28100272872418E-2</v>
      </c>
      <c r="BN52">
        <v>1.403627827385392E-2</v>
      </c>
      <c r="BO52">
        <v>3.0728921981993781E-2</v>
      </c>
      <c r="BP52">
        <v>2.8373710671035099E-2</v>
      </c>
      <c r="BQ52">
        <v>2.7190042868170169E-2</v>
      </c>
      <c r="BR52">
        <v>2.5308207623928589E-2</v>
      </c>
      <c r="BS52">
        <v>2.475801937134546E-2</v>
      </c>
      <c r="BT52">
        <v>2.1407541510338409E-2</v>
      </c>
      <c r="BU52">
        <v>2.1880899961395899E-2</v>
      </c>
      <c r="BV52">
        <v>1.9674340735074739E-2</v>
      </c>
    </row>
    <row r="53" spans="1:74" x14ac:dyDescent="0.3">
      <c r="A53">
        <v>52</v>
      </c>
      <c r="B53">
        <v>300</v>
      </c>
      <c r="C53">
        <v>10</v>
      </c>
      <c r="D53">
        <v>0.7</v>
      </c>
      <c r="E53">
        <v>0.70128824476650564</v>
      </c>
      <c r="F53">
        <v>0.7</v>
      </c>
      <c r="G53">
        <v>0.69951923076923084</v>
      </c>
      <c r="H53" t="s">
        <v>277</v>
      </c>
      <c r="J53">
        <v>3.8300252982799449E-3</v>
      </c>
      <c r="K53">
        <v>9.1696063256184929E-2</v>
      </c>
      <c r="L53">
        <v>2.6790035454426771E-2</v>
      </c>
      <c r="M53">
        <v>3.3334322341818448E-2</v>
      </c>
      <c r="N53">
        <v>2.7889561107770879E-2</v>
      </c>
      <c r="O53">
        <v>3.9120736417517669E-2</v>
      </c>
      <c r="P53">
        <v>3.581083373686926E-2</v>
      </c>
      <c r="AU53">
        <v>2.1845045864066631E-2</v>
      </c>
      <c r="AV53">
        <v>1.8963958514201549E-2</v>
      </c>
      <c r="AW53">
        <v>1.686802606221996E-2</v>
      </c>
      <c r="AX53">
        <v>1.6068787113879841E-2</v>
      </c>
      <c r="AY53">
        <v>4.9172524388766271E-2</v>
      </c>
      <c r="AZ53">
        <v>5.8500408893647458E-2</v>
      </c>
      <c r="BA53">
        <v>2.3503830793470092E-2</v>
      </c>
      <c r="BB53">
        <v>2.2905637352442231E-2</v>
      </c>
      <c r="BC53">
        <v>2.9035557294489079E-2</v>
      </c>
      <c r="BD53">
        <v>2.4389420668805249E-2</v>
      </c>
      <c r="BE53">
        <v>2.528553685943884E-2</v>
      </c>
      <c r="BF53">
        <v>2.2894300781810938E-2</v>
      </c>
      <c r="BG53">
        <v>3.9216074987669401E-2</v>
      </c>
      <c r="BH53">
        <v>3.8137416229179162E-2</v>
      </c>
      <c r="BI53">
        <v>2.5570406779562928E-2</v>
      </c>
      <c r="BJ53">
        <v>2.2794457578845202E-2</v>
      </c>
      <c r="BK53">
        <v>3.4212415661475051E-2</v>
      </c>
      <c r="BL53">
        <v>2.6670629208231489E-2</v>
      </c>
      <c r="BM53">
        <v>1.251493231830487E-2</v>
      </c>
      <c r="BN53">
        <v>1.404143042772042E-2</v>
      </c>
      <c r="BO53">
        <v>2.931710605329077E-2</v>
      </c>
      <c r="BP53">
        <v>2.7588076529167799E-2</v>
      </c>
      <c r="BQ53">
        <v>2.5793259995608511E-2</v>
      </c>
      <c r="BR53">
        <v>2.502376130988666E-2</v>
      </c>
      <c r="BS53">
        <v>2.6239754786395529E-2</v>
      </c>
      <c r="BT53">
        <v>2.3043061913059382E-2</v>
      </c>
      <c r="BU53">
        <v>2.2362625051666311E-2</v>
      </c>
      <c r="BV53">
        <v>1.9569978969830631E-2</v>
      </c>
    </row>
    <row r="54" spans="1:74" x14ac:dyDescent="0.3">
      <c r="A54">
        <v>53</v>
      </c>
      <c r="B54">
        <v>100</v>
      </c>
      <c r="C54">
        <v>5</v>
      </c>
      <c r="D54">
        <v>0.66</v>
      </c>
      <c r="E54">
        <v>0.66103059581320456</v>
      </c>
      <c r="F54">
        <v>0.66</v>
      </c>
      <c r="G54">
        <v>0.65945512820512819</v>
      </c>
      <c r="H54" t="s">
        <v>280</v>
      </c>
      <c r="J54">
        <v>5.3254936747085197E-3</v>
      </c>
      <c r="K54">
        <v>0.16829194693871269</v>
      </c>
      <c r="L54">
        <v>1.9025682244455961E-2</v>
      </c>
      <c r="M54">
        <v>3.5269821134191123E-2</v>
      </c>
      <c r="N54">
        <v>2.0667027305535511E-2</v>
      </c>
      <c r="O54">
        <v>4.3292018372620443E-2</v>
      </c>
      <c r="P54">
        <v>4.0092707823772541E-2</v>
      </c>
      <c r="AU54">
        <v>1.21050084759455E-2</v>
      </c>
      <c r="AV54">
        <v>1.389023428472129E-2</v>
      </c>
      <c r="AW54">
        <v>1.126010475923161E-2</v>
      </c>
      <c r="AX54">
        <v>1.330050685600462E-2</v>
      </c>
      <c r="AY54">
        <v>6.2954683331455305E-2</v>
      </c>
      <c r="AZ54">
        <v>7.6253687378221358E-2</v>
      </c>
      <c r="BA54">
        <v>1.3148725731391579E-2</v>
      </c>
      <c r="BB54">
        <v>1.9575321424649909E-2</v>
      </c>
      <c r="BC54">
        <v>3.6386510586171983E-2</v>
      </c>
      <c r="BD54">
        <v>2.1331432468192048E-2</v>
      </c>
      <c r="BE54">
        <v>1.510140523575855E-2</v>
      </c>
      <c r="BF54">
        <v>1.4495588672523421E-2</v>
      </c>
      <c r="BG54">
        <v>4.7415807139466387E-2</v>
      </c>
      <c r="BH54">
        <v>4.3466338188828647E-2</v>
      </c>
      <c r="BI54">
        <v>1.739016287982291E-2</v>
      </c>
      <c r="BJ54">
        <v>1.890859600844149E-2</v>
      </c>
      <c r="BK54">
        <v>4.6096257443659833E-2</v>
      </c>
      <c r="BL54">
        <v>2.1854663764430321E-2</v>
      </c>
      <c r="BM54">
        <v>6.2627368028236024E-3</v>
      </c>
      <c r="BN54">
        <v>7.970371476952863E-3</v>
      </c>
      <c r="BO54">
        <v>2.612451473246442E-2</v>
      </c>
      <c r="BP54">
        <v>1.87219261538129E-2</v>
      </c>
      <c r="BQ54">
        <v>1.7561528056087329E-2</v>
      </c>
      <c r="BR54">
        <v>1.8410703135450089E-2</v>
      </c>
      <c r="BS54">
        <v>1.7529604984925541E-2</v>
      </c>
      <c r="BT54">
        <v>1.7238529903600079E-2</v>
      </c>
      <c r="BU54">
        <v>1.8986511311518541E-2</v>
      </c>
      <c r="BV54">
        <v>1.429384131945124E-2</v>
      </c>
    </row>
    <row r="55" spans="1:74" x14ac:dyDescent="0.3">
      <c r="A55">
        <v>54</v>
      </c>
      <c r="B55">
        <v>300</v>
      </c>
      <c r="C55">
        <v>5</v>
      </c>
      <c r="D55">
        <v>0.67500000000000004</v>
      </c>
      <c r="E55">
        <v>0.67800834096226226</v>
      </c>
      <c r="F55">
        <v>0.67500000000000004</v>
      </c>
      <c r="G55">
        <v>0.67362104893173669</v>
      </c>
      <c r="H55" t="s">
        <v>183</v>
      </c>
      <c r="J55">
        <v>5.5356378889234318E-3</v>
      </c>
      <c r="K55">
        <v>0.1533890686581586</v>
      </c>
      <c r="L55">
        <v>1.864897098555636E-2</v>
      </c>
      <c r="M55">
        <v>3.7634780688924167E-2</v>
      </c>
      <c r="N55">
        <v>2.258071477760774E-2</v>
      </c>
      <c r="O55">
        <v>3.8980843330013573E-2</v>
      </c>
      <c r="P55">
        <v>3.7812327989785517E-2</v>
      </c>
      <c r="AU55">
        <v>1.405965221433079E-2</v>
      </c>
      <c r="AV55">
        <v>1.093548943163615E-2</v>
      </c>
      <c r="AW55">
        <v>1.54507953462169E-2</v>
      </c>
      <c r="AX55">
        <v>1.068711087937982E-2</v>
      </c>
      <c r="AY55">
        <v>6.9939033028696848E-2</v>
      </c>
      <c r="AZ55">
        <v>8.1220142174851281E-2</v>
      </c>
      <c r="BA55">
        <v>1.7194751756347649E-2</v>
      </c>
      <c r="BB55">
        <v>1.918509372466785E-2</v>
      </c>
      <c r="BC55">
        <v>3.2510072417333107E-2</v>
      </c>
      <c r="BD55">
        <v>2.2524310625324489E-2</v>
      </c>
      <c r="BE55">
        <v>1.797053073459929E-2</v>
      </c>
      <c r="BF55">
        <v>1.4283171971079429E-2</v>
      </c>
      <c r="BG55">
        <v>4.9220031006329351E-2</v>
      </c>
      <c r="BH55">
        <v>4.4842172994250508E-2</v>
      </c>
      <c r="BI55">
        <v>1.8966951660674889E-2</v>
      </c>
      <c r="BJ55">
        <v>1.7751499743499981E-2</v>
      </c>
      <c r="BK55">
        <v>4.3858376887951848E-2</v>
      </c>
      <c r="BL55">
        <v>2.0535793263968E-2</v>
      </c>
      <c r="BM55">
        <v>6.3590424292719857E-3</v>
      </c>
      <c r="BN55">
        <v>8.6741222838223227E-3</v>
      </c>
      <c r="BO55">
        <v>2.733251506955383E-2</v>
      </c>
      <c r="BP55">
        <v>1.8964976194180291E-2</v>
      </c>
      <c r="BQ55">
        <v>1.54508625973581E-2</v>
      </c>
      <c r="BR55">
        <v>1.8599311261849029E-2</v>
      </c>
      <c r="BS55">
        <v>2.221877080947449E-2</v>
      </c>
      <c r="BT55">
        <v>1.7279627820584769E-2</v>
      </c>
      <c r="BU55">
        <v>1.6200336227680929E-2</v>
      </c>
      <c r="BV55">
        <v>1.3203111126116759E-2</v>
      </c>
    </row>
    <row r="56" spans="1:74" x14ac:dyDescent="0.3">
      <c r="A56">
        <v>55</v>
      </c>
      <c r="B56">
        <v>100</v>
      </c>
      <c r="C56">
        <v>10</v>
      </c>
      <c r="D56">
        <v>0.67500000000000004</v>
      </c>
      <c r="E56">
        <v>0.67642907551164422</v>
      </c>
      <c r="F56">
        <v>0.67500000000000004</v>
      </c>
      <c r="G56">
        <v>0.67434053959267515</v>
      </c>
      <c r="H56" t="s">
        <v>74</v>
      </c>
      <c r="J56">
        <v>5.5344363101267943E-3</v>
      </c>
      <c r="K56">
        <v>9.4419543991273613E-2</v>
      </c>
      <c r="L56">
        <v>2.661194317647152E-2</v>
      </c>
      <c r="M56">
        <v>3.119501498319479E-2</v>
      </c>
      <c r="N56">
        <v>2.8175567294374641E-2</v>
      </c>
      <c r="O56">
        <v>4.2175799249699761E-2</v>
      </c>
      <c r="P56">
        <v>3.4928222583073987E-2</v>
      </c>
      <c r="AU56">
        <v>2.1697115637440909E-2</v>
      </c>
      <c r="AV56">
        <v>1.9657571299993761E-2</v>
      </c>
      <c r="AW56">
        <v>1.4262497131348041E-2</v>
      </c>
      <c r="AX56">
        <v>1.544401926447051E-2</v>
      </c>
      <c r="AY56">
        <v>4.7869897019707917E-2</v>
      </c>
      <c r="AZ56">
        <v>5.1726645086373688E-2</v>
      </c>
      <c r="BA56">
        <v>2.6129492646722541E-2</v>
      </c>
      <c r="BB56">
        <v>2.7104559465958019E-2</v>
      </c>
      <c r="BC56">
        <v>2.9683083550758028E-2</v>
      </c>
      <c r="BD56">
        <v>2.168068561640708E-2</v>
      </c>
      <c r="BE56">
        <v>2.3715867446963641E-2</v>
      </c>
      <c r="BF56">
        <v>2.160811230248938E-2</v>
      </c>
      <c r="BG56">
        <v>3.8839717824119532E-2</v>
      </c>
      <c r="BH56">
        <v>3.6896768026670128E-2</v>
      </c>
      <c r="BI56">
        <v>2.5401328296946669E-2</v>
      </c>
      <c r="BJ56">
        <v>2.3144647937574741E-2</v>
      </c>
      <c r="BK56">
        <v>3.6988747174546768E-2</v>
      </c>
      <c r="BL56">
        <v>2.7549127556060642E-2</v>
      </c>
      <c r="BM56">
        <v>1.2708443790587569E-2</v>
      </c>
      <c r="BN56">
        <v>1.436698433467478E-2</v>
      </c>
      <c r="BO56">
        <v>2.997461613791659E-2</v>
      </c>
      <c r="BP56">
        <v>2.9150383965471191E-2</v>
      </c>
      <c r="BQ56">
        <v>2.4743481895011351E-2</v>
      </c>
      <c r="BR56">
        <v>2.5749962485871459E-2</v>
      </c>
      <c r="BS56">
        <v>2.3827205521396291E-2</v>
      </c>
      <c r="BT56">
        <v>2.314686164276844E-2</v>
      </c>
      <c r="BU56">
        <v>2.1229716698387371E-2</v>
      </c>
      <c r="BV56">
        <v>2.2661932655147841E-2</v>
      </c>
    </row>
    <row r="57" spans="1:74" x14ac:dyDescent="0.3">
      <c r="A57">
        <v>56</v>
      </c>
      <c r="B57">
        <v>300</v>
      </c>
      <c r="C57">
        <v>10</v>
      </c>
      <c r="D57">
        <v>0.69499999999999995</v>
      </c>
      <c r="E57">
        <v>0.69548872180451127</v>
      </c>
      <c r="F57">
        <v>0.69499999999999995</v>
      </c>
      <c r="G57">
        <v>0.69480925578486552</v>
      </c>
      <c r="H57" t="s">
        <v>278</v>
      </c>
      <c r="J57">
        <v>4.8092420524921001E-3</v>
      </c>
      <c r="K57">
        <v>9.3155887115608724E-2</v>
      </c>
      <c r="L57">
        <v>2.616164709137208E-2</v>
      </c>
      <c r="M57">
        <v>3.3690597956151612E-2</v>
      </c>
      <c r="N57">
        <v>2.7276679653458469E-2</v>
      </c>
      <c r="O57">
        <v>3.9614952687179433E-2</v>
      </c>
      <c r="P57">
        <v>3.5771067181026857E-2</v>
      </c>
      <c r="AU57">
        <v>2.2461868400501749E-2</v>
      </c>
      <c r="AV57">
        <v>1.9384442825540311E-2</v>
      </c>
      <c r="AW57">
        <v>1.498166165336288E-2</v>
      </c>
      <c r="AX57">
        <v>1.482533777139344E-2</v>
      </c>
      <c r="AY57">
        <v>4.8538349040495789E-2</v>
      </c>
      <c r="AZ57">
        <v>5.4804115341155403E-2</v>
      </c>
      <c r="BA57">
        <v>2.4194664446907699E-2</v>
      </c>
      <c r="BB57">
        <v>2.4465187076041742E-2</v>
      </c>
      <c r="BC57">
        <v>2.833766260361914E-2</v>
      </c>
      <c r="BD57">
        <v>2.4031531138148481E-2</v>
      </c>
      <c r="BE57">
        <v>2.4607454384613849E-2</v>
      </c>
      <c r="BF57">
        <v>2.1937309053208828E-2</v>
      </c>
      <c r="BG57">
        <v>3.7416490237461818E-2</v>
      </c>
      <c r="BH57">
        <v>3.9621610857637782E-2</v>
      </c>
      <c r="BI57">
        <v>2.4852287361971721E-2</v>
      </c>
      <c r="BJ57">
        <v>2.4031976058045738E-2</v>
      </c>
      <c r="BK57">
        <v>3.7232354047600828E-2</v>
      </c>
      <c r="BL57">
        <v>2.7610802859772909E-2</v>
      </c>
      <c r="BM57">
        <v>1.205512044687735E-2</v>
      </c>
      <c r="BN57">
        <v>1.3997553091912701E-2</v>
      </c>
      <c r="BO57">
        <v>2.944806427410376E-2</v>
      </c>
      <c r="BP57">
        <v>2.7740669393958198E-2</v>
      </c>
      <c r="BQ57">
        <v>2.620056350788719E-2</v>
      </c>
      <c r="BR57">
        <v>2.4424329567208289E-2</v>
      </c>
      <c r="BS57">
        <v>2.6543966298498381E-2</v>
      </c>
      <c r="BT57">
        <v>2.3172279337183421E-2</v>
      </c>
      <c r="BU57">
        <v>2.2035637165786309E-2</v>
      </c>
      <c r="BV57">
        <v>2.056663802181501E-2</v>
      </c>
    </row>
    <row r="58" spans="1:74" x14ac:dyDescent="0.3">
      <c r="A58">
        <v>57</v>
      </c>
      <c r="B58">
        <v>100</v>
      </c>
      <c r="C58">
        <v>5</v>
      </c>
      <c r="D58">
        <v>0.66</v>
      </c>
      <c r="E58">
        <v>0.66057808109193106</v>
      </c>
      <c r="F58">
        <v>0.66</v>
      </c>
      <c r="G58">
        <v>0.65969372435191675</v>
      </c>
      <c r="H58" t="s">
        <v>185</v>
      </c>
      <c r="J58">
        <v>6.058865634065754E-3</v>
      </c>
      <c r="K58">
        <v>0.161259307024742</v>
      </c>
      <c r="L58">
        <v>2.1366663201342478E-2</v>
      </c>
      <c r="M58">
        <v>3.3699116293845102E-2</v>
      </c>
      <c r="N58">
        <v>1.6597916510101351E-2</v>
      </c>
      <c r="O58">
        <v>4.2098022256046121E-2</v>
      </c>
      <c r="P58">
        <v>3.9030764990644312E-2</v>
      </c>
      <c r="AU58">
        <v>1.362385724510762E-2</v>
      </c>
      <c r="AV58">
        <v>1.2901523088167119E-2</v>
      </c>
      <c r="AW58">
        <v>1.6885578915889959E-2</v>
      </c>
      <c r="AX58">
        <v>1.064426510542129E-2</v>
      </c>
      <c r="AY58">
        <v>6.1075904416134287E-2</v>
      </c>
      <c r="AZ58">
        <v>7.8228336105378743E-2</v>
      </c>
      <c r="BA58">
        <v>1.6544741235302422E-2</v>
      </c>
      <c r="BB58">
        <v>1.9373874589957981E-2</v>
      </c>
      <c r="BC58">
        <v>4.0734140070992207E-2</v>
      </c>
      <c r="BD58">
        <v>2.2564850350115139E-2</v>
      </c>
      <c r="BE58">
        <v>1.4717325731524429E-2</v>
      </c>
      <c r="BF58">
        <v>1.688672297228376E-2</v>
      </c>
      <c r="BG58">
        <v>5.1244928833333002E-2</v>
      </c>
      <c r="BH58">
        <v>4.0522982976661279E-2</v>
      </c>
      <c r="BI58">
        <v>1.8859074425099279E-2</v>
      </c>
      <c r="BJ58">
        <v>1.9124464851258551E-2</v>
      </c>
      <c r="BK58">
        <v>4.4162497759554109E-2</v>
      </c>
      <c r="BL58">
        <v>2.140679339654154E-2</v>
      </c>
      <c r="BM58">
        <v>6.2918062738834954E-3</v>
      </c>
      <c r="BN58">
        <v>7.9126909480843957E-3</v>
      </c>
      <c r="BO58">
        <v>2.4513671685708009E-2</v>
      </c>
      <c r="BP58">
        <v>2.288630263828215E-2</v>
      </c>
      <c r="BQ58">
        <v>1.5026261041991409E-2</v>
      </c>
      <c r="BR58">
        <v>1.8806142143491762E-2</v>
      </c>
      <c r="BS58">
        <v>1.770221746632596E-2</v>
      </c>
      <c r="BT58">
        <v>1.718991033108282E-2</v>
      </c>
      <c r="BU58">
        <v>1.6546017418615101E-2</v>
      </c>
      <c r="BV58">
        <v>1.3512462073025059E-2</v>
      </c>
    </row>
    <row r="59" spans="1:74" x14ac:dyDescent="0.3">
      <c r="A59">
        <v>58</v>
      </c>
      <c r="B59">
        <v>300</v>
      </c>
      <c r="C59">
        <v>5</v>
      </c>
      <c r="D59">
        <v>0.67500000000000004</v>
      </c>
      <c r="E59">
        <v>0.67642907551164422</v>
      </c>
      <c r="F59">
        <v>0.67500000000000004</v>
      </c>
      <c r="G59">
        <v>0.67434053959267515</v>
      </c>
      <c r="H59" t="s">
        <v>74</v>
      </c>
      <c r="J59">
        <v>6.4185430306851528E-3</v>
      </c>
      <c r="K59">
        <v>0.14860080227795849</v>
      </c>
      <c r="L59">
        <v>1.9466858693879079E-2</v>
      </c>
      <c r="M59">
        <v>3.368147346639537E-2</v>
      </c>
      <c r="N59">
        <v>2.0866183168613391E-2</v>
      </c>
      <c r="O59">
        <v>3.9095825139044998E-2</v>
      </c>
      <c r="P59">
        <v>3.7371370257051659E-2</v>
      </c>
      <c r="AU59">
        <v>1.579416359115926E-2</v>
      </c>
      <c r="AV59">
        <v>1.081188275971883E-2</v>
      </c>
      <c r="AW59">
        <v>1.9313029277716439E-2</v>
      </c>
      <c r="AX59">
        <v>1.3172339595254171E-2</v>
      </c>
      <c r="AY59">
        <v>6.7532083267775711E-2</v>
      </c>
      <c r="AZ59">
        <v>8.3250716079993223E-2</v>
      </c>
      <c r="BA59">
        <v>1.773729628870695E-2</v>
      </c>
      <c r="BB59">
        <v>1.8911639349718321E-2</v>
      </c>
      <c r="BC59">
        <v>3.5658458196400157E-2</v>
      </c>
      <c r="BD59">
        <v>2.2208519019838249E-2</v>
      </c>
      <c r="BE59">
        <v>1.635794414737084E-2</v>
      </c>
      <c r="BF59">
        <v>1.4953956764256491E-2</v>
      </c>
      <c r="BG59">
        <v>4.9776616409054127E-2</v>
      </c>
      <c r="BH59">
        <v>4.3183667258045982E-2</v>
      </c>
      <c r="BI59">
        <v>1.937007930182669E-2</v>
      </c>
      <c r="BJ59">
        <v>1.8049183334060501E-2</v>
      </c>
      <c r="BK59">
        <v>4.1128076309301147E-2</v>
      </c>
      <c r="BL59">
        <v>2.1009475206838171E-2</v>
      </c>
      <c r="BM59">
        <v>6.3276493982924323E-3</v>
      </c>
      <c r="BN59">
        <v>1.028091463419584E-2</v>
      </c>
      <c r="BO59">
        <v>2.6785529629988949E-2</v>
      </c>
      <c r="BP59">
        <v>1.9877199539001848E-2</v>
      </c>
      <c r="BQ59">
        <v>1.664752767738932E-2</v>
      </c>
      <c r="BR59">
        <v>1.967625268718369E-2</v>
      </c>
      <c r="BS59">
        <v>2.13188062485219E-2</v>
      </c>
      <c r="BT59">
        <v>1.656946901450564E-2</v>
      </c>
      <c r="BU59">
        <v>1.5356004432621251E-2</v>
      </c>
      <c r="BV59">
        <v>1.344046454763565E-2</v>
      </c>
    </row>
    <row r="60" spans="1:74" x14ac:dyDescent="0.3">
      <c r="A60">
        <v>59</v>
      </c>
      <c r="B60">
        <v>100</v>
      </c>
      <c r="C60">
        <v>10</v>
      </c>
      <c r="D60">
        <v>0.69</v>
      </c>
      <c r="E60">
        <v>0.69191919191919193</v>
      </c>
      <c r="F60">
        <v>0.69</v>
      </c>
      <c r="G60">
        <v>0.68922305764411018</v>
      </c>
      <c r="H60" t="s">
        <v>76</v>
      </c>
      <c r="J60">
        <v>5.5272975196646156E-3</v>
      </c>
      <c r="K60">
        <v>9.6052429901799824E-2</v>
      </c>
      <c r="L60">
        <v>2.3786063564608731E-2</v>
      </c>
      <c r="M60">
        <v>3.3888715292985323E-2</v>
      </c>
      <c r="N60">
        <v>2.5504769143107221E-2</v>
      </c>
      <c r="O60">
        <v>3.9573748198250241E-2</v>
      </c>
      <c r="P60">
        <v>3.42086256802707E-2</v>
      </c>
      <c r="AU60">
        <v>2.3049733770297079E-2</v>
      </c>
      <c r="AV60">
        <v>2.0198588756208669E-2</v>
      </c>
      <c r="AW60">
        <v>2.0515573444019299E-2</v>
      </c>
      <c r="AX60">
        <v>1.7799712506534889E-2</v>
      </c>
      <c r="AY60">
        <v>4.5924479041485292E-2</v>
      </c>
      <c r="AZ60">
        <v>5.1529639036121323E-2</v>
      </c>
      <c r="BA60">
        <v>2.607719910955204E-2</v>
      </c>
      <c r="BB60">
        <v>2.3773446919519541E-2</v>
      </c>
      <c r="BC60">
        <v>2.842036772029528E-2</v>
      </c>
      <c r="BD60">
        <v>2.546110525220217E-2</v>
      </c>
      <c r="BE60">
        <v>2.3821269598042521E-2</v>
      </c>
      <c r="BF60">
        <v>2.5746517442442909E-2</v>
      </c>
      <c r="BG60">
        <v>3.8951984968877661E-2</v>
      </c>
      <c r="BH60">
        <v>3.3882748775479053E-2</v>
      </c>
      <c r="BI60">
        <v>2.4365364788702229E-2</v>
      </c>
      <c r="BJ60">
        <v>2.2720843810767971E-2</v>
      </c>
      <c r="BK60">
        <v>3.6184362804385237E-2</v>
      </c>
      <c r="BL60">
        <v>2.866156968491735E-2</v>
      </c>
      <c r="BM60">
        <v>1.350325535490275E-2</v>
      </c>
      <c r="BN60">
        <v>1.2862591279326031E-2</v>
      </c>
      <c r="BO60">
        <v>2.7700743315386508E-2</v>
      </c>
      <c r="BP60">
        <v>2.8538593692113541E-2</v>
      </c>
      <c r="BQ60">
        <v>2.6293408179469541E-2</v>
      </c>
      <c r="BR60">
        <v>2.4797799411324661E-2</v>
      </c>
      <c r="BS60">
        <v>2.6796142095386589E-2</v>
      </c>
      <c r="BT60">
        <v>2.2247532589059899E-2</v>
      </c>
      <c r="BU60">
        <v>2.130136741427692E-2</v>
      </c>
      <c r="BV60">
        <v>2.0332409938216479E-2</v>
      </c>
    </row>
    <row r="61" spans="1:74" x14ac:dyDescent="0.3">
      <c r="A61">
        <v>60</v>
      </c>
      <c r="B61">
        <v>300</v>
      </c>
      <c r="C61">
        <v>10</v>
      </c>
      <c r="D61">
        <v>0.69499999999999995</v>
      </c>
      <c r="E61">
        <v>0.69659239842726095</v>
      </c>
      <c r="F61">
        <v>0.69499999999999995</v>
      </c>
      <c r="G61">
        <v>0.69438112177158762</v>
      </c>
      <c r="H61" t="s">
        <v>168</v>
      </c>
      <c r="J61">
        <v>4.6304382934550612E-3</v>
      </c>
      <c r="K61">
        <v>9.4683765552361701E-2</v>
      </c>
      <c r="L61">
        <v>2.643824740577275E-2</v>
      </c>
      <c r="M61">
        <v>3.4802337379908177E-2</v>
      </c>
      <c r="N61">
        <v>2.7449335607949842E-2</v>
      </c>
      <c r="O61">
        <v>3.7730998894730222E-2</v>
      </c>
      <c r="P61">
        <v>3.7162060488720769E-2</v>
      </c>
      <c r="AU61">
        <v>2.321261504611969E-2</v>
      </c>
      <c r="AV61">
        <v>2.052115733855028E-2</v>
      </c>
      <c r="AW61">
        <v>1.8999524096244461E-2</v>
      </c>
      <c r="AX61">
        <v>1.5721498559934748E-2</v>
      </c>
      <c r="AY61">
        <v>4.5884712294148942E-2</v>
      </c>
      <c r="AZ61">
        <v>5.6373072323513129E-2</v>
      </c>
      <c r="BA61">
        <v>2.4469386460958361E-2</v>
      </c>
      <c r="BB61">
        <v>2.210740257102391E-2</v>
      </c>
      <c r="BC61">
        <v>2.7494348867556029E-2</v>
      </c>
      <c r="BD61">
        <v>2.4067455929123221E-2</v>
      </c>
      <c r="BE61">
        <v>2.616197110298879E-2</v>
      </c>
      <c r="BF61">
        <v>2.3443434987219191E-2</v>
      </c>
      <c r="BG61">
        <v>3.8664974285878707E-2</v>
      </c>
      <c r="BH61">
        <v>3.7010397359473431E-2</v>
      </c>
      <c r="BI61">
        <v>2.468075499354774E-2</v>
      </c>
      <c r="BJ61">
        <v>2.2465185879219949E-2</v>
      </c>
      <c r="BK61">
        <v>3.5600714846362298E-2</v>
      </c>
      <c r="BL61">
        <v>2.661275880088498E-2</v>
      </c>
      <c r="BM61">
        <v>1.316110739872072E-2</v>
      </c>
      <c r="BN61">
        <v>1.3451933016709879E-2</v>
      </c>
      <c r="BO61">
        <v>2.896443440895087E-2</v>
      </c>
      <c r="BP61">
        <v>2.6706686537231301E-2</v>
      </c>
      <c r="BQ61">
        <v>2.4260215214600631E-2</v>
      </c>
      <c r="BR61">
        <v>2.4605174812217981E-2</v>
      </c>
      <c r="BS61">
        <v>2.7314559615537599E-2</v>
      </c>
      <c r="BT61">
        <v>2.273862000713639E-2</v>
      </c>
      <c r="BU61">
        <v>2.227944835027865E-2</v>
      </c>
      <c r="BV61">
        <v>2.0129271272969741E-2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W301"/>
  <sheetViews>
    <sheetView topLeftCell="A94" workbookViewId="0">
      <selection activeCell="A97" sqref="A97:XFD101"/>
    </sheetView>
  </sheetViews>
  <sheetFormatPr defaultRowHeight="14.4" x14ac:dyDescent="0.3"/>
  <sheetData>
    <row r="1" spans="1:75" x14ac:dyDescent="0.3">
      <c r="A1" s="16" t="s">
        <v>39</v>
      </c>
      <c r="B1" s="16" t="s">
        <v>85</v>
      </c>
      <c r="C1" s="16" t="s">
        <v>40</v>
      </c>
      <c r="D1" s="16" t="s">
        <v>41</v>
      </c>
      <c r="E1" s="16" t="s">
        <v>42</v>
      </c>
      <c r="F1" s="16" t="s">
        <v>43</v>
      </c>
      <c r="G1" s="16" t="s">
        <v>44</v>
      </c>
      <c r="H1" s="16" t="s">
        <v>45</v>
      </c>
      <c r="I1" s="16" t="s">
        <v>46</v>
      </c>
      <c r="J1" s="16" t="s">
        <v>86</v>
      </c>
      <c r="K1" s="16" t="s">
        <v>48</v>
      </c>
      <c r="L1" s="16" t="s">
        <v>49</v>
      </c>
      <c r="M1" s="16" t="s">
        <v>50</v>
      </c>
      <c r="N1" s="16" t="s">
        <v>51</v>
      </c>
      <c r="O1" s="16" t="s">
        <v>52</v>
      </c>
      <c r="P1" s="16" t="s">
        <v>53</v>
      </c>
      <c r="Q1" s="16" t="s">
        <v>54</v>
      </c>
      <c r="R1" s="16" t="s">
        <v>216</v>
      </c>
      <c r="S1" s="16" t="s">
        <v>217</v>
      </c>
      <c r="T1" s="16" t="s">
        <v>218</v>
      </c>
      <c r="U1" s="16" t="s">
        <v>219</v>
      </c>
      <c r="V1" s="16" t="s">
        <v>220</v>
      </c>
      <c r="W1" s="16" t="s">
        <v>221</v>
      </c>
      <c r="X1" s="16" t="s">
        <v>222</v>
      </c>
      <c r="Y1" s="16" t="s">
        <v>223</v>
      </c>
      <c r="Z1" s="16" t="s">
        <v>224</v>
      </c>
      <c r="AA1" s="16" t="s">
        <v>225</v>
      </c>
      <c r="AB1" s="16" t="s">
        <v>226</v>
      </c>
      <c r="AC1" s="16" t="s">
        <v>227</v>
      </c>
      <c r="AD1" s="16" t="s">
        <v>228</v>
      </c>
      <c r="AE1" s="16" t="s">
        <v>229</v>
      </c>
      <c r="AF1" s="16" t="s">
        <v>281</v>
      </c>
      <c r="AG1" s="16" t="s">
        <v>231</v>
      </c>
      <c r="AH1" s="16" t="s">
        <v>232</v>
      </c>
      <c r="AI1" s="16" t="s">
        <v>233</v>
      </c>
      <c r="AJ1" s="16" t="s">
        <v>234</v>
      </c>
      <c r="AK1" s="16" t="s">
        <v>235</v>
      </c>
      <c r="AL1" s="16" t="s">
        <v>236</v>
      </c>
      <c r="AM1" s="16" t="s">
        <v>237</v>
      </c>
      <c r="AN1" s="16" t="s">
        <v>238</v>
      </c>
      <c r="AO1" s="16" t="s">
        <v>239</v>
      </c>
      <c r="AP1" s="16" t="s">
        <v>240</v>
      </c>
      <c r="AQ1" s="16" t="s">
        <v>241</v>
      </c>
      <c r="AR1" s="16" t="s">
        <v>242</v>
      </c>
      <c r="AS1" s="16" t="s">
        <v>243</v>
      </c>
      <c r="AT1" s="16" t="s">
        <v>244</v>
      </c>
      <c r="AU1" s="16"/>
      <c r="AV1" s="16" t="s">
        <v>245</v>
      </c>
      <c r="AW1" s="16" t="s">
        <v>246</v>
      </c>
      <c r="AX1" s="16" t="s">
        <v>247</v>
      </c>
      <c r="AY1" s="16" t="s">
        <v>248</v>
      </c>
      <c r="AZ1" s="16" t="s">
        <v>249</v>
      </c>
      <c r="BA1" s="16" t="s">
        <v>250</v>
      </c>
      <c r="BB1" s="16" t="s">
        <v>251</v>
      </c>
      <c r="BC1" s="16" t="s">
        <v>252</v>
      </c>
      <c r="BD1" s="16" t="s">
        <v>253</v>
      </c>
      <c r="BE1" s="16" t="s">
        <v>254</v>
      </c>
      <c r="BF1" s="16" t="s">
        <v>255</v>
      </c>
      <c r="BG1" s="16" t="s">
        <v>256</v>
      </c>
      <c r="BH1" s="16" t="s">
        <v>257</v>
      </c>
      <c r="BI1" s="16" t="s">
        <v>258</v>
      </c>
      <c r="BJ1" s="16" t="s">
        <v>259</v>
      </c>
      <c r="BK1" s="16" t="s">
        <v>260</v>
      </c>
      <c r="BL1" s="16" t="s">
        <v>261</v>
      </c>
      <c r="BM1" s="16" t="s">
        <v>262</v>
      </c>
      <c r="BN1" s="16" t="s">
        <v>263</v>
      </c>
      <c r="BO1" s="16" t="s">
        <v>264</v>
      </c>
      <c r="BP1" s="16" t="s">
        <v>265</v>
      </c>
      <c r="BQ1" s="16" t="s">
        <v>266</v>
      </c>
      <c r="BR1" s="16" t="s">
        <v>267</v>
      </c>
      <c r="BS1" s="16" t="s">
        <v>268</v>
      </c>
      <c r="BT1" s="16" t="s">
        <v>269</v>
      </c>
      <c r="BU1" s="16" t="s">
        <v>270</v>
      </c>
      <c r="BV1" s="16" t="s">
        <v>271</v>
      </c>
      <c r="BW1" s="16" t="s">
        <v>272</v>
      </c>
    </row>
    <row r="2" spans="1:75" x14ac:dyDescent="0.3">
      <c r="A2">
        <v>1</v>
      </c>
      <c r="B2">
        <v>1</v>
      </c>
      <c r="C2">
        <v>100</v>
      </c>
      <c r="D2">
        <v>5</v>
      </c>
      <c r="E2">
        <v>0.67500000000000004</v>
      </c>
      <c r="F2">
        <v>0.6751576418776899</v>
      </c>
      <c r="G2">
        <v>0.67500000000000004</v>
      </c>
      <c r="H2">
        <v>0.67492685854317214</v>
      </c>
      <c r="I2" t="s">
        <v>101</v>
      </c>
      <c r="K2">
        <v>4.6443043953766621E-3</v>
      </c>
      <c r="L2">
        <v>0.1981376727295141</v>
      </c>
      <c r="M2">
        <v>3.7129355440692187E-2</v>
      </c>
      <c r="N2">
        <v>3.2642629634157497E-2</v>
      </c>
      <c r="O2">
        <v>3.491682379996712E-2</v>
      </c>
      <c r="P2">
        <v>5.077206527408331E-2</v>
      </c>
      <c r="Q2">
        <v>6.3230948306646467E-2</v>
      </c>
      <c r="R2">
        <v>2.3012132131497269E-2</v>
      </c>
      <c r="S2">
        <v>3.6904219936774778E-2</v>
      </c>
      <c r="T2">
        <v>0.1076079601966063</v>
      </c>
      <c r="U2">
        <v>3.8178680950067358E-2</v>
      </c>
      <c r="V2">
        <v>3.9716482999981977E-2</v>
      </c>
      <c r="W2">
        <v>2.326334986850254E-2</v>
      </c>
      <c r="X2">
        <v>4.6688884962697158E-2</v>
      </c>
      <c r="Y2">
        <v>4.3476484550631002E-2</v>
      </c>
      <c r="Z2">
        <v>4.8839909731679322E-2</v>
      </c>
      <c r="AA2">
        <v>1.536346828331203E-2</v>
      </c>
      <c r="AB2">
        <v>4.6353942275143042E-2</v>
      </c>
      <c r="AC2">
        <v>2.9483645479396681E-2</v>
      </c>
      <c r="AD2">
        <v>4.2577301852472757E-2</v>
      </c>
      <c r="AE2">
        <v>3.7059737200800642E-2</v>
      </c>
    </row>
    <row r="3" spans="1:75" x14ac:dyDescent="0.3">
      <c r="A3">
        <v>1</v>
      </c>
      <c r="B3">
        <v>2</v>
      </c>
      <c r="C3">
        <v>100</v>
      </c>
      <c r="D3">
        <v>5</v>
      </c>
      <c r="E3">
        <v>0.68844221105527637</v>
      </c>
      <c r="F3">
        <v>0.68854984154963539</v>
      </c>
      <c r="G3">
        <v>0.68844221105527637</v>
      </c>
      <c r="H3">
        <v>0.68842647581341032</v>
      </c>
      <c r="I3" t="s">
        <v>282</v>
      </c>
      <c r="K3">
        <v>6.0140292247753769E-3</v>
      </c>
      <c r="L3">
        <v>0.20699255924760951</v>
      </c>
      <c r="M3">
        <v>3.4393024253514017E-2</v>
      </c>
      <c r="N3">
        <v>5.3323411816588548E-2</v>
      </c>
      <c r="O3">
        <v>2.877488761983241E-2</v>
      </c>
      <c r="P3">
        <v>4.4167485805292117E-2</v>
      </c>
      <c r="Q3">
        <v>5.3944587460174311E-2</v>
      </c>
      <c r="R3">
        <v>2.6575500498593051E-2</v>
      </c>
      <c r="S3">
        <v>2.694814163831916E-2</v>
      </c>
      <c r="T3">
        <v>0.10860968346810811</v>
      </c>
      <c r="U3">
        <v>3.76939343692771E-2</v>
      </c>
      <c r="V3">
        <v>3.3492946563210571E-2</v>
      </c>
      <c r="W3">
        <v>2.143386142270419E-2</v>
      </c>
      <c r="X3">
        <v>6.7963024017784826E-2</v>
      </c>
      <c r="Y3">
        <v>4.5657369883081562E-2</v>
      </c>
      <c r="Z3">
        <v>4.238515490874574E-2</v>
      </c>
      <c r="AA3">
        <v>1.9860000290114869E-2</v>
      </c>
      <c r="AB3">
        <v>4.4594007869258892E-2</v>
      </c>
      <c r="AC3">
        <v>3.7169152784301163E-2</v>
      </c>
      <c r="AD3">
        <v>3.3924599738753371E-2</v>
      </c>
      <c r="AE3">
        <v>2.6082637119961151E-2</v>
      </c>
    </row>
    <row r="4" spans="1:75" x14ac:dyDescent="0.3">
      <c r="A4">
        <v>1</v>
      </c>
      <c r="B4">
        <v>3</v>
      </c>
      <c r="C4">
        <v>100</v>
      </c>
      <c r="D4">
        <v>5</v>
      </c>
      <c r="E4">
        <v>0.66834170854271358</v>
      </c>
      <c r="F4">
        <v>0.67150717467627097</v>
      </c>
      <c r="G4">
        <v>0.66834170854271358</v>
      </c>
      <c r="H4">
        <v>0.66657290924349499</v>
      </c>
      <c r="I4" t="s">
        <v>112</v>
      </c>
      <c r="K4">
        <v>4.1951448460474054E-3</v>
      </c>
      <c r="L4">
        <v>0.22193634985736321</v>
      </c>
      <c r="M4">
        <v>2.9013162094242751E-2</v>
      </c>
      <c r="N4">
        <v>2.8816452013279249E-2</v>
      </c>
      <c r="O4">
        <v>3.0309670732004721E-2</v>
      </c>
      <c r="P4">
        <v>4.2968023406737867E-2</v>
      </c>
      <c r="Q4">
        <v>5.1149877225870742E-2</v>
      </c>
      <c r="R4">
        <v>2.2928502559444459E-2</v>
      </c>
      <c r="S4">
        <v>3.2044255770964612E-2</v>
      </c>
      <c r="T4">
        <v>0.12375037863373731</v>
      </c>
      <c r="U4">
        <v>4.4455063314078287E-2</v>
      </c>
      <c r="V4">
        <v>3.3799305783478777E-2</v>
      </c>
      <c r="W4">
        <v>2.7701721490465531E-2</v>
      </c>
      <c r="X4">
        <v>7.4885226279265901E-2</v>
      </c>
      <c r="Y4">
        <v>3.3253878719379647E-2</v>
      </c>
      <c r="Z4">
        <v>5.0091497461863213E-2</v>
      </c>
      <c r="AA4">
        <v>1.050256330669168E-2</v>
      </c>
      <c r="AB4">
        <v>4.7090442903354859E-2</v>
      </c>
      <c r="AC4">
        <v>3.5271225576128357E-2</v>
      </c>
      <c r="AD4">
        <v>2.52858119537097E-2</v>
      </c>
      <c r="AE4">
        <v>3.0551446071891749E-2</v>
      </c>
    </row>
    <row r="5" spans="1:75" x14ac:dyDescent="0.3">
      <c r="A5">
        <v>1</v>
      </c>
      <c r="B5">
        <v>4</v>
      </c>
      <c r="C5">
        <v>100</v>
      </c>
      <c r="D5">
        <v>5</v>
      </c>
      <c r="E5">
        <v>0.75879396984924619</v>
      </c>
      <c r="F5">
        <v>0.75981121412533792</v>
      </c>
      <c r="G5">
        <v>0.75879396984924619</v>
      </c>
      <c r="H5">
        <v>0.75861112719449286</v>
      </c>
      <c r="I5" t="s">
        <v>283</v>
      </c>
      <c r="K5">
        <v>7.4678203493854286E-3</v>
      </c>
      <c r="L5">
        <v>0.1906967792674078</v>
      </c>
      <c r="M5">
        <v>3.5798177099883241E-2</v>
      </c>
      <c r="N5">
        <v>4.7424167932062042E-2</v>
      </c>
      <c r="O5">
        <v>3.9225508814009137E-2</v>
      </c>
      <c r="P5">
        <v>4.4071907444446133E-2</v>
      </c>
      <c r="Q5">
        <v>6.5987974905213687E-2</v>
      </c>
      <c r="R5">
        <v>2.4084100991412841E-2</v>
      </c>
      <c r="S5">
        <v>3.5128321427389621E-2</v>
      </c>
      <c r="T5">
        <v>8.6536081374833262E-2</v>
      </c>
      <c r="U5">
        <v>3.4990512412227483E-2</v>
      </c>
      <c r="V5">
        <v>4.5356731229905092E-2</v>
      </c>
      <c r="W5">
        <v>2.673471163134148E-2</v>
      </c>
      <c r="X5">
        <v>6.6431096830743067E-2</v>
      </c>
      <c r="Y5">
        <v>4.1895202624803597E-2</v>
      </c>
      <c r="Z5">
        <v>4.8582047640681997E-2</v>
      </c>
      <c r="AA5">
        <v>2.4465231378310168E-2</v>
      </c>
      <c r="AB5">
        <v>3.9566054130472199E-2</v>
      </c>
      <c r="AC5">
        <v>2.756387358043403E-2</v>
      </c>
      <c r="AD5">
        <v>3.5505046472647357E-2</v>
      </c>
      <c r="AE5">
        <v>3.248865246239048E-2</v>
      </c>
    </row>
    <row r="6" spans="1:75" x14ac:dyDescent="0.3">
      <c r="A6">
        <v>1</v>
      </c>
      <c r="B6">
        <v>5</v>
      </c>
      <c r="C6">
        <v>100</v>
      </c>
      <c r="D6">
        <v>5</v>
      </c>
      <c r="E6">
        <v>0.68341708542713564</v>
      </c>
      <c r="F6">
        <v>0.68341962388219124</v>
      </c>
      <c r="G6">
        <v>0.68341708542713564</v>
      </c>
      <c r="H6">
        <v>0.68340109517966374</v>
      </c>
      <c r="I6" t="s">
        <v>284</v>
      </c>
      <c r="K6">
        <v>4.0322231758379654E-3</v>
      </c>
      <c r="L6">
        <v>0.2003597714069473</v>
      </c>
      <c r="M6">
        <v>3.509242819878982E-2</v>
      </c>
      <c r="N6">
        <v>3.1869961184017713E-2</v>
      </c>
      <c r="O6">
        <v>2.843136127424313E-2</v>
      </c>
      <c r="P6">
        <v>3.6376461593553802E-2</v>
      </c>
      <c r="Q6">
        <v>5.9886133079455457E-2</v>
      </c>
      <c r="R6">
        <v>3.2612716876773307E-2</v>
      </c>
      <c r="S6">
        <v>3.8428977099830793E-2</v>
      </c>
      <c r="T6">
        <v>0.1115636842749728</v>
      </c>
      <c r="U6">
        <v>3.0515645453239211E-2</v>
      </c>
      <c r="V6">
        <v>4.1588589357689568E-2</v>
      </c>
      <c r="W6">
        <v>2.0475954620438819E-2</v>
      </c>
      <c r="X6">
        <v>6.8757456056804805E-2</v>
      </c>
      <c r="Y6">
        <v>3.5357025102145903E-2</v>
      </c>
      <c r="Z6">
        <v>5.9872903860764749E-2</v>
      </c>
      <c r="AA6">
        <v>2.0129939449032411E-2</v>
      </c>
      <c r="AB6">
        <v>5.214048014193623E-2</v>
      </c>
      <c r="AC6">
        <v>2.9716919160629081E-2</v>
      </c>
      <c r="AD6">
        <v>3.5204747038131097E-2</v>
      </c>
      <c r="AE6">
        <v>2.7586621594766131E-2</v>
      </c>
    </row>
    <row r="7" spans="1:75" x14ac:dyDescent="0.3">
      <c r="A7">
        <v>2</v>
      </c>
      <c r="B7">
        <v>1</v>
      </c>
      <c r="C7">
        <v>300</v>
      </c>
      <c r="D7">
        <v>5</v>
      </c>
      <c r="E7">
        <v>0.68500000000000005</v>
      </c>
      <c r="F7">
        <v>0.68516664998498644</v>
      </c>
      <c r="G7">
        <v>0.68500000000000005</v>
      </c>
      <c r="H7">
        <v>0.68492910904953619</v>
      </c>
      <c r="I7" t="s">
        <v>110</v>
      </c>
      <c r="K7">
        <v>5.4632717297197382E-3</v>
      </c>
      <c r="L7">
        <v>0.20175348333598431</v>
      </c>
      <c r="M7">
        <v>3.3444655605039293E-2</v>
      </c>
      <c r="N7">
        <v>3.3129876498842782E-2</v>
      </c>
      <c r="O7">
        <v>3.3740580030683302E-2</v>
      </c>
      <c r="P7">
        <v>4.831371764285803E-2</v>
      </c>
      <c r="Q7">
        <v>6.2673280250398034E-2</v>
      </c>
      <c r="R7">
        <v>2.45807479455394E-2</v>
      </c>
      <c r="S7">
        <v>3.55911352129974E-2</v>
      </c>
      <c r="T7">
        <v>0.109737816136479</v>
      </c>
      <c r="U7">
        <v>3.7590162716366893E-2</v>
      </c>
      <c r="V7">
        <v>4.4036362030230258E-2</v>
      </c>
      <c r="W7">
        <v>2.6889295930812639E-2</v>
      </c>
      <c r="X7">
        <v>5.063987175497757E-2</v>
      </c>
      <c r="Y7">
        <v>3.9420763856912358E-2</v>
      </c>
      <c r="Z7">
        <v>5.0497735224903098E-2</v>
      </c>
      <c r="AA7">
        <v>1.3569113268067709E-2</v>
      </c>
      <c r="AB7">
        <v>4.4960222257680128E-2</v>
      </c>
      <c r="AC7">
        <v>3.0079588661131439E-2</v>
      </c>
      <c r="AD7">
        <v>3.9078399654943898E-2</v>
      </c>
      <c r="AE7">
        <v>3.4809920255432572E-2</v>
      </c>
    </row>
    <row r="8" spans="1:75" x14ac:dyDescent="0.3">
      <c r="A8">
        <v>2</v>
      </c>
      <c r="B8">
        <v>2</v>
      </c>
      <c r="C8">
        <v>300</v>
      </c>
      <c r="D8">
        <v>5</v>
      </c>
      <c r="E8">
        <v>0.69346733668341709</v>
      </c>
      <c r="F8">
        <v>0.69368979524670038</v>
      </c>
      <c r="G8">
        <v>0.69346733668341709</v>
      </c>
      <c r="H8">
        <v>0.69342088882171293</v>
      </c>
      <c r="I8" t="s">
        <v>285</v>
      </c>
      <c r="K8">
        <v>7.5420334528977419E-3</v>
      </c>
      <c r="L8">
        <v>0.20286598930862931</v>
      </c>
      <c r="M8">
        <v>2.8615137241877898E-2</v>
      </c>
      <c r="N8">
        <v>4.9245443090629101E-2</v>
      </c>
      <c r="O8">
        <v>3.0130357989728788E-2</v>
      </c>
      <c r="P8">
        <v>5.0535027218787013E-2</v>
      </c>
      <c r="Q8">
        <v>6.145585725488209E-2</v>
      </c>
      <c r="R8">
        <v>2.477074056182587E-2</v>
      </c>
      <c r="S8">
        <v>2.7213365345153201E-2</v>
      </c>
      <c r="T8">
        <v>0.1126795908759449</v>
      </c>
      <c r="U8">
        <v>3.9195181584727873E-2</v>
      </c>
      <c r="V8">
        <v>3.5530006876848E-2</v>
      </c>
      <c r="W8">
        <v>2.5628192616374869E-2</v>
      </c>
      <c r="X8">
        <v>6.7875452944500356E-2</v>
      </c>
      <c r="Y8">
        <v>4.2088802484268953E-2</v>
      </c>
      <c r="Z8">
        <v>4.1022258050106258E-2</v>
      </c>
      <c r="AA8">
        <v>1.7490132551115659E-2</v>
      </c>
      <c r="AB8">
        <v>4.2700873277051243E-2</v>
      </c>
      <c r="AC8">
        <v>3.2495056038517288E-2</v>
      </c>
      <c r="AD8">
        <v>3.2404296300080952E-2</v>
      </c>
      <c r="AE8">
        <v>2.8516204936052732E-2</v>
      </c>
    </row>
    <row r="9" spans="1:75" x14ac:dyDescent="0.3">
      <c r="A9">
        <v>2</v>
      </c>
      <c r="B9">
        <v>3</v>
      </c>
      <c r="C9">
        <v>300</v>
      </c>
      <c r="D9">
        <v>5</v>
      </c>
      <c r="E9">
        <v>0.67839195979899503</v>
      </c>
      <c r="F9">
        <v>0.68176797299189451</v>
      </c>
      <c r="G9">
        <v>0.67839195979899503</v>
      </c>
      <c r="H9">
        <v>0.67667676047854064</v>
      </c>
      <c r="I9" t="s">
        <v>142</v>
      </c>
      <c r="K9">
        <v>4.8099420332572669E-3</v>
      </c>
      <c r="L9">
        <v>0.2143211585630137</v>
      </c>
      <c r="M9">
        <v>2.8239907099059179E-2</v>
      </c>
      <c r="N9">
        <v>3.1337542866106308E-2</v>
      </c>
      <c r="O9">
        <v>3.2910141517501469E-2</v>
      </c>
      <c r="P9">
        <v>4.6329622911620072E-2</v>
      </c>
      <c r="Q9">
        <v>5.2988591485571432E-2</v>
      </c>
      <c r="R9">
        <v>2.3195450988642959E-2</v>
      </c>
      <c r="S9">
        <v>3.059966198189867E-2</v>
      </c>
      <c r="T9">
        <v>0.12293851295938631</v>
      </c>
      <c r="U9">
        <v>4.1483253459317998E-2</v>
      </c>
      <c r="V9">
        <v>3.3706777388282858E-2</v>
      </c>
      <c r="W9">
        <v>2.5583143747264801E-2</v>
      </c>
      <c r="X9">
        <v>7.8970055561538605E-2</v>
      </c>
      <c r="Y9">
        <v>3.6238666041218129E-2</v>
      </c>
      <c r="Z9">
        <v>4.7685636076844187E-2</v>
      </c>
      <c r="AA9">
        <v>1.2260076151444921E-2</v>
      </c>
      <c r="AB9">
        <v>4.8463290676083931E-2</v>
      </c>
      <c r="AC9">
        <v>3.4341354925930073E-2</v>
      </c>
      <c r="AD9">
        <v>2.4962318483067191E-2</v>
      </c>
      <c r="AE9">
        <v>2.8634895082950119E-2</v>
      </c>
    </row>
    <row r="10" spans="1:75" x14ac:dyDescent="0.3">
      <c r="A10">
        <v>2</v>
      </c>
      <c r="B10">
        <v>4</v>
      </c>
      <c r="C10">
        <v>300</v>
      </c>
      <c r="D10">
        <v>5</v>
      </c>
      <c r="E10">
        <v>0.74874371859296485</v>
      </c>
      <c r="F10">
        <v>0.74972736020528175</v>
      </c>
      <c r="G10">
        <v>0.74874371859296485</v>
      </c>
      <c r="H10">
        <v>0.74855325749426338</v>
      </c>
      <c r="I10" t="s">
        <v>148</v>
      </c>
      <c r="K10">
        <v>8.9453542089550191E-3</v>
      </c>
      <c r="L10">
        <v>0.18723042907045079</v>
      </c>
      <c r="M10">
        <v>3.4901979591113033E-2</v>
      </c>
      <c r="N10">
        <v>4.059136088282126E-2</v>
      </c>
      <c r="O10">
        <v>3.6564098057541433E-2</v>
      </c>
      <c r="P10">
        <v>5.0501936202555033E-2</v>
      </c>
      <c r="Q10">
        <v>6.6609942538730232E-2</v>
      </c>
      <c r="R10">
        <v>2.109444838954453E-2</v>
      </c>
      <c r="S10">
        <v>2.8931016169922521E-2</v>
      </c>
      <c r="T10">
        <v>9.8856922326943791E-2</v>
      </c>
      <c r="U10">
        <v>3.1498836721931163E-2</v>
      </c>
      <c r="V10">
        <v>4.3116437340913083E-2</v>
      </c>
      <c r="W10">
        <v>3.2732498659228407E-2</v>
      </c>
      <c r="X10">
        <v>6.9672237660147601E-2</v>
      </c>
      <c r="Y10">
        <v>3.9697290510032027E-2</v>
      </c>
      <c r="Z10">
        <v>4.4951508433990227E-2</v>
      </c>
      <c r="AA10">
        <v>2.1980353046146921E-2</v>
      </c>
      <c r="AB10">
        <v>4.179187346701424E-2</v>
      </c>
      <c r="AC10">
        <v>3.2244633734431261E-2</v>
      </c>
      <c r="AD10">
        <v>3.6277382818856181E-2</v>
      </c>
      <c r="AE10">
        <v>3.1809460168731152E-2</v>
      </c>
    </row>
    <row r="11" spans="1:75" x14ac:dyDescent="0.3">
      <c r="A11">
        <v>2</v>
      </c>
      <c r="B11">
        <v>5</v>
      </c>
      <c r="C11">
        <v>300</v>
      </c>
      <c r="D11">
        <v>5</v>
      </c>
      <c r="E11">
        <v>0.69346733668341709</v>
      </c>
      <c r="F11">
        <v>0.69347139821150605</v>
      </c>
      <c r="G11">
        <v>0.69346733668341709</v>
      </c>
      <c r="H11">
        <v>0.69345185406284904</v>
      </c>
      <c r="I11" t="s">
        <v>286</v>
      </c>
      <c r="K11">
        <v>5.8562298570010336E-3</v>
      </c>
      <c r="L11">
        <v>0.19379003931714769</v>
      </c>
      <c r="M11">
        <v>3.1852124590484913E-2</v>
      </c>
      <c r="N11">
        <v>3.6911682423234879E-2</v>
      </c>
      <c r="O11">
        <v>2.93036925819401E-2</v>
      </c>
      <c r="P11">
        <v>4.279242047441572E-2</v>
      </c>
      <c r="Q11">
        <v>6.6339398863990762E-2</v>
      </c>
      <c r="R11">
        <v>2.8458875112230751E-2</v>
      </c>
      <c r="S11">
        <v>4.136421923456661E-2</v>
      </c>
      <c r="T11">
        <v>0.1150109235443553</v>
      </c>
      <c r="U11">
        <v>3.4109677924761092E-2</v>
      </c>
      <c r="V11">
        <v>4.0526774286114717E-2</v>
      </c>
      <c r="W11">
        <v>2.1782132254611741E-2</v>
      </c>
      <c r="X11">
        <v>6.6978232381716019E-2</v>
      </c>
      <c r="Y11">
        <v>3.6847412678684348E-2</v>
      </c>
      <c r="Z11">
        <v>4.6388495376725382E-2</v>
      </c>
      <c r="AA11">
        <v>1.8189088829009398E-2</v>
      </c>
      <c r="AB11">
        <v>5.0609279110644348E-2</v>
      </c>
      <c r="AC11">
        <v>3.1731304077893929E-2</v>
      </c>
      <c r="AD11">
        <v>3.118032952937197E-2</v>
      </c>
      <c r="AE11">
        <v>2.9977667551099221E-2</v>
      </c>
    </row>
    <row r="12" spans="1:75" x14ac:dyDescent="0.3">
      <c r="A12">
        <v>3</v>
      </c>
      <c r="B12">
        <v>1</v>
      </c>
      <c r="C12">
        <v>100</v>
      </c>
      <c r="D12">
        <v>10</v>
      </c>
      <c r="E12">
        <v>0.67500000000000004</v>
      </c>
      <c r="F12">
        <v>0.67543859649122795</v>
      </c>
      <c r="G12">
        <v>0.67500000000000004</v>
      </c>
      <c r="H12">
        <v>0.67479674796747957</v>
      </c>
      <c r="I12" t="s">
        <v>287</v>
      </c>
      <c r="K12">
        <v>7.7371224996871579E-3</v>
      </c>
      <c r="L12">
        <v>0.1216492913886477</v>
      </c>
      <c r="M12">
        <v>4.4319610712411812E-2</v>
      </c>
      <c r="N12">
        <v>4.2642740715405428E-2</v>
      </c>
      <c r="O12">
        <v>4.600087549445106E-2</v>
      </c>
      <c r="P12">
        <v>5.378779449116667E-2</v>
      </c>
      <c r="Q12">
        <v>5.479265492884542E-2</v>
      </c>
      <c r="R12">
        <v>3.4491088265258152E-2</v>
      </c>
      <c r="S12">
        <v>3.4720575669226088E-2</v>
      </c>
      <c r="T12">
        <v>7.9063047166548023E-2</v>
      </c>
      <c r="U12">
        <v>3.9134675017294097E-2</v>
      </c>
      <c r="V12">
        <v>4.8014845953070061E-2</v>
      </c>
      <c r="W12">
        <v>3.6661114834306292E-2</v>
      </c>
      <c r="X12">
        <v>4.6986486467799612E-2</v>
      </c>
      <c r="Y12">
        <v>4.5233803400875183E-2</v>
      </c>
      <c r="Z12">
        <v>4.9163503048428647E-2</v>
      </c>
      <c r="AA12">
        <v>2.597277737023106E-2</v>
      </c>
      <c r="AB12">
        <v>5.2493509330513798E-2</v>
      </c>
      <c r="AC12">
        <v>4.4600775568395631E-2</v>
      </c>
      <c r="AD12">
        <v>4.4795066510913438E-2</v>
      </c>
      <c r="AE12">
        <v>4.773864116652466E-2</v>
      </c>
    </row>
    <row r="13" spans="1:75" x14ac:dyDescent="0.3">
      <c r="A13">
        <v>3</v>
      </c>
      <c r="B13">
        <v>2</v>
      </c>
      <c r="C13">
        <v>100</v>
      </c>
      <c r="D13">
        <v>10</v>
      </c>
      <c r="E13">
        <v>0.71356783919597988</v>
      </c>
      <c r="F13">
        <v>0.71545916395162634</v>
      </c>
      <c r="G13">
        <v>0.71356783919597988</v>
      </c>
      <c r="H13">
        <v>0.7130462236060795</v>
      </c>
      <c r="I13" t="s">
        <v>288</v>
      </c>
      <c r="K13">
        <v>8.6203394350743527E-3</v>
      </c>
      <c r="L13">
        <v>0.1248217739307744</v>
      </c>
      <c r="M13">
        <v>4.2954425989675762E-2</v>
      </c>
      <c r="N13">
        <v>5.772884295522572E-2</v>
      </c>
      <c r="O13">
        <v>4.1260384477061672E-2</v>
      </c>
      <c r="P13">
        <v>5.1738944406768822E-2</v>
      </c>
      <c r="Q13">
        <v>5.3698935799064873E-2</v>
      </c>
      <c r="R13">
        <v>3.8335566766361247E-2</v>
      </c>
      <c r="S13">
        <v>2.8030625252188971E-2</v>
      </c>
      <c r="T13">
        <v>8.20744706368116E-2</v>
      </c>
      <c r="U13">
        <v>4.1292430378877143E-2</v>
      </c>
      <c r="V13">
        <v>4.1702032879174303E-2</v>
      </c>
      <c r="W13">
        <v>3.5949936665609077E-2</v>
      </c>
      <c r="X13">
        <v>6.1174210402197803E-2</v>
      </c>
      <c r="Y13">
        <v>4.3998201428878482E-2</v>
      </c>
      <c r="Z13">
        <v>4.5818188693047539E-2</v>
      </c>
      <c r="AA13">
        <v>2.7020801037205461E-2</v>
      </c>
      <c r="AB13">
        <v>4.7252639626879291E-2</v>
      </c>
      <c r="AC13">
        <v>4.1355764770162368E-2</v>
      </c>
      <c r="AD13">
        <v>3.8564744215833252E-2</v>
      </c>
      <c r="AE13">
        <v>4.6606740253127901E-2</v>
      </c>
    </row>
    <row r="14" spans="1:75" x14ac:dyDescent="0.3">
      <c r="A14">
        <v>3</v>
      </c>
      <c r="B14">
        <v>3</v>
      </c>
      <c r="C14">
        <v>100</v>
      </c>
      <c r="D14">
        <v>10</v>
      </c>
      <c r="E14">
        <v>0.72361809045226133</v>
      </c>
      <c r="F14">
        <v>0.73010927055540364</v>
      </c>
      <c r="G14">
        <v>0.72361809045226133</v>
      </c>
      <c r="H14">
        <v>0.72146484900506291</v>
      </c>
      <c r="I14" t="s">
        <v>289</v>
      </c>
      <c r="K14">
        <v>6.444276403949005E-3</v>
      </c>
      <c r="L14">
        <v>0.13417961738468889</v>
      </c>
      <c r="M14">
        <v>3.973407827887801E-2</v>
      </c>
      <c r="N14">
        <v>4.2227462511006807E-2</v>
      </c>
      <c r="O14">
        <v>3.9914617403636353E-2</v>
      </c>
      <c r="P14">
        <v>5.1051607962320257E-2</v>
      </c>
      <c r="Q14">
        <v>5.3134093684466518E-2</v>
      </c>
      <c r="R14">
        <v>3.4417667011311173E-2</v>
      </c>
      <c r="S14">
        <v>2.976487050783044E-2</v>
      </c>
      <c r="T14">
        <v>8.936990986751768E-2</v>
      </c>
      <c r="U14">
        <v>4.5041151061742883E-2</v>
      </c>
      <c r="V14">
        <v>4.3538957795536293E-2</v>
      </c>
      <c r="W14">
        <v>4.1694030750135239E-2</v>
      </c>
      <c r="X14">
        <v>5.8773994352816557E-2</v>
      </c>
      <c r="Y14">
        <v>4.219353261083035E-2</v>
      </c>
      <c r="Z14">
        <v>5.6319125857694087E-2</v>
      </c>
      <c r="AA14">
        <v>2.5804668246500229E-2</v>
      </c>
      <c r="AB14">
        <v>5.2694277980549868E-2</v>
      </c>
      <c r="AC14">
        <v>4.375364593581324E-2</v>
      </c>
      <c r="AD14">
        <v>3.6417474942866429E-2</v>
      </c>
      <c r="AE14">
        <v>3.3530939449909973E-2</v>
      </c>
    </row>
    <row r="15" spans="1:75" x14ac:dyDescent="0.3">
      <c r="A15">
        <v>3</v>
      </c>
      <c r="B15">
        <v>4</v>
      </c>
      <c r="C15">
        <v>100</v>
      </c>
      <c r="D15">
        <v>10</v>
      </c>
      <c r="E15">
        <v>0.74874371859296485</v>
      </c>
      <c r="F15">
        <v>0.75046300172132507</v>
      </c>
      <c r="G15">
        <v>0.74874371859296485</v>
      </c>
      <c r="H15">
        <v>0.74838797547608593</v>
      </c>
      <c r="I15" t="s">
        <v>123</v>
      </c>
      <c r="K15">
        <v>7.9867427936581442E-3</v>
      </c>
      <c r="L15">
        <v>0.11091698755149861</v>
      </c>
      <c r="M15">
        <v>4.6804201525884527E-2</v>
      </c>
      <c r="N15">
        <v>4.9194483247585068E-2</v>
      </c>
      <c r="O15">
        <v>4.9474159778768553E-2</v>
      </c>
      <c r="P15">
        <v>5.6396289374985448E-2</v>
      </c>
      <c r="Q15">
        <v>5.7007259926409773E-2</v>
      </c>
      <c r="R15">
        <v>3.6622839547857389E-2</v>
      </c>
      <c r="S15">
        <v>2.8309695774803061E-2</v>
      </c>
      <c r="T15">
        <v>7.2011150715763195E-2</v>
      </c>
      <c r="U15">
        <v>4.0084239771582743E-2</v>
      </c>
      <c r="V15">
        <v>4.4468735376562062E-2</v>
      </c>
      <c r="W15">
        <v>3.9197601296109823E-2</v>
      </c>
      <c r="X15">
        <v>6.1022416281741487E-2</v>
      </c>
      <c r="Y15">
        <v>4.8521127079820418E-2</v>
      </c>
      <c r="Z15">
        <v>4.2810736761341513E-2</v>
      </c>
      <c r="AA15">
        <v>3.046538312801567E-2</v>
      </c>
      <c r="AB15">
        <v>5.1674233665768413E-2</v>
      </c>
      <c r="AC15">
        <v>3.9744040179926568E-2</v>
      </c>
      <c r="AD15">
        <v>4.3803074452808663E-2</v>
      </c>
      <c r="AE15">
        <v>4.3484601769108823E-2</v>
      </c>
    </row>
    <row r="16" spans="1:75" x14ac:dyDescent="0.3">
      <c r="A16">
        <v>3</v>
      </c>
      <c r="B16">
        <v>5</v>
      </c>
      <c r="C16">
        <v>100</v>
      </c>
      <c r="D16">
        <v>10</v>
      </c>
      <c r="E16">
        <v>0.70351758793969854</v>
      </c>
      <c r="F16">
        <v>0.70374766494692997</v>
      </c>
      <c r="G16">
        <v>0.70351758793969854</v>
      </c>
      <c r="H16">
        <v>0.70347266295870592</v>
      </c>
      <c r="I16" t="s">
        <v>290</v>
      </c>
      <c r="K16">
        <v>5.4562332787108821E-3</v>
      </c>
      <c r="L16">
        <v>0.11863917263506379</v>
      </c>
      <c r="M16">
        <v>4.1945503951765647E-2</v>
      </c>
      <c r="N16">
        <v>4.3411890033878152E-2</v>
      </c>
      <c r="O16">
        <v>4.3090778274324767E-2</v>
      </c>
      <c r="P16">
        <v>4.8086654222312439E-2</v>
      </c>
      <c r="Q16">
        <v>5.4408921905004459E-2</v>
      </c>
      <c r="R16">
        <v>3.9888471191407232E-2</v>
      </c>
      <c r="S16">
        <v>3.4731227848210137E-2</v>
      </c>
      <c r="T16">
        <v>8.578676913470959E-2</v>
      </c>
      <c r="U16">
        <v>4.334700391877333E-2</v>
      </c>
      <c r="V16">
        <v>4.2347671051712499E-2</v>
      </c>
      <c r="W16">
        <v>3.6671088815668433E-2</v>
      </c>
      <c r="X16">
        <v>5.6631879987513449E-2</v>
      </c>
      <c r="Y16">
        <v>4.7459434915613767E-2</v>
      </c>
      <c r="Z16">
        <v>5.00487444827694E-2</v>
      </c>
      <c r="AA16">
        <v>2.8444389678655171E-2</v>
      </c>
      <c r="AB16">
        <v>5.6010435738976572E-2</v>
      </c>
      <c r="AC16">
        <v>4.5049097208670452E-2</v>
      </c>
      <c r="AD16">
        <v>4.1973670791783983E-2</v>
      </c>
      <c r="AE16">
        <v>3.657096093447592E-2</v>
      </c>
    </row>
    <row r="17" spans="1:31" x14ac:dyDescent="0.3">
      <c r="A17">
        <v>4</v>
      </c>
      <c r="B17">
        <v>1</v>
      </c>
      <c r="C17">
        <v>300</v>
      </c>
      <c r="D17">
        <v>10</v>
      </c>
      <c r="E17">
        <v>0.69499999999999995</v>
      </c>
      <c r="F17">
        <v>0.69517565809228299</v>
      </c>
      <c r="G17">
        <v>0.69499999999999995</v>
      </c>
      <c r="H17">
        <v>0.69493135955590002</v>
      </c>
      <c r="I17" t="s">
        <v>291</v>
      </c>
      <c r="K17">
        <v>6.7507623148853387E-3</v>
      </c>
      <c r="L17">
        <v>0.12568526486184281</v>
      </c>
      <c r="M17">
        <v>4.1807424353828559E-2</v>
      </c>
      <c r="N17">
        <v>4.4160285384330027E-2</v>
      </c>
      <c r="O17">
        <v>4.3897875451527228E-2</v>
      </c>
      <c r="P17">
        <v>5.2132463927710343E-2</v>
      </c>
      <c r="Q17">
        <v>5.4181330057664373E-2</v>
      </c>
      <c r="R17">
        <v>3.3391495809996147E-2</v>
      </c>
      <c r="S17">
        <v>3.5372744426294608E-2</v>
      </c>
      <c r="T17">
        <v>8.0161156172989995E-2</v>
      </c>
      <c r="U17">
        <v>4.0616665659208392E-2</v>
      </c>
      <c r="V17">
        <v>4.8065319192838497E-2</v>
      </c>
      <c r="W17">
        <v>3.6709376090292303E-2</v>
      </c>
      <c r="X17">
        <v>5.0944673722602127E-2</v>
      </c>
      <c r="Y17">
        <v>4.270142440962639E-2</v>
      </c>
      <c r="Z17">
        <v>5.0923331394215038E-2</v>
      </c>
      <c r="AA17">
        <v>2.4832913229079288E-2</v>
      </c>
      <c r="AB17">
        <v>5.3907511810379581E-2</v>
      </c>
      <c r="AC17">
        <v>4.306268998014412E-2</v>
      </c>
      <c r="AD17">
        <v>4.250396930897174E-2</v>
      </c>
      <c r="AE17">
        <v>4.8191322441573127E-2</v>
      </c>
    </row>
    <row r="18" spans="1:31" x14ac:dyDescent="0.3">
      <c r="A18">
        <v>4</v>
      </c>
      <c r="B18">
        <v>2</v>
      </c>
      <c r="C18">
        <v>300</v>
      </c>
      <c r="D18">
        <v>10</v>
      </c>
      <c r="E18">
        <v>0.71356783919597988</v>
      </c>
      <c r="F18">
        <v>0.71380553464715935</v>
      </c>
      <c r="G18">
        <v>0.71356783919597988</v>
      </c>
      <c r="H18">
        <v>0.71352443709569902</v>
      </c>
      <c r="I18" t="s">
        <v>292</v>
      </c>
      <c r="K18">
        <v>7.9807565613027823E-3</v>
      </c>
      <c r="L18">
        <v>0.1271403648043328</v>
      </c>
      <c r="M18">
        <v>4.1733400285814182E-2</v>
      </c>
      <c r="N18">
        <v>5.1425819971964333E-2</v>
      </c>
      <c r="O18">
        <v>4.1217183000956933E-2</v>
      </c>
      <c r="P18">
        <v>5.332611260202879E-2</v>
      </c>
      <c r="Q18">
        <v>5.6600537624239708E-2</v>
      </c>
      <c r="R18">
        <v>3.5279993501595323E-2</v>
      </c>
      <c r="S18">
        <v>2.645731646590619E-2</v>
      </c>
      <c r="T18">
        <v>8.1022575665394128E-2</v>
      </c>
      <c r="U18">
        <v>4.2346643630367109E-2</v>
      </c>
      <c r="V18">
        <v>4.2329322722106301E-2</v>
      </c>
      <c r="W18">
        <v>3.6767827411523207E-2</v>
      </c>
      <c r="X18">
        <v>5.8869296743690708E-2</v>
      </c>
      <c r="Y18">
        <v>4.5052022690722629E-2</v>
      </c>
      <c r="Z18">
        <v>4.5997012023737231E-2</v>
      </c>
      <c r="AA18">
        <v>2.679311599070458E-2</v>
      </c>
      <c r="AB18">
        <v>5.1196462599832002E-2</v>
      </c>
      <c r="AC18">
        <v>4.2511889480732291E-2</v>
      </c>
      <c r="AD18">
        <v>4.0874514348962353E-2</v>
      </c>
      <c r="AE18">
        <v>4.5077831874086441E-2</v>
      </c>
    </row>
    <row r="19" spans="1:31" x14ac:dyDescent="0.3">
      <c r="A19">
        <v>4</v>
      </c>
      <c r="B19">
        <v>3</v>
      </c>
      <c r="C19">
        <v>300</v>
      </c>
      <c r="D19">
        <v>10</v>
      </c>
      <c r="E19">
        <v>0.7386934673366834</v>
      </c>
      <c r="F19">
        <v>0.74848928185229946</v>
      </c>
      <c r="G19">
        <v>0.7386934673366834</v>
      </c>
      <c r="H19">
        <v>0.73589089471874181</v>
      </c>
      <c r="I19" t="s">
        <v>293</v>
      </c>
      <c r="K19">
        <v>6.0001326524744027E-3</v>
      </c>
      <c r="L19">
        <v>0.12837076753077381</v>
      </c>
      <c r="M19">
        <v>4.095753563388458E-2</v>
      </c>
      <c r="N19">
        <v>4.1959853254549213E-2</v>
      </c>
      <c r="O19">
        <v>4.2417715125056703E-2</v>
      </c>
      <c r="P19">
        <v>5.098404151463061E-2</v>
      </c>
      <c r="Q19">
        <v>5.4463575464800289E-2</v>
      </c>
      <c r="R19">
        <v>3.4861348518662932E-2</v>
      </c>
      <c r="S19">
        <v>3.025074201321486E-2</v>
      </c>
      <c r="T19">
        <v>9.0012229508945038E-2</v>
      </c>
      <c r="U19">
        <v>4.366973310486584E-2</v>
      </c>
      <c r="V19">
        <v>4.3203588314744877E-2</v>
      </c>
      <c r="W19">
        <v>3.9639330019305453E-2</v>
      </c>
      <c r="X19">
        <v>6.2070043090126537E-2</v>
      </c>
      <c r="Y19">
        <v>4.2697435747517637E-2</v>
      </c>
      <c r="Z19">
        <v>5.0018593734756617E-2</v>
      </c>
      <c r="AA19">
        <v>2.380731878553503E-2</v>
      </c>
      <c r="AB19">
        <v>5.6492908312899832E-2</v>
      </c>
      <c r="AC19">
        <v>4.4199726491511132E-2</v>
      </c>
      <c r="AD19">
        <v>3.6359172841683197E-2</v>
      </c>
      <c r="AE19">
        <v>3.7564208340061488E-2</v>
      </c>
    </row>
    <row r="20" spans="1:31" x14ac:dyDescent="0.3">
      <c r="A20">
        <v>4</v>
      </c>
      <c r="B20">
        <v>4</v>
      </c>
      <c r="C20">
        <v>300</v>
      </c>
      <c r="D20">
        <v>10</v>
      </c>
      <c r="E20">
        <v>0.76884422110552764</v>
      </c>
      <c r="F20">
        <v>0.77170254944447003</v>
      </c>
      <c r="G20">
        <v>0.76884422110552764</v>
      </c>
      <c r="H20">
        <v>0.76831780359286306</v>
      </c>
      <c r="I20" t="s">
        <v>118</v>
      </c>
      <c r="K20">
        <v>8.2863634426013754E-3</v>
      </c>
      <c r="L20">
        <v>0.11289834453849081</v>
      </c>
      <c r="M20">
        <v>4.3737143987188129E-2</v>
      </c>
      <c r="N20">
        <v>4.7958202488857293E-2</v>
      </c>
      <c r="O20">
        <v>4.5749522060454857E-2</v>
      </c>
      <c r="P20">
        <v>5.6913325658461723E-2</v>
      </c>
      <c r="Q20">
        <v>5.7601964515452103E-2</v>
      </c>
      <c r="R20">
        <v>3.3848782525930272E-2</v>
      </c>
      <c r="S20">
        <v>2.9362290715262279E-2</v>
      </c>
      <c r="T20">
        <v>7.6455303306824443E-2</v>
      </c>
      <c r="U20">
        <v>3.8275150351829691E-2</v>
      </c>
      <c r="V20">
        <v>4.6087689580652527E-2</v>
      </c>
      <c r="W20">
        <v>4.1040485475428268E-2</v>
      </c>
      <c r="X20">
        <v>6.076524216361525E-2</v>
      </c>
      <c r="Y20">
        <v>4.7406836727701157E-2</v>
      </c>
      <c r="Z20">
        <v>4.3395234035037568E-2</v>
      </c>
      <c r="AA20">
        <v>2.9643961259204349E-2</v>
      </c>
      <c r="AB20">
        <v>5.2931299005906672E-2</v>
      </c>
      <c r="AC20">
        <v>4.123412370591311E-2</v>
      </c>
      <c r="AD20">
        <v>4.3819191862982262E-2</v>
      </c>
      <c r="AE20">
        <v>4.2589542592205987E-2</v>
      </c>
    </row>
    <row r="21" spans="1:31" x14ac:dyDescent="0.3">
      <c r="A21">
        <v>4</v>
      </c>
      <c r="B21">
        <v>5</v>
      </c>
      <c r="C21">
        <v>300</v>
      </c>
      <c r="D21">
        <v>10</v>
      </c>
      <c r="E21">
        <v>0.71356783919597988</v>
      </c>
      <c r="F21">
        <v>0.71360387797573721</v>
      </c>
      <c r="G21">
        <v>0.71356783919597988</v>
      </c>
      <c r="H21">
        <v>0.71356783919597988</v>
      </c>
      <c r="I21" t="s">
        <v>294</v>
      </c>
      <c r="K21">
        <v>5.9456149697278953E-3</v>
      </c>
      <c r="L21">
        <v>0.1217073401099826</v>
      </c>
      <c r="M21">
        <v>3.950091737008344E-2</v>
      </c>
      <c r="N21">
        <v>4.5464299524363032E-2</v>
      </c>
      <c r="O21">
        <v>4.155692785354536E-2</v>
      </c>
      <c r="P21">
        <v>4.756618144410231E-2</v>
      </c>
      <c r="Q21">
        <v>5.6165302304677457E-2</v>
      </c>
      <c r="R21">
        <v>3.7135730132305728E-2</v>
      </c>
      <c r="S21">
        <v>3.2902361483771812E-2</v>
      </c>
      <c r="T21">
        <v>8.499365224334221E-2</v>
      </c>
      <c r="U21">
        <v>4.2031065815890167E-2</v>
      </c>
      <c r="V21">
        <v>4.42881743224431E-2</v>
      </c>
      <c r="W21">
        <v>3.7317654393669741E-2</v>
      </c>
      <c r="X21">
        <v>5.8199870094688848E-2</v>
      </c>
      <c r="Y21">
        <v>4.6328456616134737E-2</v>
      </c>
      <c r="Z21">
        <v>4.8651397156047257E-2</v>
      </c>
      <c r="AA21">
        <v>2.7530431587037489E-2</v>
      </c>
      <c r="AB21">
        <v>5.727238281297025E-2</v>
      </c>
      <c r="AC21">
        <v>4.3958606797005119E-2</v>
      </c>
      <c r="AD21">
        <v>4.023894163225019E-2</v>
      </c>
      <c r="AE21">
        <v>4.1244691335961148E-2</v>
      </c>
    </row>
    <row r="22" spans="1:31" x14ac:dyDescent="0.3">
      <c r="A22">
        <v>5</v>
      </c>
      <c r="B22">
        <v>1</v>
      </c>
      <c r="C22">
        <v>100</v>
      </c>
      <c r="D22">
        <v>5</v>
      </c>
      <c r="E22">
        <v>0.68500000000000005</v>
      </c>
      <c r="F22">
        <v>0.68516664998498644</v>
      </c>
      <c r="G22">
        <v>0.68500000000000005</v>
      </c>
      <c r="H22">
        <v>0.68492910904953619</v>
      </c>
      <c r="I22" t="s">
        <v>110</v>
      </c>
      <c r="K22">
        <v>6.0024282497195781E-3</v>
      </c>
      <c r="L22">
        <v>0.20489161938781411</v>
      </c>
      <c r="M22">
        <v>3.9563636329696707E-2</v>
      </c>
      <c r="N22">
        <v>2.9903601854174101E-2</v>
      </c>
      <c r="O22">
        <v>3.8124034556486587E-2</v>
      </c>
      <c r="P22">
        <v>5.3857830096500789E-2</v>
      </c>
      <c r="Q22">
        <v>6.3716697318162027E-2</v>
      </c>
      <c r="R22">
        <v>2.5136554488813211E-2</v>
      </c>
      <c r="S22">
        <v>3.7031727080701508E-2</v>
      </c>
      <c r="T22">
        <v>0.101227434531636</v>
      </c>
      <c r="U22">
        <v>3.9371231629342453E-2</v>
      </c>
      <c r="V22">
        <v>3.5381633666969219E-2</v>
      </c>
      <c r="W22">
        <v>2.4330780265725101E-2</v>
      </c>
      <c r="X22">
        <v>4.1518376004925771E-2</v>
      </c>
      <c r="Y22">
        <v>3.7965128269946732E-2</v>
      </c>
      <c r="Z22">
        <v>5.2180353059835913E-2</v>
      </c>
      <c r="AA22">
        <v>1.3741107339274821E-2</v>
      </c>
      <c r="AB22">
        <v>4.0766543890765561E-2</v>
      </c>
      <c r="AC22">
        <v>3.6849996116316272E-2</v>
      </c>
      <c r="AD22">
        <v>4.4188664931663527E-2</v>
      </c>
      <c r="AE22">
        <v>3.4250620931530112E-2</v>
      </c>
    </row>
    <row r="23" spans="1:31" x14ac:dyDescent="0.3">
      <c r="A23">
        <v>5</v>
      </c>
      <c r="B23">
        <v>2</v>
      </c>
      <c r="C23">
        <v>100</v>
      </c>
      <c r="D23">
        <v>5</v>
      </c>
      <c r="E23">
        <v>0.67839195979899503</v>
      </c>
      <c r="F23">
        <v>0.67849654414728733</v>
      </c>
      <c r="G23">
        <v>0.67839195979899503</v>
      </c>
      <c r="H23">
        <v>0.67837571696868182</v>
      </c>
      <c r="I23" t="s">
        <v>295</v>
      </c>
      <c r="K23">
        <v>6.0529186191661394E-3</v>
      </c>
      <c r="L23">
        <v>0.2076527809238139</v>
      </c>
      <c r="M23">
        <v>3.6860353233411129E-2</v>
      </c>
      <c r="N23">
        <v>6.1861626746964847E-2</v>
      </c>
      <c r="O23">
        <v>2.7426191397506971E-2</v>
      </c>
      <c r="P23">
        <v>4.5337429195687243E-2</v>
      </c>
      <c r="Q23">
        <v>5.5745753404439477E-2</v>
      </c>
      <c r="R23">
        <v>3.2440645632505281E-2</v>
      </c>
      <c r="S23">
        <v>2.4741641244114609E-2</v>
      </c>
      <c r="T23">
        <v>0.1004568964827425</v>
      </c>
      <c r="U23">
        <v>4.0956893218786962E-2</v>
      </c>
      <c r="V23">
        <v>2.737288505414584E-2</v>
      </c>
      <c r="W23">
        <v>2.138134786743871E-2</v>
      </c>
      <c r="X23">
        <v>7.0085766943551522E-2</v>
      </c>
      <c r="Y23">
        <v>3.2705753192922973E-2</v>
      </c>
      <c r="Z23">
        <v>4.5101974833789672E-2</v>
      </c>
      <c r="AA23">
        <v>1.9131574332089309E-2</v>
      </c>
      <c r="AB23">
        <v>4.7025490851281077E-2</v>
      </c>
      <c r="AC23">
        <v>3.8421023581949258E-2</v>
      </c>
      <c r="AD23">
        <v>3.22080108298076E-2</v>
      </c>
      <c r="AE23">
        <v>2.7033042413885079E-2</v>
      </c>
    </row>
    <row r="24" spans="1:31" x14ac:dyDescent="0.3">
      <c r="A24">
        <v>5</v>
      </c>
      <c r="B24">
        <v>3</v>
      </c>
      <c r="C24">
        <v>100</v>
      </c>
      <c r="D24">
        <v>5</v>
      </c>
      <c r="E24">
        <v>0.68341708542713564</v>
      </c>
      <c r="F24">
        <v>0.68744342832173289</v>
      </c>
      <c r="G24">
        <v>0.68341708542713564</v>
      </c>
      <c r="H24">
        <v>0.68148596585673304</v>
      </c>
      <c r="I24" t="s">
        <v>296</v>
      </c>
      <c r="K24">
        <v>5.5658199409430358E-3</v>
      </c>
      <c r="L24">
        <v>0.2258235299569627</v>
      </c>
      <c r="M24">
        <v>2.8173299675961869E-2</v>
      </c>
      <c r="N24">
        <v>2.9489248494551909E-2</v>
      </c>
      <c r="O24">
        <v>2.996096152898986E-2</v>
      </c>
      <c r="P24">
        <v>4.6598850446223271E-2</v>
      </c>
      <c r="Q24">
        <v>5.591056856071773E-2</v>
      </c>
      <c r="R24">
        <v>2.285885298885619E-2</v>
      </c>
      <c r="S24">
        <v>3.1742076030984383E-2</v>
      </c>
      <c r="T24">
        <v>0.1201216182651743</v>
      </c>
      <c r="U24">
        <v>4.5840976027543397E-2</v>
      </c>
      <c r="V24">
        <v>2.867003494317525E-2</v>
      </c>
      <c r="W24">
        <v>2.906674052597643E-2</v>
      </c>
      <c r="X24">
        <v>7.3454669723734531E-2</v>
      </c>
      <c r="Y24">
        <v>2.8573065495014122E-2</v>
      </c>
      <c r="Z24">
        <v>5.5477727302614292E-2</v>
      </c>
      <c r="AA24">
        <v>1.510157816760911E-2</v>
      </c>
      <c r="AB24">
        <v>3.9646835242360977E-2</v>
      </c>
      <c r="AC24">
        <v>2.8916087265225231E-2</v>
      </c>
      <c r="AD24">
        <v>3.046649093990977E-2</v>
      </c>
      <c r="AE24">
        <v>2.8540968477471819E-2</v>
      </c>
    </row>
    <row r="25" spans="1:31" x14ac:dyDescent="0.3">
      <c r="A25">
        <v>5</v>
      </c>
      <c r="B25">
        <v>4</v>
      </c>
      <c r="C25">
        <v>100</v>
      </c>
      <c r="D25">
        <v>5</v>
      </c>
      <c r="E25">
        <v>0.75879396984924619</v>
      </c>
      <c r="F25">
        <v>0.75981121412533792</v>
      </c>
      <c r="G25">
        <v>0.75879396984924619</v>
      </c>
      <c r="H25">
        <v>0.75861112719449286</v>
      </c>
      <c r="I25" t="s">
        <v>283</v>
      </c>
      <c r="K25">
        <v>1.0277843145829271E-2</v>
      </c>
      <c r="L25">
        <v>0.19216855682793499</v>
      </c>
      <c r="M25">
        <v>3.3352616179102963E-2</v>
      </c>
      <c r="N25">
        <v>4.2892755351906522E-2</v>
      </c>
      <c r="O25">
        <v>4.514934805208333E-2</v>
      </c>
      <c r="P25">
        <v>4.7017349426668242E-2</v>
      </c>
      <c r="Q25">
        <v>7.103548966206126E-2</v>
      </c>
      <c r="R25">
        <v>2.7393889220762749E-2</v>
      </c>
      <c r="S25">
        <v>3.106177302391382E-2</v>
      </c>
      <c r="T25">
        <v>8.9414515828062424E-2</v>
      </c>
      <c r="U25">
        <v>3.5557794534884397E-2</v>
      </c>
      <c r="V25">
        <v>3.9800683010503692E-2</v>
      </c>
      <c r="W25">
        <v>2.8256474320435699E-2</v>
      </c>
      <c r="X25">
        <v>6.9446953853577603E-2</v>
      </c>
      <c r="Y25">
        <v>3.3447065170559377E-2</v>
      </c>
      <c r="Z25">
        <v>4.6751538296576918E-2</v>
      </c>
      <c r="AA25">
        <v>2.7638802770712938E-2</v>
      </c>
      <c r="AB25">
        <v>3.5254343674575528E-2</v>
      </c>
      <c r="AC25">
        <v>3.2496562353127263E-2</v>
      </c>
      <c r="AD25">
        <v>3.4136375637906453E-2</v>
      </c>
      <c r="AE25">
        <v>2.7449269658814699E-2</v>
      </c>
    </row>
    <row r="26" spans="1:31" x14ac:dyDescent="0.3">
      <c r="A26">
        <v>5</v>
      </c>
      <c r="B26">
        <v>5</v>
      </c>
      <c r="C26">
        <v>100</v>
      </c>
      <c r="D26">
        <v>5</v>
      </c>
      <c r="E26">
        <v>0.68341708542713564</v>
      </c>
      <c r="F26">
        <v>0.68341962388219124</v>
      </c>
      <c r="G26">
        <v>0.68341708542713564</v>
      </c>
      <c r="H26">
        <v>0.68340109517966374</v>
      </c>
      <c r="I26" t="s">
        <v>284</v>
      </c>
      <c r="K26">
        <v>5.6567572618444924E-3</v>
      </c>
      <c r="L26">
        <v>0.2077815259699777</v>
      </c>
      <c r="M26">
        <v>3.55611923494418E-2</v>
      </c>
      <c r="N26">
        <v>3.4484988772897199E-2</v>
      </c>
      <c r="O26">
        <v>2.9393018107086159E-2</v>
      </c>
      <c r="P26">
        <v>4.8913201113490221E-2</v>
      </c>
      <c r="Q26">
        <v>6.3510853406035656E-2</v>
      </c>
      <c r="R26">
        <v>2.9516614663041799E-2</v>
      </c>
      <c r="S26">
        <v>3.3508604134833968E-2</v>
      </c>
      <c r="T26">
        <v>0.10206304669626071</v>
      </c>
      <c r="U26">
        <v>3.0943378065440279E-2</v>
      </c>
      <c r="V26">
        <v>3.3535682692583002E-2</v>
      </c>
      <c r="W26">
        <v>2.200769878266283E-2</v>
      </c>
      <c r="X26">
        <v>6.6429017396377465E-2</v>
      </c>
      <c r="Y26">
        <v>2.926967646543896E-2</v>
      </c>
      <c r="Z26">
        <v>5.5615378303948269E-2</v>
      </c>
      <c r="AA26">
        <v>2.7384872196240979E-2</v>
      </c>
      <c r="AB26">
        <v>4.6025132428886242E-2</v>
      </c>
      <c r="AC26">
        <v>3.2471476736437403E-2</v>
      </c>
      <c r="AD26">
        <v>4.1772211125314117E-2</v>
      </c>
      <c r="AE26">
        <v>2.4155673331760771E-2</v>
      </c>
    </row>
    <row r="27" spans="1:31" x14ac:dyDescent="0.3">
      <c r="A27">
        <v>6</v>
      </c>
      <c r="B27">
        <v>1</v>
      </c>
      <c r="C27">
        <v>300</v>
      </c>
      <c r="D27">
        <v>5</v>
      </c>
      <c r="E27">
        <v>0.69499999999999995</v>
      </c>
      <c r="F27">
        <v>0.69517565809228299</v>
      </c>
      <c r="G27">
        <v>0.69499999999999995</v>
      </c>
      <c r="H27">
        <v>0.69493135955590002</v>
      </c>
      <c r="I27" t="s">
        <v>291</v>
      </c>
      <c r="K27">
        <v>6.0794152464674223E-3</v>
      </c>
      <c r="L27">
        <v>0.20597332145184161</v>
      </c>
      <c r="M27">
        <v>3.5973437347691282E-2</v>
      </c>
      <c r="N27">
        <v>3.3416816015352228E-2</v>
      </c>
      <c r="O27">
        <v>3.6754009980842113E-2</v>
      </c>
      <c r="P27">
        <v>5.1564948089253583E-2</v>
      </c>
      <c r="Q27">
        <v>6.3005244304746855E-2</v>
      </c>
      <c r="R27">
        <v>2.452146664865644E-2</v>
      </c>
      <c r="S27">
        <v>3.3188524962728963E-2</v>
      </c>
      <c r="T27">
        <v>0.10880567878898451</v>
      </c>
      <c r="U27">
        <v>3.6796782274190767E-2</v>
      </c>
      <c r="V27">
        <v>3.8688555891138607E-2</v>
      </c>
      <c r="W27">
        <v>2.4573990831606041E-2</v>
      </c>
      <c r="X27">
        <v>4.9438311994107011E-2</v>
      </c>
      <c r="Y27">
        <v>3.5255052885182193E-2</v>
      </c>
      <c r="Z27">
        <v>5.2400591988630708E-2</v>
      </c>
      <c r="AA27">
        <v>1.5016843578254439E-2</v>
      </c>
      <c r="AB27">
        <v>4.2169955687701578E-2</v>
      </c>
      <c r="AC27">
        <v>3.3931648546249478E-2</v>
      </c>
      <c r="AD27">
        <v>4.1315145807801573E-2</v>
      </c>
      <c r="AE27">
        <v>3.1130257678572842E-2</v>
      </c>
    </row>
    <row r="28" spans="1:31" x14ac:dyDescent="0.3">
      <c r="A28">
        <v>6</v>
      </c>
      <c r="B28">
        <v>2</v>
      </c>
      <c r="C28">
        <v>300</v>
      </c>
      <c r="D28">
        <v>5</v>
      </c>
      <c r="E28">
        <v>0.68341708542713564</v>
      </c>
      <c r="F28">
        <v>0.68345160144155126</v>
      </c>
      <c r="G28">
        <v>0.68341708542713564</v>
      </c>
      <c r="H28">
        <v>0.68341708542713564</v>
      </c>
      <c r="I28" t="s">
        <v>297</v>
      </c>
      <c r="K28">
        <v>6.4368828140417573E-3</v>
      </c>
      <c r="L28">
        <v>0.20729896834008399</v>
      </c>
      <c r="M28">
        <v>3.1610626990781703E-2</v>
      </c>
      <c r="N28">
        <v>5.3358606334440929E-2</v>
      </c>
      <c r="O28">
        <v>3.109273859133671E-2</v>
      </c>
      <c r="P28">
        <v>5.5147518678260107E-2</v>
      </c>
      <c r="Q28">
        <v>6.4273458794781621E-2</v>
      </c>
      <c r="R28">
        <v>2.7936774651497621E-2</v>
      </c>
      <c r="S28">
        <v>2.7032198944056299E-2</v>
      </c>
      <c r="T28">
        <v>0.1017205950155419</v>
      </c>
      <c r="U28">
        <v>4.2117604009717348E-2</v>
      </c>
      <c r="V28">
        <v>2.7662457660864389E-2</v>
      </c>
      <c r="W28">
        <v>2.5545532046671961E-2</v>
      </c>
      <c r="X28">
        <v>6.8471109039127412E-2</v>
      </c>
      <c r="Y28">
        <v>3.3548097220525118E-2</v>
      </c>
      <c r="Z28">
        <v>4.3871773069024463E-2</v>
      </c>
      <c r="AA28">
        <v>1.722235906959535E-2</v>
      </c>
      <c r="AB28">
        <v>4.1518860042094152E-2</v>
      </c>
      <c r="AC28">
        <v>3.374034171657201E-2</v>
      </c>
      <c r="AD28">
        <v>3.4182419735633178E-2</v>
      </c>
      <c r="AE28">
        <v>2.6211077235351949E-2</v>
      </c>
    </row>
    <row r="29" spans="1:31" x14ac:dyDescent="0.3">
      <c r="A29">
        <v>6</v>
      </c>
      <c r="B29">
        <v>3</v>
      </c>
      <c r="C29">
        <v>300</v>
      </c>
      <c r="D29">
        <v>5</v>
      </c>
      <c r="E29">
        <v>0.67839195979899503</v>
      </c>
      <c r="F29">
        <v>0.68176797299189451</v>
      </c>
      <c r="G29">
        <v>0.67839195979899503</v>
      </c>
      <c r="H29">
        <v>0.67667676047854064</v>
      </c>
      <c r="I29" t="s">
        <v>142</v>
      </c>
      <c r="K29">
        <v>5.670242450507298E-3</v>
      </c>
      <c r="L29">
        <v>0.212362865669007</v>
      </c>
      <c r="M29">
        <v>3.0840312301707529E-2</v>
      </c>
      <c r="N29">
        <v>3.4275323719719683E-2</v>
      </c>
      <c r="O29">
        <v>3.5130029556750653E-2</v>
      </c>
      <c r="P29">
        <v>4.8928076154058857E-2</v>
      </c>
      <c r="Q29">
        <v>6.0751447654674717E-2</v>
      </c>
      <c r="R29">
        <v>2.3068622637872651E-2</v>
      </c>
      <c r="S29">
        <v>2.9612425536392591E-2</v>
      </c>
      <c r="T29">
        <v>0.1197209756113659</v>
      </c>
      <c r="U29">
        <v>4.2873981526778127E-2</v>
      </c>
      <c r="V29">
        <v>2.930709603168782E-2</v>
      </c>
      <c r="W29">
        <v>2.822526544876747E-2</v>
      </c>
      <c r="X29">
        <v>7.5753783111528458E-2</v>
      </c>
      <c r="Y29">
        <v>2.809997075983298E-2</v>
      </c>
      <c r="Z29">
        <v>5.1894970105613128E-2</v>
      </c>
      <c r="AA29">
        <v>1.449261366543677E-2</v>
      </c>
      <c r="AB29">
        <v>4.1635686483516031E-2</v>
      </c>
      <c r="AC29">
        <v>3.3916487848745423E-2</v>
      </c>
      <c r="AD29">
        <v>2.682003168268465E-2</v>
      </c>
      <c r="AE29">
        <v>2.6619792043352301E-2</v>
      </c>
    </row>
    <row r="30" spans="1:31" x14ac:dyDescent="0.3">
      <c r="A30">
        <v>6</v>
      </c>
      <c r="B30">
        <v>4</v>
      </c>
      <c r="C30">
        <v>300</v>
      </c>
      <c r="D30">
        <v>5</v>
      </c>
      <c r="E30">
        <v>0.75879396984924619</v>
      </c>
      <c r="F30">
        <v>0.76057451009619403</v>
      </c>
      <c r="G30">
        <v>0.75879396984924619</v>
      </c>
      <c r="H30">
        <v>0.75845245645704251</v>
      </c>
      <c r="I30" t="s">
        <v>298</v>
      </c>
      <c r="K30">
        <v>1.053728683702671E-2</v>
      </c>
      <c r="L30">
        <v>0.18532483465708111</v>
      </c>
      <c r="M30">
        <v>3.5518643886407401E-2</v>
      </c>
      <c r="N30">
        <v>4.1102307601915647E-2</v>
      </c>
      <c r="O30">
        <v>3.9292936473809777E-2</v>
      </c>
      <c r="P30">
        <v>5.5148455473983199E-2</v>
      </c>
      <c r="Q30">
        <v>7.0693355637050051E-2</v>
      </c>
      <c r="R30">
        <v>2.3499914790550951E-2</v>
      </c>
      <c r="S30">
        <v>2.8636361535164748E-2</v>
      </c>
      <c r="T30">
        <v>9.9575098025236772E-2</v>
      </c>
      <c r="U30">
        <v>3.6290687835093871E-2</v>
      </c>
      <c r="V30">
        <v>3.8619218123954101E-2</v>
      </c>
      <c r="W30">
        <v>3.3475443067060517E-2</v>
      </c>
      <c r="X30">
        <v>6.949574132736111E-2</v>
      </c>
      <c r="Y30">
        <v>3.1959445472409261E-2</v>
      </c>
      <c r="Z30">
        <v>4.546946233802495E-2</v>
      </c>
      <c r="AA30">
        <v>2.3920758056276581E-2</v>
      </c>
      <c r="AB30">
        <v>3.7106942899373392E-2</v>
      </c>
      <c r="AC30">
        <v>3.3658197009398517E-2</v>
      </c>
      <c r="AD30">
        <v>3.4522578963113899E-2</v>
      </c>
      <c r="AE30">
        <v>2.615232998970745E-2</v>
      </c>
    </row>
    <row r="31" spans="1:31" x14ac:dyDescent="0.3">
      <c r="A31">
        <v>6</v>
      </c>
      <c r="B31">
        <v>5</v>
      </c>
      <c r="C31">
        <v>300</v>
      </c>
      <c r="D31">
        <v>5</v>
      </c>
      <c r="E31">
        <v>0.69346733668341709</v>
      </c>
      <c r="F31">
        <v>0.6935969288188516</v>
      </c>
      <c r="G31">
        <v>0.69346733668341709</v>
      </c>
      <c r="H31">
        <v>0.69337441279912271</v>
      </c>
      <c r="I31" t="s">
        <v>299</v>
      </c>
      <c r="K31">
        <v>6.7244493581014413E-3</v>
      </c>
      <c r="L31">
        <v>0.1973145623497774</v>
      </c>
      <c r="M31">
        <v>3.2209762489651211E-2</v>
      </c>
      <c r="N31">
        <v>3.7009812600627932E-2</v>
      </c>
      <c r="O31">
        <v>3.4873264694872258E-2</v>
      </c>
      <c r="P31">
        <v>4.7033095016322551E-2</v>
      </c>
      <c r="Q31">
        <v>6.6636925248535289E-2</v>
      </c>
      <c r="R31">
        <v>2.7029155854896951E-2</v>
      </c>
      <c r="S31">
        <v>3.5215187266236722E-2</v>
      </c>
      <c r="T31">
        <v>0.10733268552885759</v>
      </c>
      <c r="U31">
        <v>3.6774272215335788E-2</v>
      </c>
      <c r="V31">
        <v>3.2975011145440852E-2</v>
      </c>
      <c r="W31">
        <v>2.6246101192800641E-2</v>
      </c>
      <c r="X31">
        <v>6.7786784671401173E-2</v>
      </c>
      <c r="Y31">
        <v>2.9340267098765489E-2</v>
      </c>
      <c r="Z31">
        <v>4.731311098213032E-2</v>
      </c>
      <c r="AA31">
        <v>2.0268053253076849E-2</v>
      </c>
      <c r="AB31">
        <v>5.1544706671791757E-2</v>
      </c>
      <c r="AC31">
        <v>3.193181435126393E-2</v>
      </c>
      <c r="AD31">
        <v>3.6494515946808512E-2</v>
      </c>
      <c r="AE31">
        <v>2.794646206330529E-2</v>
      </c>
    </row>
    <row r="32" spans="1:31" x14ac:dyDescent="0.3">
      <c r="A32">
        <v>7</v>
      </c>
      <c r="B32">
        <v>1</v>
      </c>
      <c r="C32">
        <v>100</v>
      </c>
      <c r="D32">
        <v>10</v>
      </c>
      <c r="E32">
        <v>0.67500000000000004</v>
      </c>
      <c r="F32">
        <v>0.6751576418776899</v>
      </c>
      <c r="G32">
        <v>0.67500000000000004</v>
      </c>
      <c r="H32">
        <v>0.67492685854317214</v>
      </c>
      <c r="I32" t="s">
        <v>300</v>
      </c>
      <c r="K32">
        <v>7.3836065201373082E-3</v>
      </c>
      <c r="L32">
        <v>0.12666512573087629</v>
      </c>
      <c r="M32">
        <v>4.05605828080172E-2</v>
      </c>
      <c r="N32">
        <v>4.3884072542807288E-2</v>
      </c>
      <c r="O32">
        <v>4.4480330631165577E-2</v>
      </c>
      <c r="P32">
        <v>5.437296316375511E-2</v>
      </c>
      <c r="Q32">
        <v>5.5678191011713882E-2</v>
      </c>
      <c r="R32">
        <v>3.501703582509335E-2</v>
      </c>
      <c r="S32">
        <v>3.5873062112770727E-2</v>
      </c>
      <c r="T32">
        <v>7.4462017367946221E-2</v>
      </c>
      <c r="U32">
        <v>4.2230667595702653E-2</v>
      </c>
      <c r="V32">
        <v>4.4605029897700717E-2</v>
      </c>
      <c r="W32">
        <v>3.9155444669004807E-2</v>
      </c>
      <c r="X32">
        <v>4.8354833743228479E-2</v>
      </c>
      <c r="Y32">
        <v>4.4367900930289278E-2</v>
      </c>
      <c r="Z32">
        <v>5.1092329732080707E-2</v>
      </c>
      <c r="AA32">
        <v>2.690495330958673E-2</v>
      </c>
      <c r="AB32">
        <v>5.1284177676726619E-2</v>
      </c>
      <c r="AC32">
        <v>4.2095788616562817E-2</v>
      </c>
      <c r="AD32">
        <v>4.8079944965171852E-2</v>
      </c>
      <c r="AE32">
        <v>4.3451941149662228E-2</v>
      </c>
    </row>
    <row r="33" spans="1:31" x14ac:dyDescent="0.3">
      <c r="A33">
        <v>7</v>
      </c>
      <c r="B33">
        <v>2</v>
      </c>
      <c r="C33">
        <v>100</v>
      </c>
      <c r="D33">
        <v>10</v>
      </c>
      <c r="E33">
        <v>0.70854271356783916</v>
      </c>
      <c r="F33">
        <v>0.70939194452505683</v>
      </c>
      <c r="G33">
        <v>0.70854271356783916</v>
      </c>
      <c r="H33">
        <v>0.70832177869334545</v>
      </c>
      <c r="I33" t="s">
        <v>301</v>
      </c>
      <c r="K33">
        <v>8.6326631645640452E-3</v>
      </c>
      <c r="L33">
        <v>0.1237974787527715</v>
      </c>
      <c r="M33">
        <v>4.4641409290815268E-2</v>
      </c>
      <c r="N33">
        <v>5.8080318490773199E-2</v>
      </c>
      <c r="O33">
        <v>4.0778397527843131E-2</v>
      </c>
      <c r="P33">
        <v>5.112724661772429E-2</v>
      </c>
      <c r="Q33">
        <v>6.0586425479347679E-2</v>
      </c>
      <c r="R33">
        <v>3.7271610902862462E-2</v>
      </c>
      <c r="S33">
        <v>2.801932479184692E-2</v>
      </c>
      <c r="T33">
        <v>7.758386458115854E-2</v>
      </c>
      <c r="U33">
        <v>4.5323814322528487E-2</v>
      </c>
      <c r="V33">
        <v>3.9687242264964902E-2</v>
      </c>
      <c r="W33">
        <v>3.1074766290589841E-2</v>
      </c>
      <c r="X33">
        <v>5.7906692270752701E-2</v>
      </c>
      <c r="Y33">
        <v>4.3949809018707653E-2</v>
      </c>
      <c r="Z33">
        <v>4.7631829459307148E-2</v>
      </c>
      <c r="AA33">
        <v>2.618272851826146E-2</v>
      </c>
      <c r="AB33">
        <v>5.0138142557471392E-2</v>
      </c>
      <c r="AC33">
        <v>4.4146704999869731E-2</v>
      </c>
      <c r="AD33">
        <v>4.1762125736872102E-2</v>
      </c>
      <c r="AE33">
        <v>4.1677404960967591E-2</v>
      </c>
    </row>
    <row r="34" spans="1:31" x14ac:dyDescent="0.3">
      <c r="A34">
        <v>7</v>
      </c>
      <c r="B34">
        <v>3</v>
      </c>
      <c r="C34">
        <v>100</v>
      </c>
      <c r="D34">
        <v>10</v>
      </c>
      <c r="E34">
        <v>0.72361809045226133</v>
      </c>
      <c r="F34">
        <v>0.72861200411997873</v>
      </c>
      <c r="G34">
        <v>0.72361809045226133</v>
      </c>
      <c r="H34">
        <v>0.72193219241460838</v>
      </c>
      <c r="I34" t="s">
        <v>302</v>
      </c>
      <c r="K34">
        <v>5.6426777321601264E-3</v>
      </c>
      <c r="L34">
        <v>0.13561811496618231</v>
      </c>
      <c r="M34">
        <v>3.850103766355574E-2</v>
      </c>
      <c r="N34">
        <v>4.2365063928837939E-2</v>
      </c>
      <c r="O34">
        <v>4.2716672085874957E-2</v>
      </c>
      <c r="P34">
        <v>5.1642603448645068E-2</v>
      </c>
      <c r="Q34">
        <v>5.3685648698717232E-2</v>
      </c>
      <c r="R34">
        <v>3.5006107209657543E-2</v>
      </c>
      <c r="S34">
        <v>2.914613342111869E-2</v>
      </c>
      <c r="T34">
        <v>8.8129987365873116E-2</v>
      </c>
      <c r="U34">
        <v>4.9656920645720727E-2</v>
      </c>
      <c r="V34">
        <v>3.6857472350334167E-2</v>
      </c>
      <c r="W34">
        <v>4.0983652901356922E-2</v>
      </c>
      <c r="X34">
        <v>5.8389700261233898E-2</v>
      </c>
      <c r="Y34">
        <v>4.132576155806119E-2</v>
      </c>
      <c r="Z34">
        <v>5.1645911596350007E-2</v>
      </c>
      <c r="AA34">
        <v>2.5955390879782662E-2</v>
      </c>
      <c r="AB34">
        <v>5.1932933476178597E-2</v>
      </c>
      <c r="AC34">
        <v>4.5379289451379111E-2</v>
      </c>
      <c r="AD34">
        <v>3.9869187071176017E-2</v>
      </c>
      <c r="AE34">
        <v>3.5549733287803802E-2</v>
      </c>
    </row>
    <row r="35" spans="1:31" x14ac:dyDescent="0.3">
      <c r="A35">
        <v>7</v>
      </c>
      <c r="B35">
        <v>4</v>
      </c>
      <c r="C35">
        <v>100</v>
      </c>
      <c r="D35">
        <v>10</v>
      </c>
      <c r="E35">
        <v>0.75376884422110557</v>
      </c>
      <c r="F35">
        <v>0.75833446790603265</v>
      </c>
      <c r="G35">
        <v>0.75376884422110557</v>
      </c>
      <c r="H35">
        <v>0.75279532722028175</v>
      </c>
      <c r="I35" t="s">
        <v>303</v>
      </c>
      <c r="K35">
        <v>7.6839403780019459E-3</v>
      </c>
      <c r="L35">
        <v>0.1157905817320793</v>
      </c>
      <c r="M35">
        <v>4.6676950407244469E-2</v>
      </c>
      <c r="N35">
        <v>5.001510585502035E-2</v>
      </c>
      <c r="O35">
        <v>5.0786060477355018E-2</v>
      </c>
      <c r="P35">
        <v>5.7560214953930829E-2</v>
      </c>
      <c r="Q35">
        <v>6.1561115686329743E-2</v>
      </c>
      <c r="R35">
        <v>3.5271584426780453E-2</v>
      </c>
      <c r="S35">
        <v>2.4974508072045931E-2</v>
      </c>
      <c r="T35">
        <v>7.1829827979521629E-2</v>
      </c>
      <c r="U35">
        <v>4.2032294500918957E-2</v>
      </c>
      <c r="V35">
        <v>4.4527584328002003E-2</v>
      </c>
      <c r="W35">
        <v>4.23291491333075E-2</v>
      </c>
      <c r="X35">
        <v>5.7357637029261797E-2</v>
      </c>
      <c r="Y35">
        <v>4.3402665402197158E-2</v>
      </c>
      <c r="Z35">
        <v>4.3213991519122773E-2</v>
      </c>
      <c r="AA35">
        <v>3.1834051229502863E-2</v>
      </c>
      <c r="AB35">
        <v>5.0571010645263793E-2</v>
      </c>
      <c r="AC35">
        <v>4.1179408915731727E-2</v>
      </c>
      <c r="AD35">
        <v>4.1384247623089003E-2</v>
      </c>
      <c r="AE35">
        <v>4.0018069705292723E-2</v>
      </c>
    </row>
    <row r="36" spans="1:31" x14ac:dyDescent="0.3">
      <c r="A36">
        <v>7</v>
      </c>
      <c r="B36">
        <v>5</v>
      </c>
      <c r="C36">
        <v>100</v>
      </c>
      <c r="D36">
        <v>10</v>
      </c>
      <c r="E36">
        <v>0.72361809045226133</v>
      </c>
      <c r="F36">
        <v>0.72365463682046594</v>
      </c>
      <c r="G36">
        <v>0.72361809045226133</v>
      </c>
      <c r="H36">
        <v>0.72361809045226133</v>
      </c>
      <c r="I36" t="s">
        <v>131</v>
      </c>
      <c r="K36">
        <v>5.2141359723619747E-3</v>
      </c>
      <c r="L36">
        <v>0.1219811190666627</v>
      </c>
      <c r="M36">
        <v>4.5050832393358602E-2</v>
      </c>
      <c r="N36">
        <v>4.5584972976683277E-2</v>
      </c>
      <c r="O36">
        <v>4.2341989613967249E-2</v>
      </c>
      <c r="P36">
        <v>5.6142479987519998E-2</v>
      </c>
      <c r="Q36">
        <v>5.4354539771035847E-2</v>
      </c>
      <c r="R36">
        <v>3.8217887025878923E-2</v>
      </c>
      <c r="S36">
        <v>2.9740548109736972E-2</v>
      </c>
      <c r="T36">
        <v>8.0660318351566632E-2</v>
      </c>
      <c r="U36">
        <v>4.3166149948074183E-2</v>
      </c>
      <c r="V36">
        <v>4.2453242245202832E-2</v>
      </c>
      <c r="W36">
        <v>3.9507713444489209E-2</v>
      </c>
      <c r="X36">
        <v>5.8832693315582142E-2</v>
      </c>
      <c r="Y36">
        <v>4.1255333652829511E-2</v>
      </c>
      <c r="Z36">
        <v>5.1141746368031947E-2</v>
      </c>
      <c r="AA36">
        <v>2.8073919851361071E-2</v>
      </c>
      <c r="AB36">
        <v>5.1850212825831743E-2</v>
      </c>
      <c r="AC36">
        <v>4.1583511200362772E-2</v>
      </c>
      <c r="AD36">
        <v>4.5257878683537527E-2</v>
      </c>
      <c r="AE36">
        <v>3.7588775195924982E-2</v>
      </c>
    </row>
    <row r="37" spans="1:31" x14ac:dyDescent="0.3">
      <c r="A37">
        <v>8</v>
      </c>
      <c r="B37">
        <v>1</v>
      </c>
      <c r="C37">
        <v>300</v>
      </c>
      <c r="D37">
        <v>10</v>
      </c>
      <c r="E37">
        <v>0.69499999999999995</v>
      </c>
      <c r="F37">
        <v>0.69501950195019502</v>
      </c>
      <c r="G37">
        <v>0.69499999999999995</v>
      </c>
      <c r="H37">
        <v>0.69499237480937026</v>
      </c>
      <c r="I37" t="s">
        <v>178</v>
      </c>
      <c r="K37">
        <v>7.7888171885861597E-3</v>
      </c>
      <c r="L37">
        <v>0.1245214831709426</v>
      </c>
      <c r="M37">
        <v>4.2062177707048419E-2</v>
      </c>
      <c r="N37">
        <v>4.3551392171514137E-2</v>
      </c>
      <c r="O37">
        <v>4.403202256750436E-2</v>
      </c>
      <c r="P37">
        <v>5.2387520632561142E-2</v>
      </c>
      <c r="Q37">
        <v>5.5724902745201227E-2</v>
      </c>
      <c r="R37">
        <v>3.4508817374731597E-2</v>
      </c>
      <c r="S37">
        <v>3.2991767116519133E-2</v>
      </c>
      <c r="T37">
        <v>7.9566572666345509E-2</v>
      </c>
      <c r="U37">
        <v>4.0640019520165743E-2</v>
      </c>
      <c r="V37">
        <v>4.4613633487697001E-2</v>
      </c>
      <c r="W37">
        <v>3.990931757012664E-2</v>
      </c>
      <c r="X37">
        <v>5.166213835699051E-2</v>
      </c>
      <c r="Y37">
        <v>4.3425834833031182E-2</v>
      </c>
      <c r="Z37">
        <v>5.189406228515242E-2</v>
      </c>
      <c r="AA37">
        <v>2.726908299803403E-2</v>
      </c>
      <c r="AB37">
        <v>5.1763245598562262E-2</v>
      </c>
      <c r="AC37">
        <v>4.4238205891655787E-2</v>
      </c>
      <c r="AD37">
        <v>4.430478896920468E-2</v>
      </c>
      <c r="AE37">
        <v>4.3144197148425593E-2</v>
      </c>
    </row>
    <row r="38" spans="1:31" x14ac:dyDescent="0.3">
      <c r="A38">
        <v>8</v>
      </c>
      <c r="B38">
        <v>2</v>
      </c>
      <c r="C38">
        <v>300</v>
      </c>
      <c r="D38">
        <v>10</v>
      </c>
      <c r="E38">
        <v>0.70351758793969854</v>
      </c>
      <c r="F38">
        <v>0.70410758244664617</v>
      </c>
      <c r="G38">
        <v>0.70351758793969854</v>
      </c>
      <c r="H38">
        <v>0.70336779260709259</v>
      </c>
      <c r="I38" t="s">
        <v>141</v>
      </c>
      <c r="K38">
        <v>8.53581569702286E-3</v>
      </c>
      <c r="L38">
        <v>0.12735032065719701</v>
      </c>
      <c r="M38">
        <v>4.1848587239040093E-2</v>
      </c>
      <c r="N38">
        <v>5.1835462360930153E-2</v>
      </c>
      <c r="O38">
        <v>4.3375413430712113E-2</v>
      </c>
      <c r="P38">
        <v>5.5352354558109468E-2</v>
      </c>
      <c r="Q38">
        <v>6.0592716480547322E-2</v>
      </c>
      <c r="R38">
        <v>3.63658799551798E-2</v>
      </c>
      <c r="S38">
        <v>2.565720498031783E-2</v>
      </c>
      <c r="T38">
        <v>7.7039320326179245E-2</v>
      </c>
      <c r="U38">
        <v>4.561686509751009E-2</v>
      </c>
      <c r="V38">
        <v>3.9036885892713452E-2</v>
      </c>
      <c r="W38">
        <v>3.6416550090582062E-2</v>
      </c>
      <c r="X38">
        <v>5.8666903428778817E-2</v>
      </c>
      <c r="Y38">
        <v>4.3758048589075192E-2</v>
      </c>
      <c r="Z38">
        <v>4.6621825584522283E-2</v>
      </c>
      <c r="AA38">
        <v>2.5410035576782439E-2</v>
      </c>
      <c r="AB38">
        <v>5.0382959019988877E-2</v>
      </c>
      <c r="AC38">
        <v>4.3551837057600989E-2</v>
      </c>
      <c r="AD38">
        <v>4.0742558345633548E-2</v>
      </c>
      <c r="AE38">
        <v>4.1842455631576327E-2</v>
      </c>
    </row>
    <row r="39" spans="1:31" x14ac:dyDescent="0.3">
      <c r="A39">
        <v>8</v>
      </c>
      <c r="B39">
        <v>3</v>
      </c>
      <c r="C39">
        <v>300</v>
      </c>
      <c r="D39">
        <v>10</v>
      </c>
      <c r="E39">
        <v>0.7386934673366834</v>
      </c>
      <c r="F39">
        <v>0.74482299323789702</v>
      </c>
      <c r="G39">
        <v>0.7386934673366834</v>
      </c>
      <c r="H39">
        <v>0.73688548562920431</v>
      </c>
      <c r="I39" t="s">
        <v>147</v>
      </c>
      <c r="K39">
        <v>5.8061746314227378E-3</v>
      </c>
      <c r="L39">
        <v>0.13148968140398681</v>
      </c>
      <c r="M39">
        <v>3.8860542503775471E-2</v>
      </c>
      <c r="N39">
        <v>4.3517323041985141E-2</v>
      </c>
      <c r="O39">
        <v>4.217722346520459E-2</v>
      </c>
      <c r="P39">
        <v>5.5566555934099197E-2</v>
      </c>
      <c r="Q39">
        <v>5.5422524630891062E-2</v>
      </c>
      <c r="R39">
        <v>3.5793151820643271E-2</v>
      </c>
      <c r="S39">
        <v>2.884087645794545E-2</v>
      </c>
      <c r="T39">
        <v>8.5918502342515649E-2</v>
      </c>
      <c r="U39">
        <v>4.6864394584959251E-2</v>
      </c>
      <c r="V39">
        <v>3.9852762999113292E-2</v>
      </c>
      <c r="W39">
        <v>4.0110118286835972E-2</v>
      </c>
      <c r="X39">
        <v>6.0994345766648243E-2</v>
      </c>
      <c r="Y39">
        <v>4.1269135572422143E-2</v>
      </c>
      <c r="Z39">
        <v>5.0177769383867733E-2</v>
      </c>
      <c r="AA39">
        <v>2.4630643646592291E-2</v>
      </c>
      <c r="AB39">
        <v>5.3784900896225847E-2</v>
      </c>
      <c r="AC39">
        <v>4.3898125538659689E-2</v>
      </c>
      <c r="AD39">
        <v>3.8414444751033297E-2</v>
      </c>
      <c r="AE39">
        <v>3.6610802341173032E-2</v>
      </c>
    </row>
    <row r="40" spans="1:31" x14ac:dyDescent="0.3">
      <c r="A40">
        <v>8</v>
      </c>
      <c r="B40">
        <v>4</v>
      </c>
      <c r="C40">
        <v>300</v>
      </c>
      <c r="D40">
        <v>10</v>
      </c>
      <c r="E40">
        <v>0.76381909547738691</v>
      </c>
      <c r="F40">
        <v>0.7652142840393894</v>
      </c>
      <c r="G40">
        <v>0.76381909547738691</v>
      </c>
      <c r="H40">
        <v>0.76356837898579211</v>
      </c>
      <c r="I40" t="s">
        <v>104</v>
      </c>
      <c r="K40">
        <v>8.2440137484176591E-3</v>
      </c>
      <c r="L40">
        <v>0.1159492164414721</v>
      </c>
      <c r="M40">
        <v>4.5321329920751219E-2</v>
      </c>
      <c r="N40">
        <v>4.8841516963817368E-2</v>
      </c>
      <c r="O40">
        <v>4.7634265067478802E-2</v>
      </c>
      <c r="P40">
        <v>5.7540679147488089E-2</v>
      </c>
      <c r="Q40">
        <v>5.8669044004748552E-2</v>
      </c>
      <c r="R40">
        <v>3.3648822952310503E-2</v>
      </c>
      <c r="S40">
        <v>2.5811306819474359E-2</v>
      </c>
      <c r="T40">
        <v>7.3781246836505679E-2</v>
      </c>
      <c r="U40">
        <v>3.926029543693127E-2</v>
      </c>
      <c r="V40">
        <v>4.3898348502157958E-2</v>
      </c>
      <c r="W40">
        <v>4.4548513836252787E-2</v>
      </c>
      <c r="X40">
        <v>6.0459021039886547E-2</v>
      </c>
      <c r="Y40">
        <v>4.3353371123093842E-2</v>
      </c>
      <c r="Z40">
        <v>4.5622311109610958E-2</v>
      </c>
      <c r="AA40">
        <v>3.1431678766251477E-2</v>
      </c>
      <c r="AB40">
        <v>5.0304609626835632E-2</v>
      </c>
      <c r="AC40">
        <v>4.306009162081071E-2</v>
      </c>
      <c r="AD40">
        <v>4.3790834381900068E-2</v>
      </c>
      <c r="AE40">
        <v>3.8829482653804342E-2</v>
      </c>
    </row>
    <row r="41" spans="1:31" x14ac:dyDescent="0.3">
      <c r="A41">
        <v>8</v>
      </c>
      <c r="B41">
        <v>5</v>
      </c>
      <c r="C41">
        <v>300</v>
      </c>
      <c r="D41">
        <v>10</v>
      </c>
      <c r="E41">
        <v>0.73366834170854267</v>
      </c>
      <c r="F41">
        <v>0.7336784955287653</v>
      </c>
      <c r="G41">
        <v>0.73366834170854267</v>
      </c>
      <c r="H41">
        <v>0.73365488959559</v>
      </c>
      <c r="I41" t="s">
        <v>119</v>
      </c>
      <c r="K41">
        <v>5.8203338562886299E-3</v>
      </c>
      <c r="L41">
        <v>0.1215057127717971</v>
      </c>
      <c r="M41">
        <v>4.2460050309648868E-2</v>
      </c>
      <c r="N41">
        <v>4.7613500496717552E-2</v>
      </c>
      <c r="O41">
        <v>4.1419904226700117E-2</v>
      </c>
      <c r="P41">
        <v>5.2870992271694527E-2</v>
      </c>
      <c r="Q41">
        <v>5.5146186187836163E-2</v>
      </c>
      <c r="R41">
        <v>3.7724670485762397E-2</v>
      </c>
      <c r="S41">
        <v>2.8495463937992689E-2</v>
      </c>
      <c r="T41">
        <v>8.2112187914788193E-2</v>
      </c>
      <c r="U41">
        <v>4.2399878660974888E-2</v>
      </c>
      <c r="V41">
        <v>4.3303000283639183E-2</v>
      </c>
      <c r="W41">
        <v>3.9198687284305957E-2</v>
      </c>
      <c r="X41">
        <v>6.0590947125227813E-2</v>
      </c>
      <c r="Y41">
        <v>4.0586801152640968E-2</v>
      </c>
      <c r="Z41">
        <v>4.8896498377119457E-2</v>
      </c>
      <c r="AA41">
        <v>2.8242797591828489E-2</v>
      </c>
      <c r="AB41">
        <v>5.6636457171717038E-2</v>
      </c>
      <c r="AC41">
        <v>4.2524485007748768E-2</v>
      </c>
      <c r="AD41">
        <v>4.3419406150459298E-2</v>
      </c>
      <c r="AE41">
        <v>3.9032038735111983E-2</v>
      </c>
    </row>
    <row r="42" spans="1:31" x14ac:dyDescent="0.3">
      <c r="A42">
        <v>9</v>
      </c>
      <c r="B42">
        <v>1</v>
      </c>
      <c r="C42">
        <v>100</v>
      </c>
      <c r="D42">
        <v>5</v>
      </c>
      <c r="E42">
        <v>0.67500000000000004</v>
      </c>
      <c r="F42">
        <v>0.6751576418776899</v>
      </c>
      <c r="G42">
        <v>0.67500000000000004</v>
      </c>
      <c r="H42">
        <v>0.67492685854317214</v>
      </c>
      <c r="I42" t="s">
        <v>101</v>
      </c>
      <c r="K42">
        <v>5.2576590597505201E-3</v>
      </c>
      <c r="L42">
        <v>0.20187742204509421</v>
      </c>
      <c r="M42">
        <v>3.7597831183062501E-2</v>
      </c>
      <c r="N42">
        <v>3.1092025067968491E-2</v>
      </c>
      <c r="O42">
        <v>3.7476807155459861E-2</v>
      </c>
      <c r="P42">
        <v>5.4029637401522362E-2</v>
      </c>
      <c r="Q42">
        <v>6.5767301196348701E-2</v>
      </c>
      <c r="R42">
        <v>2.5649385326895559E-2</v>
      </c>
      <c r="S42">
        <v>3.5227776317941807E-2</v>
      </c>
      <c r="T42">
        <v>0.1018383685061655</v>
      </c>
      <c r="U42">
        <v>3.9489858632618488E-2</v>
      </c>
      <c r="V42">
        <v>3.5607939994393441E-2</v>
      </c>
      <c r="W42">
        <v>2.558413130222217E-2</v>
      </c>
      <c r="X42">
        <v>4.2094089881523612E-2</v>
      </c>
      <c r="Y42">
        <v>3.9486782434344433E-2</v>
      </c>
      <c r="Z42">
        <v>4.94359847293648E-2</v>
      </c>
      <c r="AA42">
        <v>1.6841956553467419E-2</v>
      </c>
      <c r="AB42">
        <v>4.3049355949498047E-2</v>
      </c>
      <c r="AC42">
        <v>3.6864714884440562E-2</v>
      </c>
      <c r="AD42">
        <v>4.4834962794982197E-2</v>
      </c>
      <c r="AE42">
        <v>3.08960095829354E-2</v>
      </c>
    </row>
    <row r="43" spans="1:31" x14ac:dyDescent="0.3">
      <c r="A43">
        <v>9</v>
      </c>
      <c r="B43">
        <v>2</v>
      </c>
      <c r="C43">
        <v>100</v>
      </c>
      <c r="D43">
        <v>5</v>
      </c>
      <c r="E43">
        <v>0.66834170854271358</v>
      </c>
      <c r="F43">
        <v>0.66868118911710661</v>
      </c>
      <c r="G43">
        <v>0.66834170854271358</v>
      </c>
      <c r="H43">
        <v>0.66824118572251034</v>
      </c>
      <c r="I43" t="s">
        <v>304</v>
      </c>
      <c r="K43">
        <v>6.1452818622994756E-3</v>
      </c>
      <c r="L43">
        <v>0.2109859199077892</v>
      </c>
      <c r="M43">
        <v>3.7562134873315667E-2</v>
      </c>
      <c r="N43">
        <v>6.0513182718478171E-2</v>
      </c>
      <c r="O43">
        <v>2.7986852574864499E-2</v>
      </c>
      <c r="P43">
        <v>4.4033088402694383E-2</v>
      </c>
      <c r="Q43">
        <v>5.7942445290400692E-2</v>
      </c>
      <c r="R43">
        <v>3.102967081496151E-2</v>
      </c>
      <c r="S43">
        <v>2.476537298506638E-2</v>
      </c>
      <c r="T43">
        <v>0.1001511530661265</v>
      </c>
      <c r="U43">
        <v>4.0579375385531642E-2</v>
      </c>
      <c r="V43">
        <v>2.982491750504522E-2</v>
      </c>
      <c r="W43">
        <v>2.2175154025311679E-2</v>
      </c>
      <c r="X43">
        <v>6.8651994324555043E-2</v>
      </c>
      <c r="Y43">
        <v>3.604686600741655E-2</v>
      </c>
      <c r="Z43">
        <v>4.4979855822839247E-2</v>
      </c>
      <c r="AA43">
        <v>1.8688356274366401E-2</v>
      </c>
      <c r="AB43">
        <v>4.5545161050988242E-2</v>
      </c>
      <c r="AC43">
        <v>3.6095747728207568E-2</v>
      </c>
      <c r="AD43">
        <v>3.1411678598346253E-2</v>
      </c>
      <c r="AE43">
        <v>2.4885790781395589E-2</v>
      </c>
    </row>
    <row r="44" spans="1:31" x14ac:dyDescent="0.3">
      <c r="A44">
        <v>9</v>
      </c>
      <c r="B44">
        <v>3</v>
      </c>
      <c r="C44">
        <v>100</v>
      </c>
      <c r="D44">
        <v>5</v>
      </c>
      <c r="E44">
        <v>0.6733668341708543</v>
      </c>
      <c r="F44">
        <v>0.67715128437217131</v>
      </c>
      <c r="G44">
        <v>0.6733668341708543</v>
      </c>
      <c r="H44">
        <v>0.67137440921726432</v>
      </c>
      <c r="I44" t="s">
        <v>305</v>
      </c>
      <c r="K44">
        <v>5.6097672824700203E-3</v>
      </c>
      <c r="L44">
        <v>0.22827009864562151</v>
      </c>
      <c r="M44">
        <v>2.7561252283391981E-2</v>
      </c>
      <c r="N44">
        <v>3.0655140011725111E-2</v>
      </c>
      <c r="O44">
        <v>2.9236753749668699E-2</v>
      </c>
      <c r="P44">
        <v>4.6410579304636053E-2</v>
      </c>
      <c r="Q44">
        <v>5.441859628734471E-2</v>
      </c>
      <c r="R44">
        <v>2.2588151345728721E-2</v>
      </c>
      <c r="S44">
        <v>3.2044562131583451E-2</v>
      </c>
      <c r="T44">
        <v>0.1199611212452078</v>
      </c>
      <c r="U44">
        <v>4.6490328952696211E-2</v>
      </c>
      <c r="V44">
        <v>2.870891596538945E-2</v>
      </c>
      <c r="W44">
        <v>2.9839198846342011E-2</v>
      </c>
      <c r="X44">
        <v>7.0538316403326709E-2</v>
      </c>
      <c r="Y44">
        <v>2.9197629281713981E-2</v>
      </c>
      <c r="Z44">
        <v>5.3800624011631971E-2</v>
      </c>
      <c r="AA44">
        <v>1.500816434850762E-2</v>
      </c>
      <c r="AB44">
        <v>4.0161179809669281E-2</v>
      </c>
      <c r="AC44">
        <v>3.0825322402721161E-2</v>
      </c>
      <c r="AD44">
        <v>2.8873653602678798E-2</v>
      </c>
      <c r="AE44">
        <v>2.9800644087944719E-2</v>
      </c>
    </row>
    <row r="45" spans="1:31" x14ac:dyDescent="0.3">
      <c r="A45">
        <v>9</v>
      </c>
      <c r="B45">
        <v>4</v>
      </c>
      <c r="C45">
        <v>100</v>
      </c>
      <c r="D45">
        <v>5</v>
      </c>
      <c r="E45">
        <v>0.76381909547738691</v>
      </c>
      <c r="F45">
        <v>0.76454641629198627</v>
      </c>
      <c r="G45">
        <v>0.76381909547738691</v>
      </c>
      <c r="H45">
        <v>0.76369976699209074</v>
      </c>
      <c r="I45" t="s">
        <v>306</v>
      </c>
      <c r="K45">
        <v>9.7326701658879914E-3</v>
      </c>
      <c r="L45">
        <v>0.19918423759717371</v>
      </c>
      <c r="M45">
        <v>3.3930253023533558E-2</v>
      </c>
      <c r="N45">
        <v>4.1797490991064688E-2</v>
      </c>
      <c r="O45">
        <v>4.4995028361084682E-2</v>
      </c>
      <c r="P45">
        <v>4.2716141285277981E-2</v>
      </c>
      <c r="Q45">
        <v>7.0565842789461625E-2</v>
      </c>
      <c r="R45">
        <v>2.6284946154478569E-2</v>
      </c>
      <c r="S45">
        <v>2.9592004402080489E-2</v>
      </c>
      <c r="T45">
        <v>8.6220655127312223E-2</v>
      </c>
      <c r="U45">
        <v>4.1551204363508981E-2</v>
      </c>
      <c r="V45">
        <v>3.906095556298235E-2</v>
      </c>
      <c r="W45">
        <v>2.500118307645165E-2</v>
      </c>
      <c r="X45">
        <v>6.9267025739526533E-2</v>
      </c>
      <c r="Y45">
        <v>3.6450140169667883E-2</v>
      </c>
      <c r="Z45">
        <v>4.6562287527666918E-2</v>
      </c>
      <c r="AA45">
        <v>2.7522449263550929E-2</v>
      </c>
      <c r="AB45">
        <v>3.7967358083058539E-2</v>
      </c>
      <c r="AC45">
        <v>3.0413567399932728E-2</v>
      </c>
      <c r="AD45">
        <v>3.6196537650899308E-2</v>
      </c>
      <c r="AE45">
        <v>2.498802126539865E-2</v>
      </c>
    </row>
    <row r="46" spans="1:31" x14ac:dyDescent="0.3">
      <c r="A46">
        <v>9</v>
      </c>
      <c r="B46">
        <v>5</v>
      </c>
      <c r="C46">
        <v>100</v>
      </c>
      <c r="D46">
        <v>5</v>
      </c>
      <c r="E46">
        <v>0.69346733668341709</v>
      </c>
      <c r="F46">
        <v>0.69350236028627987</v>
      </c>
      <c r="G46">
        <v>0.69346733668341709</v>
      </c>
      <c r="H46">
        <v>0.69346733668341709</v>
      </c>
      <c r="I46" t="s">
        <v>307</v>
      </c>
      <c r="K46">
        <v>5.3218717519773039E-3</v>
      </c>
      <c r="L46">
        <v>0.2053701865887067</v>
      </c>
      <c r="M46">
        <v>3.5309667464367998E-2</v>
      </c>
      <c r="N46">
        <v>3.2786545368887539E-2</v>
      </c>
      <c r="O46">
        <v>3.0796083572846331E-2</v>
      </c>
      <c r="P46">
        <v>4.6918625395779658E-2</v>
      </c>
      <c r="Q46">
        <v>6.2634480607465876E-2</v>
      </c>
      <c r="R46">
        <v>2.9886125851441538E-2</v>
      </c>
      <c r="S46">
        <v>3.3743384249459947E-2</v>
      </c>
      <c r="T46">
        <v>0.1020624608216449</v>
      </c>
      <c r="U46">
        <v>3.1023320932789689E-2</v>
      </c>
      <c r="V46">
        <v>3.6671868201024582E-2</v>
      </c>
      <c r="W46">
        <v>2.486614098887684E-2</v>
      </c>
      <c r="X46">
        <v>6.7878352341672235E-2</v>
      </c>
      <c r="Y46">
        <v>2.992504365660531E-2</v>
      </c>
      <c r="Z46">
        <v>5.5377679695144448E-2</v>
      </c>
      <c r="AA46">
        <v>2.553269733002099E-2</v>
      </c>
      <c r="AB46">
        <v>4.5450370111714523E-2</v>
      </c>
      <c r="AC46">
        <v>3.1701428602120933E-2</v>
      </c>
      <c r="AD46">
        <v>4.1729332661490592E-2</v>
      </c>
      <c r="AE46">
        <v>2.5014333805962189E-2</v>
      </c>
    </row>
    <row r="47" spans="1:31" x14ac:dyDescent="0.3">
      <c r="A47">
        <v>10</v>
      </c>
      <c r="B47">
        <v>1</v>
      </c>
      <c r="C47">
        <v>300</v>
      </c>
      <c r="D47">
        <v>5</v>
      </c>
      <c r="E47">
        <v>0.69</v>
      </c>
      <c r="F47">
        <v>0.69007603041216481</v>
      </c>
      <c r="G47">
        <v>0.69</v>
      </c>
      <c r="H47">
        <v>0.68996899689968982</v>
      </c>
      <c r="I47" t="s">
        <v>128</v>
      </c>
      <c r="K47">
        <v>6.2264976207348872E-3</v>
      </c>
      <c r="L47">
        <v>0.20577469316637659</v>
      </c>
      <c r="M47">
        <v>3.492357048137839E-2</v>
      </c>
      <c r="N47">
        <v>3.2863109007632653E-2</v>
      </c>
      <c r="O47">
        <v>3.6811950703061813E-2</v>
      </c>
      <c r="P47">
        <v>5.1010142304697192E-2</v>
      </c>
      <c r="Q47">
        <v>6.3350142408692023E-2</v>
      </c>
      <c r="R47">
        <v>2.4525004074878742E-2</v>
      </c>
      <c r="S47">
        <v>3.3004649613918677E-2</v>
      </c>
      <c r="T47">
        <v>0.1084603284548437</v>
      </c>
      <c r="U47">
        <v>3.7541618995950918E-2</v>
      </c>
      <c r="V47">
        <v>3.8743149787541939E-2</v>
      </c>
      <c r="W47">
        <v>2.5680405398349249E-2</v>
      </c>
      <c r="X47">
        <v>4.9044663591918697E-2</v>
      </c>
      <c r="Y47">
        <v>3.7531283263634599E-2</v>
      </c>
      <c r="Z47">
        <v>5.0542436967752458E-2</v>
      </c>
      <c r="AA47">
        <v>1.6041271520148542E-2</v>
      </c>
      <c r="AB47">
        <v>4.3601710804669659E-2</v>
      </c>
      <c r="AC47">
        <v>3.4763029759308318E-2</v>
      </c>
      <c r="AD47">
        <v>3.9381771504920803E-2</v>
      </c>
      <c r="AE47">
        <v>3.017857056959011E-2</v>
      </c>
    </row>
    <row r="48" spans="1:31" x14ac:dyDescent="0.3">
      <c r="A48">
        <v>10</v>
      </c>
      <c r="B48">
        <v>2</v>
      </c>
      <c r="C48">
        <v>300</v>
      </c>
      <c r="D48">
        <v>5</v>
      </c>
      <c r="E48">
        <v>0.68341708542713564</v>
      </c>
      <c r="F48">
        <v>0.68363192554647101</v>
      </c>
      <c r="G48">
        <v>0.68341708542713564</v>
      </c>
      <c r="H48">
        <v>0.68336911468471995</v>
      </c>
      <c r="I48" t="s">
        <v>308</v>
      </c>
      <c r="K48">
        <v>7.0325617105785063E-3</v>
      </c>
      <c r="L48">
        <v>0.2090672339860726</v>
      </c>
      <c r="M48">
        <v>3.1353567196110203E-2</v>
      </c>
      <c r="N48">
        <v>5.2616780572922801E-2</v>
      </c>
      <c r="O48">
        <v>3.2207207982471217E-2</v>
      </c>
      <c r="P48">
        <v>5.5650745102678673E-2</v>
      </c>
      <c r="Q48">
        <v>6.3216356585340652E-2</v>
      </c>
      <c r="R48">
        <v>2.807122774665799E-2</v>
      </c>
      <c r="S48">
        <v>2.6716285762328939E-2</v>
      </c>
      <c r="T48">
        <v>0.1001577463120646</v>
      </c>
      <c r="U48">
        <v>4.1864168493384833E-2</v>
      </c>
      <c r="V48">
        <v>2.863664956348836E-2</v>
      </c>
      <c r="W48">
        <v>2.7172783976096879E-2</v>
      </c>
      <c r="X48">
        <v>6.7876345031815694E-2</v>
      </c>
      <c r="Y48">
        <v>3.5533904242622011E-2</v>
      </c>
      <c r="Z48">
        <v>4.3638927621105453E-2</v>
      </c>
      <c r="AA48">
        <v>1.763906986900321E-2</v>
      </c>
      <c r="AB48">
        <v>4.004396842349385E-2</v>
      </c>
      <c r="AC48">
        <v>3.2534225364324758E-2</v>
      </c>
      <c r="AD48">
        <v>3.4013491736693942E-2</v>
      </c>
      <c r="AE48">
        <v>2.4956752720744789E-2</v>
      </c>
    </row>
    <row r="49" spans="1:31" x14ac:dyDescent="0.3">
      <c r="A49">
        <v>10</v>
      </c>
      <c r="B49">
        <v>3</v>
      </c>
      <c r="C49">
        <v>300</v>
      </c>
      <c r="D49">
        <v>5</v>
      </c>
      <c r="E49">
        <v>0.66834170854271358</v>
      </c>
      <c r="F49">
        <v>0.67062529395747217</v>
      </c>
      <c r="G49">
        <v>0.66834170854271358</v>
      </c>
      <c r="H49">
        <v>0.66702960939817768</v>
      </c>
      <c r="I49" t="s">
        <v>309</v>
      </c>
      <c r="K49">
        <v>5.6453492208379729E-3</v>
      </c>
      <c r="L49">
        <v>0.2109823756403304</v>
      </c>
      <c r="M49">
        <v>2.976683107479116E-2</v>
      </c>
      <c r="N49">
        <v>3.3570904917763607E-2</v>
      </c>
      <c r="O49">
        <v>3.4091118883728858E-2</v>
      </c>
      <c r="P49">
        <v>4.9341991802213492E-2</v>
      </c>
      <c r="Q49">
        <v>5.9999122635673287E-2</v>
      </c>
      <c r="R49">
        <v>2.244299475632202E-2</v>
      </c>
      <c r="S49">
        <v>2.9383761568783619E-2</v>
      </c>
      <c r="T49">
        <v>0.1217025466069737</v>
      </c>
      <c r="U49">
        <v>4.4138811046956238E-2</v>
      </c>
      <c r="V49">
        <v>2.9136405384940129E-2</v>
      </c>
      <c r="W49">
        <v>2.7185565161856481E-2</v>
      </c>
      <c r="X49">
        <v>7.5099814860874525E-2</v>
      </c>
      <c r="Y49">
        <v>2.9213169546427609E-2</v>
      </c>
      <c r="Z49">
        <v>5.0580783118316527E-2</v>
      </c>
      <c r="AA49">
        <v>1.475417971787291E-2</v>
      </c>
      <c r="AB49">
        <v>4.3156027056016281E-2</v>
      </c>
      <c r="AC49">
        <v>3.4171441859695673E-2</v>
      </c>
      <c r="AD49">
        <v>2.766132962154054E-2</v>
      </c>
      <c r="AE49">
        <v>2.7975475518084929E-2</v>
      </c>
    </row>
    <row r="50" spans="1:31" x14ac:dyDescent="0.3">
      <c r="A50">
        <v>10</v>
      </c>
      <c r="B50">
        <v>4</v>
      </c>
      <c r="C50">
        <v>300</v>
      </c>
      <c r="D50">
        <v>5</v>
      </c>
      <c r="E50">
        <v>0.76381909547738691</v>
      </c>
      <c r="F50">
        <v>0.76409488314830676</v>
      </c>
      <c r="G50">
        <v>0.76381909547738691</v>
      </c>
      <c r="H50">
        <v>0.76378330778066394</v>
      </c>
      <c r="I50" t="s">
        <v>310</v>
      </c>
      <c r="K50">
        <v>1.041382917793203E-2</v>
      </c>
      <c r="L50">
        <v>0.18623582502864769</v>
      </c>
      <c r="M50">
        <v>3.5965498708386993E-2</v>
      </c>
      <c r="N50">
        <v>4.1437001534371652E-2</v>
      </c>
      <c r="O50">
        <v>3.863681799146846E-2</v>
      </c>
      <c r="P50">
        <v>5.3430650900387767E-2</v>
      </c>
      <c r="Q50">
        <v>7.0413442925062561E-2</v>
      </c>
      <c r="R50">
        <v>2.194002465976037E-2</v>
      </c>
      <c r="S50">
        <v>2.8223056801079591E-2</v>
      </c>
      <c r="T50">
        <v>9.7906730802595515E-2</v>
      </c>
      <c r="U50">
        <v>3.9055689897434888E-2</v>
      </c>
      <c r="V50">
        <v>3.9443386163667632E-2</v>
      </c>
      <c r="W50">
        <v>3.1840469808669593E-2</v>
      </c>
      <c r="X50">
        <v>6.9385583606626472E-2</v>
      </c>
      <c r="Y50">
        <v>3.3965647173451498E-2</v>
      </c>
      <c r="Z50">
        <v>4.4445301950196102E-2</v>
      </c>
      <c r="AA50">
        <v>2.3600913802893149E-2</v>
      </c>
      <c r="AB50">
        <v>4.071890027060196E-2</v>
      </c>
      <c r="AC50">
        <v>3.2315030298466121E-2</v>
      </c>
      <c r="AD50">
        <v>3.5119523717859848E-2</v>
      </c>
      <c r="AE50">
        <v>2.5506674780440101E-2</v>
      </c>
    </row>
    <row r="51" spans="1:31" x14ac:dyDescent="0.3">
      <c r="A51">
        <v>10</v>
      </c>
      <c r="B51">
        <v>5</v>
      </c>
      <c r="C51">
        <v>300</v>
      </c>
      <c r="D51">
        <v>5</v>
      </c>
      <c r="E51">
        <v>0.68341708542713564</v>
      </c>
      <c r="F51">
        <v>0.68353600526906388</v>
      </c>
      <c r="G51">
        <v>0.68341708542713564</v>
      </c>
      <c r="H51">
        <v>0.6833211148581102</v>
      </c>
      <c r="I51" t="s">
        <v>311</v>
      </c>
      <c r="K51">
        <v>6.8146700688052264E-3</v>
      </c>
      <c r="L51">
        <v>0.196792680058716</v>
      </c>
      <c r="M51">
        <v>3.1519453785836579E-2</v>
      </c>
      <c r="N51">
        <v>3.7604399132448542E-2</v>
      </c>
      <c r="O51">
        <v>3.4025030062945653E-2</v>
      </c>
      <c r="P51">
        <v>4.6286515527663809E-2</v>
      </c>
      <c r="Q51">
        <v>6.5845707969021533E-2</v>
      </c>
      <c r="R51">
        <v>2.7625384296220031E-2</v>
      </c>
      <c r="S51">
        <v>3.555603515103619E-2</v>
      </c>
      <c r="T51">
        <v>0.10626954722232659</v>
      </c>
      <c r="U51">
        <v>3.789360222336461E-2</v>
      </c>
      <c r="V51">
        <v>3.6282236461955462E-2</v>
      </c>
      <c r="W51">
        <v>2.598808583444458E-2</v>
      </c>
      <c r="X51">
        <v>6.7836199689653001E-2</v>
      </c>
      <c r="Y51">
        <v>3.1034939198379852E-2</v>
      </c>
      <c r="Z51">
        <v>4.6364667112387618E-2</v>
      </c>
      <c r="AA51">
        <v>2.0342748706531091E-2</v>
      </c>
      <c r="AB51">
        <v>4.9634072406230981E-2</v>
      </c>
      <c r="AC51">
        <v>3.2646035228774663E-2</v>
      </c>
      <c r="AD51">
        <v>3.5653857956567912E-2</v>
      </c>
      <c r="AE51">
        <v>2.798413190669017E-2</v>
      </c>
    </row>
    <row r="52" spans="1:31" x14ac:dyDescent="0.3">
      <c r="A52">
        <v>11</v>
      </c>
      <c r="B52">
        <v>1</v>
      </c>
      <c r="C52">
        <v>100</v>
      </c>
      <c r="D52">
        <v>10</v>
      </c>
      <c r="E52">
        <v>0.69499999999999995</v>
      </c>
      <c r="F52">
        <v>0.69596020500452216</v>
      </c>
      <c r="G52">
        <v>0.69499999999999995</v>
      </c>
      <c r="H52">
        <v>0.69462591674801644</v>
      </c>
      <c r="I52" t="s">
        <v>312</v>
      </c>
      <c r="K52">
        <v>7.6185009003493058E-3</v>
      </c>
      <c r="L52">
        <v>0.12868680807592939</v>
      </c>
      <c r="M52">
        <v>4.2022374335704417E-2</v>
      </c>
      <c r="N52">
        <v>4.2746981724746592E-2</v>
      </c>
      <c r="O52">
        <v>4.6786896110445897E-2</v>
      </c>
      <c r="P52">
        <v>5.3550794299604701E-2</v>
      </c>
      <c r="Q52">
        <v>5.4693347264043082E-2</v>
      </c>
      <c r="R52">
        <v>3.6833979202320913E-2</v>
      </c>
      <c r="S52">
        <v>3.2412835874403328E-2</v>
      </c>
      <c r="T52">
        <v>7.3686544038490925E-2</v>
      </c>
      <c r="U52">
        <v>3.9595099071196967E-2</v>
      </c>
      <c r="V52">
        <v>4.3506201190288668E-2</v>
      </c>
      <c r="W52">
        <v>3.9652175226794692E-2</v>
      </c>
      <c r="X52">
        <v>4.8735392266461931E-2</v>
      </c>
      <c r="Y52">
        <v>4.4273732157412482E-2</v>
      </c>
      <c r="Z52">
        <v>5.3743451260234602E-2</v>
      </c>
      <c r="AA52">
        <v>2.5742424340814519E-2</v>
      </c>
      <c r="AB52">
        <v>5.0882452426354398E-2</v>
      </c>
      <c r="AC52">
        <v>4.2803925606244762E-2</v>
      </c>
      <c r="AD52">
        <v>4.9748829679552381E-2</v>
      </c>
      <c r="AE52">
        <v>4.227725494860593E-2</v>
      </c>
    </row>
    <row r="53" spans="1:31" x14ac:dyDescent="0.3">
      <c r="A53">
        <v>11</v>
      </c>
      <c r="B53">
        <v>2</v>
      </c>
      <c r="C53">
        <v>100</v>
      </c>
      <c r="D53">
        <v>10</v>
      </c>
      <c r="E53">
        <v>0.71859296482412061</v>
      </c>
      <c r="F53">
        <v>0.7187097337566799</v>
      </c>
      <c r="G53">
        <v>0.71859296482412061</v>
      </c>
      <c r="H53">
        <v>0.71857875234759649</v>
      </c>
      <c r="I53" t="s">
        <v>313</v>
      </c>
      <c r="K53">
        <v>9.1228071500524983E-3</v>
      </c>
      <c r="L53">
        <v>0.12473897706615659</v>
      </c>
      <c r="M53">
        <v>4.4839697567723123E-2</v>
      </c>
      <c r="N53">
        <v>5.6027163248349693E-2</v>
      </c>
      <c r="O53">
        <v>3.9430983156096937E-2</v>
      </c>
      <c r="P53">
        <v>5.5923204435991587E-2</v>
      </c>
      <c r="Q53">
        <v>5.9688075614236433E-2</v>
      </c>
      <c r="R53">
        <v>3.6645715467110693E-2</v>
      </c>
      <c r="S53">
        <v>2.6807655506384021E-2</v>
      </c>
      <c r="T53">
        <v>7.8568518125980077E-2</v>
      </c>
      <c r="U53">
        <v>4.5345884816409311E-2</v>
      </c>
      <c r="V53">
        <v>3.9791008451055147E-2</v>
      </c>
      <c r="W53">
        <v>3.2520154503374067E-2</v>
      </c>
      <c r="X53">
        <v>5.7240561522394831E-2</v>
      </c>
      <c r="Y53">
        <v>4.3102817255884877E-2</v>
      </c>
      <c r="Z53">
        <v>4.704723624527251E-2</v>
      </c>
      <c r="AA53">
        <v>2.722085792666298E-2</v>
      </c>
      <c r="AB53">
        <v>5.23810743055943E-2</v>
      </c>
      <c r="AC53">
        <v>4.2231806663019462E-2</v>
      </c>
      <c r="AD53">
        <v>4.2499706754008222E-2</v>
      </c>
      <c r="AE53">
        <v>3.882609421824277E-2</v>
      </c>
    </row>
    <row r="54" spans="1:31" x14ac:dyDescent="0.3">
      <c r="A54">
        <v>11</v>
      </c>
      <c r="B54">
        <v>3</v>
      </c>
      <c r="C54">
        <v>100</v>
      </c>
      <c r="D54">
        <v>10</v>
      </c>
      <c r="E54">
        <v>0.71356783919597988</v>
      </c>
      <c r="F54">
        <v>0.7197473714203706</v>
      </c>
      <c r="G54">
        <v>0.71356783919597988</v>
      </c>
      <c r="H54">
        <v>0.7113362980597927</v>
      </c>
      <c r="I54" t="s">
        <v>314</v>
      </c>
      <c r="K54">
        <v>5.5902881527044226E-3</v>
      </c>
      <c r="L54">
        <v>0.1327459923394238</v>
      </c>
      <c r="M54">
        <v>3.9124369484916627E-2</v>
      </c>
      <c r="N54">
        <v>4.34656734042271E-2</v>
      </c>
      <c r="O54">
        <v>4.0788995641809253E-2</v>
      </c>
      <c r="P54">
        <v>5.0024698392249801E-2</v>
      </c>
      <c r="Q54">
        <v>5.8061303049812177E-2</v>
      </c>
      <c r="R54">
        <v>3.4406842980202038E-2</v>
      </c>
      <c r="S54">
        <v>3.0461054494912959E-2</v>
      </c>
      <c r="T54">
        <v>8.543306892433826E-2</v>
      </c>
      <c r="U54">
        <v>4.9248481277061808E-2</v>
      </c>
      <c r="V54">
        <v>3.9323672718792758E-2</v>
      </c>
      <c r="W54">
        <v>3.9175775591939507E-2</v>
      </c>
      <c r="X54">
        <v>5.7499494204498437E-2</v>
      </c>
      <c r="Y54">
        <v>4.1227347095253282E-2</v>
      </c>
      <c r="Z54">
        <v>5.1293811269789533E-2</v>
      </c>
      <c r="AA54">
        <v>2.486504760476425E-2</v>
      </c>
      <c r="AB54">
        <v>5.1560895985106867E-2</v>
      </c>
      <c r="AC54">
        <v>4.8411221264592727E-2</v>
      </c>
      <c r="AD54">
        <v>3.8020899566104507E-2</v>
      </c>
      <c r="AE54">
        <v>3.9271066557499922E-2</v>
      </c>
    </row>
    <row r="55" spans="1:31" x14ac:dyDescent="0.3">
      <c r="A55">
        <v>11</v>
      </c>
      <c r="B55">
        <v>4</v>
      </c>
      <c r="C55">
        <v>100</v>
      </c>
      <c r="D55">
        <v>10</v>
      </c>
      <c r="E55">
        <v>0.76381909547738691</v>
      </c>
      <c r="F55">
        <v>0.7685523264928914</v>
      </c>
      <c r="G55">
        <v>0.76381909547738691</v>
      </c>
      <c r="H55">
        <v>0.76288531386435177</v>
      </c>
      <c r="I55" t="s">
        <v>315</v>
      </c>
      <c r="K55">
        <v>8.4150859186445607E-3</v>
      </c>
      <c r="L55">
        <v>0.10919117729074911</v>
      </c>
      <c r="M55">
        <v>4.6036998662372208E-2</v>
      </c>
      <c r="N55">
        <v>5.1180481242878183E-2</v>
      </c>
      <c r="O55">
        <v>4.8607277492576609E-2</v>
      </c>
      <c r="P55">
        <v>5.6246870037488218E-2</v>
      </c>
      <c r="Q55">
        <v>6.0728447353555072E-2</v>
      </c>
      <c r="R55">
        <v>3.550058148491822E-2</v>
      </c>
      <c r="S55">
        <v>2.9235126010881411E-2</v>
      </c>
      <c r="T55">
        <v>7.5156483441286392E-2</v>
      </c>
      <c r="U55">
        <v>4.2962964635564281E-2</v>
      </c>
      <c r="V55">
        <v>4.346001126838419E-2</v>
      </c>
      <c r="W55">
        <v>4.2425814817471728E-2</v>
      </c>
      <c r="X55">
        <v>5.6234661231024857E-2</v>
      </c>
      <c r="Y55">
        <v>4.2796064041421812E-2</v>
      </c>
      <c r="Z55">
        <v>4.6344830214936607E-2</v>
      </c>
      <c r="AA55">
        <v>3.1480752937366518E-2</v>
      </c>
      <c r="AB55">
        <v>5.5092257056499873E-2</v>
      </c>
      <c r="AC55">
        <v>3.9319762686338237E-2</v>
      </c>
      <c r="AD55">
        <v>4.020905513258307E-2</v>
      </c>
      <c r="AE55">
        <v>3.9375297043058657E-2</v>
      </c>
    </row>
    <row r="56" spans="1:31" x14ac:dyDescent="0.3">
      <c r="A56">
        <v>11</v>
      </c>
      <c r="B56">
        <v>5</v>
      </c>
      <c r="C56">
        <v>100</v>
      </c>
      <c r="D56">
        <v>10</v>
      </c>
      <c r="E56">
        <v>0.71356783919597988</v>
      </c>
      <c r="F56">
        <v>0.71357494687013556</v>
      </c>
      <c r="G56">
        <v>0.71356783919597988</v>
      </c>
      <c r="H56">
        <v>0.71355337182921952</v>
      </c>
      <c r="I56" t="s">
        <v>127</v>
      </c>
      <c r="K56">
        <v>5.8775023341267781E-3</v>
      </c>
      <c r="L56">
        <v>0.1222801639134365</v>
      </c>
      <c r="M56">
        <v>4.5373984515401387E-2</v>
      </c>
      <c r="N56">
        <v>4.5138378242860287E-2</v>
      </c>
      <c r="O56">
        <v>4.2969029763886397E-2</v>
      </c>
      <c r="P56">
        <v>5.1848771605639887E-2</v>
      </c>
      <c r="Q56">
        <v>5.5306558997312932E-2</v>
      </c>
      <c r="R56">
        <v>3.7863609608442733E-2</v>
      </c>
      <c r="S56">
        <v>3.1270304592491763E-2</v>
      </c>
      <c r="T56">
        <v>7.974242150161924E-2</v>
      </c>
      <c r="U56">
        <v>4.3106116522065148E-2</v>
      </c>
      <c r="V56">
        <v>4.0603902230646333E-2</v>
      </c>
      <c r="W56">
        <v>3.717379626455812E-2</v>
      </c>
      <c r="X56">
        <v>6.1975308913285961E-2</v>
      </c>
      <c r="Y56">
        <v>4.1731833626933369E-2</v>
      </c>
      <c r="Z56">
        <v>5.1508230206113753E-2</v>
      </c>
      <c r="AA56">
        <v>2.6233525070656519E-2</v>
      </c>
      <c r="AB56">
        <v>5.2868723919135018E-2</v>
      </c>
      <c r="AC56">
        <v>4.3414289793567179E-2</v>
      </c>
      <c r="AD56">
        <v>4.5081328653193753E-2</v>
      </c>
      <c r="AE56">
        <v>3.8632219724626847E-2</v>
      </c>
    </row>
    <row r="57" spans="1:31" x14ac:dyDescent="0.3">
      <c r="A57">
        <v>12</v>
      </c>
      <c r="B57">
        <v>1</v>
      </c>
      <c r="C57">
        <v>300</v>
      </c>
      <c r="D57">
        <v>10</v>
      </c>
      <c r="E57">
        <v>0.7</v>
      </c>
      <c r="F57">
        <v>0.70008003201280511</v>
      </c>
      <c r="G57">
        <v>0.7</v>
      </c>
      <c r="H57">
        <v>0.69996999699969986</v>
      </c>
      <c r="I57" t="s">
        <v>316</v>
      </c>
      <c r="K57">
        <v>7.7542536070574148E-3</v>
      </c>
      <c r="L57">
        <v>0.12666344576022831</v>
      </c>
      <c r="M57">
        <v>4.1002326140953199E-2</v>
      </c>
      <c r="N57">
        <v>4.4564874485271341E-2</v>
      </c>
      <c r="O57">
        <v>4.422935815020481E-2</v>
      </c>
      <c r="P57">
        <v>5.3614056002280128E-2</v>
      </c>
      <c r="Q57">
        <v>5.3302394302899681E-2</v>
      </c>
      <c r="R57">
        <v>3.5932578374065272E-2</v>
      </c>
      <c r="S57">
        <v>3.2984153942899407E-2</v>
      </c>
      <c r="T57">
        <v>7.6736583281243817E-2</v>
      </c>
      <c r="U57">
        <v>3.9664229601796941E-2</v>
      </c>
      <c r="V57">
        <v>4.396515198317219E-2</v>
      </c>
      <c r="W57">
        <v>3.957466508310805E-2</v>
      </c>
      <c r="X57">
        <v>5.3379718289631339E-2</v>
      </c>
      <c r="Y57">
        <v>4.1117868246878922E-2</v>
      </c>
      <c r="Z57">
        <v>5.3452983311558518E-2</v>
      </c>
      <c r="AA57">
        <v>2.676802547749332E-2</v>
      </c>
      <c r="AB57">
        <v>5.0939461952494547E-2</v>
      </c>
      <c r="AC57">
        <v>4.519253225685655E-2</v>
      </c>
      <c r="AD57">
        <v>4.5629207352506432E-2</v>
      </c>
      <c r="AE57">
        <v>4.3532132397399871E-2</v>
      </c>
    </row>
    <row r="58" spans="1:31" x14ac:dyDescent="0.3">
      <c r="A58">
        <v>12</v>
      </c>
      <c r="B58">
        <v>2</v>
      </c>
      <c r="C58">
        <v>300</v>
      </c>
      <c r="D58">
        <v>10</v>
      </c>
      <c r="E58">
        <v>0.71356783919597988</v>
      </c>
      <c r="F58">
        <v>0.71418072142086941</v>
      </c>
      <c r="G58">
        <v>0.71356783919597988</v>
      </c>
      <c r="H58">
        <v>0.71342312167125888</v>
      </c>
      <c r="I58" t="s">
        <v>317</v>
      </c>
      <c r="K58">
        <v>8.631517170221422E-3</v>
      </c>
      <c r="L58">
        <v>0.12808944503814901</v>
      </c>
      <c r="M58">
        <v>4.2575234126050507E-2</v>
      </c>
      <c r="N58">
        <v>5.3116555778455248E-2</v>
      </c>
      <c r="O58">
        <v>4.2754183809310058E-2</v>
      </c>
      <c r="P58">
        <v>5.6565112242030612E-2</v>
      </c>
      <c r="Q58">
        <v>5.981426565861217E-2</v>
      </c>
      <c r="R58">
        <v>3.6012100182576078E-2</v>
      </c>
      <c r="S58">
        <v>2.5967527363873661E-2</v>
      </c>
      <c r="T58">
        <v>7.7265571381744211E-2</v>
      </c>
      <c r="U58">
        <v>4.407392963881257E-2</v>
      </c>
      <c r="V58">
        <v>4.019659671496726E-2</v>
      </c>
      <c r="W58">
        <v>3.5968798945832457E-2</v>
      </c>
      <c r="X58">
        <v>5.7778072822870043E-2</v>
      </c>
      <c r="Y58">
        <v>4.3791568447977568E-2</v>
      </c>
      <c r="Z58">
        <v>4.6901051970697327E-2</v>
      </c>
      <c r="AA58">
        <v>2.544758858546859E-2</v>
      </c>
      <c r="AB58">
        <v>5.1405103484902452E-2</v>
      </c>
      <c r="AC58">
        <v>4.318056062228131E-2</v>
      </c>
      <c r="AD58">
        <v>4.061843096910752E-2</v>
      </c>
      <c r="AE58">
        <v>3.9846785046060013E-2</v>
      </c>
    </row>
    <row r="59" spans="1:31" x14ac:dyDescent="0.3">
      <c r="A59">
        <v>12</v>
      </c>
      <c r="B59">
        <v>3</v>
      </c>
      <c r="C59">
        <v>300</v>
      </c>
      <c r="D59">
        <v>10</v>
      </c>
      <c r="E59">
        <v>0.72361809045226133</v>
      </c>
      <c r="F59">
        <v>0.73010927055540364</v>
      </c>
      <c r="G59">
        <v>0.72361809045226133</v>
      </c>
      <c r="H59">
        <v>0.72146484900506291</v>
      </c>
      <c r="I59" t="s">
        <v>289</v>
      </c>
      <c r="K59">
        <v>5.7914747710201076E-3</v>
      </c>
      <c r="L59">
        <v>0.130352356708369</v>
      </c>
      <c r="M59">
        <v>4.0443372693569637E-2</v>
      </c>
      <c r="N59">
        <v>4.3442418087198897E-2</v>
      </c>
      <c r="O59">
        <v>4.4257359344190762E-2</v>
      </c>
      <c r="P59">
        <v>5.2984438040445163E-2</v>
      </c>
      <c r="Q59">
        <v>5.7531640963739153E-2</v>
      </c>
      <c r="R59">
        <v>3.5649427899940057E-2</v>
      </c>
      <c r="S59">
        <v>2.83600959741418E-2</v>
      </c>
      <c r="T59">
        <v>8.4724679594367747E-2</v>
      </c>
      <c r="U59">
        <v>4.5735447863160077E-2</v>
      </c>
      <c r="V59">
        <v>4.0400001210986733E-2</v>
      </c>
      <c r="W59">
        <v>3.9393713354849792E-2</v>
      </c>
      <c r="X59">
        <v>6.0743549855012798E-2</v>
      </c>
      <c r="Y59">
        <v>4.1139149565027303E-2</v>
      </c>
      <c r="Z59">
        <v>4.8056055788101119E-2</v>
      </c>
      <c r="AA59">
        <v>2.4351553422125579E-2</v>
      </c>
      <c r="AB59">
        <v>5.5399391277802877E-2</v>
      </c>
      <c r="AC59">
        <v>4.6716538021422498E-2</v>
      </c>
      <c r="AD59">
        <v>3.8004864445858412E-2</v>
      </c>
      <c r="AE59">
        <v>3.652247111867056E-2</v>
      </c>
    </row>
    <row r="60" spans="1:31" x14ac:dyDescent="0.3">
      <c r="A60">
        <v>12</v>
      </c>
      <c r="B60">
        <v>4</v>
      </c>
      <c r="C60">
        <v>300</v>
      </c>
      <c r="D60">
        <v>10</v>
      </c>
      <c r="E60">
        <v>0.76381909547738691</v>
      </c>
      <c r="F60">
        <v>0.76721246682852462</v>
      </c>
      <c r="G60">
        <v>0.76381909547738691</v>
      </c>
      <c r="H60">
        <v>0.76316139315345877</v>
      </c>
      <c r="I60" t="s">
        <v>318</v>
      </c>
      <c r="K60">
        <v>8.6523154625653045E-3</v>
      </c>
      <c r="L60">
        <v>0.11128230771227191</v>
      </c>
      <c r="M60">
        <v>4.6266864404323323E-2</v>
      </c>
      <c r="N60">
        <v>5.059956774271674E-2</v>
      </c>
      <c r="O60">
        <v>4.5781234911008058E-2</v>
      </c>
      <c r="P60">
        <v>5.7892881109113538E-2</v>
      </c>
      <c r="Q60">
        <v>6.0212381011222907E-2</v>
      </c>
      <c r="R60">
        <v>3.3294147804655207E-2</v>
      </c>
      <c r="S60">
        <v>2.7355988626453161E-2</v>
      </c>
      <c r="T60">
        <v>7.5509218727166927E-2</v>
      </c>
      <c r="U60">
        <v>3.999760814493622E-2</v>
      </c>
      <c r="V60">
        <v>4.4205516012523267E-2</v>
      </c>
      <c r="W60">
        <v>4.3912005448528628E-2</v>
      </c>
      <c r="X60">
        <v>5.9496211518269733E-2</v>
      </c>
      <c r="Y60">
        <v>4.3652955832557183E-2</v>
      </c>
      <c r="Z60">
        <v>4.5674684836795237E-2</v>
      </c>
      <c r="AA60">
        <v>3.1553689702466282E-2</v>
      </c>
      <c r="AB60">
        <v>5.2498416880224989E-2</v>
      </c>
      <c r="AC60">
        <v>4.1777668737959017E-2</v>
      </c>
      <c r="AD60">
        <v>4.2258168997433142E-2</v>
      </c>
      <c r="AE60">
        <v>3.8126166376809142E-2</v>
      </c>
    </row>
    <row r="61" spans="1:31" x14ac:dyDescent="0.3">
      <c r="A61">
        <v>12</v>
      </c>
      <c r="B61">
        <v>5</v>
      </c>
      <c r="C61">
        <v>300</v>
      </c>
      <c r="D61">
        <v>10</v>
      </c>
      <c r="E61">
        <v>0.73366834170854267</v>
      </c>
      <c r="F61">
        <v>0.7336784955287653</v>
      </c>
      <c r="G61">
        <v>0.73366834170854267</v>
      </c>
      <c r="H61">
        <v>0.73365488959559</v>
      </c>
      <c r="I61" t="s">
        <v>119</v>
      </c>
      <c r="K61">
        <v>6.4912054392644806E-3</v>
      </c>
      <c r="L61">
        <v>0.1213596811348962</v>
      </c>
      <c r="M61">
        <v>4.4357894235669902E-2</v>
      </c>
      <c r="N61">
        <v>4.8265641013291637E-2</v>
      </c>
      <c r="O61">
        <v>4.1825888424071513E-2</v>
      </c>
      <c r="P61">
        <v>5.1344383980820731E-2</v>
      </c>
      <c r="Q61">
        <v>5.547452601438236E-2</v>
      </c>
      <c r="R61">
        <v>3.5839203854754087E-2</v>
      </c>
      <c r="S61">
        <v>3.0399433745533951E-2</v>
      </c>
      <c r="T61">
        <v>7.9544296288552363E-2</v>
      </c>
      <c r="U61">
        <v>4.1771145175353408E-2</v>
      </c>
      <c r="V61">
        <v>4.1622058518283912E-2</v>
      </c>
      <c r="W61">
        <v>3.9153044702460248E-2</v>
      </c>
      <c r="X61">
        <v>6.1274973328074127E-2</v>
      </c>
      <c r="Y61">
        <v>4.1287123900070603E-2</v>
      </c>
      <c r="Z61">
        <v>5.0878459486193232E-2</v>
      </c>
      <c r="AA61">
        <v>2.7528950852393281E-2</v>
      </c>
      <c r="AB61">
        <v>5.7088504067705083E-2</v>
      </c>
      <c r="AC61">
        <v>4.2991772928469833E-2</v>
      </c>
      <c r="AD61">
        <v>4.2136832479481308E-2</v>
      </c>
      <c r="AE61">
        <v>3.9364980430277939E-2</v>
      </c>
    </row>
    <row r="62" spans="1:31" x14ac:dyDescent="0.3">
      <c r="A62">
        <v>13</v>
      </c>
      <c r="B62">
        <v>1</v>
      </c>
      <c r="C62">
        <v>100</v>
      </c>
      <c r="D62">
        <v>5</v>
      </c>
      <c r="E62">
        <v>0.68</v>
      </c>
      <c r="F62">
        <v>0.68028846153846156</v>
      </c>
      <c r="G62">
        <v>0.68</v>
      </c>
      <c r="H62">
        <v>0.67987194877951174</v>
      </c>
      <c r="I62" t="s">
        <v>170</v>
      </c>
      <c r="K62">
        <v>5.9449613799998644E-3</v>
      </c>
      <c r="L62">
        <v>0.20066961210520479</v>
      </c>
      <c r="M62">
        <v>3.3453478981463128E-2</v>
      </c>
      <c r="N62">
        <v>3.1110933549039699E-2</v>
      </c>
      <c r="O62">
        <v>3.9054974852603619E-2</v>
      </c>
      <c r="P62">
        <v>5.3460393462430908E-2</v>
      </c>
      <c r="Q62">
        <v>6.4111837074937755E-2</v>
      </c>
      <c r="R62">
        <v>2.5719186549582329E-2</v>
      </c>
      <c r="S62">
        <v>3.7573364580969798E-2</v>
      </c>
      <c r="T62">
        <v>9.9173401826417151E-2</v>
      </c>
      <c r="U62">
        <v>4.433195130875639E-2</v>
      </c>
      <c r="V62">
        <v>3.2991019331551789E-2</v>
      </c>
      <c r="W62">
        <v>2.7028220297375859E-2</v>
      </c>
      <c r="X62">
        <v>4.3981963782255697E-2</v>
      </c>
      <c r="Y62">
        <v>3.9460132232671301E-2</v>
      </c>
      <c r="Z62">
        <v>5.1253093410689878E-2</v>
      </c>
      <c r="AA62">
        <v>1.433113901233155E-2</v>
      </c>
      <c r="AB62">
        <v>4.1782839565982548E-2</v>
      </c>
      <c r="AC62">
        <v>3.6719857974995447E-2</v>
      </c>
      <c r="AD62">
        <v>4.6166247855266178E-2</v>
      </c>
      <c r="AE62">
        <v>3.1681390865474328E-2</v>
      </c>
    </row>
    <row r="63" spans="1:31" x14ac:dyDescent="0.3">
      <c r="A63">
        <v>13</v>
      </c>
      <c r="B63">
        <v>2</v>
      </c>
      <c r="C63">
        <v>100</v>
      </c>
      <c r="D63">
        <v>5</v>
      </c>
      <c r="E63">
        <v>0.68341708542713564</v>
      </c>
      <c r="F63">
        <v>0.68345160144155126</v>
      </c>
      <c r="G63">
        <v>0.68341708542713564</v>
      </c>
      <c r="H63">
        <v>0.68341708542713564</v>
      </c>
      <c r="I63" t="s">
        <v>297</v>
      </c>
      <c r="K63">
        <v>7.3474491348718288E-3</v>
      </c>
      <c r="L63">
        <v>0.20694904892916571</v>
      </c>
      <c r="M63">
        <v>3.1836357808908727E-2</v>
      </c>
      <c r="N63">
        <v>6.2171902268777092E-2</v>
      </c>
      <c r="O63">
        <v>2.7851381062784241E-2</v>
      </c>
      <c r="P63">
        <v>4.5720872217127527E-2</v>
      </c>
      <c r="Q63">
        <v>5.7482914924761881E-2</v>
      </c>
      <c r="R63">
        <v>3.126369490907685E-2</v>
      </c>
      <c r="S63">
        <v>2.623193492062437E-2</v>
      </c>
      <c r="T63">
        <v>9.5025762968016153E-2</v>
      </c>
      <c r="U63">
        <v>4.1588971001840107E-2</v>
      </c>
      <c r="V63">
        <v>2.7987806947371501E-2</v>
      </c>
      <c r="W63">
        <v>2.5084497916637239E-2</v>
      </c>
      <c r="X63">
        <v>6.7827865850561206E-2</v>
      </c>
      <c r="Y63">
        <v>3.2698130682682319E-2</v>
      </c>
      <c r="Z63">
        <v>4.3838122960678107E-2</v>
      </c>
      <c r="AA63">
        <v>2.0527714548814881E-2</v>
      </c>
      <c r="AB63">
        <v>4.553619727085953E-2</v>
      </c>
      <c r="AC63">
        <v>4.0953290308676012E-2</v>
      </c>
      <c r="AD63">
        <v>3.5756357800123213E-2</v>
      </c>
      <c r="AE63">
        <v>2.6319725567641509E-2</v>
      </c>
    </row>
    <row r="64" spans="1:31" x14ac:dyDescent="0.3">
      <c r="A64">
        <v>13</v>
      </c>
      <c r="B64">
        <v>3</v>
      </c>
      <c r="C64">
        <v>100</v>
      </c>
      <c r="D64">
        <v>5</v>
      </c>
      <c r="E64">
        <v>0.66331658291457285</v>
      </c>
      <c r="F64">
        <v>0.66593153046566433</v>
      </c>
      <c r="G64">
        <v>0.66331658291457285</v>
      </c>
      <c r="H64">
        <v>0.66176154213524163</v>
      </c>
      <c r="I64" t="s">
        <v>319</v>
      </c>
      <c r="K64">
        <v>6.0089250007834731E-3</v>
      </c>
      <c r="L64">
        <v>0.2211793276153447</v>
      </c>
      <c r="M64">
        <v>2.820546830392166E-2</v>
      </c>
      <c r="N64">
        <v>3.3876205862977952E-2</v>
      </c>
      <c r="O64">
        <v>3.3371046041289022E-2</v>
      </c>
      <c r="P64">
        <v>4.5932313292809751E-2</v>
      </c>
      <c r="Q64">
        <v>5.2622839545555522E-2</v>
      </c>
      <c r="R64">
        <v>2.505699306889634E-2</v>
      </c>
      <c r="S64">
        <v>3.1315623528421717E-2</v>
      </c>
      <c r="T64">
        <v>0.1101986356905003</v>
      </c>
      <c r="U64">
        <v>4.7960543974936508E-2</v>
      </c>
      <c r="V64">
        <v>2.8161928641944389E-2</v>
      </c>
      <c r="W64">
        <v>3.1772860073402208E-2</v>
      </c>
      <c r="X64">
        <v>7.5406610406694649E-2</v>
      </c>
      <c r="Y64">
        <v>2.6531266855597958E-2</v>
      </c>
      <c r="Z64">
        <v>5.7116953382038482E-2</v>
      </c>
      <c r="AA64">
        <v>1.385863653329418E-2</v>
      </c>
      <c r="AB64">
        <v>3.7413312683066323E-2</v>
      </c>
      <c r="AC64">
        <v>3.4205884701851638E-2</v>
      </c>
      <c r="AD64">
        <v>2.8188884767254251E-2</v>
      </c>
      <c r="AE64">
        <v>3.1615740029418873E-2</v>
      </c>
    </row>
    <row r="65" spans="1:31" x14ac:dyDescent="0.3">
      <c r="A65">
        <v>13</v>
      </c>
      <c r="B65">
        <v>4</v>
      </c>
      <c r="C65">
        <v>100</v>
      </c>
      <c r="D65">
        <v>5</v>
      </c>
      <c r="E65">
        <v>0.75376884422110557</v>
      </c>
      <c r="F65">
        <v>0.75403701344807728</v>
      </c>
      <c r="G65">
        <v>0.75376884422110557</v>
      </c>
      <c r="H65">
        <v>0.75373153364367096</v>
      </c>
      <c r="I65" t="s">
        <v>320</v>
      </c>
      <c r="K65">
        <v>1.0036428025326481E-2</v>
      </c>
      <c r="L65">
        <v>0.19984467365676839</v>
      </c>
      <c r="M65">
        <v>3.6890934680685751E-2</v>
      </c>
      <c r="N65">
        <v>4.3928043688662072E-2</v>
      </c>
      <c r="O65">
        <v>4.3262699992665909E-2</v>
      </c>
      <c r="P65">
        <v>4.8495351011088567E-2</v>
      </c>
      <c r="Q65">
        <v>6.6681046486986514E-2</v>
      </c>
      <c r="R65">
        <v>2.7272783630229391E-2</v>
      </c>
      <c r="S65">
        <v>3.0871900315487699E-2</v>
      </c>
      <c r="T65">
        <v>8.1967681032892051E-2</v>
      </c>
      <c r="U65">
        <v>3.7193384227241583E-2</v>
      </c>
      <c r="V65">
        <v>3.9157781961269518E-2</v>
      </c>
      <c r="W65">
        <v>2.6975540561036949E-2</v>
      </c>
      <c r="X65">
        <v>6.4294577235759695E-2</v>
      </c>
      <c r="Y65">
        <v>3.6041284734627067E-2</v>
      </c>
      <c r="Z65">
        <v>4.5554567749321019E-2</v>
      </c>
      <c r="AA65">
        <v>2.7627150507338959E-2</v>
      </c>
      <c r="AB65">
        <v>3.9689461936870757E-2</v>
      </c>
      <c r="AC65">
        <v>3.1810128839077398E-2</v>
      </c>
      <c r="AD65">
        <v>3.454970330846336E-2</v>
      </c>
      <c r="AE65">
        <v>2.7854876418200909E-2</v>
      </c>
    </row>
    <row r="66" spans="1:31" x14ac:dyDescent="0.3">
      <c r="A66">
        <v>13</v>
      </c>
      <c r="B66">
        <v>5</v>
      </c>
      <c r="C66">
        <v>100</v>
      </c>
      <c r="D66">
        <v>5</v>
      </c>
      <c r="E66">
        <v>0.67839195979899503</v>
      </c>
      <c r="F66">
        <v>0.67843157570752499</v>
      </c>
      <c r="G66">
        <v>0.67839195979899503</v>
      </c>
      <c r="H66">
        <v>0.67834322146192672</v>
      </c>
      <c r="I66" t="s">
        <v>321</v>
      </c>
      <c r="K66">
        <v>7.3702496399005186E-3</v>
      </c>
      <c r="L66">
        <v>0.20668167370880319</v>
      </c>
      <c r="M66">
        <v>3.5018818211489153E-2</v>
      </c>
      <c r="N66">
        <v>3.3969012077797539E-2</v>
      </c>
      <c r="O66">
        <v>3.4665602056901473E-2</v>
      </c>
      <c r="P66">
        <v>4.9863177939988047E-2</v>
      </c>
      <c r="Q66">
        <v>6.0446788574149132E-2</v>
      </c>
      <c r="R66">
        <v>3.1096258755930559E-2</v>
      </c>
      <c r="S66">
        <v>3.3619946742953759E-2</v>
      </c>
      <c r="T66">
        <v>9.8766304443419925E-2</v>
      </c>
      <c r="U66">
        <v>3.0753521106354331E-2</v>
      </c>
      <c r="V66">
        <v>3.3414022243684428E-2</v>
      </c>
      <c r="W66">
        <v>2.5518000901148381E-2</v>
      </c>
      <c r="X66">
        <v>6.466616073196918E-2</v>
      </c>
      <c r="Y66">
        <v>2.9961006752885409E-2</v>
      </c>
      <c r="Z66">
        <v>5.3136367087334858E-2</v>
      </c>
      <c r="AA66">
        <v>2.8135785738361421E-2</v>
      </c>
      <c r="AB66">
        <v>4.3622721227330283E-2</v>
      </c>
      <c r="AC66">
        <v>2.840282465469245E-2</v>
      </c>
      <c r="AD66">
        <v>4.1678699460424087E-2</v>
      </c>
      <c r="AE66">
        <v>2.9213057944481889E-2</v>
      </c>
    </row>
    <row r="67" spans="1:31" x14ac:dyDescent="0.3">
      <c r="A67">
        <v>14</v>
      </c>
      <c r="B67">
        <v>1</v>
      </c>
      <c r="C67">
        <v>300</v>
      </c>
      <c r="D67">
        <v>5</v>
      </c>
      <c r="E67">
        <v>0.68500000000000005</v>
      </c>
      <c r="F67">
        <v>0.68516664998498644</v>
      </c>
      <c r="G67">
        <v>0.68500000000000005</v>
      </c>
      <c r="H67">
        <v>0.68492910904953619</v>
      </c>
      <c r="I67" t="s">
        <v>110</v>
      </c>
      <c r="K67">
        <v>6.5051033322402196E-3</v>
      </c>
      <c r="L67">
        <v>0.20782975962728251</v>
      </c>
      <c r="M67">
        <v>3.4351470422313832E-2</v>
      </c>
      <c r="N67">
        <v>3.3709527275015048E-2</v>
      </c>
      <c r="O67">
        <v>3.7417734524051838E-2</v>
      </c>
      <c r="P67">
        <v>5.0311433924328373E-2</v>
      </c>
      <c r="Q67">
        <v>6.340464054916882E-2</v>
      </c>
      <c r="R67">
        <v>2.4536889268674849E-2</v>
      </c>
      <c r="S67">
        <v>3.3926198273498978E-2</v>
      </c>
      <c r="T67">
        <v>0.1028576452427697</v>
      </c>
      <c r="U67">
        <v>4.0133156813263189E-2</v>
      </c>
      <c r="V67">
        <v>3.6752805431280351E-2</v>
      </c>
      <c r="W67">
        <v>2.4831325254343561E-2</v>
      </c>
      <c r="X67">
        <v>4.9032840024139948E-2</v>
      </c>
      <c r="Y67">
        <v>3.6191563763575497E-2</v>
      </c>
      <c r="Z67">
        <v>5.1970696095157462E-2</v>
      </c>
      <c r="AA67">
        <v>1.461813167435648E-2</v>
      </c>
      <c r="AB67">
        <v>4.5257068816238262E-2</v>
      </c>
      <c r="AC67">
        <v>3.565135286528321E-2</v>
      </c>
      <c r="AD67">
        <v>4.0895149425704852E-2</v>
      </c>
      <c r="AE67">
        <v>2.9815507397313111E-2</v>
      </c>
    </row>
    <row r="68" spans="1:31" x14ac:dyDescent="0.3">
      <c r="A68">
        <v>14</v>
      </c>
      <c r="B68">
        <v>2</v>
      </c>
      <c r="C68">
        <v>300</v>
      </c>
      <c r="D68">
        <v>5</v>
      </c>
      <c r="E68">
        <v>0.67839195979899503</v>
      </c>
      <c r="F68">
        <v>0.6787456700980633</v>
      </c>
      <c r="G68">
        <v>0.67839195979899503</v>
      </c>
      <c r="H68">
        <v>0.6782944831248584</v>
      </c>
      <c r="I68" t="s">
        <v>322</v>
      </c>
      <c r="K68">
        <v>7.5149872294317669E-3</v>
      </c>
      <c r="L68">
        <v>0.20371520415236671</v>
      </c>
      <c r="M68">
        <v>3.051120103745977E-2</v>
      </c>
      <c r="N68">
        <v>5.3798188526761458E-2</v>
      </c>
      <c r="O68">
        <v>3.3249375836372198E-2</v>
      </c>
      <c r="P68">
        <v>5.3813120087732799E-2</v>
      </c>
      <c r="Q68">
        <v>6.2066232945725767E-2</v>
      </c>
      <c r="R68">
        <v>2.879677565291025E-2</v>
      </c>
      <c r="S68">
        <v>2.5877357370481E-2</v>
      </c>
      <c r="T68">
        <v>9.778271729957691E-2</v>
      </c>
      <c r="U68">
        <v>4.3279210400333432E-2</v>
      </c>
      <c r="V68">
        <v>2.981637167017602E-2</v>
      </c>
      <c r="W68">
        <v>2.6697969670533481E-2</v>
      </c>
      <c r="X68">
        <v>6.7951266020601156E-2</v>
      </c>
      <c r="Y68">
        <v>3.5358693928799617E-2</v>
      </c>
      <c r="Z68">
        <v>4.4663071967722637E-2</v>
      </c>
      <c r="AA68">
        <v>1.6738965608234999E-2</v>
      </c>
      <c r="AB68">
        <v>4.1937077150808882E-2</v>
      </c>
      <c r="AC68">
        <v>3.4556536276085868E-2</v>
      </c>
      <c r="AD68">
        <v>3.6225593925210402E-2</v>
      </c>
      <c r="AE68">
        <v>2.5650083242674811E-2</v>
      </c>
    </row>
    <row r="69" spans="1:31" x14ac:dyDescent="0.3">
      <c r="A69">
        <v>14</v>
      </c>
      <c r="B69">
        <v>3</v>
      </c>
      <c r="C69">
        <v>300</v>
      </c>
      <c r="D69">
        <v>5</v>
      </c>
      <c r="E69">
        <v>0.6733668341708543</v>
      </c>
      <c r="F69">
        <v>0.67533048123500383</v>
      </c>
      <c r="G69">
        <v>0.6733668341708543</v>
      </c>
      <c r="H69">
        <v>0.67227411100666434</v>
      </c>
      <c r="I69" t="s">
        <v>323</v>
      </c>
      <c r="K69">
        <v>6.0104537524873431E-3</v>
      </c>
      <c r="L69">
        <v>0.20873444922460299</v>
      </c>
      <c r="M69">
        <v>3.0566984899441089E-2</v>
      </c>
      <c r="N69">
        <v>3.5907867798102351E-2</v>
      </c>
      <c r="O69">
        <v>3.4847287806483378E-2</v>
      </c>
      <c r="P69">
        <v>4.9355039754266389E-2</v>
      </c>
      <c r="Q69">
        <v>5.9844585907837831E-2</v>
      </c>
      <c r="R69">
        <v>2.2109661893322152E-2</v>
      </c>
      <c r="S69">
        <v>2.901756886337125E-2</v>
      </c>
      <c r="T69">
        <v>0.1170981943253611</v>
      </c>
      <c r="U69">
        <v>4.4419102960475777E-2</v>
      </c>
      <c r="V69">
        <v>2.7629549098184419E-2</v>
      </c>
      <c r="W69">
        <v>2.7288019681687752E-2</v>
      </c>
      <c r="X69">
        <v>7.8173279311436653E-2</v>
      </c>
      <c r="Y69">
        <v>2.9340208327171831E-2</v>
      </c>
      <c r="Z69">
        <v>5.2522702873909533E-2</v>
      </c>
      <c r="AA69">
        <v>1.4253133816355229E-2</v>
      </c>
      <c r="AB69">
        <v>4.1911003119082177E-2</v>
      </c>
      <c r="AC69">
        <v>3.6020190532615133E-2</v>
      </c>
      <c r="AD69">
        <v>2.6896611589369328E-2</v>
      </c>
      <c r="AE69">
        <v>2.8054104464436461E-2</v>
      </c>
    </row>
    <row r="70" spans="1:31" x14ac:dyDescent="0.3">
      <c r="A70">
        <v>14</v>
      </c>
      <c r="B70">
        <v>4</v>
      </c>
      <c r="C70">
        <v>300</v>
      </c>
      <c r="D70">
        <v>5</v>
      </c>
      <c r="E70">
        <v>0.74371859296482412</v>
      </c>
      <c r="F70">
        <v>0.74502100683983929</v>
      </c>
      <c r="G70">
        <v>0.74371859296482412</v>
      </c>
      <c r="H70">
        <v>0.74344653889947654</v>
      </c>
      <c r="I70" t="s">
        <v>324</v>
      </c>
      <c r="K70">
        <v>1.1326223267900681E-2</v>
      </c>
      <c r="L70">
        <v>0.19068385036085281</v>
      </c>
      <c r="M70">
        <v>3.6559406960276E-2</v>
      </c>
      <c r="N70">
        <v>4.3090319287304467E-2</v>
      </c>
      <c r="O70">
        <v>3.9728230829908312E-2</v>
      </c>
      <c r="P70">
        <v>5.5220081108579497E-2</v>
      </c>
      <c r="Q70">
        <v>6.6346687019048708E-2</v>
      </c>
      <c r="R70">
        <v>2.302278230894866E-2</v>
      </c>
      <c r="S70">
        <v>2.6713673761616579E-2</v>
      </c>
      <c r="T70">
        <v>9.3093246402449176E-2</v>
      </c>
      <c r="U70">
        <v>3.8506608998927411E-2</v>
      </c>
      <c r="V70">
        <v>3.9116092781770202E-2</v>
      </c>
      <c r="W70">
        <v>3.3100407793475131E-2</v>
      </c>
      <c r="X70">
        <v>6.7393156956430847E-2</v>
      </c>
      <c r="Y70">
        <v>3.0235820196596631E-2</v>
      </c>
      <c r="Z70">
        <v>4.6949456219017353E-2</v>
      </c>
      <c r="AA70">
        <v>2.434366531004719E-2</v>
      </c>
      <c r="AB70">
        <v>3.8720511341769341E-2</v>
      </c>
      <c r="AC70">
        <v>3.3475342858484247E-2</v>
      </c>
      <c r="AD70">
        <v>3.5067407441763357E-2</v>
      </c>
      <c r="AE70">
        <v>2.7307028794833391E-2</v>
      </c>
    </row>
    <row r="71" spans="1:31" x14ac:dyDescent="0.3">
      <c r="A71">
        <v>14</v>
      </c>
      <c r="B71">
        <v>5</v>
      </c>
      <c r="C71">
        <v>300</v>
      </c>
      <c r="D71">
        <v>5</v>
      </c>
      <c r="E71">
        <v>0.68844221105527637</v>
      </c>
      <c r="F71">
        <v>0.68848690592643835</v>
      </c>
      <c r="G71">
        <v>0.68844221105527637</v>
      </c>
      <c r="H71">
        <v>0.68839499579124153</v>
      </c>
      <c r="I71" t="s">
        <v>325</v>
      </c>
      <c r="K71">
        <v>7.9751640549766811E-3</v>
      </c>
      <c r="L71">
        <v>0.1985641833996043</v>
      </c>
      <c r="M71">
        <v>3.2438736795643443E-2</v>
      </c>
      <c r="N71">
        <v>3.8406933058618177E-2</v>
      </c>
      <c r="O71">
        <v>3.6316323168930957E-2</v>
      </c>
      <c r="P71">
        <v>4.6561858383378077E-2</v>
      </c>
      <c r="Q71">
        <v>6.6777460703915534E-2</v>
      </c>
      <c r="R71">
        <v>2.7164296686960351E-2</v>
      </c>
      <c r="S71">
        <v>3.4495100433709958E-2</v>
      </c>
      <c r="T71">
        <v>0.1057682035692372</v>
      </c>
      <c r="U71">
        <v>3.7120041625265651E-2</v>
      </c>
      <c r="V71">
        <v>3.282250873742424E-2</v>
      </c>
      <c r="W71">
        <v>2.667884678466198E-2</v>
      </c>
      <c r="X71">
        <v>6.715610515920413E-2</v>
      </c>
      <c r="Y71">
        <v>2.8216947118840392E-2</v>
      </c>
      <c r="Z71">
        <v>4.6370262191096738E-2</v>
      </c>
      <c r="AA71">
        <v>2.197784986785134E-2</v>
      </c>
      <c r="AB71">
        <v>4.9139128477566352E-2</v>
      </c>
      <c r="AC71">
        <v>3.0338847590291849E-2</v>
      </c>
      <c r="AD71">
        <v>3.6161730920698527E-2</v>
      </c>
      <c r="AE71">
        <v>2.9549471272124081E-2</v>
      </c>
    </row>
    <row r="72" spans="1:31" x14ac:dyDescent="0.3">
      <c r="A72">
        <v>15</v>
      </c>
      <c r="B72">
        <v>1</v>
      </c>
      <c r="C72">
        <v>100</v>
      </c>
      <c r="D72">
        <v>10</v>
      </c>
      <c r="E72">
        <v>0.69499999999999995</v>
      </c>
      <c r="F72">
        <v>0.69501950195019502</v>
      </c>
      <c r="G72">
        <v>0.69499999999999995</v>
      </c>
      <c r="H72">
        <v>0.69499237480937026</v>
      </c>
      <c r="I72" t="s">
        <v>178</v>
      </c>
      <c r="K72">
        <v>7.6823998936256799E-3</v>
      </c>
      <c r="L72">
        <v>0.13141007557510159</v>
      </c>
      <c r="M72">
        <v>4.2408470802451428E-2</v>
      </c>
      <c r="N72">
        <v>4.1012655519572061E-2</v>
      </c>
      <c r="O72">
        <v>4.8806491535834787E-2</v>
      </c>
      <c r="P72">
        <v>5.2466316835648598E-2</v>
      </c>
      <c r="Q72">
        <v>5.7467348204186412E-2</v>
      </c>
      <c r="R72">
        <v>3.4356632499536778E-2</v>
      </c>
      <c r="S72">
        <v>3.2881880913194682E-2</v>
      </c>
      <c r="T72">
        <v>7.3201082403996032E-2</v>
      </c>
      <c r="U72">
        <v>4.40066530763739E-2</v>
      </c>
      <c r="V72">
        <v>4.2719826367256679E-2</v>
      </c>
      <c r="W72">
        <v>3.6772825566007653E-2</v>
      </c>
      <c r="X72">
        <v>4.9526750509610203E-2</v>
      </c>
      <c r="Y72">
        <v>4.3772173910280772E-2</v>
      </c>
      <c r="Z72">
        <v>5.3637116369247173E-2</v>
      </c>
      <c r="AA72">
        <v>2.4834927210691731E-2</v>
      </c>
      <c r="AB72">
        <v>5.4944012940329801E-2</v>
      </c>
      <c r="AC72">
        <v>4.2481415648800452E-2</v>
      </c>
      <c r="AD72">
        <v>4.4785436753947978E-2</v>
      </c>
      <c r="AE72">
        <v>4.0825507464305563E-2</v>
      </c>
    </row>
    <row r="73" spans="1:31" x14ac:dyDescent="0.3">
      <c r="A73">
        <v>15</v>
      </c>
      <c r="B73">
        <v>2</v>
      </c>
      <c r="C73">
        <v>100</v>
      </c>
      <c r="D73">
        <v>10</v>
      </c>
      <c r="E73">
        <v>0.70854271356783916</v>
      </c>
      <c r="F73">
        <v>0.71295870172016707</v>
      </c>
      <c r="G73">
        <v>0.70854271356783916</v>
      </c>
      <c r="H73">
        <v>0.70719748060652232</v>
      </c>
      <c r="I73" t="s">
        <v>326</v>
      </c>
      <c r="K73">
        <v>8.3856013485077308E-3</v>
      </c>
      <c r="L73">
        <v>0.1241789065332457</v>
      </c>
      <c r="M73">
        <v>4.4371978693341467E-2</v>
      </c>
      <c r="N73">
        <v>6.0029291000613799E-2</v>
      </c>
      <c r="O73">
        <v>4.0196050087103488E-2</v>
      </c>
      <c r="P73">
        <v>5.3424380862077119E-2</v>
      </c>
      <c r="Q73">
        <v>5.8872267179948701E-2</v>
      </c>
      <c r="R73">
        <v>3.7500100501803198E-2</v>
      </c>
      <c r="S73">
        <v>2.6888478893082761E-2</v>
      </c>
      <c r="T73">
        <v>7.4245840050934209E-2</v>
      </c>
      <c r="U73">
        <v>4.5312090869918741E-2</v>
      </c>
      <c r="V73">
        <v>4.0020915016880508E-2</v>
      </c>
      <c r="W73">
        <v>3.2923063203063117E-2</v>
      </c>
      <c r="X73">
        <v>5.853841277394406E-2</v>
      </c>
      <c r="Y73">
        <v>4.3153144659748149E-2</v>
      </c>
      <c r="Z73">
        <v>4.9020504619457297E-2</v>
      </c>
      <c r="AA73">
        <v>2.757940269406612E-2</v>
      </c>
      <c r="AB73">
        <v>5.0004157537069507E-2</v>
      </c>
      <c r="AC73">
        <v>4.0244862757385827E-2</v>
      </c>
      <c r="AD73">
        <v>4.5208020414016448E-2</v>
      </c>
      <c r="AE73">
        <v>3.9902530303791872E-2</v>
      </c>
    </row>
    <row r="74" spans="1:31" x14ac:dyDescent="0.3">
      <c r="A74">
        <v>15</v>
      </c>
      <c r="B74">
        <v>3</v>
      </c>
      <c r="C74">
        <v>100</v>
      </c>
      <c r="D74">
        <v>10</v>
      </c>
      <c r="E74">
        <v>0.68844221105527637</v>
      </c>
      <c r="F74">
        <v>0.69202877130751783</v>
      </c>
      <c r="G74">
        <v>0.68844221105527637</v>
      </c>
      <c r="H74">
        <v>0.68678061171358618</v>
      </c>
      <c r="I74" t="s">
        <v>327</v>
      </c>
      <c r="K74">
        <v>6.6561055372117194E-3</v>
      </c>
      <c r="L74">
        <v>0.137403456981149</v>
      </c>
      <c r="M74">
        <v>3.9938607299940268E-2</v>
      </c>
      <c r="N74">
        <v>4.5789974270355277E-2</v>
      </c>
      <c r="O74">
        <v>4.0010515247168692E-2</v>
      </c>
      <c r="P74">
        <v>5.126252406249189E-2</v>
      </c>
      <c r="Q74">
        <v>5.6770008105138693E-2</v>
      </c>
      <c r="R74">
        <v>3.5835519167500038E-2</v>
      </c>
      <c r="S74">
        <v>2.9491103449387501E-2</v>
      </c>
      <c r="T74">
        <v>8.5806410526699892E-2</v>
      </c>
      <c r="U74">
        <v>4.8135413698455663E-2</v>
      </c>
      <c r="V74">
        <v>3.7113162155156053E-2</v>
      </c>
      <c r="W74">
        <v>3.8656744912374641E-2</v>
      </c>
      <c r="X74">
        <v>6.003340871678417E-2</v>
      </c>
      <c r="Y74">
        <v>3.9988543587930088E-2</v>
      </c>
      <c r="Z74">
        <v>5.3052522138736943E-2</v>
      </c>
      <c r="AA74">
        <v>2.495916712182009E-2</v>
      </c>
      <c r="AB74">
        <v>5.0852435115382448E-2</v>
      </c>
      <c r="AC74">
        <v>4.6168303684532043E-2</v>
      </c>
      <c r="AD74">
        <v>3.5849056888195598E-2</v>
      </c>
      <c r="AE74">
        <v>3.6227017333589212E-2</v>
      </c>
    </row>
    <row r="75" spans="1:31" x14ac:dyDescent="0.3">
      <c r="A75">
        <v>15</v>
      </c>
      <c r="B75">
        <v>4</v>
      </c>
      <c r="C75">
        <v>100</v>
      </c>
      <c r="D75">
        <v>10</v>
      </c>
      <c r="E75">
        <v>0.7839195979899497</v>
      </c>
      <c r="F75">
        <v>0.78635853258968835</v>
      </c>
      <c r="G75">
        <v>0.7839195979899497</v>
      </c>
      <c r="H75">
        <v>0.78352609850984956</v>
      </c>
      <c r="I75" t="s">
        <v>328</v>
      </c>
      <c r="K75">
        <v>8.6500966236687377E-3</v>
      </c>
      <c r="L75">
        <v>0.1096172714506037</v>
      </c>
      <c r="M75">
        <v>4.6414135606348432E-2</v>
      </c>
      <c r="N75">
        <v>4.9942688969356927E-2</v>
      </c>
      <c r="O75">
        <v>5.0373599070618467E-2</v>
      </c>
      <c r="P75">
        <v>6.0996833230922719E-2</v>
      </c>
      <c r="Q75">
        <v>5.7019606761200839E-2</v>
      </c>
      <c r="R75">
        <v>3.6503835345021947E-2</v>
      </c>
      <c r="S75">
        <v>2.328784412187522E-2</v>
      </c>
      <c r="T75">
        <v>6.8127994667800978E-2</v>
      </c>
      <c r="U75">
        <v>4.4337439093436862E-2</v>
      </c>
      <c r="V75">
        <v>4.6199778486916837E-2</v>
      </c>
      <c r="W75">
        <v>3.9369704544074458E-2</v>
      </c>
      <c r="X75">
        <v>5.8147636128613893E-2</v>
      </c>
      <c r="Y75">
        <v>4.4572183401213258E-2</v>
      </c>
      <c r="Z75">
        <v>4.6573778163696983E-2</v>
      </c>
      <c r="AA75">
        <v>3.1783796854002122E-2</v>
      </c>
      <c r="AB75">
        <v>5.1373122162138032E-2</v>
      </c>
      <c r="AC75">
        <v>4.3035884741303383E-2</v>
      </c>
      <c r="AD75">
        <v>4.2020262280452962E-2</v>
      </c>
      <c r="AE75">
        <v>4.1652508296733302E-2</v>
      </c>
    </row>
    <row r="76" spans="1:31" x14ac:dyDescent="0.3">
      <c r="A76">
        <v>15</v>
      </c>
      <c r="B76">
        <v>5</v>
      </c>
      <c r="C76">
        <v>100</v>
      </c>
      <c r="D76">
        <v>10</v>
      </c>
      <c r="E76">
        <v>0.71859296482412061</v>
      </c>
      <c r="F76">
        <v>0.71930559676043038</v>
      </c>
      <c r="G76">
        <v>0.71859296482412061</v>
      </c>
      <c r="H76">
        <v>0.71829414060594232</v>
      </c>
      <c r="I76" t="s">
        <v>329</v>
      </c>
      <c r="K76">
        <v>7.159868133762232E-3</v>
      </c>
      <c r="L76">
        <v>0.12175506603505371</v>
      </c>
      <c r="M76">
        <v>4.5019419190906733E-2</v>
      </c>
      <c r="N76">
        <v>4.8426320318117368E-2</v>
      </c>
      <c r="O76">
        <v>4.7328489861038672E-2</v>
      </c>
      <c r="P76">
        <v>5.4079651104351603E-2</v>
      </c>
      <c r="Q76">
        <v>5.4045906099510432E-2</v>
      </c>
      <c r="R76">
        <v>3.5817725800680433E-2</v>
      </c>
      <c r="S76">
        <v>3.1194937838597711E-2</v>
      </c>
      <c r="T76">
        <v>7.9452782034977923E-2</v>
      </c>
      <c r="U76">
        <v>4.3003220394972168E-2</v>
      </c>
      <c r="V76">
        <v>4.1389921879075933E-2</v>
      </c>
      <c r="W76">
        <v>3.9342260478744312E-2</v>
      </c>
      <c r="X76">
        <v>5.5859934212578483E-2</v>
      </c>
      <c r="Y76">
        <v>4.1333865055022262E-2</v>
      </c>
      <c r="Z76">
        <v>4.9883183417218098E-2</v>
      </c>
      <c r="AA76">
        <v>2.8027343670239679E-2</v>
      </c>
      <c r="AB76">
        <v>5.3088169955925732E-2</v>
      </c>
      <c r="AC76">
        <v>4.1987812180887589E-2</v>
      </c>
      <c r="AD76">
        <v>4.417495532655822E-2</v>
      </c>
      <c r="AE76">
        <v>3.762916701178072E-2</v>
      </c>
    </row>
    <row r="77" spans="1:31" x14ac:dyDescent="0.3">
      <c r="A77">
        <v>16</v>
      </c>
      <c r="B77">
        <v>1</v>
      </c>
      <c r="C77">
        <v>300</v>
      </c>
      <c r="D77">
        <v>10</v>
      </c>
      <c r="E77">
        <v>0.69</v>
      </c>
      <c r="F77">
        <v>0.69030448717948711</v>
      </c>
      <c r="G77">
        <v>0.69</v>
      </c>
      <c r="H77">
        <v>0.68987595038015204</v>
      </c>
      <c r="I77" t="s">
        <v>330</v>
      </c>
      <c r="K77">
        <v>7.7787346327300782E-3</v>
      </c>
      <c r="L77">
        <v>0.12699947552024099</v>
      </c>
      <c r="M77">
        <v>4.3157667964567777E-2</v>
      </c>
      <c r="N77">
        <v>4.2080608504772812E-2</v>
      </c>
      <c r="O77">
        <v>4.5151709646550443E-2</v>
      </c>
      <c r="P77">
        <v>5.2249531268567073E-2</v>
      </c>
      <c r="Q77">
        <v>5.613686373655348E-2</v>
      </c>
      <c r="R77">
        <v>3.4817679321647921E-2</v>
      </c>
      <c r="S77">
        <v>3.2799808745886248E-2</v>
      </c>
      <c r="T77">
        <v>7.8275797270485351E-2</v>
      </c>
      <c r="U77">
        <v>4.1976595199988212E-2</v>
      </c>
      <c r="V77">
        <v>4.4496443423063602E-2</v>
      </c>
      <c r="W77">
        <v>3.8644147994408927E-2</v>
      </c>
      <c r="X77">
        <v>5.235706457055983E-2</v>
      </c>
      <c r="Y77">
        <v>4.1715985269483932E-2</v>
      </c>
      <c r="Z77">
        <v>5.1901934611388437E-2</v>
      </c>
      <c r="AA77">
        <v>2.5867448063380309E-2</v>
      </c>
      <c r="AB77">
        <v>5.4254817518136107E-2</v>
      </c>
      <c r="AC77">
        <v>4.1861014795602371E-2</v>
      </c>
      <c r="AD77">
        <v>4.4513501033883032E-2</v>
      </c>
      <c r="AE77">
        <v>4.2963170908103081E-2</v>
      </c>
    </row>
    <row r="78" spans="1:31" x14ac:dyDescent="0.3">
      <c r="A78">
        <v>16</v>
      </c>
      <c r="B78">
        <v>2</v>
      </c>
      <c r="C78">
        <v>300</v>
      </c>
      <c r="D78">
        <v>10</v>
      </c>
      <c r="E78">
        <v>0.71356783919597988</v>
      </c>
      <c r="F78">
        <v>0.71380553464715935</v>
      </c>
      <c r="G78">
        <v>0.71356783919597988</v>
      </c>
      <c r="H78">
        <v>0.71352443709569902</v>
      </c>
      <c r="I78" t="s">
        <v>292</v>
      </c>
      <c r="K78">
        <v>9.1351472740522945E-3</v>
      </c>
      <c r="L78">
        <v>0.12734331440511781</v>
      </c>
      <c r="M78">
        <v>4.3680123419794277E-2</v>
      </c>
      <c r="N78">
        <v>5.32079453921286E-2</v>
      </c>
      <c r="O78">
        <v>4.3500693702762383E-2</v>
      </c>
      <c r="P78">
        <v>5.7255402524387253E-2</v>
      </c>
      <c r="Q78">
        <v>5.8846285010168982E-2</v>
      </c>
      <c r="R78">
        <v>3.5509394587180151E-2</v>
      </c>
      <c r="S78">
        <v>2.6285172234364291E-2</v>
      </c>
      <c r="T78">
        <v>7.5911284483635821E-2</v>
      </c>
      <c r="U78">
        <v>4.4082716392910622E-2</v>
      </c>
      <c r="V78">
        <v>3.8374384426383759E-2</v>
      </c>
      <c r="W78">
        <v>3.6658384885495131E-2</v>
      </c>
      <c r="X78">
        <v>5.8452659891864718E-2</v>
      </c>
      <c r="Y78">
        <v>4.2982745373587372E-2</v>
      </c>
      <c r="Z78">
        <v>4.8792790531849997E-2</v>
      </c>
      <c r="AA78">
        <v>2.6036914877455661E-2</v>
      </c>
      <c r="AB78">
        <v>5.0480580234543333E-2</v>
      </c>
      <c r="AC78">
        <v>4.184130407613617E-2</v>
      </c>
      <c r="AD78">
        <v>4.3055646176306063E-2</v>
      </c>
      <c r="AE78">
        <v>3.8567110099875408E-2</v>
      </c>
    </row>
    <row r="79" spans="1:31" x14ac:dyDescent="0.3">
      <c r="A79">
        <v>16</v>
      </c>
      <c r="B79">
        <v>3</v>
      </c>
      <c r="C79">
        <v>300</v>
      </c>
      <c r="D79">
        <v>10</v>
      </c>
      <c r="E79">
        <v>0.71356783919597988</v>
      </c>
      <c r="F79">
        <v>0.71831986017041738</v>
      </c>
      <c r="G79">
        <v>0.71356783919597988</v>
      </c>
      <c r="H79">
        <v>0.71182063577513954</v>
      </c>
      <c r="I79" t="s">
        <v>331</v>
      </c>
      <c r="K79">
        <v>6.2449671497682444E-3</v>
      </c>
      <c r="L79">
        <v>0.13059684130406959</v>
      </c>
      <c r="M79">
        <v>4.0897462112507339E-2</v>
      </c>
      <c r="N79">
        <v>4.3784372206291243E-2</v>
      </c>
      <c r="O79">
        <v>4.2459735537981311E-2</v>
      </c>
      <c r="P79">
        <v>5.424646455987326E-2</v>
      </c>
      <c r="Q79">
        <v>5.9012582109310013E-2</v>
      </c>
      <c r="R79">
        <v>3.6456630197199129E-2</v>
      </c>
      <c r="S79">
        <v>2.859215432254706E-2</v>
      </c>
      <c r="T79">
        <v>8.4115665424363911E-2</v>
      </c>
      <c r="U79">
        <v>4.6624941111090452E-2</v>
      </c>
      <c r="V79">
        <v>4.0828191018716251E-2</v>
      </c>
      <c r="W79">
        <v>3.8994946495824558E-2</v>
      </c>
      <c r="X79">
        <v>6.1189834484977043E-2</v>
      </c>
      <c r="Y79">
        <v>4.0404704433046008E-2</v>
      </c>
      <c r="Z79">
        <v>4.9969655259991648E-2</v>
      </c>
      <c r="AA79">
        <v>2.389131626191663E-2</v>
      </c>
      <c r="AB79">
        <v>5.2223969305115372E-2</v>
      </c>
      <c r="AC79">
        <v>4.6181717715320467E-2</v>
      </c>
      <c r="AD79">
        <v>3.8080280305124843E-2</v>
      </c>
      <c r="AE79">
        <v>3.5203568684965672E-2</v>
      </c>
    </row>
    <row r="80" spans="1:31" x14ac:dyDescent="0.3">
      <c r="A80">
        <v>16</v>
      </c>
      <c r="B80">
        <v>4</v>
      </c>
      <c r="C80">
        <v>300</v>
      </c>
      <c r="D80">
        <v>10</v>
      </c>
      <c r="E80">
        <v>0.76381909547738691</v>
      </c>
      <c r="F80">
        <v>0.76610157012167057</v>
      </c>
      <c r="G80">
        <v>0.76381909547738691</v>
      </c>
      <c r="H80">
        <v>0.76338899139448668</v>
      </c>
      <c r="I80" t="s">
        <v>332</v>
      </c>
      <c r="K80">
        <v>8.7725224906940735E-3</v>
      </c>
      <c r="L80">
        <v>0.11355150137577689</v>
      </c>
      <c r="M80">
        <v>4.4341008810458847E-2</v>
      </c>
      <c r="N80">
        <v>4.9367459883474463E-2</v>
      </c>
      <c r="O80">
        <v>4.7573969210313129E-2</v>
      </c>
      <c r="P80">
        <v>5.764739264240782E-2</v>
      </c>
      <c r="Q80">
        <v>6.0285877255868418E-2</v>
      </c>
      <c r="R80">
        <v>3.3609675757772538E-2</v>
      </c>
      <c r="S80">
        <v>2.5056500544416941E-2</v>
      </c>
      <c r="T80">
        <v>7.1341199692027152E-2</v>
      </c>
      <c r="U80">
        <v>4.0424522811968892E-2</v>
      </c>
      <c r="V80">
        <v>4.6587815470699387E-2</v>
      </c>
      <c r="W80">
        <v>4.3360642645098348E-2</v>
      </c>
      <c r="X80">
        <v>6.0362103930924033E-2</v>
      </c>
      <c r="Y80">
        <v>4.5063120089333962E-2</v>
      </c>
      <c r="Z80">
        <v>4.6504985963670697E-2</v>
      </c>
      <c r="AA80">
        <v>3.1399261458930697E-2</v>
      </c>
      <c r="AB80">
        <v>5.1113087262875487E-2</v>
      </c>
      <c r="AC80">
        <v>4.2487271669429408E-2</v>
      </c>
      <c r="AD80">
        <v>4.2420152298906132E-2</v>
      </c>
      <c r="AE80">
        <v>3.872992873495263E-2</v>
      </c>
    </row>
    <row r="81" spans="1:31" x14ac:dyDescent="0.3">
      <c r="A81">
        <v>16</v>
      </c>
      <c r="B81">
        <v>5</v>
      </c>
      <c r="C81">
        <v>300</v>
      </c>
      <c r="D81">
        <v>10</v>
      </c>
      <c r="E81">
        <v>0.72361809045226133</v>
      </c>
      <c r="F81">
        <v>0.72377969946821485</v>
      </c>
      <c r="G81">
        <v>0.72361809045226133</v>
      </c>
      <c r="H81">
        <v>0.72353430662215967</v>
      </c>
      <c r="I81" t="s">
        <v>109</v>
      </c>
      <c r="K81">
        <v>6.9028585483492944E-3</v>
      </c>
      <c r="L81">
        <v>0.11996241348057229</v>
      </c>
      <c r="M81">
        <v>4.4703276418497098E-2</v>
      </c>
      <c r="N81">
        <v>4.7970662355805251E-2</v>
      </c>
      <c r="O81">
        <v>4.2638354840695697E-2</v>
      </c>
      <c r="P81">
        <v>5.0384827722139973E-2</v>
      </c>
      <c r="Q81">
        <v>5.5956555119350673E-2</v>
      </c>
      <c r="R81">
        <v>3.6918282056404288E-2</v>
      </c>
      <c r="S81">
        <v>2.9066668893717621E-2</v>
      </c>
      <c r="T81">
        <v>8.0534983417804878E-2</v>
      </c>
      <c r="U81">
        <v>4.2080809426370241E-2</v>
      </c>
      <c r="V81">
        <v>4.2735385056844398E-2</v>
      </c>
      <c r="W81">
        <v>3.8198221366247849E-2</v>
      </c>
      <c r="X81">
        <v>6.012785357658737E-2</v>
      </c>
      <c r="Y81">
        <v>4.2818778113052423E-2</v>
      </c>
      <c r="Z81">
        <v>4.9982670108011953E-2</v>
      </c>
      <c r="AA81">
        <v>2.7761886267087608E-2</v>
      </c>
      <c r="AB81">
        <v>5.675241949129578E-2</v>
      </c>
      <c r="AC81">
        <v>4.3737426806432639E-2</v>
      </c>
      <c r="AD81">
        <v>4.1791117773008007E-2</v>
      </c>
      <c r="AE81">
        <v>3.8974549161724659E-2</v>
      </c>
    </row>
    <row r="82" spans="1:31" x14ac:dyDescent="0.3">
      <c r="A82">
        <v>17</v>
      </c>
      <c r="B82">
        <v>1</v>
      </c>
      <c r="C82">
        <v>100</v>
      </c>
      <c r="D82">
        <v>5</v>
      </c>
      <c r="E82">
        <v>0.68500000000000005</v>
      </c>
      <c r="F82">
        <v>0.68516664998498644</v>
      </c>
      <c r="G82">
        <v>0.68500000000000005</v>
      </c>
      <c r="H82">
        <v>0.68492910904953619</v>
      </c>
      <c r="I82" t="s">
        <v>110</v>
      </c>
      <c r="K82">
        <v>5.3116030984955509E-3</v>
      </c>
      <c r="L82">
        <v>0.2006816063015654</v>
      </c>
      <c r="M82">
        <v>3.4518524340172267E-2</v>
      </c>
      <c r="N82">
        <v>3.11096448759338E-2</v>
      </c>
      <c r="O82">
        <v>3.7192247457410163E-2</v>
      </c>
      <c r="P82">
        <v>5.7554581026061258E-2</v>
      </c>
      <c r="Q82">
        <v>6.1740912033116678E-2</v>
      </c>
      <c r="R82">
        <v>2.289891707356994E-2</v>
      </c>
      <c r="S82">
        <v>4.0399797148608023E-2</v>
      </c>
      <c r="T82">
        <v>0.1001251389875437</v>
      </c>
      <c r="U82">
        <v>3.8678303170419932E-2</v>
      </c>
      <c r="V82">
        <v>3.7324668510028032E-2</v>
      </c>
      <c r="W82">
        <v>2.452437022542326E-2</v>
      </c>
      <c r="X82">
        <v>4.0544961647474391E-2</v>
      </c>
      <c r="Y82">
        <v>3.6589328547209109E-2</v>
      </c>
      <c r="Z82">
        <v>5.3101235703491963E-2</v>
      </c>
      <c r="AA82">
        <v>1.561883625582494E-2</v>
      </c>
      <c r="AB82">
        <v>4.2337587387857908E-2</v>
      </c>
      <c r="AC82">
        <v>3.593524172146749E-2</v>
      </c>
      <c r="AD82">
        <v>4.396766300008622E-2</v>
      </c>
      <c r="AE82">
        <v>3.9844831488240001E-2</v>
      </c>
    </row>
    <row r="83" spans="1:31" x14ac:dyDescent="0.3">
      <c r="A83">
        <v>17</v>
      </c>
      <c r="B83">
        <v>2</v>
      </c>
      <c r="C83">
        <v>100</v>
      </c>
      <c r="D83">
        <v>5</v>
      </c>
      <c r="E83">
        <v>0.69849246231155782</v>
      </c>
      <c r="F83">
        <v>0.69860313895198356</v>
      </c>
      <c r="G83">
        <v>0.69849246231155782</v>
      </c>
      <c r="H83">
        <v>0.69847723465813916</v>
      </c>
      <c r="I83" t="s">
        <v>333</v>
      </c>
      <c r="K83">
        <v>5.1610888461926076E-3</v>
      </c>
      <c r="L83">
        <v>0.2057631119752554</v>
      </c>
      <c r="M83">
        <v>3.2310068828810039E-2</v>
      </c>
      <c r="N83">
        <v>6.1995085280656372E-2</v>
      </c>
      <c r="O83">
        <v>2.8098936075648048E-2</v>
      </c>
      <c r="P83">
        <v>4.6871480586080143E-2</v>
      </c>
      <c r="Q83">
        <v>5.7651699752363443E-2</v>
      </c>
      <c r="R83">
        <v>3.0071717388246079E-2</v>
      </c>
      <c r="S83">
        <v>3.1997694572952852E-2</v>
      </c>
      <c r="T83">
        <v>9.6845048040992088E-2</v>
      </c>
      <c r="U83">
        <v>3.966688467617787E-2</v>
      </c>
      <c r="V83">
        <v>2.8035730137135121E-2</v>
      </c>
      <c r="W83">
        <v>2.424335643172983E-2</v>
      </c>
      <c r="X83">
        <v>7.0903943635069119E-2</v>
      </c>
      <c r="Y83">
        <v>3.0521021635936601E-2</v>
      </c>
      <c r="Z83">
        <v>4.3167597087542649E-2</v>
      </c>
      <c r="AA83">
        <v>2.0735870769501431E-2</v>
      </c>
      <c r="AB83">
        <v>4.4364117583878912E-2</v>
      </c>
      <c r="AC83">
        <v>4.2346925343445842E-2</v>
      </c>
      <c r="AD83">
        <v>3.2202857503383857E-2</v>
      </c>
      <c r="AE83">
        <v>2.704576384900173E-2</v>
      </c>
    </row>
    <row r="84" spans="1:31" x14ac:dyDescent="0.3">
      <c r="A84">
        <v>17</v>
      </c>
      <c r="B84">
        <v>3</v>
      </c>
      <c r="C84">
        <v>100</v>
      </c>
      <c r="D84">
        <v>5</v>
      </c>
      <c r="E84">
        <v>0.66331658291457285</v>
      </c>
      <c r="F84">
        <v>0.66593153046566433</v>
      </c>
      <c r="G84">
        <v>0.66331658291457285</v>
      </c>
      <c r="H84">
        <v>0.66176154213524163</v>
      </c>
      <c r="I84" t="s">
        <v>319</v>
      </c>
      <c r="K84">
        <v>2.6957721243956829E-3</v>
      </c>
      <c r="L84">
        <v>0.2299845257440023</v>
      </c>
      <c r="M84">
        <v>2.6985436868780539E-2</v>
      </c>
      <c r="N84">
        <v>2.9739413136235859E-2</v>
      </c>
      <c r="O84">
        <v>3.0820606435656029E-2</v>
      </c>
      <c r="P84">
        <v>4.3829753416631208E-2</v>
      </c>
      <c r="Q84">
        <v>5.4778353333564483E-2</v>
      </c>
      <c r="R84">
        <v>2.1509769978561879E-2</v>
      </c>
      <c r="S84">
        <v>3.5711693846686009E-2</v>
      </c>
      <c r="T84">
        <v>0.1146981143133215</v>
      </c>
      <c r="U84">
        <v>4.7839865616007282E-2</v>
      </c>
      <c r="V84">
        <v>2.5058205917775429E-2</v>
      </c>
      <c r="W84">
        <v>3.034400438309065E-2</v>
      </c>
      <c r="X84">
        <v>7.4655486138130625E-2</v>
      </c>
      <c r="Y84">
        <v>2.9407983859325259E-2</v>
      </c>
      <c r="Z84">
        <v>5.3813875179265162E-2</v>
      </c>
      <c r="AA84">
        <v>1.508520532582786E-2</v>
      </c>
      <c r="AB84">
        <v>3.8942762477561933E-2</v>
      </c>
      <c r="AC84">
        <v>3.1992960165757797E-2</v>
      </c>
      <c r="AD84">
        <v>3.2331419945490963E-2</v>
      </c>
      <c r="AE84">
        <v>2.9774791793931631E-2</v>
      </c>
    </row>
    <row r="85" spans="1:31" x14ac:dyDescent="0.3">
      <c r="A85">
        <v>17</v>
      </c>
      <c r="B85">
        <v>4</v>
      </c>
      <c r="C85">
        <v>100</v>
      </c>
      <c r="D85">
        <v>5</v>
      </c>
      <c r="E85">
        <v>0.75879396984924619</v>
      </c>
      <c r="F85">
        <v>0.75981121412533792</v>
      </c>
      <c r="G85">
        <v>0.75879396984924619</v>
      </c>
      <c r="H85">
        <v>0.75861112719449286</v>
      </c>
      <c r="I85" t="s">
        <v>283</v>
      </c>
      <c r="K85">
        <v>9.8959294349717872E-3</v>
      </c>
      <c r="L85">
        <v>0.1941905722070314</v>
      </c>
      <c r="M85">
        <v>3.8201668741393309E-2</v>
      </c>
      <c r="N85">
        <v>4.1748756030986101E-2</v>
      </c>
      <c r="O85">
        <v>4.3378824834299098E-2</v>
      </c>
      <c r="P85">
        <v>5.0087819936508723E-2</v>
      </c>
      <c r="Q85">
        <v>6.7399277713432335E-2</v>
      </c>
      <c r="R85">
        <v>2.7249884916050768E-2</v>
      </c>
      <c r="S85">
        <v>2.7880535072029821E-2</v>
      </c>
      <c r="T85">
        <v>8.3137684912947665E-2</v>
      </c>
      <c r="U85">
        <v>4.1254190327799839E-2</v>
      </c>
      <c r="V85">
        <v>3.9096606417792779E-2</v>
      </c>
      <c r="W85">
        <v>3.1064986355848791E-2</v>
      </c>
      <c r="X85">
        <v>7.0162645658247175E-2</v>
      </c>
      <c r="Y85">
        <v>3.269517302567989E-2</v>
      </c>
      <c r="Z85">
        <v>4.409581156389359E-2</v>
      </c>
      <c r="AA85">
        <v>2.4696948547991579E-2</v>
      </c>
      <c r="AB85">
        <v>3.6951764289462438E-2</v>
      </c>
      <c r="AC85">
        <v>3.2576560915915521E-2</v>
      </c>
      <c r="AD85">
        <v>3.3778955983989889E-2</v>
      </c>
      <c r="AE85">
        <v>3.0455403113727651E-2</v>
      </c>
    </row>
    <row r="86" spans="1:31" x14ac:dyDescent="0.3">
      <c r="A86">
        <v>17</v>
      </c>
      <c r="B86">
        <v>5</v>
      </c>
      <c r="C86">
        <v>100</v>
      </c>
      <c r="D86">
        <v>5</v>
      </c>
      <c r="E86">
        <v>0.69849246231155782</v>
      </c>
      <c r="F86">
        <v>0.69849246231155782</v>
      </c>
      <c r="G86">
        <v>0.69849246231155782</v>
      </c>
      <c r="H86">
        <v>0.69849246231155782</v>
      </c>
      <c r="I86" t="s">
        <v>334</v>
      </c>
      <c r="K86">
        <v>5.8056161009392713E-3</v>
      </c>
      <c r="L86">
        <v>0.19822542654992031</v>
      </c>
      <c r="M86">
        <v>3.6707317190731011E-2</v>
      </c>
      <c r="N86">
        <v>3.3687041192882732E-2</v>
      </c>
      <c r="O86">
        <v>3.0977154287327259E-2</v>
      </c>
      <c r="P86">
        <v>4.5234052612749452E-2</v>
      </c>
      <c r="Q86">
        <v>6.402934063420597E-2</v>
      </c>
      <c r="R86">
        <v>3.0892299692643101E-2</v>
      </c>
      <c r="S86">
        <v>3.6927634513625039E-2</v>
      </c>
      <c r="T86">
        <v>0.10292296189530691</v>
      </c>
      <c r="U86">
        <v>3.262563696082843E-2</v>
      </c>
      <c r="V86">
        <v>3.5767309242025459E-2</v>
      </c>
      <c r="W86">
        <v>1.9695289645455631E-2</v>
      </c>
      <c r="X86">
        <v>7.1872959882348361E-2</v>
      </c>
      <c r="Y86">
        <v>3.1717289665733978E-2</v>
      </c>
      <c r="Z86">
        <v>5.8070431339115589E-2</v>
      </c>
      <c r="AA86">
        <v>2.3496987908371441E-2</v>
      </c>
      <c r="AB86">
        <v>4.3793757729180448E-2</v>
      </c>
      <c r="AC86">
        <v>3.1346615987834767E-2</v>
      </c>
      <c r="AD86">
        <v>4.2321779833259618E-2</v>
      </c>
      <c r="AE86">
        <v>2.3883097135515421E-2</v>
      </c>
    </row>
    <row r="87" spans="1:31" x14ac:dyDescent="0.3">
      <c r="A87">
        <v>18</v>
      </c>
      <c r="B87">
        <v>1</v>
      </c>
      <c r="C87">
        <v>300</v>
      </c>
      <c r="D87">
        <v>5</v>
      </c>
      <c r="E87">
        <v>0.69499999999999995</v>
      </c>
      <c r="F87">
        <v>0.69548872180451127</v>
      </c>
      <c r="G87">
        <v>0.69499999999999995</v>
      </c>
      <c r="H87">
        <v>0.69480925578486552</v>
      </c>
      <c r="I87" t="s">
        <v>278</v>
      </c>
      <c r="K87">
        <v>6.6932590401282566E-3</v>
      </c>
      <c r="L87">
        <v>0.20508835695532091</v>
      </c>
      <c r="M87">
        <v>3.4531939677967478E-2</v>
      </c>
      <c r="N87">
        <v>3.2329156474342077E-2</v>
      </c>
      <c r="O87">
        <v>3.6910831318703742E-2</v>
      </c>
      <c r="P87">
        <v>5.2198610725990087E-2</v>
      </c>
      <c r="Q87">
        <v>6.3421598416529612E-2</v>
      </c>
      <c r="R87">
        <v>2.4841188467999591E-2</v>
      </c>
      <c r="S87">
        <v>3.6447324806912512E-2</v>
      </c>
      <c r="T87">
        <v>0.1048314973486201</v>
      </c>
      <c r="U87">
        <v>3.5074670574142493E-2</v>
      </c>
      <c r="V87">
        <v>3.9083012351387447E-2</v>
      </c>
      <c r="W87">
        <v>2.4545461690234818E-2</v>
      </c>
      <c r="X87">
        <v>4.9734795283251178E-2</v>
      </c>
      <c r="Y87">
        <v>3.4621534937981119E-2</v>
      </c>
      <c r="Z87">
        <v>5.1615728901055168E-2</v>
      </c>
      <c r="AA87">
        <v>1.5885396781187219E-2</v>
      </c>
      <c r="AB87">
        <v>4.1320451638193853E-2</v>
      </c>
      <c r="AC87">
        <v>3.2518976919020288E-2</v>
      </c>
      <c r="AD87">
        <v>4.1586043148945567E-2</v>
      </c>
      <c r="AE87">
        <v>3.6720164542086473E-2</v>
      </c>
    </row>
    <row r="88" spans="1:31" x14ac:dyDescent="0.3">
      <c r="A88">
        <v>18</v>
      </c>
      <c r="B88">
        <v>2</v>
      </c>
      <c r="C88">
        <v>300</v>
      </c>
      <c r="D88">
        <v>5</v>
      </c>
      <c r="E88">
        <v>0.69849246231155782</v>
      </c>
      <c r="F88">
        <v>0.69887463205997635</v>
      </c>
      <c r="G88">
        <v>0.69849246231155782</v>
      </c>
      <c r="H88">
        <v>0.69840107792955475</v>
      </c>
      <c r="I88" t="s">
        <v>335</v>
      </c>
      <c r="K88">
        <v>6.9476771680307336E-3</v>
      </c>
      <c r="L88">
        <v>0.20610047776272211</v>
      </c>
      <c r="M88">
        <v>3.0711337137561429E-2</v>
      </c>
      <c r="N88">
        <v>5.262294830361168E-2</v>
      </c>
      <c r="O88">
        <v>3.140015027239524E-2</v>
      </c>
      <c r="P88">
        <v>5.577803263654417E-2</v>
      </c>
      <c r="Q88">
        <v>6.2651675924067451E-2</v>
      </c>
      <c r="R88">
        <v>2.602943636168531E-2</v>
      </c>
      <c r="S88">
        <v>3.2441026441732058E-2</v>
      </c>
      <c r="T88">
        <v>0.1002412826714001</v>
      </c>
      <c r="U88">
        <v>4.077346517859054E-2</v>
      </c>
      <c r="V88">
        <v>2.6733049959093591E-2</v>
      </c>
      <c r="W88">
        <v>2.7500478420306149E-2</v>
      </c>
      <c r="X88">
        <v>6.9685908818486741E-2</v>
      </c>
      <c r="Y88">
        <v>3.2941163352500177E-2</v>
      </c>
      <c r="Z88">
        <v>4.2283639961719743E-2</v>
      </c>
      <c r="AA88">
        <v>1.7613301119186509E-2</v>
      </c>
      <c r="AB88">
        <v>4.0537220711615612E-2</v>
      </c>
      <c r="AC88">
        <v>3.4675305071225897E-2</v>
      </c>
      <c r="AD88">
        <v>3.3682760967733608E-2</v>
      </c>
      <c r="AE88">
        <v>2.864966175979133E-2</v>
      </c>
    </row>
    <row r="89" spans="1:31" x14ac:dyDescent="0.3">
      <c r="A89">
        <v>18</v>
      </c>
      <c r="B89">
        <v>3</v>
      </c>
      <c r="C89">
        <v>300</v>
      </c>
      <c r="D89">
        <v>5</v>
      </c>
      <c r="E89">
        <v>0.68341708542713564</v>
      </c>
      <c r="F89">
        <v>0.68639503340948416</v>
      </c>
      <c r="G89">
        <v>0.68341708542713564</v>
      </c>
      <c r="H89">
        <v>0.68195488290328699</v>
      </c>
      <c r="I89" t="s">
        <v>336</v>
      </c>
      <c r="K89">
        <v>4.6764841978315401E-3</v>
      </c>
      <c r="L89">
        <v>0.21275863010711021</v>
      </c>
      <c r="M89">
        <v>2.9775837608913839E-2</v>
      </c>
      <c r="N89">
        <v>3.3377841149748927E-2</v>
      </c>
      <c r="O89">
        <v>3.3893037081920298E-2</v>
      </c>
      <c r="P89">
        <v>4.7550329459034008E-2</v>
      </c>
      <c r="Q89">
        <v>6.1654141386688802E-2</v>
      </c>
      <c r="R89">
        <v>2.2463846819626931E-2</v>
      </c>
      <c r="S89">
        <v>3.1662946366956858E-2</v>
      </c>
      <c r="T89">
        <v>0.1192558692241175</v>
      </c>
      <c r="U89">
        <v>4.5155438616905373E-2</v>
      </c>
      <c r="V89">
        <v>2.832473760057801E-2</v>
      </c>
      <c r="W89">
        <v>2.7943983299798979E-2</v>
      </c>
      <c r="X89">
        <v>7.5844710252579273E-2</v>
      </c>
      <c r="Y89">
        <v>2.812449572090514E-2</v>
      </c>
      <c r="Z89">
        <v>5.0736091018393457E-2</v>
      </c>
      <c r="AA89">
        <v>1.402954546709597E-2</v>
      </c>
      <c r="AB89">
        <v>4.1282186820337921E-2</v>
      </c>
      <c r="AC89">
        <v>3.4813782212295009E-2</v>
      </c>
      <c r="AD89">
        <v>2.8245219656878189E-2</v>
      </c>
      <c r="AE89">
        <v>2.8430845932283701E-2</v>
      </c>
    </row>
    <row r="90" spans="1:31" x14ac:dyDescent="0.3">
      <c r="A90">
        <v>18</v>
      </c>
      <c r="B90">
        <v>4</v>
      </c>
      <c r="C90">
        <v>300</v>
      </c>
      <c r="D90">
        <v>5</v>
      </c>
      <c r="E90">
        <v>0.74371859296482412</v>
      </c>
      <c r="F90">
        <v>0.74397914374784779</v>
      </c>
      <c r="G90">
        <v>0.74371859296482412</v>
      </c>
      <c r="H90">
        <v>0.74367975950667797</v>
      </c>
      <c r="I90" t="s">
        <v>337</v>
      </c>
      <c r="K90">
        <v>1.049918964817516E-2</v>
      </c>
      <c r="L90">
        <v>0.18883814400515561</v>
      </c>
      <c r="M90">
        <v>3.7741272290014033E-2</v>
      </c>
      <c r="N90">
        <v>4.0671132464335749E-2</v>
      </c>
      <c r="O90">
        <v>3.803896767726124E-2</v>
      </c>
      <c r="P90">
        <v>5.4111227737978627E-2</v>
      </c>
      <c r="Q90">
        <v>6.6458326842503523E-2</v>
      </c>
      <c r="R90">
        <v>2.2951490837606899E-2</v>
      </c>
      <c r="S90">
        <v>2.963878796381848E-2</v>
      </c>
      <c r="T90">
        <v>9.6530117233629184E-2</v>
      </c>
      <c r="U90">
        <v>3.7239588368275699E-2</v>
      </c>
      <c r="V90">
        <v>3.7479331115249703E-2</v>
      </c>
      <c r="W90">
        <v>3.175976447814971E-2</v>
      </c>
      <c r="X90">
        <v>6.9121877564185211E-2</v>
      </c>
      <c r="Y90">
        <v>3.2059448196006403E-2</v>
      </c>
      <c r="Z90">
        <v>4.4525921644365987E-2</v>
      </c>
      <c r="AA90">
        <v>2.2849315668904371E-2</v>
      </c>
      <c r="AB90">
        <v>3.8829962205506663E-2</v>
      </c>
      <c r="AC90">
        <v>3.5058863013148173E-2</v>
      </c>
      <c r="AD90">
        <v>3.6560511499951917E-2</v>
      </c>
      <c r="AE90">
        <v>2.9036759545777811E-2</v>
      </c>
    </row>
    <row r="91" spans="1:31" x14ac:dyDescent="0.3">
      <c r="A91">
        <v>18</v>
      </c>
      <c r="B91">
        <v>5</v>
      </c>
      <c r="C91">
        <v>300</v>
      </c>
      <c r="D91">
        <v>5</v>
      </c>
      <c r="E91">
        <v>0.70351758793969854</v>
      </c>
      <c r="F91">
        <v>0.70352317254082097</v>
      </c>
      <c r="G91">
        <v>0.70351758793969854</v>
      </c>
      <c r="H91">
        <v>0.70350261294603444</v>
      </c>
      <c r="I91" t="s">
        <v>338</v>
      </c>
      <c r="K91">
        <v>7.2432215010676199E-3</v>
      </c>
      <c r="L91">
        <v>0.19545575951416441</v>
      </c>
      <c r="M91">
        <v>3.1926926381756801E-2</v>
      </c>
      <c r="N91">
        <v>3.9388233706379443E-2</v>
      </c>
      <c r="O91">
        <v>3.3375898014482423E-2</v>
      </c>
      <c r="P91">
        <v>4.5057345092568118E-2</v>
      </c>
      <c r="Q91">
        <v>6.6438638764122926E-2</v>
      </c>
      <c r="R91">
        <v>2.8450366173227128E-2</v>
      </c>
      <c r="S91">
        <v>3.9190885506206502E-2</v>
      </c>
      <c r="T91">
        <v>0.1073918116931287</v>
      </c>
      <c r="U91">
        <v>3.7365767702920508E-2</v>
      </c>
      <c r="V91">
        <v>3.4905587693141817E-2</v>
      </c>
      <c r="W91">
        <v>2.2945103103990699E-2</v>
      </c>
      <c r="X91">
        <v>7.0109378423099486E-2</v>
      </c>
      <c r="Y91">
        <v>2.9596212377837092E-2</v>
      </c>
      <c r="Z91">
        <v>4.8132836222409228E-2</v>
      </c>
      <c r="AA91">
        <v>2.0129541270452939E-2</v>
      </c>
      <c r="AB91">
        <v>4.7568541528407428E-2</v>
      </c>
      <c r="AC91">
        <v>3.1509680583901717E-2</v>
      </c>
      <c r="AD91">
        <v>3.6112234156711047E-2</v>
      </c>
      <c r="AE91">
        <v>2.770603059002388E-2</v>
      </c>
    </row>
    <row r="92" spans="1:31" x14ac:dyDescent="0.3">
      <c r="A92">
        <v>19</v>
      </c>
      <c r="B92">
        <v>1</v>
      </c>
      <c r="C92">
        <v>100</v>
      </c>
      <c r="D92">
        <v>10</v>
      </c>
      <c r="E92">
        <v>0.69</v>
      </c>
      <c r="F92">
        <v>0.69030448717948711</v>
      </c>
      <c r="G92">
        <v>0.69</v>
      </c>
      <c r="H92">
        <v>0.68987595038015204</v>
      </c>
      <c r="I92" t="s">
        <v>193</v>
      </c>
      <c r="K92">
        <v>8.8043975541877654E-3</v>
      </c>
      <c r="L92">
        <v>0.12962681673961621</v>
      </c>
      <c r="M92">
        <v>4.1904802277984148E-2</v>
      </c>
      <c r="N92">
        <v>4.4595913849509547E-2</v>
      </c>
      <c r="O92">
        <v>4.7302625573361762E-2</v>
      </c>
      <c r="P92">
        <v>5.4622105530611531E-2</v>
      </c>
      <c r="Q92">
        <v>5.5463581868124168E-2</v>
      </c>
      <c r="R92">
        <v>3.6892061089065807E-2</v>
      </c>
      <c r="S92">
        <v>3.6154941227332003E-2</v>
      </c>
      <c r="T92">
        <v>7.4144396718801228E-2</v>
      </c>
      <c r="U92">
        <v>4.1112407651983353E-2</v>
      </c>
      <c r="V92">
        <v>4.3401708834146777E-2</v>
      </c>
      <c r="W92">
        <v>3.888840740842079E-2</v>
      </c>
      <c r="X92">
        <v>4.639190411866672E-2</v>
      </c>
      <c r="Y92">
        <v>4.0540343584663192E-2</v>
      </c>
      <c r="Z92">
        <v>4.8144404149972148E-2</v>
      </c>
      <c r="AA92">
        <v>2.5377477253897319E-2</v>
      </c>
      <c r="AB92">
        <v>5.2337543977504633E-2</v>
      </c>
      <c r="AC92">
        <v>4.425863284851176E-2</v>
      </c>
      <c r="AD92">
        <v>4.778664103294554E-2</v>
      </c>
      <c r="AE92">
        <v>4.2248886710693767E-2</v>
      </c>
    </row>
    <row r="93" spans="1:31" x14ac:dyDescent="0.3">
      <c r="A93">
        <v>19</v>
      </c>
      <c r="B93">
        <v>2</v>
      </c>
      <c r="C93">
        <v>100</v>
      </c>
      <c r="D93">
        <v>10</v>
      </c>
      <c r="E93">
        <v>0.69346733668341709</v>
      </c>
      <c r="F93">
        <v>0.6945378138409638</v>
      </c>
      <c r="G93">
        <v>0.69346733668341709</v>
      </c>
      <c r="H93">
        <v>0.69314193868368745</v>
      </c>
      <c r="I93" t="s">
        <v>339</v>
      </c>
      <c r="K93">
        <v>8.5355831766816236E-3</v>
      </c>
      <c r="L93">
        <v>0.12195827059059269</v>
      </c>
      <c r="M93">
        <v>4.6809063036965672E-2</v>
      </c>
      <c r="N93">
        <v>5.7625441202028248E-2</v>
      </c>
      <c r="O93">
        <v>4.236304253290836E-2</v>
      </c>
      <c r="P93">
        <v>5.0480803441852948E-2</v>
      </c>
      <c r="Q93">
        <v>5.5402705702305627E-2</v>
      </c>
      <c r="R93">
        <v>4.0228600807005001E-2</v>
      </c>
      <c r="S93">
        <v>2.9544682859781811E-2</v>
      </c>
      <c r="T93">
        <v>7.8331982185535595E-2</v>
      </c>
      <c r="U93">
        <v>4.5579739931317809E-2</v>
      </c>
      <c r="V93">
        <v>4.0856956980867519E-2</v>
      </c>
      <c r="W93">
        <v>3.2987546021584969E-2</v>
      </c>
      <c r="X93">
        <v>6.0056397775027151E-2</v>
      </c>
      <c r="Y93">
        <v>3.9682907616218108E-2</v>
      </c>
      <c r="Z93">
        <v>4.681144869307239E-2</v>
      </c>
      <c r="AA93">
        <v>2.667287631810383E-2</v>
      </c>
      <c r="AB93">
        <v>5.2465447792923878E-2</v>
      </c>
      <c r="AC93">
        <v>4.217041133674921E-2</v>
      </c>
      <c r="AD93">
        <v>4.2178186214798463E-2</v>
      </c>
      <c r="AE93">
        <v>3.9257905783679242E-2</v>
      </c>
    </row>
    <row r="94" spans="1:31" x14ac:dyDescent="0.3">
      <c r="A94">
        <v>19</v>
      </c>
      <c r="B94">
        <v>3</v>
      </c>
      <c r="C94">
        <v>100</v>
      </c>
      <c r="D94">
        <v>10</v>
      </c>
      <c r="E94">
        <v>0.73366834170854267</v>
      </c>
      <c r="F94">
        <v>0.7389041480695403</v>
      </c>
      <c r="G94">
        <v>0.73366834170854267</v>
      </c>
      <c r="H94">
        <v>0.7320437490540771</v>
      </c>
      <c r="I94" t="s">
        <v>98</v>
      </c>
      <c r="K94">
        <v>5.9368826390948726E-3</v>
      </c>
      <c r="L94">
        <v>0.1362706133223778</v>
      </c>
      <c r="M94">
        <v>3.9872793509097809E-2</v>
      </c>
      <c r="N94">
        <v>4.2998886808670297E-2</v>
      </c>
      <c r="O94">
        <v>3.9490249334820288E-2</v>
      </c>
      <c r="P94">
        <v>4.9389638181216111E-2</v>
      </c>
      <c r="Q94">
        <v>5.9699431674179619E-2</v>
      </c>
      <c r="R94">
        <v>3.2150194877572598E-2</v>
      </c>
      <c r="S94">
        <v>3.008697384569721E-2</v>
      </c>
      <c r="T94">
        <v>8.7931714569992728E-2</v>
      </c>
      <c r="U94">
        <v>5.0221481852378118E-2</v>
      </c>
      <c r="V94">
        <v>3.5746791622155237E-2</v>
      </c>
      <c r="W94">
        <v>4.1726871150802508E-2</v>
      </c>
      <c r="X94">
        <v>5.9542263960910669E-2</v>
      </c>
      <c r="Y94">
        <v>4.0075311787557848E-2</v>
      </c>
      <c r="Z94">
        <v>5.5982186506278217E-2</v>
      </c>
      <c r="AA94">
        <v>2.6111177328908379E-2</v>
      </c>
      <c r="AB94">
        <v>5.2765104626446881E-2</v>
      </c>
      <c r="AC94">
        <v>4.2521878100446671E-2</v>
      </c>
      <c r="AD94">
        <v>3.4126212579370853E-2</v>
      </c>
      <c r="AE94">
        <v>3.7353341722025472E-2</v>
      </c>
    </row>
    <row r="95" spans="1:31" x14ac:dyDescent="0.3">
      <c r="A95">
        <v>19</v>
      </c>
      <c r="B95">
        <v>4</v>
      </c>
      <c r="C95">
        <v>100</v>
      </c>
      <c r="D95">
        <v>10</v>
      </c>
      <c r="E95">
        <v>0.77386934673366836</v>
      </c>
      <c r="F95">
        <v>0.77738128846479582</v>
      </c>
      <c r="G95">
        <v>0.77386934673366836</v>
      </c>
      <c r="H95">
        <v>0.77323963174267329</v>
      </c>
      <c r="I95" t="s">
        <v>340</v>
      </c>
      <c r="K95">
        <v>1.007061230852988E-2</v>
      </c>
      <c r="L95">
        <v>0.1222003485138521</v>
      </c>
      <c r="M95">
        <v>4.7147990057206553E-2</v>
      </c>
      <c r="N95">
        <v>4.7398292015218627E-2</v>
      </c>
      <c r="O95">
        <v>5.009929777331059E-2</v>
      </c>
      <c r="P95">
        <v>5.7517442966568091E-2</v>
      </c>
      <c r="Q95">
        <v>5.9735989363108859E-2</v>
      </c>
      <c r="R95">
        <v>3.5258918678416837E-2</v>
      </c>
      <c r="S95">
        <v>2.682250032086245E-2</v>
      </c>
      <c r="T95">
        <v>7.0073056956458352E-2</v>
      </c>
      <c r="U95">
        <v>4.1465595000016828E-2</v>
      </c>
      <c r="V95">
        <v>4.219512960305833E-2</v>
      </c>
      <c r="W95">
        <v>3.9559823797849697E-2</v>
      </c>
      <c r="X95">
        <v>5.9791498237635722E-2</v>
      </c>
      <c r="Y95">
        <v>4.0674448825069903E-2</v>
      </c>
      <c r="Z95">
        <v>4.4114647846415223E-2</v>
      </c>
      <c r="AA95">
        <v>3.1867260456921648E-2</v>
      </c>
      <c r="AB95">
        <v>5.2699793181317622E-2</v>
      </c>
      <c r="AC95">
        <v>3.8296689602388558E-2</v>
      </c>
      <c r="AD95">
        <v>4.0286975734254493E-2</v>
      </c>
      <c r="AE95">
        <v>4.2723688761539667E-2</v>
      </c>
    </row>
    <row r="96" spans="1:31" x14ac:dyDescent="0.3">
      <c r="A96">
        <v>19</v>
      </c>
      <c r="B96">
        <v>5</v>
      </c>
      <c r="C96">
        <v>100</v>
      </c>
      <c r="D96">
        <v>10</v>
      </c>
      <c r="E96">
        <v>0.72361809045226133</v>
      </c>
      <c r="F96">
        <v>0.7236267211994506</v>
      </c>
      <c r="G96">
        <v>0.72361809045226133</v>
      </c>
      <c r="H96">
        <v>0.72360413071240492</v>
      </c>
      <c r="I96" t="s">
        <v>164</v>
      </c>
      <c r="K96">
        <v>5.4954087178420638E-3</v>
      </c>
      <c r="L96">
        <v>0.121958703002171</v>
      </c>
      <c r="M96">
        <v>4.2602699543752412E-2</v>
      </c>
      <c r="N96">
        <v>4.5237776337615783E-2</v>
      </c>
      <c r="O96">
        <v>4.3285125770735483E-2</v>
      </c>
      <c r="P96">
        <v>4.9425993576210352E-2</v>
      </c>
      <c r="Q96">
        <v>5.4690420141471012E-2</v>
      </c>
      <c r="R96">
        <v>3.679535268579006E-2</v>
      </c>
      <c r="S96">
        <v>3.3772305216534813E-2</v>
      </c>
      <c r="T96">
        <v>8.1911274420887303E-2</v>
      </c>
      <c r="U96">
        <v>4.2123550327684313E-2</v>
      </c>
      <c r="V96">
        <v>4.2718206051604729E-2</v>
      </c>
      <c r="W96">
        <v>3.5155683236412327E-2</v>
      </c>
      <c r="X96">
        <v>5.9627264323415807E-2</v>
      </c>
      <c r="Y96">
        <v>4.3233352777828443E-2</v>
      </c>
      <c r="Z96">
        <v>5.0223428094584487E-2</v>
      </c>
      <c r="AA96">
        <v>3.043762865069095E-2</v>
      </c>
      <c r="AB96">
        <v>5.1031637747290123E-2</v>
      </c>
      <c r="AC96">
        <v>4.6284642996247349E-2</v>
      </c>
      <c r="AD96">
        <v>4.5317864809785197E-2</v>
      </c>
      <c r="AE96">
        <v>3.8671681571445952E-2</v>
      </c>
    </row>
    <row r="97" spans="1:46" x14ac:dyDescent="0.3">
      <c r="A97">
        <v>20</v>
      </c>
      <c r="B97">
        <v>1</v>
      </c>
      <c r="C97">
        <v>300</v>
      </c>
      <c r="D97">
        <v>10</v>
      </c>
      <c r="E97">
        <v>0.69499999999999995</v>
      </c>
      <c r="F97">
        <v>0.69501950195019502</v>
      </c>
      <c r="G97">
        <v>0.69499999999999995</v>
      </c>
      <c r="H97">
        <v>0.69499237480937026</v>
      </c>
      <c r="I97" t="s">
        <v>178</v>
      </c>
      <c r="K97">
        <v>8.5313491179810127E-3</v>
      </c>
      <c r="L97">
        <v>0.1262877117848</v>
      </c>
      <c r="M97">
        <v>4.1618458369148861E-2</v>
      </c>
      <c r="N97">
        <v>4.4619303009848323E-2</v>
      </c>
      <c r="O97">
        <v>4.6596919657383287E-2</v>
      </c>
      <c r="P97">
        <v>5.2505455826621021E-2</v>
      </c>
      <c r="Q97">
        <v>5.3976009513372801E-2</v>
      </c>
      <c r="R97">
        <v>3.4597302232200339E-2</v>
      </c>
      <c r="S97">
        <v>3.5724972038441133E-2</v>
      </c>
      <c r="T97">
        <v>7.8868927518644993E-2</v>
      </c>
      <c r="U97">
        <v>4.0014424173488577E-2</v>
      </c>
      <c r="V97">
        <v>4.4511767589450482E-2</v>
      </c>
      <c r="W97">
        <v>3.8470253043571427E-2</v>
      </c>
      <c r="X97">
        <v>5.118806033552973E-2</v>
      </c>
      <c r="Y97">
        <v>4.0686631265076489E-2</v>
      </c>
      <c r="Z97">
        <v>4.929177615879729E-2</v>
      </c>
      <c r="AA97">
        <v>2.5913603321822611E-2</v>
      </c>
      <c r="AB97">
        <v>5.4172650252204142E-2</v>
      </c>
      <c r="AC97">
        <v>4.6593016174808308E-2</v>
      </c>
      <c r="AD97">
        <v>4.3382276606364963E-2</v>
      </c>
      <c r="AE97">
        <v>4.2449132010444347E-2</v>
      </c>
    </row>
    <row r="98" spans="1:46" x14ac:dyDescent="0.3">
      <c r="A98">
        <v>20</v>
      </c>
      <c r="B98">
        <v>2</v>
      </c>
      <c r="C98">
        <v>300</v>
      </c>
      <c r="D98">
        <v>10</v>
      </c>
      <c r="E98">
        <v>0.70351758793969854</v>
      </c>
      <c r="F98">
        <v>0.70463445244073886</v>
      </c>
      <c r="G98">
        <v>0.70351758793969854</v>
      </c>
      <c r="H98">
        <v>0.70320285872684529</v>
      </c>
      <c r="I98" t="s">
        <v>144</v>
      </c>
      <c r="K98">
        <v>8.6890365634971541E-3</v>
      </c>
      <c r="L98">
        <v>0.1269273829937918</v>
      </c>
      <c r="M98">
        <v>4.1871834122916549E-2</v>
      </c>
      <c r="N98">
        <v>5.2020061364177202E-2</v>
      </c>
      <c r="O98">
        <v>4.4863054436786703E-2</v>
      </c>
      <c r="P98">
        <v>5.4093684501751262E-2</v>
      </c>
      <c r="Q98">
        <v>5.7627741760757127E-2</v>
      </c>
      <c r="R98">
        <v>3.7569711236885503E-2</v>
      </c>
      <c r="S98">
        <v>2.813359896734377E-2</v>
      </c>
      <c r="T98">
        <v>7.6694828113057778E-2</v>
      </c>
      <c r="U98">
        <v>4.5097492520944561E-2</v>
      </c>
      <c r="V98">
        <v>3.9191525964794603E-2</v>
      </c>
      <c r="W98">
        <v>3.6712855685828251E-2</v>
      </c>
      <c r="X98">
        <v>6.0845245626185283E-2</v>
      </c>
      <c r="Y98">
        <v>4.2101568154694798E-2</v>
      </c>
      <c r="Z98">
        <v>4.7618077650123998E-2</v>
      </c>
      <c r="AA98">
        <v>2.480780020056661E-2</v>
      </c>
      <c r="AB98">
        <v>5.0165680093387982E-2</v>
      </c>
      <c r="AC98">
        <v>4.2516167155525593E-2</v>
      </c>
      <c r="AD98">
        <v>4.1699396162834287E-2</v>
      </c>
      <c r="AE98">
        <v>4.0753256724149353E-2</v>
      </c>
    </row>
    <row r="99" spans="1:46" x14ac:dyDescent="0.3">
      <c r="A99">
        <v>20</v>
      </c>
      <c r="B99">
        <v>3</v>
      </c>
      <c r="C99">
        <v>300</v>
      </c>
      <c r="D99">
        <v>10</v>
      </c>
      <c r="E99">
        <v>0.72361809045226133</v>
      </c>
      <c r="F99">
        <v>0.72861200411997873</v>
      </c>
      <c r="G99">
        <v>0.72361809045226133</v>
      </c>
      <c r="H99">
        <v>0.72193219241460838</v>
      </c>
      <c r="I99" t="s">
        <v>302</v>
      </c>
      <c r="K99">
        <v>6.0492507733097278E-3</v>
      </c>
      <c r="L99">
        <v>0.13177460250429279</v>
      </c>
      <c r="M99">
        <v>4.0845112507328057E-2</v>
      </c>
      <c r="N99">
        <v>4.2679193310635487E-2</v>
      </c>
      <c r="O99">
        <v>4.1260325919080187E-2</v>
      </c>
      <c r="P99">
        <v>5.2975320759945287E-2</v>
      </c>
      <c r="Q99">
        <v>5.7715816654286732E-2</v>
      </c>
      <c r="R99">
        <v>3.4670375704396267E-2</v>
      </c>
      <c r="S99">
        <v>2.9630438012528161E-2</v>
      </c>
      <c r="T99">
        <v>8.6675337730343957E-2</v>
      </c>
      <c r="U99">
        <v>4.6240915760490033E-2</v>
      </c>
      <c r="V99">
        <v>4.1527968240556649E-2</v>
      </c>
      <c r="W99">
        <v>4.1171375883844702E-2</v>
      </c>
      <c r="X99">
        <v>6.0912613535275009E-2</v>
      </c>
      <c r="Y99">
        <v>3.9904673307130573E-2</v>
      </c>
      <c r="Z99">
        <v>4.9698367430725712E-2</v>
      </c>
      <c r="AA99">
        <v>2.493496495511863E-2</v>
      </c>
      <c r="AB99">
        <v>5.3924790308206141E-2</v>
      </c>
      <c r="AC99">
        <v>4.2814272806367959E-2</v>
      </c>
      <c r="AD99">
        <v>3.7492071078380478E-2</v>
      </c>
      <c r="AE99">
        <v>3.710221281775742E-2</v>
      </c>
    </row>
    <row r="100" spans="1:46" x14ac:dyDescent="0.3">
      <c r="A100">
        <v>20</v>
      </c>
      <c r="B100">
        <v>4</v>
      </c>
      <c r="C100">
        <v>300</v>
      </c>
      <c r="D100">
        <v>10</v>
      </c>
      <c r="E100">
        <v>0.79396984924623115</v>
      </c>
      <c r="F100">
        <v>0.79550419983871479</v>
      </c>
      <c r="G100">
        <v>0.79396984924623115</v>
      </c>
      <c r="H100">
        <v>0.7937511391152654</v>
      </c>
      <c r="I100" t="s">
        <v>341</v>
      </c>
      <c r="K100">
        <v>9.0777349838333469E-3</v>
      </c>
      <c r="L100">
        <v>0.1173168820104926</v>
      </c>
      <c r="M100">
        <v>4.5244807824601933E-2</v>
      </c>
      <c r="N100">
        <v>5.0336925385178359E-2</v>
      </c>
      <c r="O100">
        <v>4.6441591912255248E-2</v>
      </c>
      <c r="P100">
        <v>5.6250950660666772E-2</v>
      </c>
      <c r="Q100">
        <v>5.9617761219003362E-2</v>
      </c>
      <c r="R100">
        <v>3.3419118137954951E-2</v>
      </c>
      <c r="S100">
        <v>2.7396159546203908E-2</v>
      </c>
      <c r="T100">
        <v>7.114784913963422E-2</v>
      </c>
      <c r="U100">
        <v>4.0564670586325978E-2</v>
      </c>
      <c r="V100">
        <v>4.348708678056766E-2</v>
      </c>
      <c r="W100">
        <v>4.3223822713189267E-2</v>
      </c>
      <c r="X100">
        <v>6.2702244929827344E-2</v>
      </c>
      <c r="Y100">
        <v>4.1812004410170411E-2</v>
      </c>
      <c r="Z100">
        <v>4.6343682522894801E-2</v>
      </c>
      <c r="AA100">
        <v>3.0797774329709551E-2</v>
      </c>
      <c r="AB100">
        <v>5.1619005451498827E-2</v>
      </c>
      <c r="AC100">
        <v>4.0783313605463389E-2</v>
      </c>
      <c r="AD100">
        <v>4.2977593581588959E-2</v>
      </c>
      <c r="AE100">
        <v>3.943902026893914E-2</v>
      </c>
    </row>
    <row r="101" spans="1:46" x14ac:dyDescent="0.3">
      <c r="A101">
        <v>20</v>
      </c>
      <c r="B101">
        <v>5</v>
      </c>
      <c r="C101">
        <v>300</v>
      </c>
      <c r="D101">
        <v>10</v>
      </c>
      <c r="E101">
        <v>0.72864321608040206</v>
      </c>
      <c r="F101">
        <v>0.72864321608040206</v>
      </c>
      <c r="G101">
        <v>0.72864321608040206</v>
      </c>
      <c r="H101">
        <v>0.72864321608040206</v>
      </c>
      <c r="I101" t="s">
        <v>136</v>
      </c>
      <c r="K101">
        <v>6.3817614965779564E-3</v>
      </c>
      <c r="L101">
        <v>0.1226112843944737</v>
      </c>
      <c r="M101">
        <v>4.2500610808482768E-2</v>
      </c>
      <c r="N101">
        <v>4.7710754101633453E-2</v>
      </c>
      <c r="O101">
        <v>4.2159353650063958E-2</v>
      </c>
      <c r="P101">
        <v>4.9003189126739267E-2</v>
      </c>
      <c r="Q101">
        <v>5.5851328429841342E-2</v>
      </c>
      <c r="R101">
        <v>3.5892462303334767E-2</v>
      </c>
      <c r="S101">
        <v>3.2190394663506983E-2</v>
      </c>
      <c r="T101">
        <v>8.1639881925346741E-2</v>
      </c>
      <c r="U101">
        <v>4.0923729172261919E-2</v>
      </c>
      <c r="V101">
        <v>4.1551193934036043E-2</v>
      </c>
      <c r="W101">
        <v>3.777041718687512E-2</v>
      </c>
      <c r="X101">
        <v>6.1072204069152737E-2</v>
      </c>
      <c r="Y101">
        <v>4.1016294390204273E-2</v>
      </c>
      <c r="Z101">
        <v>4.8561310163569599E-2</v>
      </c>
      <c r="AA101">
        <v>2.9628804042778591E-2</v>
      </c>
      <c r="AB101">
        <v>5.5475394464973349E-2</v>
      </c>
      <c r="AC101">
        <v>4.4940364989258151E-2</v>
      </c>
      <c r="AD101">
        <v>4.3021312192829009E-2</v>
      </c>
      <c r="AE101">
        <v>4.0097954494060388E-2</v>
      </c>
    </row>
    <row r="102" spans="1:46" x14ac:dyDescent="0.3">
      <c r="A102">
        <v>21</v>
      </c>
      <c r="B102">
        <v>1</v>
      </c>
      <c r="C102">
        <v>100</v>
      </c>
      <c r="D102">
        <v>5</v>
      </c>
      <c r="E102">
        <v>0.68</v>
      </c>
      <c r="F102">
        <v>0.68007202881152462</v>
      </c>
      <c r="G102">
        <v>0.68</v>
      </c>
      <c r="H102">
        <v>0.67996799679968012</v>
      </c>
      <c r="I102" t="s">
        <v>342</v>
      </c>
      <c r="K102">
        <v>5.3178995101050121E-3</v>
      </c>
      <c r="L102">
        <v>0.19969253732999609</v>
      </c>
      <c r="M102">
        <v>3.3258590293537532E-2</v>
      </c>
      <c r="N102">
        <v>3.2299929230890097E-2</v>
      </c>
      <c r="O102">
        <v>3.8659592446414558E-2</v>
      </c>
      <c r="P102">
        <v>4.8620423834997241E-2</v>
      </c>
      <c r="Q102">
        <v>6.1079186911480371E-2</v>
      </c>
      <c r="AG102">
        <v>2.1739653307083391E-2</v>
      </c>
      <c r="AH102">
        <v>3.6395632012972717E-2</v>
      </c>
      <c r="AI102">
        <v>0.1014594608069741</v>
      </c>
      <c r="AJ102">
        <v>3.7465528708797401E-2</v>
      </c>
      <c r="AK102">
        <v>4.0310113563464617E-2</v>
      </c>
      <c r="AL102">
        <v>3.0805641780812399E-2</v>
      </c>
      <c r="AM102">
        <v>4.7860625344788882E-2</v>
      </c>
      <c r="AN102">
        <v>4.2769306958788771E-2</v>
      </c>
      <c r="AO102">
        <v>4.8185960143354648E-2</v>
      </c>
      <c r="AP102">
        <v>1.3122349362968119E-2</v>
      </c>
      <c r="AQ102">
        <v>4.7133945964027833E-2</v>
      </c>
      <c r="AR102">
        <v>3.2239721463461192E-2</v>
      </c>
      <c r="AS102">
        <v>4.4811111847269158E-2</v>
      </c>
      <c r="AT102">
        <v>3.6772789177815748E-2</v>
      </c>
    </row>
    <row r="103" spans="1:46" x14ac:dyDescent="0.3">
      <c r="A103">
        <v>21</v>
      </c>
      <c r="B103">
        <v>2</v>
      </c>
      <c r="C103">
        <v>100</v>
      </c>
      <c r="D103">
        <v>5</v>
      </c>
      <c r="E103">
        <v>0.70854271356783916</v>
      </c>
      <c r="F103">
        <v>0.70893911304093293</v>
      </c>
      <c r="G103">
        <v>0.70854271356783916</v>
      </c>
      <c r="H103">
        <v>0.70845437533190303</v>
      </c>
      <c r="I103" t="s">
        <v>88</v>
      </c>
      <c r="K103">
        <v>7.0322121384668E-3</v>
      </c>
      <c r="L103">
        <v>0.21275522045747569</v>
      </c>
      <c r="M103">
        <v>3.4008300990841477E-2</v>
      </c>
      <c r="N103">
        <v>4.7666603738896238E-2</v>
      </c>
      <c r="O103">
        <v>3.03870396332033E-2</v>
      </c>
      <c r="P103">
        <v>4.3967008373547473E-2</v>
      </c>
      <c r="Q103">
        <v>4.9026491880193868E-2</v>
      </c>
      <c r="AG103">
        <v>2.3254553562455829E-2</v>
      </c>
      <c r="AH103">
        <v>3.1734988610380772E-2</v>
      </c>
      <c r="AI103">
        <v>0.10441227474626449</v>
      </c>
      <c r="AJ103">
        <v>3.9255435521878317E-2</v>
      </c>
      <c r="AK103">
        <v>3.5059379626687058E-2</v>
      </c>
      <c r="AL103">
        <v>2.1273793316165399E-2</v>
      </c>
      <c r="AM103">
        <v>6.7387217098528004E-2</v>
      </c>
      <c r="AN103">
        <v>4.0289994891303957E-2</v>
      </c>
      <c r="AO103">
        <v>3.9053668756456612E-2</v>
      </c>
      <c r="AP103">
        <v>1.80128355687167E-2</v>
      </c>
      <c r="AQ103">
        <v>4.4034993140785773E-2</v>
      </c>
      <c r="AR103">
        <v>3.7429766642671392E-2</v>
      </c>
      <c r="AS103">
        <v>3.9715410910905913E-2</v>
      </c>
      <c r="AT103">
        <v>3.4242810394175018E-2</v>
      </c>
    </row>
    <row r="104" spans="1:46" x14ac:dyDescent="0.3">
      <c r="A104">
        <v>21</v>
      </c>
      <c r="B104">
        <v>3</v>
      </c>
      <c r="C104">
        <v>100</v>
      </c>
      <c r="D104">
        <v>5</v>
      </c>
      <c r="E104">
        <v>0.66834170854271358</v>
      </c>
      <c r="F104">
        <v>0.67150717467627097</v>
      </c>
      <c r="G104">
        <v>0.66834170854271358</v>
      </c>
      <c r="H104">
        <v>0.66657290924349499</v>
      </c>
      <c r="I104" t="s">
        <v>112</v>
      </c>
      <c r="K104">
        <v>2.56931346529009E-3</v>
      </c>
      <c r="L104">
        <v>0.2075537060356894</v>
      </c>
      <c r="M104">
        <v>3.0444908136317259E-2</v>
      </c>
      <c r="N104">
        <v>3.0419040481326119E-2</v>
      </c>
      <c r="O104">
        <v>3.2654806037143942E-2</v>
      </c>
      <c r="P104">
        <v>4.5790731460661663E-2</v>
      </c>
      <c r="Q104">
        <v>5.0378695667627392E-2</v>
      </c>
      <c r="AG104">
        <v>2.130622894311392E-2</v>
      </c>
      <c r="AH104">
        <v>3.495984902357889E-2</v>
      </c>
      <c r="AI104">
        <v>0.13351564586025669</v>
      </c>
      <c r="AJ104">
        <v>4.5136939012568301E-2</v>
      </c>
      <c r="AK104">
        <v>3.2964859824747249E-2</v>
      </c>
      <c r="AL104">
        <v>2.479569035260646E-2</v>
      </c>
      <c r="AM104">
        <v>7.6633842783203079E-2</v>
      </c>
      <c r="AN104">
        <v>3.949402117409085E-2</v>
      </c>
      <c r="AO104">
        <v>4.9502553941649492E-2</v>
      </c>
      <c r="AP104">
        <v>1.1058717040902629E-2</v>
      </c>
      <c r="AQ104">
        <v>4.486754132168163E-2</v>
      </c>
      <c r="AR104">
        <v>3.0441637761058949E-2</v>
      </c>
      <c r="AS104">
        <v>2.7586342184598791E-2</v>
      </c>
      <c r="AT104">
        <v>2.792492949188732E-2</v>
      </c>
    </row>
    <row r="105" spans="1:46" x14ac:dyDescent="0.3">
      <c r="A105">
        <v>21</v>
      </c>
      <c r="B105">
        <v>4</v>
      </c>
      <c r="C105">
        <v>100</v>
      </c>
      <c r="D105">
        <v>5</v>
      </c>
      <c r="E105">
        <v>0.73366834170854267</v>
      </c>
      <c r="F105">
        <v>0.73789875073231515</v>
      </c>
      <c r="G105">
        <v>0.73366834170854267</v>
      </c>
      <c r="H105">
        <v>0.73261535393214128</v>
      </c>
      <c r="I105" t="s">
        <v>343</v>
      </c>
      <c r="K105">
        <v>7.3817909589455081E-3</v>
      </c>
      <c r="L105">
        <v>0.18274875997613119</v>
      </c>
      <c r="M105">
        <v>4.2467953108578392E-2</v>
      </c>
      <c r="N105">
        <v>4.8009624755162669E-2</v>
      </c>
      <c r="O105">
        <v>3.558357459851913E-2</v>
      </c>
      <c r="P105">
        <v>4.7280316619447448E-2</v>
      </c>
      <c r="Q105">
        <v>6.2662680776377988E-2</v>
      </c>
      <c r="AG105">
        <v>2.3357785198659269E-2</v>
      </c>
      <c r="AH105">
        <v>3.1719786262086033E-2</v>
      </c>
      <c r="AI105">
        <v>9.6752454377170921E-2</v>
      </c>
      <c r="AJ105">
        <v>3.6058786873847323E-2</v>
      </c>
      <c r="AK105">
        <v>4.5312287283045281E-2</v>
      </c>
      <c r="AL105">
        <v>2.1025649543294039E-2</v>
      </c>
      <c r="AM105">
        <v>6.54990924604376E-2</v>
      </c>
      <c r="AN105">
        <v>4.1060757583199103E-2</v>
      </c>
      <c r="AO105">
        <v>4.3875974551533872E-2</v>
      </c>
      <c r="AP105">
        <v>2.2625222509812359E-2</v>
      </c>
      <c r="AQ105">
        <v>4.3260838562757559E-2</v>
      </c>
      <c r="AR105">
        <v>2.945241335871723E-2</v>
      </c>
      <c r="AS105">
        <v>3.7135950557614712E-2</v>
      </c>
      <c r="AT105">
        <v>3.6728300084662588E-2</v>
      </c>
    </row>
    <row r="106" spans="1:46" x14ac:dyDescent="0.3">
      <c r="A106">
        <v>21</v>
      </c>
      <c r="B106">
        <v>5</v>
      </c>
      <c r="C106">
        <v>100</v>
      </c>
      <c r="D106">
        <v>5</v>
      </c>
      <c r="E106">
        <v>0.70351758793969854</v>
      </c>
      <c r="F106">
        <v>0.70365785236863942</v>
      </c>
      <c r="G106">
        <v>0.70351758793969854</v>
      </c>
      <c r="H106">
        <v>0.70342771074013488</v>
      </c>
      <c r="I106" t="s">
        <v>344</v>
      </c>
      <c r="K106">
        <v>5.2623239197328716E-3</v>
      </c>
      <c r="L106">
        <v>0.20604366910521771</v>
      </c>
      <c r="M106">
        <v>3.4238524894285499E-2</v>
      </c>
      <c r="N106">
        <v>2.927596010134392E-2</v>
      </c>
      <c r="O106">
        <v>3.2345879026427361E-2</v>
      </c>
      <c r="P106">
        <v>4.1217025903458528E-2</v>
      </c>
      <c r="Q106">
        <v>5.1769257870548563E-2</v>
      </c>
      <c r="AG106">
        <v>3.1071245653105539E-2</v>
      </c>
      <c r="AH106">
        <v>4.1980714294673947E-2</v>
      </c>
      <c r="AI106">
        <v>0.1153883843202388</v>
      </c>
      <c r="AJ106">
        <v>3.0465389477049121E-2</v>
      </c>
      <c r="AK106">
        <v>4.0994550588420747E-2</v>
      </c>
      <c r="AL106">
        <v>1.875742212942532E-2</v>
      </c>
      <c r="AM106">
        <v>6.9050859893081323E-2</v>
      </c>
      <c r="AN106">
        <v>4.1374245230316152E-2</v>
      </c>
      <c r="AO106">
        <v>5.3294860862691112E-2</v>
      </c>
      <c r="AP106">
        <v>1.6523485159534671E-2</v>
      </c>
      <c r="AQ106">
        <v>4.9276363757845512E-2</v>
      </c>
      <c r="AR106">
        <v>2.9007439549258381E-2</v>
      </c>
      <c r="AS106">
        <v>3.4514905415332739E-2</v>
      </c>
      <c r="AT106">
        <v>2.8147492848012309E-2</v>
      </c>
    </row>
    <row r="107" spans="1:46" x14ac:dyDescent="0.3">
      <c r="A107">
        <v>22</v>
      </c>
      <c r="B107">
        <v>1</v>
      </c>
      <c r="C107">
        <v>300</v>
      </c>
      <c r="D107">
        <v>5</v>
      </c>
      <c r="E107">
        <v>0.7</v>
      </c>
      <c r="F107">
        <v>0.70032051282051289</v>
      </c>
      <c r="G107">
        <v>0.7</v>
      </c>
      <c r="H107">
        <v>0.69987995198079234</v>
      </c>
      <c r="I107" t="s">
        <v>165</v>
      </c>
      <c r="K107">
        <v>6.6210012354698776E-3</v>
      </c>
      <c r="L107">
        <v>0.20348481318622791</v>
      </c>
      <c r="M107">
        <v>3.1009224596378691E-2</v>
      </c>
      <c r="N107">
        <v>3.2214447665031821E-2</v>
      </c>
      <c r="O107">
        <v>3.6162271469923297E-2</v>
      </c>
      <c r="P107">
        <v>4.9047054732588823E-2</v>
      </c>
      <c r="Q107">
        <v>6.1006253900438033E-2</v>
      </c>
      <c r="AG107">
        <v>2.2751916525324649E-2</v>
      </c>
      <c r="AH107">
        <v>3.4537025324693958E-2</v>
      </c>
      <c r="AI107">
        <v>0.1082794679351313</v>
      </c>
      <c r="AJ107">
        <v>3.6300232997172527E-2</v>
      </c>
      <c r="AK107">
        <v>4.440033008001075E-2</v>
      </c>
      <c r="AL107">
        <v>2.9209783547060941E-2</v>
      </c>
      <c r="AM107">
        <v>5.2436766512934829E-2</v>
      </c>
      <c r="AN107">
        <v>4.0533994734848852E-2</v>
      </c>
      <c r="AO107">
        <v>4.5980915330199372E-2</v>
      </c>
      <c r="AP107">
        <v>1.2975617032113499E-2</v>
      </c>
      <c r="AQ107">
        <v>4.6246076889740147E-2</v>
      </c>
      <c r="AR107">
        <v>3.096992267466641E-2</v>
      </c>
      <c r="AS107">
        <v>4.0383145672973228E-2</v>
      </c>
      <c r="AT107">
        <v>3.5449737957070987E-2</v>
      </c>
    </row>
    <row r="108" spans="1:46" x14ac:dyDescent="0.3">
      <c r="A108">
        <v>22</v>
      </c>
      <c r="B108">
        <v>2</v>
      </c>
      <c r="C108">
        <v>300</v>
      </c>
      <c r="D108">
        <v>5</v>
      </c>
      <c r="E108">
        <v>0.69346733668341709</v>
      </c>
      <c r="F108">
        <v>0.69403444347242282</v>
      </c>
      <c r="G108">
        <v>0.69346733668341709</v>
      </c>
      <c r="H108">
        <v>0.69331246354292619</v>
      </c>
      <c r="I108" t="s">
        <v>345</v>
      </c>
      <c r="K108">
        <v>7.1394077715750204E-3</v>
      </c>
      <c r="L108">
        <v>0.20768807307149631</v>
      </c>
      <c r="M108">
        <v>3.024076817305088E-2</v>
      </c>
      <c r="N108">
        <v>4.6077359977478999E-2</v>
      </c>
      <c r="O108">
        <v>3.1225736132987299E-2</v>
      </c>
      <c r="P108">
        <v>5.013523720338784E-2</v>
      </c>
      <c r="Q108">
        <v>5.9295504523819632E-2</v>
      </c>
      <c r="AG108">
        <v>2.35414601037955E-2</v>
      </c>
      <c r="AH108">
        <v>2.775718362135398E-2</v>
      </c>
      <c r="AI108">
        <v>0.1107351743791786</v>
      </c>
      <c r="AJ108">
        <v>4.2033679746814087E-2</v>
      </c>
      <c r="AK108">
        <v>3.5342588125982767E-2</v>
      </c>
      <c r="AL108">
        <v>2.4729555542820851E-2</v>
      </c>
      <c r="AM108">
        <v>6.7781637412654208E-2</v>
      </c>
      <c r="AN108">
        <v>4.0191808235800222E-2</v>
      </c>
      <c r="AO108">
        <v>3.876043152772491E-2</v>
      </c>
      <c r="AP108">
        <v>1.367343196847247E-2</v>
      </c>
      <c r="AQ108">
        <v>4.2719313949279067E-2</v>
      </c>
      <c r="AR108">
        <v>3.4310199985286512E-2</v>
      </c>
      <c r="AS108">
        <v>3.3609325487403127E-2</v>
      </c>
      <c r="AT108">
        <v>3.3012123059637632E-2</v>
      </c>
    </row>
    <row r="109" spans="1:46" x14ac:dyDescent="0.3">
      <c r="A109">
        <v>22</v>
      </c>
      <c r="B109">
        <v>3</v>
      </c>
      <c r="C109">
        <v>300</v>
      </c>
      <c r="D109">
        <v>5</v>
      </c>
      <c r="E109">
        <v>0.67839195979899503</v>
      </c>
      <c r="F109">
        <v>0.68176797299189451</v>
      </c>
      <c r="G109">
        <v>0.67839195979899503</v>
      </c>
      <c r="H109">
        <v>0.67667676047854064</v>
      </c>
      <c r="I109" t="s">
        <v>142</v>
      </c>
      <c r="K109">
        <v>3.6917826672792199E-3</v>
      </c>
      <c r="L109">
        <v>0.2054826110190624</v>
      </c>
      <c r="M109">
        <v>2.983388560239876E-2</v>
      </c>
      <c r="N109">
        <v>3.2861059276102077E-2</v>
      </c>
      <c r="O109">
        <v>3.5145307975872793E-2</v>
      </c>
      <c r="P109">
        <v>4.662294439152307E-2</v>
      </c>
      <c r="Q109">
        <v>5.4936167286143249E-2</v>
      </c>
      <c r="AG109">
        <v>2.0967551748070381E-2</v>
      </c>
      <c r="AH109">
        <v>3.0311030895627641E-2</v>
      </c>
      <c r="AI109">
        <v>0.12804126917969891</v>
      </c>
      <c r="AJ109">
        <v>4.1790121187595973E-2</v>
      </c>
      <c r="AK109">
        <v>3.3791085582061987E-2</v>
      </c>
      <c r="AL109">
        <v>2.3742483106149771E-2</v>
      </c>
      <c r="AM109">
        <v>7.9229534975694141E-2</v>
      </c>
      <c r="AN109">
        <v>3.6418807309974932E-2</v>
      </c>
      <c r="AO109">
        <v>4.7659809908779438E-2</v>
      </c>
      <c r="AP109">
        <v>1.3898596278709289E-2</v>
      </c>
      <c r="AQ109">
        <v>4.7253094199975768E-2</v>
      </c>
      <c r="AR109">
        <v>3.2769372453402057E-2</v>
      </c>
      <c r="AS109">
        <v>2.5462142392752459E-2</v>
      </c>
      <c r="AT109">
        <v>3.0091342563125619E-2</v>
      </c>
    </row>
    <row r="110" spans="1:46" x14ac:dyDescent="0.3">
      <c r="A110">
        <v>22</v>
      </c>
      <c r="B110">
        <v>4</v>
      </c>
      <c r="C110">
        <v>300</v>
      </c>
      <c r="D110">
        <v>5</v>
      </c>
      <c r="E110">
        <v>0.72864321608040206</v>
      </c>
      <c r="F110">
        <v>0.73023998497158693</v>
      </c>
      <c r="G110">
        <v>0.72864321608040206</v>
      </c>
      <c r="H110">
        <v>0.72825901351417277</v>
      </c>
      <c r="I110" t="s">
        <v>346</v>
      </c>
      <c r="K110">
        <v>9.9834844892766582E-3</v>
      </c>
      <c r="L110">
        <v>0.18341309904686531</v>
      </c>
      <c r="M110">
        <v>3.7930945100903397E-2</v>
      </c>
      <c r="N110">
        <v>4.0763127728590857E-2</v>
      </c>
      <c r="O110">
        <v>3.659657417798922E-2</v>
      </c>
      <c r="P110">
        <v>5.16183408576011E-2</v>
      </c>
      <c r="Q110">
        <v>6.6506043396205569E-2</v>
      </c>
      <c r="AG110">
        <v>1.9926748627946581E-2</v>
      </c>
      <c r="AH110">
        <v>2.891176821307883E-2</v>
      </c>
      <c r="AI110">
        <v>0.1035701350686327</v>
      </c>
      <c r="AJ110">
        <v>3.1540401472522857E-2</v>
      </c>
      <c r="AK110">
        <v>4.1603294323541443E-2</v>
      </c>
      <c r="AL110">
        <v>2.869782338961481E-2</v>
      </c>
      <c r="AM110">
        <v>6.8906104656305159E-2</v>
      </c>
      <c r="AN110">
        <v>4.1317603656187092E-2</v>
      </c>
      <c r="AO110">
        <v>4.210748132302481E-2</v>
      </c>
      <c r="AP110">
        <v>1.962727464534143E-2</v>
      </c>
      <c r="AQ110">
        <v>4.3959377518724037E-2</v>
      </c>
      <c r="AR110">
        <v>3.4177180213623648E-2</v>
      </c>
      <c r="AS110">
        <v>3.552325694547781E-2</v>
      </c>
      <c r="AT110">
        <v>3.3319935148546843E-2</v>
      </c>
    </row>
    <row r="111" spans="1:46" x14ac:dyDescent="0.3">
      <c r="A111">
        <v>22</v>
      </c>
      <c r="B111">
        <v>5</v>
      </c>
      <c r="C111">
        <v>300</v>
      </c>
      <c r="D111">
        <v>5</v>
      </c>
      <c r="E111">
        <v>0.71356783919597988</v>
      </c>
      <c r="F111">
        <v>0.71357494687013556</v>
      </c>
      <c r="G111">
        <v>0.71356783919597988</v>
      </c>
      <c r="H111">
        <v>0.71355337182921952</v>
      </c>
      <c r="I111" t="s">
        <v>127</v>
      </c>
      <c r="K111">
        <v>6.383189894467377E-3</v>
      </c>
      <c r="L111">
        <v>0.19503058905088691</v>
      </c>
      <c r="M111">
        <v>3.001970926524053E-2</v>
      </c>
      <c r="N111">
        <v>3.5310782692450957E-2</v>
      </c>
      <c r="O111">
        <v>2.993943750248821E-2</v>
      </c>
      <c r="P111">
        <v>4.4914423931481352E-2</v>
      </c>
      <c r="Q111">
        <v>6.2197923744027779E-2</v>
      </c>
      <c r="AG111">
        <v>2.5224076087927452E-2</v>
      </c>
      <c r="AH111">
        <v>4.2904751766761992E-2</v>
      </c>
      <c r="AI111">
        <v>0.116692760464425</v>
      </c>
      <c r="AJ111">
        <v>3.5375126113851692E-2</v>
      </c>
      <c r="AK111">
        <v>3.8313376880815389E-2</v>
      </c>
      <c r="AL111">
        <v>2.1703329198154639E-2</v>
      </c>
      <c r="AM111">
        <v>6.9818495089835814E-2</v>
      </c>
      <c r="AN111">
        <v>3.9078764928396813E-2</v>
      </c>
      <c r="AO111">
        <v>4.5158636152801267E-2</v>
      </c>
      <c r="AP111">
        <v>1.7422916498352758E-2</v>
      </c>
      <c r="AQ111">
        <v>4.9601825512920167E-2</v>
      </c>
      <c r="AR111">
        <v>3.1109834889793801E-2</v>
      </c>
      <c r="AS111">
        <v>3.2339382176905303E-2</v>
      </c>
      <c r="AT111">
        <v>3.1460668158014633E-2</v>
      </c>
    </row>
    <row r="112" spans="1:46" x14ac:dyDescent="0.3">
      <c r="A112">
        <v>23</v>
      </c>
      <c r="B112">
        <v>1</v>
      </c>
      <c r="C112">
        <v>100</v>
      </c>
      <c r="D112">
        <v>10</v>
      </c>
      <c r="E112">
        <v>0.68500000000000005</v>
      </c>
      <c r="F112">
        <v>0.68501850185018498</v>
      </c>
      <c r="G112">
        <v>0.68500000000000005</v>
      </c>
      <c r="H112">
        <v>0.68499212480311999</v>
      </c>
      <c r="I112" t="s">
        <v>137</v>
      </c>
      <c r="K112">
        <v>6.7312411493014243E-3</v>
      </c>
      <c r="L112">
        <v>0.1248549020275401</v>
      </c>
      <c r="M112">
        <v>4.3659655183201557E-2</v>
      </c>
      <c r="N112">
        <v>4.3109390855525113E-2</v>
      </c>
      <c r="O112">
        <v>4.6663560853880473E-2</v>
      </c>
      <c r="P112">
        <v>5.0880376517993209E-2</v>
      </c>
      <c r="Q112">
        <v>5.4833474787547291E-2</v>
      </c>
      <c r="AG112">
        <v>3.6029701674669512E-2</v>
      </c>
      <c r="AH112">
        <v>3.3096362949787801E-2</v>
      </c>
      <c r="AI112">
        <v>8.0875959271901332E-2</v>
      </c>
      <c r="AJ112">
        <v>4.1813621207380768E-2</v>
      </c>
      <c r="AK112">
        <v>4.9082214815768382E-2</v>
      </c>
      <c r="AL112">
        <v>3.6520585803522389E-2</v>
      </c>
      <c r="AM112">
        <v>4.7895248935435807E-2</v>
      </c>
      <c r="AN112">
        <v>4.8510601386294407E-2</v>
      </c>
      <c r="AO112">
        <v>4.9118308177997401E-2</v>
      </c>
      <c r="AP112">
        <v>2.5235451140747021E-2</v>
      </c>
      <c r="AQ112">
        <v>4.8132436964520409E-2</v>
      </c>
      <c r="AR112">
        <v>4.0707095774759311E-2</v>
      </c>
      <c r="AS112">
        <v>4.3883392511708703E-2</v>
      </c>
      <c r="AT112">
        <v>4.8366418010517609E-2</v>
      </c>
    </row>
    <row r="113" spans="1:46" x14ac:dyDescent="0.3">
      <c r="A113">
        <v>23</v>
      </c>
      <c r="B113">
        <v>2</v>
      </c>
      <c r="C113">
        <v>100</v>
      </c>
      <c r="D113">
        <v>10</v>
      </c>
      <c r="E113">
        <v>0.70854271356783916</v>
      </c>
      <c r="F113">
        <v>0.71001696822184868</v>
      </c>
      <c r="G113">
        <v>0.70854271356783916</v>
      </c>
      <c r="H113">
        <v>0.70813005155225972</v>
      </c>
      <c r="I113" t="s">
        <v>129</v>
      </c>
      <c r="K113">
        <v>8.0853550084353937E-3</v>
      </c>
      <c r="L113">
        <v>0.1306519511818959</v>
      </c>
      <c r="M113">
        <v>4.068579871202626E-2</v>
      </c>
      <c r="N113">
        <v>5.441816054623011E-2</v>
      </c>
      <c r="O113">
        <v>4.5441298043670933E-2</v>
      </c>
      <c r="P113">
        <v>5.3805313016779127E-2</v>
      </c>
      <c r="Q113">
        <v>5.0688832644127643E-2</v>
      </c>
      <c r="AG113">
        <v>3.6601233402508732E-2</v>
      </c>
      <c r="AH113">
        <v>2.8546419521389969E-2</v>
      </c>
      <c r="AI113">
        <v>8.1777388812581731E-2</v>
      </c>
      <c r="AJ113">
        <v>4.1441808662488963E-2</v>
      </c>
      <c r="AK113">
        <v>4.2694872025281362E-2</v>
      </c>
      <c r="AL113">
        <v>3.3203829769104742E-2</v>
      </c>
      <c r="AM113">
        <v>5.8606312497855133E-2</v>
      </c>
      <c r="AN113">
        <v>4.4329793447483799E-2</v>
      </c>
      <c r="AO113">
        <v>4.3376657751615408E-2</v>
      </c>
      <c r="AP113">
        <v>2.471477181062565E-2</v>
      </c>
      <c r="AQ113">
        <v>5.1768384454372048E-2</v>
      </c>
      <c r="AR113">
        <v>3.8149273590314899E-2</v>
      </c>
      <c r="AS113">
        <v>4.4087807158630039E-2</v>
      </c>
      <c r="AT113">
        <v>4.6924737942582208E-2</v>
      </c>
    </row>
    <row r="114" spans="1:46" x14ac:dyDescent="0.3">
      <c r="A114">
        <v>23</v>
      </c>
      <c r="B114">
        <v>3</v>
      </c>
      <c r="C114">
        <v>100</v>
      </c>
      <c r="D114">
        <v>10</v>
      </c>
      <c r="E114">
        <v>0.74874371859296485</v>
      </c>
      <c r="F114">
        <v>0.75897419587388426</v>
      </c>
      <c r="G114">
        <v>0.74874371859296485</v>
      </c>
      <c r="H114">
        <v>0.74604893722955945</v>
      </c>
      <c r="I114" t="s">
        <v>347</v>
      </c>
      <c r="K114">
        <v>5.349502274223916E-3</v>
      </c>
      <c r="L114">
        <v>0.13423819219526589</v>
      </c>
      <c r="M114">
        <v>3.6901875865326117E-2</v>
      </c>
      <c r="N114">
        <v>4.4828818606666168E-2</v>
      </c>
      <c r="O114">
        <v>4.4188933572833461E-2</v>
      </c>
      <c r="P114">
        <v>5.2000756022606752E-2</v>
      </c>
      <c r="Q114">
        <v>5.3839223293811633E-2</v>
      </c>
      <c r="AG114">
        <v>3.3880369426775511E-2</v>
      </c>
      <c r="AH114">
        <v>3.2944530617963513E-2</v>
      </c>
      <c r="AI114">
        <v>8.7277825579475665E-2</v>
      </c>
      <c r="AJ114">
        <v>4.7814631250691957E-2</v>
      </c>
      <c r="AK114">
        <v>4.2651919722825012E-2</v>
      </c>
      <c r="AL114">
        <v>3.5445994457535067E-2</v>
      </c>
      <c r="AM114">
        <v>5.9918565514705438E-2</v>
      </c>
      <c r="AN114">
        <v>4.4094702359709748E-2</v>
      </c>
      <c r="AO114">
        <v>5.1999751620045602E-2</v>
      </c>
      <c r="AP114">
        <v>2.1177462472221562E-2</v>
      </c>
      <c r="AQ114">
        <v>5.5467127418488457E-2</v>
      </c>
      <c r="AR114">
        <v>4.34606359212329E-2</v>
      </c>
      <c r="AS114">
        <v>3.5087065453534558E-2</v>
      </c>
      <c r="AT114">
        <v>3.7432116354060997E-2</v>
      </c>
    </row>
    <row r="115" spans="1:46" x14ac:dyDescent="0.3">
      <c r="A115">
        <v>23</v>
      </c>
      <c r="B115">
        <v>4</v>
      </c>
      <c r="C115">
        <v>100</v>
      </c>
      <c r="D115">
        <v>10</v>
      </c>
      <c r="E115">
        <v>0.75879396984924619</v>
      </c>
      <c r="F115">
        <v>0.76418726685495819</v>
      </c>
      <c r="G115">
        <v>0.75879396984924619</v>
      </c>
      <c r="H115">
        <v>0.75768067360539759</v>
      </c>
      <c r="I115" t="s">
        <v>99</v>
      </c>
      <c r="K115">
        <v>6.5619772141528648E-3</v>
      </c>
      <c r="L115">
        <v>0.1115704941473543</v>
      </c>
      <c r="M115">
        <v>4.483904091298177E-2</v>
      </c>
      <c r="N115">
        <v>5.043912685543471E-2</v>
      </c>
      <c r="O115">
        <v>4.4630467965702338E-2</v>
      </c>
      <c r="P115">
        <v>5.1454813275269948E-2</v>
      </c>
      <c r="Q115">
        <v>5.6772201151399311E-2</v>
      </c>
      <c r="AG115">
        <v>3.1493352301464383E-2</v>
      </c>
      <c r="AH115">
        <v>2.8738877534448801E-2</v>
      </c>
      <c r="AI115">
        <v>8.0678847415397492E-2</v>
      </c>
      <c r="AJ115">
        <v>4.1648637773593761E-2</v>
      </c>
      <c r="AK115">
        <v>4.9160265394197267E-2</v>
      </c>
      <c r="AL115">
        <v>4.1897957221602312E-2</v>
      </c>
      <c r="AM115">
        <v>5.7359876950089983E-2</v>
      </c>
      <c r="AN115">
        <v>4.8024249676437598E-2</v>
      </c>
      <c r="AO115">
        <v>4.778741708444826E-2</v>
      </c>
      <c r="AP115">
        <v>3.3178185613459373E-2</v>
      </c>
      <c r="AQ115">
        <v>4.7151604616418118E-2</v>
      </c>
      <c r="AR115">
        <v>4.1781915031875679E-2</v>
      </c>
      <c r="AS115">
        <v>4.5448358294919007E-2</v>
      </c>
      <c r="AT115">
        <v>3.93823335693528E-2</v>
      </c>
    </row>
    <row r="116" spans="1:46" x14ac:dyDescent="0.3">
      <c r="A116">
        <v>23</v>
      </c>
      <c r="B116">
        <v>5</v>
      </c>
      <c r="C116">
        <v>100</v>
      </c>
      <c r="D116">
        <v>10</v>
      </c>
      <c r="E116">
        <v>0.70854271356783916</v>
      </c>
      <c r="F116">
        <v>0.70921558492401138</v>
      </c>
      <c r="G116">
        <v>0.70854271356783916</v>
      </c>
      <c r="H116">
        <v>0.70823321705615461</v>
      </c>
      <c r="I116" t="s">
        <v>348</v>
      </c>
      <c r="K116">
        <v>5.7351815625815922E-3</v>
      </c>
      <c r="L116">
        <v>0.12652495229238969</v>
      </c>
      <c r="M116">
        <v>4.3125434870723997E-2</v>
      </c>
      <c r="N116">
        <v>4.002576707447647E-2</v>
      </c>
      <c r="O116">
        <v>4.1676045280600919E-2</v>
      </c>
      <c r="P116">
        <v>4.8953230373737083E-2</v>
      </c>
      <c r="Q116">
        <v>5.7605645744544097E-2</v>
      </c>
      <c r="AG116">
        <v>3.5415227991956691E-2</v>
      </c>
      <c r="AH116">
        <v>3.5958513859407203E-2</v>
      </c>
      <c r="AI116">
        <v>7.7190276585580475E-2</v>
      </c>
      <c r="AJ116">
        <v>4.1240180462736732E-2</v>
      </c>
      <c r="AK116">
        <v>4.3591504804064027E-2</v>
      </c>
      <c r="AL116">
        <v>3.6847991532416247E-2</v>
      </c>
      <c r="AM116">
        <v>5.8059018925861003E-2</v>
      </c>
      <c r="AN116">
        <v>4.8149145642224812E-2</v>
      </c>
      <c r="AO116">
        <v>5.1242394228409482E-2</v>
      </c>
      <c r="AP116">
        <v>2.9966033051427841E-2</v>
      </c>
      <c r="AQ116">
        <v>5.4607323499480352E-2</v>
      </c>
      <c r="AR116">
        <v>4.1418195520603572E-2</v>
      </c>
      <c r="AS116">
        <v>4.0605349588808078E-2</v>
      </c>
      <c r="AT116">
        <v>4.2062587107969507E-2</v>
      </c>
    </row>
    <row r="117" spans="1:46" x14ac:dyDescent="0.3">
      <c r="A117">
        <v>24</v>
      </c>
      <c r="B117">
        <v>1</v>
      </c>
      <c r="C117">
        <v>300</v>
      </c>
      <c r="D117">
        <v>10</v>
      </c>
      <c r="E117">
        <v>0.69</v>
      </c>
      <c r="F117">
        <v>0.69007603041216481</v>
      </c>
      <c r="G117">
        <v>0.69</v>
      </c>
      <c r="H117">
        <v>0.68996899689968982</v>
      </c>
      <c r="I117" t="s">
        <v>349</v>
      </c>
      <c r="K117">
        <v>7.0357840668310032E-3</v>
      </c>
      <c r="L117">
        <v>0.1265599319465473</v>
      </c>
      <c r="M117">
        <v>4.1736313163660832E-2</v>
      </c>
      <c r="N117">
        <v>3.9946173089105932E-2</v>
      </c>
      <c r="O117">
        <v>4.3933608197316371E-2</v>
      </c>
      <c r="P117">
        <v>5.2223678912541489E-2</v>
      </c>
      <c r="Q117">
        <v>5.7522174256900108E-2</v>
      </c>
      <c r="AG117">
        <v>3.3162475425376162E-2</v>
      </c>
      <c r="AH117">
        <v>3.3814212098024932E-2</v>
      </c>
      <c r="AI117">
        <v>8.0973088019240261E-2</v>
      </c>
      <c r="AJ117">
        <v>4.0330940380337167E-2</v>
      </c>
      <c r="AK117">
        <v>5.0768619089614928E-2</v>
      </c>
      <c r="AL117">
        <v>3.6857638405190768E-2</v>
      </c>
      <c r="AM117">
        <v>5.1682536565204058E-2</v>
      </c>
      <c r="AN117">
        <v>4.4025668815374563E-2</v>
      </c>
      <c r="AO117">
        <v>4.9141924477069242E-2</v>
      </c>
      <c r="AP117">
        <v>2.453683789063207E-2</v>
      </c>
      <c r="AQ117">
        <v>5.2534071716849491E-2</v>
      </c>
      <c r="AR117">
        <v>4.2560279397442273E-2</v>
      </c>
      <c r="AS117">
        <v>4.1640891592516938E-2</v>
      </c>
      <c r="AT117">
        <v>4.9013152494224187E-2</v>
      </c>
    </row>
    <row r="118" spans="1:46" x14ac:dyDescent="0.3">
      <c r="A118">
        <v>24</v>
      </c>
      <c r="B118">
        <v>2</v>
      </c>
      <c r="C118">
        <v>300</v>
      </c>
      <c r="D118">
        <v>10</v>
      </c>
      <c r="E118">
        <v>0.70351758793969854</v>
      </c>
      <c r="F118">
        <v>0.70533068271761745</v>
      </c>
      <c r="G118">
        <v>0.70351758793969854</v>
      </c>
      <c r="H118">
        <v>0.70297767004839817</v>
      </c>
      <c r="I118" t="s">
        <v>111</v>
      </c>
      <c r="K118">
        <v>6.8762817368586944E-3</v>
      </c>
      <c r="L118">
        <v>0.13074605303574671</v>
      </c>
      <c r="M118">
        <v>4.0641737674571701E-2</v>
      </c>
      <c r="N118">
        <v>5.1763169415258901E-2</v>
      </c>
      <c r="O118">
        <v>4.5261839664223501E-2</v>
      </c>
      <c r="P118">
        <v>5.3431279094485667E-2</v>
      </c>
      <c r="Q118">
        <v>5.5657493599137853E-2</v>
      </c>
      <c r="AG118">
        <v>3.5031019909312192E-2</v>
      </c>
      <c r="AH118">
        <v>2.726363258521099E-2</v>
      </c>
      <c r="AI118">
        <v>8.0775101715185732E-2</v>
      </c>
      <c r="AJ118">
        <v>4.3760100334883659E-2</v>
      </c>
      <c r="AK118">
        <v>4.2489806483676437E-2</v>
      </c>
      <c r="AL118">
        <v>3.4968801459164721E-2</v>
      </c>
      <c r="AM118">
        <v>5.9985483356977828E-2</v>
      </c>
      <c r="AN118">
        <v>4.5004181324876047E-2</v>
      </c>
      <c r="AO118">
        <v>4.4258189741696659E-2</v>
      </c>
      <c r="AP118">
        <v>2.4923097366873408E-2</v>
      </c>
      <c r="AQ118">
        <v>5.0762118346149812E-2</v>
      </c>
      <c r="AR118">
        <v>4.0386797109948483E-2</v>
      </c>
      <c r="AS118">
        <v>3.9927962852611291E-2</v>
      </c>
      <c r="AT118">
        <v>4.6085853193149798E-2</v>
      </c>
    </row>
    <row r="119" spans="1:46" x14ac:dyDescent="0.3">
      <c r="A119">
        <v>24</v>
      </c>
      <c r="B119">
        <v>3</v>
      </c>
      <c r="C119">
        <v>300</v>
      </c>
      <c r="D119">
        <v>10</v>
      </c>
      <c r="E119">
        <v>0.72864321608040206</v>
      </c>
      <c r="F119">
        <v>0.73800436783071477</v>
      </c>
      <c r="G119">
        <v>0.72864321608040206</v>
      </c>
      <c r="H119">
        <v>0.72573285220792416</v>
      </c>
      <c r="I119" t="s">
        <v>350</v>
      </c>
      <c r="K119">
        <v>5.0557426039994219E-3</v>
      </c>
      <c r="L119">
        <v>0.1291755891879568</v>
      </c>
      <c r="M119">
        <v>3.987787943085544E-2</v>
      </c>
      <c r="N119">
        <v>4.4995157700534638E-2</v>
      </c>
      <c r="O119">
        <v>4.4074255970487523E-2</v>
      </c>
      <c r="P119">
        <v>5.2288499016335949E-2</v>
      </c>
      <c r="Q119">
        <v>5.5340908334886647E-2</v>
      </c>
      <c r="AG119">
        <v>3.4262263994476877E-2</v>
      </c>
      <c r="AH119">
        <v>3.0794003353518389E-2</v>
      </c>
      <c r="AI119">
        <v>9.1755550816978476E-2</v>
      </c>
      <c r="AJ119">
        <v>4.5194861103953252E-2</v>
      </c>
      <c r="AK119">
        <v>4.2135203006227591E-2</v>
      </c>
      <c r="AL119">
        <v>3.6605845586299472E-2</v>
      </c>
      <c r="AM119">
        <v>6.2237217336843738E-2</v>
      </c>
      <c r="AN119">
        <v>4.2765506811237489E-2</v>
      </c>
      <c r="AO119">
        <v>4.7957459879314067E-2</v>
      </c>
      <c r="AP119">
        <v>2.2560565845861798E-2</v>
      </c>
      <c r="AQ119">
        <v>5.5495972860721721E-2</v>
      </c>
      <c r="AR119">
        <v>4.3950139822315319E-2</v>
      </c>
      <c r="AS119">
        <v>3.5087127441497362E-2</v>
      </c>
      <c r="AT119">
        <v>3.8390249895697989E-2</v>
      </c>
    </row>
    <row r="120" spans="1:46" x14ac:dyDescent="0.3">
      <c r="A120">
        <v>24</v>
      </c>
      <c r="B120">
        <v>4</v>
      </c>
      <c r="C120">
        <v>300</v>
      </c>
      <c r="D120">
        <v>10</v>
      </c>
      <c r="E120">
        <v>0.77386934673366836</v>
      </c>
      <c r="F120">
        <v>0.77738128846479582</v>
      </c>
      <c r="G120">
        <v>0.77386934673366836</v>
      </c>
      <c r="H120">
        <v>0.77323963174267329</v>
      </c>
      <c r="I120" t="s">
        <v>340</v>
      </c>
      <c r="K120">
        <v>8.4838869108775847E-3</v>
      </c>
      <c r="L120">
        <v>0.1152686020297075</v>
      </c>
      <c r="M120">
        <v>4.3034297248312432E-2</v>
      </c>
      <c r="N120">
        <v>5.0203039649258249E-2</v>
      </c>
      <c r="O120">
        <v>4.3640607648986723E-2</v>
      </c>
      <c r="P120">
        <v>5.3365506090729389E-2</v>
      </c>
      <c r="Q120">
        <v>5.770033440316754E-2</v>
      </c>
      <c r="AG120">
        <v>3.2095903350151209E-2</v>
      </c>
      <c r="AH120">
        <v>2.957075190539447E-2</v>
      </c>
      <c r="AI120">
        <v>7.8230467528309047E-2</v>
      </c>
      <c r="AJ120">
        <v>3.886538059576175E-2</v>
      </c>
      <c r="AK120">
        <v>4.6404969689373958E-2</v>
      </c>
      <c r="AL120">
        <v>4.0185636202111637E-2</v>
      </c>
      <c r="AM120">
        <v>6.085229961356077E-2</v>
      </c>
      <c r="AN120">
        <v>4.4996697146053331E-2</v>
      </c>
      <c r="AO120">
        <v>4.5891018706179877E-2</v>
      </c>
      <c r="AP120">
        <v>3.0381236530558769E-2</v>
      </c>
      <c r="AQ120">
        <v>5.0037592566200648E-2</v>
      </c>
      <c r="AR120">
        <v>4.2739324984397947E-2</v>
      </c>
      <c r="AS120">
        <v>4.4770003170715611E-2</v>
      </c>
      <c r="AT120">
        <v>4.328244403019138E-2</v>
      </c>
    </row>
    <row r="121" spans="1:46" x14ac:dyDescent="0.3">
      <c r="A121">
        <v>24</v>
      </c>
      <c r="B121">
        <v>5</v>
      </c>
      <c r="C121">
        <v>300</v>
      </c>
      <c r="D121">
        <v>10</v>
      </c>
      <c r="E121">
        <v>0.71859296482412061</v>
      </c>
      <c r="F121">
        <v>0.7188899965414115</v>
      </c>
      <c r="G121">
        <v>0.71859296482412061</v>
      </c>
      <c r="H121">
        <v>0.71845075387042345</v>
      </c>
      <c r="I121" t="s">
        <v>351</v>
      </c>
      <c r="K121">
        <v>6.2801465765529993E-3</v>
      </c>
      <c r="L121">
        <v>0.12445758740334691</v>
      </c>
      <c r="M121">
        <v>4.2038227279667939E-2</v>
      </c>
      <c r="N121">
        <v>4.4877291171382963E-2</v>
      </c>
      <c r="O121">
        <v>4.0415310236274003E-2</v>
      </c>
      <c r="P121">
        <v>4.8372893474651013E-2</v>
      </c>
      <c r="Q121">
        <v>5.7278140133833887E-2</v>
      </c>
      <c r="AG121">
        <v>3.495318497499126E-2</v>
      </c>
      <c r="AH121">
        <v>3.4121712340628163E-2</v>
      </c>
      <c r="AI121">
        <v>8.2738974201634299E-2</v>
      </c>
      <c r="AJ121">
        <v>4.1835187163883687E-2</v>
      </c>
      <c r="AK121">
        <v>4.2880772664796153E-2</v>
      </c>
      <c r="AL121">
        <v>3.738200284764194E-2</v>
      </c>
      <c r="AM121">
        <v>5.9060260676796782E-2</v>
      </c>
      <c r="AN121">
        <v>4.5854255850947413E-2</v>
      </c>
      <c r="AO121">
        <v>4.9630265699777742E-2</v>
      </c>
      <c r="AP121">
        <v>2.7683839559486351E-2</v>
      </c>
      <c r="AQ121">
        <v>5.4115004044600921E-2</v>
      </c>
      <c r="AR121">
        <v>4.2296714966553711E-2</v>
      </c>
      <c r="AS121">
        <v>4.1023268115630999E-2</v>
      </c>
      <c r="AT121">
        <v>4.2704960616920917E-2</v>
      </c>
    </row>
    <row r="122" spans="1:46" x14ac:dyDescent="0.3">
      <c r="A122">
        <v>25</v>
      </c>
      <c r="B122">
        <v>1</v>
      </c>
      <c r="C122">
        <v>100</v>
      </c>
      <c r="D122">
        <v>5</v>
      </c>
      <c r="E122">
        <v>0.68500000000000005</v>
      </c>
      <c r="F122">
        <v>0.68516664998498644</v>
      </c>
      <c r="G122">
        <v>0.68500000000000005</v>
      </c>
      <c r="H122">
        <v>0.68492910904953619</v>
      </c>
      <c r="I122" t="s">
        <v>110</v>
      </c>
      <c r="K122">
        <v>5.7255481559608211E-3</v>
      </c>
      <c r="L122">
        <v>0.2018608814169241</v>
      </c>
      <c r="M122">
        <v>3.6509721736224562E-2</v>
      </c>
      <c r="N122">
        <v>3.3870123427106123E-2</v>
      </c>
      <c r="O122">
        <v>3.8627587130235903E-2</v>
      </c>
      <c r="P122">
        <v>5.249272386595949E-2</v>
      </c>
      <c r="Q122">
        <v>6.2923490459071807E-2</v>
      </c>
      <c r="AG122">
        <v>2.7903110787988409E-2</v>
      </c>
      <c r="AH122">
        <v>3.3299089576325408E-2</v>
      </c>
      <c r="AI122">
        <v>9.7958760896393354E-2</v>
      </c>
      <c r="AJ122">
        <v>4.0385815342819723E-2</v>
      </c>
      <c r="AK122">
        <v>3.4995180947656447E-2</v>
      </c>
      <c r="AL122">
        <v>2.870410181412553E-2</v>
      </c>
      <c r="AM122">
        <v>3.9554557305783507E-2</v>
      </c>
      <c r="AN122">
        <v>3.9332655147463542E-2</v>
      </c>
      <c r="AO122">
        <v>5.1927868457468357E-2</v>
      </c>
      <c r="AP122">
        <v>1.576441077095497E-2</v>
      </c>
      <c r="AQ122">
        <v>4.4814254930771742E-2</v>
      </c>
      <c r="AR122">
        <v>3.4131010159231777E-2</v>
      </c>
      <c r="AS122">
        <v>4.7444609018447208E-2</v>
      </c>
      <c r="AT122">
        <v>3.1774498653087423E-2</v>
      </c>
    </row>
    <row r="123" spans="1:46" x14ac:dyDescent="0.3">
      <c r="A123">
        <v>25</v>
      </c>
      <c r="B123">
        <v>2</v>
      </c>
      <c r="C123">
        <v>100</v>
      </c>
      <c r="D123">
        <v>5</v>
      </c>
      <c r="E123">
        <v>0.69346733668341709</v>
      </c>
      <c r="F123">
        <v>0.69368979524670038</v>
      </c>
      <c r="G123">
        <v>0.69346733668341709</v>
      </c>
      <c r="H123">
        <v>0.69342088882171293</v>
      </c>
      <c r="I123" t="s">
        <v>285</v>
      </c>
      <c r="K123">
        <v>7.4534953452888896E-3</v>
      </c>
      <c r="L123">
        <v>0.20896364408585841</v>
      </c>
      <c r="M123">
        <v>3.5449412984829592E-2</v>
      </c>
      <c r="N123">
        <v>5.1429667616742218E-2</v>
      </c>
      <c r="O123">
        <v>3.3876244467885459E-2</v>
      </c>
      <c r="P123">
        <v>4.4278291878666373E-2</v>
      </c>
      <c r="Q123">
        <v>5.9369734715904933E-2</v>
      </c>
      <c r="AG123">
        <v>2.539295995842818E-2</v>
      </c>
      <c r="AH123">
        <v>2.9151988094303281E-2</v>
      </c>
      <c r="AI123">
        <v>9.8206719250560778E-2</v>
      </c>
      <c r="AJ123">
        <v>4.1341924110824803E-2</v>
      </c>
      <c r="AK123">
        <v>2.977829849666418E-2</v>
      </c>
      <c r="AL123">
        <v>2.27890255918008E-2</v>
      </c>
      <c r="AM123">
        <v>6.855366556512392E-2</v>
      </c>
      <c r="AN123">
        <v>3.419094063255796E-2</v>
      </c>
      <c r="AO123">
        <v>4.2088417420979178E-2</v>
      </c>
      <c r="AP123">
        <v>1.7308512194258711E-2</v>
      </c>
      <c r="AQ123">
        <v>4.3346522155766738E-2</v>
      </c>
      <c r="AR123">
        <v>3.900154045516957E-2</v>
      </c>
      <c r="AS123">
        <v>3.5839743028452657E-2</v>
      </c>
      <c r="AT123">
        <v>3.2189251949933592E-2</v>
      </c>
    </row>
    <row r="124" spans="1:46" x14ac:dyDescent="0.3">
      <c r="A124">
        <v>25</v>
      </c>
      <c r="B124">
        <v>3</v>
      </c>
      <c r="C124">
        <v>100</v>
      </c>
      <c r="D124">
        <v>5</v>
      </c>
      <c r="E124">
        <v>0.6733668341708543</v>
      </c>
      <c r="F124">
        <v>0.67616328193757413</v>
      </c>
      <c r="G124">
        <v>0.6733668341708543</v>
      </c>
      <c r="H124">
        <v>0.67185821251926436</v>
      </c>
      <c r="I124" t="s">
        <v>352</v>
      </c>
      <c r="K124">
        <v>3.8941720064219949E-3</v>
      </c>
      <c r="L124">
        <v>0.2179115983895808</v>
      </c>
      <c r="M124">
        <v>3.1401725702134453E-2</v>
      </c>
      <c r="N124">
        <v>3.5649768607247688E-2</v>
      </c>
      <c r="O124">
        <v>3.4081990838072007E-2</v>
      </c>
      <c r="P124">
        <v>4.8265601432027641E-2</v>
      </c>
      <c r="Q124">
        <v>5.7248573886175352E-2</v>
      </c>
      <c r="AG124">
        <v>2.0051308120343898E-2</v>
      </c>
      <c r="AH124">
        <v>3.1004337236191361E-2</v>
      </c>
      <c r="AI124">
        <v>0.1195650503296088</v>
      </c>
      <c r="AJ124">
        <v>4.5513307448228187E-2</v>
      </c>
      <c r="AK124">
        <v>2.8162421761972381E-2</v>
      </c>
      <c r="AL124">
        <v>2.8016560143120581E-2</v>
      </c>
      <c r="AM124">
        <v>7.3653990641569703E-2</v>
      </c>
      <c r="AN124">
        <v>3.2440852963893207E-2</v>
      </c>
      <c r="AO124">
        <v>5.4199339925383651E-2</v>
      </c>
      <c r="AP124">
        <v>1.304787800343493E-2</v>
      </c>
      <c r="AQ124">
        <v>3.9980995524804587E-2</v>
      </c>
      <c r="AR124">
        <v>2.829950962372008E-2</v>
      </c>
      <c r="AS124">
        <v>2.8624594594978851E-2</v>
      </c>
      <c r="AT124">
        <v>2.8986422821090031E-2</v>
      </c>
    </row>
    <row r="125" spans="1:46" x14ac:dyDescent="0.3">
      <c r="A125">
        <v>25</v>
      </c>
      <c r="B125">
        <v>4</v>
      </c>
      <c r="C125">
        <v>100</v>
      </c>
      <c r="D125">
        <v>5</v>
      </c>
      <c r="E125">
        <v>0.7386934673366834</v>
      </c>
      <c r="F125">
        <v>0.74125981589906731</v>
      </c>
      <c r="G125">
        <v>0.7386934673366834</v>
      </c>
      <c r="H125">
        <v>0.73809838667019312</v>
      </c>
      <c r="I125" t="s">
        <v>353</v>
      </c>
      <c r="K125">
        <v>9.9143512807052352E-3</v>
      </c>
      <c r="L125">
        <v>0.19024792963873899</v>
      </c>
      <c r="M125">
        <v>3.7986372791854052E-2</v>
      </c>
      <c r="N125">
        <v>4.7484418689187617E-2</v>
      </c>
      <c r="O125">
        <v>4.1159516158707533E-2</v>
      </c>
      <c r="P125">
        <v>4.9975747764658511E-2</v>
      </c>
      <c r="Q125">
        <v>6.5376784400576579E-2</v>
      </c>
      <c r="AG125">
        <v>2.271849360934956E-2</v>
      </c>
      <c r="AH125">
        <v>2.856673483936514E-2</v>
      </c>
      <c r="AI125">
        <v>9.1454912663315402E-2</v>
      </c>
      <c r="AJ125">
        <v>3.7150406319919969E-2</v>
      </c>
      <c r="AK125">
        <v>3.983172308475625E-2</v>
      </c>
      <c r="AL125">
        <v>2.5073295947288039E-2</v>
      </c>
      <c r="AM125">
        <v>6.5284576186483131E-2</v>
      </c>
      <c r="AN125">
        <v>3.0728169158199811E-2</v>
      </c>
      <c r="AO125">
        <v>4.3275690037877131E-2</v>
      </c>
      <c r="AP125">
        <v>2.6219967770853191E-2</v>
      </c>
      <c r="AQ125">
        <v>4.3015431781013497E-2</v>
      </c>
      <c r="AR125">
        <v>3.4759632200887493E-2</v>
      </c>
      <c r="AS125">
        <v>3.9389887319407589E-2</v>
      </c>
      <c r="AT125">
        <v>3.0385958356855151E-2</v>
      </c>
    </row>
    <row r="126" spans="1:46" x14ac:dyDescent="0.3">
      <c r="A126">
        <v>25</v>
      </c>
      <c r="B126">
        <v>5</v>
      </c>
      <c r="C126">
        <v>100</v>
      </c>
      <c r="D126">
        <v>5</v>
      </c>
      <c r="E126">
        <v>0.69346733668341709</v>
      </c>
      <c r="F126">
        <v>0.69387973301156236</v>
      </c>
      <c r="G126">
        <v>0.69346733668341709</v>
      </c>
      <c r="H126">
        <v>0.69323490954075306</v>
      </c>
      <c r="I126" t="s">
        <v>354</v>
      </c>
      <c r="K126">
        <v>6.6203451504390593E-3</v>
      </c>
      <c r="L126">
        <v>0.2124052833302161</v>
      </c>
      <c r="M126">
        <v>3.550672878715682E-2</v>
      </c>
      <c r="N126">
        <v>3.3619569448522291E-2</v>
      </c>
      <c r="O126">
        <v>3.2757221576320987E-2</v>
      </c>
      <c r="P126">
        <v>4.7896780443806478E-2</v>
      </c>
      <c r="Q126">
        <v>5.5136419422727581E-2</v>
      </c>
      <c r="AG126">
        <v>2.8536093691638779E-2</v>
      </c>
      <c r="AH126">
        <v>3.2345926262571163E-2</v>
      </c>
      <c r="AI126">
        <v>0.10860144844459969</v>
      </c>
      <c r="AJ126">
        <v>3.3527074651036437E-2</v>
      </c>
      <c r="AK126">
        <v>3.3765388607411247E-2</v>
      </c>
      <c r="AL126">
        <v>2.4421373923867978E-2</v>
      </c>
      <c r="AM126">
        <v>6.7496572581781239E-2</v>
      </c>
      <c r="AN126">
        <v>3.342512879142176E-2</v>
      </c>
      <c r="AO126">
        <v>4.9363406162053307E-2</v>
      </c>
      <c r="AP126">
        <v>2.1332505872052009E-2</v>
      </c>
      <c r="AQ126">
        <v>4.5130162217175793E-2</v>
      </c>
      <c r="AR126">
        <v>3.2102420267722608E-2</v>
      </c>
      <c r="AS126">
        <v>3.8944566536892683E-2</v>
      </c>
      <c r="AT126">
        <v>2.7065583830585899E-2</v>
      </c>
    </row>
    <row r="127" spans="1:46" x14ac:dyDescent="0.3">
      <c r="A127">
        <v>26</v>
      </c>
      <c r="B127">
        <v>1</v>
      </c>
      <c r="C127">
        <v>300</v>
      </c>
      <c r="D127">
        <v>5</v>
      </c>
      <c r="E127">
        <v>0.69499999999999995</v>
      </c>
      <c r="F127">
        <v>0.69548872180451127</v>
      </c>
      <c r="G127">
        <v>0.69499999999999995</v>
      </c>
      <c r="H127">
        <v>0.69480925578486552</v>
      </c>
      <c r="I127" t="s">
        <v>278</v>
      </c>
      <c r="K127">
        <v>6.2487695674360941E-3</v>
      </c>
      <c r="L127">
        <v>0.20729359734470859</v>
      </c>
      <c r="M127">
        <v>3.3989163645073067E-2</v>
      </c>
      <c r="N127">
        <v>3.403201198706126E-2</v>
      </c>
      <c r="O127">
        <v>3.6980753799291603E-2</v>
      </c>
      <c r="P127">
        <v>5.1427006800457933E-2</v>
      </c>
      <c r="Q127">
        <v>6.2340036231184601E-2</v>
      </c>
      <c r="AG127">
        <v>2.4126897098568061E-2</v>
      </c>
      <c r="AH127">
        <v>3.1616565227740159E-2</v>
      </c>
      <c r="AI127">
        <v>0.10709424898720191</v>
      </c>
      <c r="AJ127">
        <v>3.6644740249517901E-2</v>
      </c>
      <c r="AK127">
        <v>3.8656172710091717E-2</v>
      </c>
      <c r="AL127">
        <v>2.7716700366678441E-2</v>
      </c>
      <c r="AM127">
        <v>5.0140399259670121E-2</v>
      </c>
      <c r="AN127">
        <v>3.5804285952381401E-2</v>
      </c>
      <c r="AO127">
        <v>4.7175328140790562E-2</v>
      </c>
      <c r="AP127">
        <v>1.5695832640764799E-2</v>
      </c>
      <c r="AQ127">
        <v>4.6979621032345383E-2</v>
      </c>
      <c r="AR127">
        <v>3.2881321646477217E-2</v>
      </c>
      <c r="AS127">
        <v>4.1355268996487053E-2</v>
      </c>
      <c r="AT127">
        <v>3.1801278316072289E-2</v>
      </c>
    </row>
    <row r="128" spans="1:46" x14ac:dyDescent="0.3">
      <c r="A128">
        <v>26</v>
      </c>
      <c r="B128">
        <v>2</v>
      </c>
      <c r="C128">
        <v>300</v>
      </c>
      <c r="D128">
        <v>5</v>
      </c>
      <c r="E128">
        <v>0.68341708542713564</v>
      </c>
      <c r="F128">
        <v>0.68363192554647101</v>
      </c>
      <c r="G128">
        <v>0.68341708542713564</v>
      </c>
      <c r="H128">
        <v>0.68336911468471995</v>
      </c>
      <c r="I128" t="s">
        <v>308</v>
      </c>
      <c r="K128">
        <v>6.6146343877959719E-3</v>
      </c>
      <c r="L128">
        <v>0.21050649399878291</v>
      </c>
      <c r="M128">
        <v>3.1724256458755512E-2</v>
      </c>
      <c r="N128">
        <v>4.8636739926974572E-2</v>
      </c>
      <c r="O128">
        <v>3.5048124943394043E-2</v>
      </c>
      <c r="P128">
        <v>5.4766361869368202E-2</v>
      </c>
      <c r="Q128">
        <v>6.4694449714536126E-2</v>
      </c>
      <c r="AG128">
        <v>2.5106791469623031E-2</v>
      </c>
      <c r="AH128">
        <v>2.6715027212518439E-2</v>
      </c>
      <c r="AI128">
        <v>0.1006544478798536</v>
      </c>
      <c r="AJ128">
        <v>4.5278432095437242E-2</v>
      </c>
      <c r="AK128">
        <v>2.906241163487026E-2</v>
      </c>
      <c r="AL128">
        <v>2.5631097606048162E-2</v>
      </c>
      <c r="AM128">
        <v>6.7797208348838692E-2</v>
      </c>
      <c r="AN128">
        <v>3.4561054646147678E-2</v>
      </c>
      <c r="AO128">
        <v>4.1925926748609427E-2</v>
      </c>
      <c r="AP128">
        <v>1.428863826796325E-2</v>
      </c>
      <c r="AQ128">
        <v>3.9007125115975212E-2</v>
      </c>
      <c r="AR128">
        <v>3.395623204253985E-2</v>
      </c>
      <c r="AS128">
        <v>3.3744810527084383E-2</v>
      </c>
      <c r="AT128">
        <v>3.027973510488333E-2</v>
      </c>
    </row>
    <row r="129" spans="1:46" x14ac:dyDescent="0.3">
      <c r="A129">
        <v>26</v>
      </c>
      <c r="B129">
        <v>3</v>
      </c>
      <c r="C129">
        <v>300</v>
      </c>
      <c r="D129">
        <v>5</v>
      </c>
      <c r="E129">
        <v>0.69346733668341709</v>
      </c>
      <c r="F129">
        <v>0.69773557227129435</v>
      </c>
      <c r="G129">
        <v>0.69346733668341709</v>
      </c>
      <c r="H129">
        <v>0.69159752249620199</v>
      </c>
      <c r="I129" t="s">
        <v>355</v>
      </c>
      <c r="K129">
        <v>4.6213025633375969E-3</v>
      </c>
      <c r="L129">
        <v>0.20979359575569351</v>
      </c>
      <c r="M129">
        <v>3.3026688535747847E-2</v>
      </c>
      <c r="N129">
        <v>3.6024353241695943E-2</v>
      </c>
      <c r="O129">
        <v>3.7047178433284901E-2</v>
      </c>
      <c r="P129">
        <v>4.8950933587668978E-2</v>
      </c>
      <c r="Q129">
        <v>6.0313066751106793E-2</v>
      </c>
      <c r="AG129">
        <v>2.1152369755233259E-2</v>
      </c>
      <c r="AH129">
        <v>2.772834017547857E-2</v>
      </c>
      <c r="AI129">
        <v>0.1219510619013827</v>
      </c>
      <c r="AJ129">
        <v>4.3854149043590737E-2</v>
      </c>
      <c r="AK129">
        <v>3.0037496219722251E-2</v>
      </c>
      <c r="AL129">
        <v>2.459493316104782E-2</v>
      </c>
      <c r="AM129">
        <v>7.4574128987807603E-2</v>
      </c>
      <c r="AN129">
        <v>3.0926760903135831E-2</v>
      </c>
      <c r="AO129">
        <v>5.063654115768447E-2</v>
      </c>
      <c r="AP129">
        <v>1.409779291637399E-2</v>
      </c>
      <c r="AQ129">
        <v>4.2155537147583827E-2</v>
      </c>
      <c r="AR129">
        <v>3.4916157408348247E-2</v>
      </c>
      <c r="AS129">
        <v>2.678603294438785E-2</v>
      </c>
      <c r="AT129">
        <v>2.6811579409687321E-2</v>
      </c>
    </row>
    <row r="130" spans="1:46" x14ac:dyDescent="0.3">
      <c r="A130">
        <v>26</v>
      </c>
      <c r="B130">
        <v>4</v>
      </c>
      <c r="C130">
        <v>300</v>
      </c>
      <c r="D130">
        <v>5</v>
      </c>
      <c r="E130">
        <v>0.75879396984924619</v>
      </c>
      <c r="F130">
        <v>0.76057451009619403</v>
      </c>
      <c r="G130">
        <v>0.75879396984924619</v>
      </c>
      <c r="H130">
        <v>0.75845245645704251</v>
      </c>
      <c r="I130" t="s">
        <v>298</v>
      </c>
      <c r="K130">
        <v>1.1284294247737E-2</v>
      </c>
      <c r="L130">
        <v>0.18399543729372661</v>
      </c>
      <c r="M130">
        <v>3.8964913286685103E-2</v>
      </c>
      <c r="N130">
        <v>4.2667962165597859E-2</v>
      </c>
      <c r="O130">
        <v>3.8754463260154318E-2</v>
      </c>
      <c r="P130">
        <v>5.3636041530938289E-2</v>
      </c>
      <c r="Q130">
        <v>6.8054748623109021E-2</v>
      </c>
      <c r="AG130">
        <v>2.100988941174798E-2</v>
      </c>
      <c r="AH130">
        <v>2.7516433394774619E-2</v>
      </c>
      <c r="AI130">
        <v>0.1023364449438111</v>
      </c>
      <c r="AJ130">
        <v>3.5890851648852418E-2</v>
      </c>
      <c r="AK130">
        <v>3.7356672616000418E-2</v>
      </c>
      <c r="AL130">
        <v>3.0421600186137061E-2</v>
      </c>
      <c r="AM130">
        <v>6.9343774222444962E-2</v>
      </c>
      <c r="AN130">
        <v>3.328596960833146E-2</v>
      </c>
      <c r="AO130">
        <v>4.3054627137731873E-2</v>
      </c>
      <c r="AP130">
        <v>2.2030073650473121E-2</v>
      </c>
      <c r="AQ130">
        <v>4.0749494383661433E-2</v>
      </c>
      <c r="AR130">
        <v>3.4873734271449873E-2</v>
      </c>
      <c r="AS130">
        <v>3.4315132783563761E-2</v>
      </c>
      <c r="AT130">
        <v>3.0457441333071732E-2</v>
      </c>
    </row>
    <row r="131" spans="1:46" x14ac:dyDescent="0.3">
      <c r="A131">
        <v>26</v>
      </c>
      <c r="B131">
        <v>5</v>
      </c>
      <c r="C131">
        <v>300</v>
      </c>
      <c r="D131">
        <v>5</v>
      </c>
      <c r="E131">
        <v>0.69346733668341709</v>
      </c>
      <c r="F131">
        <v>0.69387973301156236</v>
      </c>
      <c r="G131">
        <v>0.69346733668341709</v>
      </c>
      <c r="H131">
        <v>0.69323490954075306</v>
      </c>
      <c r="I131" t="s">
        <v>354</v>
      </c>
      <c r="K131">
        <v>6.7219551925656344E-3</v>
      </c>
      <c r="L131">
        <v>0.2003496710894592</v>
      </c>
      <c r="M131">
        <v>3.2298598727740532E-2</v>
      </c>
      <c r="N131">
        <v>3.5917483336092453E-2</v>
      </c>
      <c r="O131">
        <v>3.5808642209249758E-2</v>
      </c>
      <c r="P131">
        <v>4.8097180507010409E-2</v>
      </c>
      <c r="Q131">
        <v>6.2748315067603172E-2</v>
      </c>
      <c r="AG131">
        <v>2.4927165053121311E-2</v>
      </c>
      <c r="AH131">
        <v>3.3125160957526462E-2</v>
      </c>
      <c r="AI131">
        <v>0.1080544116212093</v>
      </c>
      <c r="AJ131">
        <v>3.9693785625212051E-2</v>
      </c>
      <c r="AK131">
        <v>3.2019425058474049E-2</v>
      </c>
      <c r="AL131">
        <v>2.550003313738658E-2</v>
      </c>
      <c r="AM131">
        <v>6.9447013996934273E-2</v>
      </c>
      <c r="AN131">
        <v>3.2339560855285533E-2</v>
      </c>
      <c r="AO131">
        <v>4.4806037041484677E-2</v>
      </c>
      <c r="AP131">
        <v>1.852614962491933E-2</v>
      </c>
      <c r="AQ131">
        <v>5.1496761635508592E-2</v>
      </c>
      <c r="AR131">
        <v>3.3272170883967001E-2</v>
      </c>
      <c r="AS131">
        <v>3.5455580795214499E-2</v>
      </c>
      <c r="AT131">
        <v>2.939489758403541E-2</v>
      </c>
    </row>
    <row r="132" spans="1:46" x14ac:dyDescent="0.3">
      <c r="A132">
        <v>27</v>
      </c>
      <c r="B132">
        <v>1</v>
      </c>
      <c r="C132">
        <v>100</v>
      </c>
      <c r="D132">
        <v>10</v>
      </c>
      <c r="E132">
        <v>0.68500000000000005</v>
      </c>
      <c r="F132">
        <v>0.68516664998498644</v>
      </c>
      <c r="G132">
        <v>0.68500000000000005</v>
      </c>
      <c r="H132">
        <v>0.68492910904953619</v>
      </c>
      <c r="I132" t="s">
        <v>356</v>
      </c>
      <c r="K132">
        <v>6.5424762072710807E-3</v>
      </c>
      <c r="L132">
        <v>0.12394787124129759</v>
      </c>
      <c r="M132">
        <v>4.4164931731453617E-2</v>
      </c>
      <c r="N132">
        <v>4.6169925047202007E-2</v>
      </c>
      <c r="O132">
        <v>4.8308870834652053E-2</v>
      </c>
      <c r="P132">
        <v>5.6097477271182979E-2</v>
      </c>
      <c r="Q132">
        <v>5.3679764665053351E-2</v>
      </c>
      <c r="AG132">
        <v>3.7477651952814342E-2</v>
      </c>
      <c r="AH132">
        <v>2.968758059859444E-2</v>
      </c>
      <c r="AI132">
        <v>7.5919278810866506E-2</v>
      </c>
      <c r="AJ132">
        <v>4.5739695268563869E-2</v>
      </c>
      <c r="AK132">
        <v>4.4518301947862389E-2</v>
      </c>
      <c r="AL132">
        <v>3.6186475130035332E-2</v>
      </c>
      <c r="AM132">
        <v>4.7443790235861628E-2</v>
      </c>
      <c r="AN132">
        <v>4.4054352765395668E-2</v>
      </c>
      <c r="AO132">
        <v>5.2583748235138297E-2</v>
      </c>
      <c r="AP132">
        <v>2.442232404703553E-2</v>
      </c>
      <c r="AQ132">
        <v>4.916497828223973E-2</v>
      </c>
      <c r="AR132">
        <v>4.2454384640595672E-2</v>
      </c>
      <c r="AS132">
        <v>4.7485991237776679E-2</v>
      </c>
      <c r="AT132">
        <v>4.3950129849107213E-2</v>
      </c>
    </row>
    <row r="133" spans="1:46" x14ac:dyDescent="0.3">
      <c r="A133">
        <v>27</v>
      </c>
      <c r="B133">
        <v>2</v>
      </c>
      <c r="C133">
        <v>100</v>
      </c>
      <c r="D133">
        <v>10</v>
      </c>
      <c r="E133">
        <v>0.71859296482412061</v>
      </c>
      <c r="F133">
        <v>0.72012847659671775</v>
      </c>
      <c r="G133">
        <v>0.71859296482412061</v>
      </c>
      <c r="H133">
        <v>0.7181945325332163</v>
      </c>
      <c r="I133" t="s">
        <v>149</v>
      </c>
      <c r="K133">
        <v>8.4917533508929478E-3</v>
      </c>
      <c r="L133">
        <v>0.12941611950597781</v>
      </c>
      <c r="M133">
        <v>4.3608726990978057E-2</v>
      </c>
      <c r="N133">
        <v>5.8067212212560747E-2</v>
      </c>
      <c r="O133">
        <v>4.131779167396827E-2</v>
      </c>
      <c r="P133">
        <v>5.3173989958506522E-2</v>
      </c>
      <c r="Q133">
        <v>5.9623094273636323E-2</v>
      </c>
      <c r="AG133">
        <v>3.5883390672767058E-2</v>
      </c>
      <c r="AH133">
        <v>2.6069005346113911E-2</v>
      </c>
      <c r="AI133">
        <v>7.7506379795471134E-2</v>
      </c>
      <c r="AJ133">
        <v>4.6413329779530603E-2</v>
      </c>
      <c r="AK133">
        <v>3.4340437637615642E-2</v>
      </c>
      <c r="AL133">
        <v>3.6650871889121452E-2</v>
      </c>
      <c r="AM133">
        <v>5.9103198586809631E-2</v>
      </c>
      <c r="AN133">
        <v>4.18075719479181E-2</v>
      </c>
      <c r="AO133">
        <v>4.5889929541523287E-2</v>
      </c>
      <c r="AP133">
        <v>2.4519079921778719E-2</v>
      </c>
      <c r="AQ133">
        <v>4.848278384099964E-2</v>
      </c>
      <c r="AR133">
        <v>4.2173449421784158E-2</v>
      </c>
      <c r="AS133">
        <v>4.8004641179507548E-2</v>
      </c>
      <c r="AT133">
        <v>3.9457242472538401E-2</v>
      </c>
    </row>
    <row r="134" spans="1:46" x14ac:dyDescent="0.3">
      <c r="A134">
        <v>27</v>
      </c>
      <c r="B134">
        <v>3</v>
      </c>
      <c r="C134">
        <v>100</v>
      </c>
      <c r="D134">
        <v>10</v>
      </c>
      <c r="E134">
        <v>0.74874371859296485</v>
      </c>
      <c r="F134">
        <v>0.75514882263415117</v>
      </c>
      <c r="G134">
        <v>0.74874371859296485</v>
      </c>
      <c r="H134">
        <v>0.74700527464346544</v>
      </c>
      <c r="I134" t="s">
        <v>357</v>
      </c>
      <c r="K134">
        <v>5.5133073952124464E-3</v>
      </c>
      <c r="L134">
        <v>0.13343294283949539</v>
      </c>
      <c r="M134">
        <v>4.0071064740690131E-2</v>
      </c>
      <c r="N134">
        <v>4.7667092788827747E-2</v>
      </c>
      <c r="O134">
        <v>4.2101578779886052E-2</v>
      </c>
      <c r="P134">
        <v>5.2224948299669637E-2</v>
      </c>
      <c r="Q134">
        <v>5.5758353113094537E-2</v>
      </c>
      <c r="AG134">
        <v>3.4586849548346503E-2</v>
      </c>
      <c r="AH134">
        <v>2.938971953370231E-2</v>
      </c>
      <c r="AI134">
        <v>8.3973764477589682E-2</v>
      </c>
      <c r="AJ134">
        <v>4.9490425713909561E-2</v>
      </c>
      <c r="AK134">
        <v>3.7164007034373919E-2</v>
      </c>
      <c r="AL134">
        <v>4.1867011735700441E-2</v>
      </c>
      <c r="AM134">
        <v>5.7723145721722012E-2</v>
      </c>
      <c r="AN134">
        <v>4.1521906195306817E-2</v>
      </c>
      <c r="AO134">
        <v>5.1225576633159207E-2</v>
      </c>
      <c r="AP134">
        <v>2.4462771254875719E-2</v>
      </c>
      <c r="AQ134">
        <v>5.2173369677979538E-2</v>
      </c>
      <c r="AR134">
        <v>4.7147580354652399E-2</v>
      </c>
      <c r="AS134">
        <v>3.5495946651739801E-2</v>
      </c>
      <c r="AT134">
        <v>3.7008637510065889E-2</v>
      </c>
    </row>
    <row r="135" spans="1:46" x14ac:dyDescent="0.3">
      <c r="A135">
        <v>27</v>
      </c>
      <c r="B135">
        <v>4</v>
      </c>
      <c r="C135">
        <v>100</v>
      </c>
      <c r="D135">
        <v>10</v>
      </c>
      <c r="E135">
        <v>0.74874371859296485</v>
      </c>
      <c r="F135">
        <v>0.75140739374753496</v>
      </c>
      <c r="G135">
        <v>0.74874371859296485</v>
      </c>
      <c r="H135">
        <v>0.74817152564441647</v>
      </c>
      <c r="I135" t="s">
        <v>139</v>
      </c>
      <c r="K135">
        <v>8.3036493703825178E-3</v>
      </c>
      <c r="L135">
        <v>0.1183418385574135</v>
      </c>
      <c r="M135">
        <v>4.3377837718574057E-2</v>
      </c>
      <c r="N135">
        <v>5.1292599214336418E-2</v>
      </c>
      <c r="O135">
        <v>5.0129847906828173E-2</v>
      </c>
      <c r="P135">
        <v>5.6334347112882009E-2</v>
      </c>
      <c r="Q135">
        <v>5.6685971599479822E-2</v>
      </c>
      <c r="AG135">
        <v>3.602275887990819E-2</v>
      </c>
      <c r="AH135">
        <v>2.6637731330815411E-2</v>
      </c>
      <c r="AI135">
        <v>7.488817374109473E-2</v>
      </c>
      <c r="AJ135">
        <v>4.3736992288934337E-2</v>
      </c>
      <c r="AK135">
        <v>4.0841161488142687E-2</v>
      </c>
      <c r="AL135">
        <v>4.2651645618490018E-2</v>
      </c>
      <c r="AM135">
        <v>5.9801516096209963E-2</v>
      </c>
      <c r="AN135">
        <v>4.1668084235646503E-2</v>
      </c>
      <c r="AO135">
        <v>4.8512616367421213E-2</v>
      </c>
      <c r="AP135">
        <v>3.197848278796412E-2</v>
      </c>
      <c r="AQ135">
        <v>5.0276310853998092E-2</v>
      </c>
      <c r="AR135">
        <v>4.0248458238509477E-2</v>
      </c>
      <c r="AS135">
        <v>3.9819597048487122E-2</v>
      </c>
      <c r="AT135">
        <v>3.8450379544481703E-2</v>
      </c>
    </row>
    <row r="136" spans="1:46" x14ac:dyDescent="0.3">
      <c r="A136">
        <v>27</v>
      </c>
      <c r="B136">
        <v>5</v>
      </c>
      <c r="C136">
        <v>100</v>
      </c>
      <c r="D136">
        <v>10</v>
      </c>
      <c r="E136">
        <v>0.73366834170854267</v>
      </c>
      <c r="F136">
        <v>0.73384062301800268</v>
      </c>
      <c r="G136">
        <v>0.73366834170854267</v>
      </c>
      <c r="H136">
        <v>0.73358760456317207</v>
      </c>
      <c r="I136" t="s">
        <v>358</v>
      </c>
      <c r="K136">
        <v>6.0214189243385872E-3</v>
      </c>
      <c r="L136">
        <v>0.1239746741153607</v>
      </c>
      <c r="M136">
        <v>4.591184573326007E-2</v>
      </c>
      <c r="N136">
        <v>4.6330614963864217E-2</v>
      </c>
      <c r="O136">
        <v>4.1485721706477137E-2</v>
      </c>
      <c r="P136">
        <v>5.0937811180599868E-2</v>
      </c>
      <c r="Q136">
        <v>5.6104931371307822E-2</v>
      </c>
      <c r="AG136">
        <v>4.1029042588343632E-2</v>
      </c>
      <c r="AH136">
        <v>2.5943432771893191E-2</v>
      </c>
      <c r="AI136">
        <v>7.7083910998122396E-2</v>
      </c>
      <c r="AJ136">
        <v>4.2987999726111628E-2</v>
      </c>
      <c r="AK136">
        <v>4.0826707724165773E-2</v>
      </c>
      <c r="AL136">
        <v>3.7550226359306389E-2</v>
      </c>
      <c r="AM136">
        <v>5.8482361165421687E-2</v>
      </c>
      <c r="AN136">
        <v>4.1018557173877028E-2</v>
      </c>
      <c r="AO136">
        <v>5.0725272662553278E-2</v>
      </c>
      <c r="AP136">
        <v>2.8379605900650771E-2</v>
      </c>
      <c r="AQ136">
        <v>5.3365724804229513E-2</v>
      </c>
      <c r="AR136">
        <v>4.4495616244875587E-2</v>
      </c>
      <c r="AS136">
        <v>4.5554840983078562E-2</v>
      </c>
      <c r="AT136">
        <v>4.1789682902162131E-2</v>
      </c>
    </row>
    <row r="137" spans="1:46" x14ac:dyDescent="0.3">
      <c r="A137">
        <v>28</v>
      </c>
      <c r="B137">
        <v>1</v>
      </c>
      <c r="C137">
        <v>300</v>
      </c>
      <c r="D137">
        <v>10</v>
      </c>
      <c r="E137">
        <v>0.70499999999999996</v>
      </c>
      <c r="F137">
        <v>0.70502050205020506</v>
      </c>
      <c r="G137">
        <v>0.70499999999999996</v>
      </c>
      <c r="H137">
        <v>0.70499262481562042</v>
      </c>
      <c r="I137" t="s">
        <v>359</v>
      </c>
      <c r="K137">
        <v>7.3620029739271814E-3</v>
      </c>
      <c r="L137">
        <v>0.1277713653485037</v>
      </c>
      <c r="M137">
        <v>4.3732630473023081E-2</v>
      </c>
      <c r="N137">
        <v>4.2589010053480932E-2</v>
      </c>
      <c r="O137">
        <v>4.8172600139176673E-2</v>
      </c>
      <c r="P137">
        <v>5.2855294154930357E-2</v>
      </c>
      <c r="Q137">
        <v>5.5657494704002372E-2</v>
      </c>
      <c r="AG137">
        <v>3.4724230642914813E-2</v>
      </c>
      <c r="AH137">
        <v>3.0820829059085911E-2</v>
      </c>
      <c r="AI137">
        <v>7.9421800455503927E-2</v>
      </c>
      <c r="AJ137">
        <v>4.2207625233858237E-2</v>
      </c>
      <c r="AK137">
        <v>4.6468398654350589E-2</v>
      </c>
      <c r="AL137">
        <v>3.565560657348759E-2</v>
      </c>
      <c r="AM137">
        <v>5.1461940418202741E-2</v>
      </c>
      <c r="AN137">
        <v>4.1043580888362442E-2</v>
      </c>
      <c r="AO137">
        <v>5.0242682515081377E-2</v>
      </c>
      <c r="AP137">
        <v>2.6299000674148091E-2</v>
      </c>
      <c r="AQ137">
        <v>5.2299676932670597E-2</v>
      </c>
      <c r="AR137">
        <v>4.3269144439834872E-2</v>
      </c>
      <c r="AS137">
        <v>4.4439857419517052E-2</v>
      </c>
      <c r="AT137">
        <v>4.3505228245937402E-2</v>
      </c>
    </row>
    <row r="138" spans="1:46" x14ac:dyDescent="0.3">
      <c r="A138">
        <v>28</v>
      </c>
      <c r="B138">
        <v>2</v>
      </c>
      <c r="C138">
        <v>300</v>
      </c>
      <c r="D138">
        <v>10</v>
      </c>
      <c r="E138">
        <v>0.71859296482412061</v>
      </c>
      <c r="F138">
        <v>0.72012847659671775</v>
      </c>
      <c r="G138">
        <v>0.71859296482412061</v>
      </c>
      <c r="H138">
        <v>0.7181945325332163</v>
      </c>
      <c r="I138" t="s">
        <v>149</v>
      </c>
      <c r="K138">
        <v>7.8593137166005321E-3</v>
      </c>
      <c r="L138">
        <v>0.12839877049019649</v>
      </c>
      <c r="M138">
        <v>4.1757074293038481E-2</v>
      </c>
      <c r="N138">
        <v>5.2685589715647962E-2</v>
      </c>
      <c r="O138">
        <v>4.3845964276372287E-2</v>
      </c>
      <c r="P138">
        <v>5.5597470431367611E-2</v>
      </c>
      <c r="Q138">
        <v>5.9308115535695392E-2</v>
      </c>
      <c r="AG138">
        <v>3.448243801882718E-2</v>
      </c>
      <c r="AH138">
        <v>2.715734259627307E-2</v>
      </c>
      <c r="AI138">
        <v>7.8508284617485394E-2</v>
      </c>
      <c r="AJ138">
        <v>4.6636570807348857E-2</v>
      </c>
      <c r="AK138">
        <v>3.6639326813225577E-2</v>
      </c>
      <c r="AL138">
        <v>3.7613526801079933E-2</v>
      </c>
      <c r="AM138">
        <v>5.9295689506924223E-2</v>
      </c>
      <c r="AN138">
        <v>4.3584716267722028E-2</v>
      </c>
      <c r="AO138">
        <v>4.6314945172716143E-2</v>
      </c>
      <c r="AP138">
        <v>2.4938022934670651E-2</v>
      </c>
      <c r="AQ138">
        <v>4.9857246422383733E-2</v>
      </c>
      <c r="AR138">
        <v>4.3251813163074589E-2</v>
      </c>
      <c r="AS138">
        <v>4.2493697774019221E-2</v>
      </c>
      <c r="AT138">
        <v>3.977408064533066E-2</v>
      </c>
    </row>
    <row r="139" spans="1:46" x14ac:dyDescent="0.3">
      <c r="A139">
        <v>28</v>
      </c>
      <c r="B139">
        <v>3</v>
      </c>
      <c r="C139">
        <v>300</v>
      </c>
      <c r="D139">
        <v>10</v>
      </c>
      <c r="E139">
        <v>0.74874371859296485</v>
      </c>
      <c r="F139">
        <v>0.75514882263415117</v>
      </c>
      <c r="G139">
        <v>0.74874371859296485</v>
      </c>
      <c r="H139">
        <v>0.74700527464346544</v>
      </c>
      <c r="I139" t="s">
        <v>357</v>
      </c>
      <c r="K139">
        <v>5.2002979145491044E-3</v>
      </c>
      <c r="L139">
        <v>0.1301930755271628</v>
      </c>
      <c r="M139">
        <v>4.136836897739523E-2</v>
      </c>
      <c r="N139">
        <v>4.6274264036032173E-2</v>
      </c>
      <c r="O139">
        <v>4.4923972979625117E-2</v>
      </c>
      <c r="P139">
        <v>5.3436126856061118E-2</v>
      </c>
      <c r="Q139">
        <v>5.6816180461933811E-2</v>
      </c>
      <c r="AG139">
        <v>3.4400504417897063E-2</v>
      </c>
      <c r="AH139">
        <v>2.813719334340899E-2</v>
      </c>
      <c r="AI139">
        <v>8.6359377587811592E-2</v>
      </c>
      <c r="AJ139">
        <v>4.7139110440753092E-2</v>
      </c>
      <c r="AK139">
        <v>3.8713929754386728E-2</v>
      </c>
      <c r="AL139">
        <v>3.9974449799436422E-2</v>
      </c>
      <c r="AM139">
        <v>6.1303564466071617E-2</v>
      </c>
      <c r="AN139">
        <v>4.1164291374056639E-2</v>
      </c>
      <c r="AO139">
        <v>4.8830738896880783E-2</v>
      </c>
      <c r="AP139">
        <v>2.4064665420233979E-2</v>
      </c>
      <c r="AQ139">
        <v>5.2168027723154688E-2</v>
      </c>
      <c r="AR139">
        <v>4.6274910995152102E-2</v>
      </c>
      <c r="AS139">
        <v>3.6873279671834333E-2</v>
      </c>
      <c r="AT139">
        <v>3.6383669356162711E-2</v>
      </c>
    </row>
    <row r="140" spans="1:46" x14ac:dyDescent="0.3">
      <c r="A140">
        <v>28</v>
      </c>
      <c r="B140">
        <v>4</v>
      </c>
      <c r="C140">
        <v>300</v>
      </c>
      <c r="D140">
        <v>10</v>
      </c>
      <c r="E140">
        <v>0.75376884422110557</v>
      </c>
      <c r="F140">
        <v>0.75597308888766179</v>
      </c>
      <c r="G140">
        <v>0.75376884422110557</v>
      </c>
      <c r="H140">
        <v>0.75332043783680513</v>
      </c>
      <c r="I140" t="s">
        <v>360</v>
      </c>
      <c r="K140">
        <v>8.2377300379051013E-3</v>
      </c>
      <c r="L140">
        <v>0.11732032275812219</v>
      </c>
      <c r="M140">
        <v>4.3202624729189093E-2</v>
      </c>
      <c r="N140">
        <v>5.0157506839374352E-2</v>
      </c>
      <c r="O140">
        <v>4.7279078367966632E-2</v>
      </c>
      <c r="P140">
        <v>5.6175013293758978E-2</v>
      </c>
      <c r="Q140">
        <v>5.6774935672413492E-2</v>
      </c>
      <c r="AG140">
        <v>3.4871591918300741E-2</v>
      </c>
      <c r="AH140">
        <v>2.752837001329414E-2</v>
      </c>
      <c r="AI140">
        <v>7.5976356608105533E-2</v>
      </c>
      <c r="AJ140">
        <v>3.8397992807537043E-2</v>
      </c>
      <c r="AK140">
        <v>4.3171772071309893E-2</v>
      </c>
      <c r="AL140">
        <v>4.3488900584042173E-2</v>
      </c>
      <c r="AM140">
        <v>5.9335500515259737E-2</v>
      </c>
      <c r="AN140">
        <v>4.2407414580663612E-2</v>
      </c>
      <c r="AO140">
        <v>4.7089553814261081E-2</v>
      </c>
      <c r="AP140">
        <v>3.1928823550667028E-2</v>
      </c>
      <c r="AQ140">
        <v>5.1801684179882471E-2</v>
      </c>
      <c r="AR140">
        <v>4.3722588519752657E-2</v>
      </c>
      <c r="AS140">
        <v>4.220309068097635E-2</v>
      </c>
      <c r="AT140">
        <v>3.8929148457217642E-2</v>
      </c>
    </row>
    <row r="141" spans="1:46" x14ac:dyDescent="0.3">
      <c r="A141">
        <v>28</v>
      </c>
      <c r="B141">
        <v>5</v>
      </c>
      <c r="C141">
        <v>300</v>
      </c>
      <c r="D141">
        <v>10</v>
      </c>
      <c r="E141">
        <v>0.74874371859296485</v>
      </c>
      <c r="F141">
        <v>0.74881888723991896</v>
      </c>
      <c r="G141">
        <v>0.74874371859296485</v>
      </c>
      <c r="H141">
        <v>0.74870564176713028</v>
      </c>
      <c r="I141" t="s">
        <v>361</v>
      </c>
      <c r="K141">
        <v>5.5462315441164823E-3</v>
      </c>
      <c r="L141">
        <v>0.122968573363764</v>
      </c>
      <c r="M141">
        <v>4.4173801961349367E-2</v>
      </c>
      <c r="N141">
        <v>4.7651345968571339E-2</v>
      </c>
      <c r="O141">
        <v>4.1812716419886882E-2</v>
      </c>
      <c r="P141">
        <v>4.9474453211505127E-2</v>
      </c>
      <c r="Q141">
        <v>5.7042193203226753E-2</v>
      </c>
      <c r="AG141">
        <v>3.8221431007142453E-2</v>
      </c>
      <c r="AH141">
        <v>2.9533094169659421E-2</v>
      </c>
      <c r="AI141">
        <v>8.2084310770582591E-2</v>
      </c>
      <c r="AJ141">
        <v>4.3138352400351548E-2</v>
      </c>
      <c r="AK141">
        <v>3.9654559832131217E-2</v>
      </c>
      <c r="AL141">
        <v>3.9796862729617043E-2</v>
      </c>
      <c r="AM141">
        <v>6.0392853349919423E-2</v>
      </c>
      <c r="AN141">
        <v>3.9341838758657058E-2</v>
      </c>
      <c r="AO141">
        <v>4.9563687510722793E-2</v>
      </c>
      <c r="AP141">
        <v>2.800929535362056E-2</v>
      </c>
      <c r="AQ141">
        <v>5.5417171730396612E-2</v>
      </c>
      <c r="AR141">
        <v>4.3966677997523289E-2</v>
      </c>
      <c r="AS141">
        <v>4.2023449339422057E-2</v>
      </c>
      <c r="AT141">
        <v>4.01870993778339E-2</v>
      </c>
    </row>
    <row r="142" spans="1:46" x14ac:dyDescent="0.3">
      <c r="A142">
        <v>29</v>
      </c>
      <c r="B142">
        <v>1</v>
      </c>
      <c r="C142">
        <v>100</v>
      </c>
      <c r="D142">
        <v>5</v>
      </c>
      <c r="E142">
        <v>0.68</v>
      </c>
      <c r="F142">
        <v>0.68007202881152462</v>
      </c>
      <c r="G142">
        <v>0.68</v>
      </c>
      <c r="H142">
        <v>0.67996799679968012</v>
      </c>
      <c r="I142" t="s">
        <v>342</v>
      </c>
      <c r="K142">
        <v>4.9951270647305224E-3</v>
      </c>
      <c r="L142">
        <v>0.20020217199623561</v>
      </c>
      <c r="M142">
        <v>3.5918553985884782E-2</v>
      </c>
      <c r="N142">
        <v>3.3013369175812241E-2</v>
      </c>
      <c r="O142">
        <v>3.9605168044379017E-2</v>
      </c>
      <c r="P142">
        <v>5.2714792307785231E-2</v>
      </c>
      <c r="Q142">
        <v>6.42610566694818E-2</v>
      </c>
      <c r="AG142">
        <v>2.7580277660213641E-2</v>
      </c>
      <c r="AH142">
        <v>3.4908630504834601E-2</v>
      </c>
      <c r="AI142">
        <v>9.7584108919541751E-2</v>
      </c>
      <c r="AJ142">
        <v>3.8959422109683929E-2</v>
      </c>
      <c r="AK142">
        <v>3.4509693023053782E-2</v>
      </c>
      <c r="AL142">
        <v>2.9441623216079151E-2</v>
      </c>
      <c r="AM142">
        <v>3.8828993972477688E-2</v>
      </c>
      <c r="AN142">
        <v>4.1366294032341773E-2</v>
      </c>
      <c r="AO142">
        <v>5.0348530367707547E-2</v>
      </c>
      <c r="AP142">
        <v>1.6773159045839921E-2</v>
      </c>
      <c r="AQ142">
        <v>4.7246134473293677E-2</v>
      </c>
      <c r="AR142">
        <v>3.3453714353127467E-2</v>
      </c>
      <c r="AS142">
        <v>4.7493634480325543E-2</v>
      </c>
      <c r="AT142">
        <v>3.0795544597170571E-2</v>
      </c>
    </row>
    <row r="143" spans="1:46" x14ac:dyDescent="0.3">
      <c r="A143">
        <v>29</v>
      </c>
      <c r="B143">
        <v>2</v>
      </c>
      <c r="C143">
        <v>100</v>
      </c>
      <c r="D143">
        <v>5</v>
      </c>
      <c r="E143">
        <v>0.69346733668341709</v>
      </c>
      <c r="F143">
        <v>0.69403444347242282</v>
      </c>
      <c r="G143">
        <v>0.69346733668341709</v>
      </c>
      <c r="H143">
        <v>0.69331246354292619</v>
      </c>
      <c r="I143" t="s">
        <v>345</v>
      </c>
      <c r="K143">
        <v>6.4706114022184992E-3</v>
      </c>
      <c r="L143">
        <v>0.21309745989249501</v>
      </c>
      <c r="M143">
        <v>3.5268762741527689E-2</v>
      </c>
      <c r="N143">
        <v>5.266293617312616E-2</v>
      </c>
      <c r="O143">
        <v>3.4280312957363737E-2</v>
      </c>
      <c r="P143">
        <v>4.4680833264063483E-2</v>
      </c>
      <c r="Q143">
        <v>5.9001631634145339E-2</v>
      </c>
      <c r="AG143">
        <v>2.562753489614341E-2</v>
      </c>
      <c r="AH143">
        <v>3.0548943421902279E-2</v>
      </c>
      <c r="AI143">
        <v>9.8265258933123545E-2</v>
      </c>
      <c r="AJ143">
        <v>4.2540568829632863E-2</v>
      </c>
      <c r="AK143">
        <v>3.0680693709764291E-2</v>
      </c>
      <c r="AL143">
        <v>2.1135114574178469E-2</v>
      </c>
      <c r="AM143">
        <v>6.7354288401754003E-2</v>
      </c>
      <c r="AN143">
        <v>3.5072414341939723E-2</v>
      </c>
      <c r="AO143">
        <v>4.0893446997417489E-2</v>
      </c>
      <c r="AP143">
        <v>1.6920405872554119E-2</v>
      </c>
      <c r="AQ143">
        <v>4.1482942034309862E-2</v>
      </c>
      <c r="AR143">
        <v>3.8122800649579007E-2</v>
      </c>
      <c r="AS143">
        <v>3.6305531439823978E-2</v>
      </c>
      <c r="AT143">
        <v>2.9587507832936739E-2</v>
      </c>
    </row>
    <row r="144" spans="1:46" x14ac:dyDescent="0.3">
      <c r="A144">
        <v>29</v>
      </c>
      <c r="B144">
        <v>3</v>
      </c>
      <c r="C144">
        <v>100</v>
      </c>
      <c r="D144">
        <v>5</v>
      </c>
      <c r="E144">
        <v>0.6733668341708543</v>
      </c>
      <c r="F144">
        <v>0.67715128437217131</v>
      </c>
      <c r="G144">
        <v>0.6733668341708543</v>
      </c>
      <c r="H144">
        <v>0.67137440921726432</v>
      </c>
      <c r="I144" t="s">
        <v>305</v>
      </c>
      <c r="K144">
        <v>3.5681287508682671E-3</v>
      </c>
      <c r="L144">
        <v>0.216083534392219</v>
      </c>
      <c r="M144">
        <v>3.0444974094601718E-2</v>
      </c>
      <c r="N144">
        <v>3.5997213515726788E-2</v>
      </c>
      <c r="O144">
        <v>3.2834690747481382E-2</v>
      </c>
      <c r="P144">
        <v>5.0020500789892307E-2</v>
      </c>
      <c r="Q144">
        <v>5.57209636723364E-2</v>
      </c>
      <c r="AG144">
        <v>2.0533644188349461E-2</v>
      </c>
      <c r="AH144">
        <v>3.4919844619598163E-2</v>
      </c>
      <c r="AI144">
        <v>0.1249438270646016</v>
      </c>
      <c r="AJ144">
        <v>4.5174255778581147E-2</v>
      </c>
      <c r="AK144">
        <v>2.847801198356445E-2</v>
      </c>
      <c r="AL144">
        <v>2.900546184465657E-2</v>
      </c>
      <c r="AM144">
        <v>7.2956074211259964E-2</v>
      </c>
      <c r="AN144">
        <v>3.3188377775721187E-2</v>
      </c>
      <c r="AO144">
        <v>5.0614398786817068E-2</v>
      </c>
      <c r="AP144">
        <v>1.22209049908199E-2</v>
      </c>
      <c r="AQ144">
        <v>3.8564335190245658E-2</v>
      </c>
      <c r="AR144">
        <v>2.8056515986490779E-2</v>
      </c>
      <c r="AS144">
        <v>2.8238308009279591E-2</v>
      </c>
      <c r="AT144">
        <v>2.8436033606888782E-2</v>
      </c>
    </row>
    <row r="145" spans="1:46" x14ac:dyDescent="0.3">
      <c r="A145">
        <v>29</v>
      </c>
      <c r="B145">
        <v>4</v>
      </c>
      <c r="C145">
        <v>100</v>
      </c>
      <c r="D145">
        <v>5</v>
      </c>
      <c r="E145">
        <v>0.72864321608040206</v>
      </c>
      <c r="F145">
        <v>0.72955965236516929</v>
      </c>
      <c r="G145">
        <v>0.72864321608040206</v>
      </c>
      <c r="H145">
        <v>0.72843751809380441</v>
      </c>
      <c r="I145" t="s">
        <v>95</v>
      </c>
      <c r="K145">
        <v>8.9374004128631949E-3</v>
      </c>
      <c r="L145">
        <v>0.1920361762134504</v>
      </c>
      <c r="M145">
        <v>3.9385603567704257E-2</v>
      </c>
      <c r="N145">
        <v>4.767124037757367E-2</v>
      </c>
      <c r="O145">
        <v>4.0986555508405208E-2</v>
      </c>
      <c r="P145">
        <v>4.8818401631444859E-2</v>
      </c>
      <c r="Q145">
        <v>6.330502814541776E-2</v>
      </c>
      <c r="AG145">
        <v>2.446036850412911E-2</v>
      </c>
      <c r="AH145">
        <v>2.899111678609273E-2</v>
      </c>
      <c r="AI145">
        <v>8.6366598398763109E-2</v>
      </c>
      <c r="AJ145">
        <v>4.2804248435021973E-2</v>
      </c>
      <c r="AK145">
        <v>4.2424701526633059E-2</v>
      </c>
      <c r="AL145">
        <v>2.7103374522086401E-2</v>
      </c>
      <c r="AM145">
        <v>6.4294147876993571E-2</v>
      </c>
      <c r="AN145">
        <v>3.4062534737517941E-2</v>
      </c>
      <c r="AO145">
        <v>4.1162085505463311E-2</v>
      </c>
      <c r="AP145">
        <v>2.2127325361858581E-2</v>
      </c>
      <c r="AQ145">
        <v>4.6237105286145157E-2</v>
      </c>
      <c r="AR145">
        <v>3.155308639968827E-2</v>
      </c>
      <c r="AS145">
        <v>3.9431421258640742E-2</v>
      </c>
      <c r="AT145">
        <v>2.7841479544106752E-2</v>
      </c>
    </row>
    <row r="146" spans="1:46" x14ac:dyDescent="0.3">
      <c r="A146">
        <v>29</v>
      </c>
      <c r="B146">
        <v>5</v>
      </c>
      <c r="C146">
        <v>100</v>
      </c>
      <c r="D146">
        <v>5</v>
      </c>
      <c r="E146">
        <v>0.69849246231155782</v>
      </c>
      <c r="F146">
        <v>0.69860313895198356</v>
      </c>
      <c r="G146">
        <v>0.69849246231155782</v>
      </c>
      <c r="H146">
        <v>0.69847723465813916</v>
      </c>
      <c r="I146" t="s">
        <v>362</v>
      </c>
      <c r="K146">
        <v>5.9646717670759396E-3</v>
      </c>
      <c r="L146">
        <v>0.20366372291491</v>
      </c>
      <c r="M146">
        <v>3.5143788889022559E-2</v>
      </c>
      <c r="N146">
        <v>3.8150783290013923E-2</v>
      </c>
      <c r="O146">
        <v>3.164860038939836E-2</v>
      </c>
      <c r="P146">
        <v>4.6137359307979242E-2</v>
      </c>
      <c r="Q146">
        <v>5.8510142985066349E-2</v>
      </c>
      <c r="AG146">
        <v>2.791437432827705E-2</v>
      </c>
      <c r="AH146">
        <v>3.6249689590242759E-2</v>
      </c>
      <c r="AI146">
        <v>0.1078343600051801</v>
      </c>
      <c r="AJ146">
        <v>3.3590539626914988E-2</v>
      </c>
      <c r="AK146">
        <v>3.4737427058171108E-2</v>
      </c>
      <c r="AL146">
        <v>2.1204462347000099E-2</v>
      </c>
      <c r="AM146">
        <v>7.1823217471110923E-2</v>
      </c>
      <c r="AN146">
        <v>3.4780403719400568E-2</v>
      </c>
      <c r="AO146">
        <v>5.1466268288446103E-2</v>
      </c>
      <c r="AP146">
        <v>2.206322025252731E-2</v>
      </c>
      <c r="AQ146">
        <v>4.5987613664285762E-2</v>
      </c>
      <c r="AR146">
        <v>3.0027183068531589E-2</v>
      </c>
      <c r="AS146">
        <v>3.6893433081883788E-2</v>
      </c>
      <c r="AT146">
        <v>2.6208737954561561E-2</v>
      </c>
    </row>
    <row r="147" spans="1:46" x14ac:dyDescent="0.3">
      <c r="A147">
        <v>30</v>
      </c>
      <c r="B147">
        <v>1</v>
      </c>
      <c r="C147">
        <v>300</v>
      </c>
      <c r="D147">
        <v>5</v>
      </c>
      <c r="E147">
        <v>0.7</v>
      </c>
      <c r="F147">
        <v>0.70072260136491371</v>
      </c>
      <c r="G147">
        <v>0.7</v>
      </c>
      <c r="H147">
        <v>0.69972975678110283</v>
      </c>
      <c r="I147" t="s">
        <v>200</v>
      </c>
      <c r="K147">
        <v>6.554823479221158E-3</v>
      </c>
      <c r="L147">
        <v>0.20625175842621091</v>
      </c>
      <c r="M147">
        <v>3.4406648832038693E-2</v>
      </c>
      <c r="N147">
        <v>3.310753634095244E-2</v>
      </c>
      <c r="O147">
        <v>3.8000657897252002E-2</v>
      </c>
      <c r="P147">
        <v>5.0194284913089027E-2</v>
      </c>
      <c r="Q147">
        <v>6.303762846716876E-2</v>
      </c>
      <c r="AG147">
        <v>2.363052278158867E-2</v>
      </c>
      <c r="AH147">
        <v>3.1922458877249107E-2</v>
      </c>
      <c r="AI147">
        <v>0.1076923264917564</v>
      </c>
      <c r="AJ147">
        <v>3.6199045825232548E-2</v>
      </c>
      <c r="AK147">
        <v>3.9827253461610992E-2</v>
      </c>
      <c r="AL147">
        <v>2.9060612567530061E-2</v>
      </c>
      <c r="AM147">
        <v>4.8573289483319827E-2</v>
      </c>
      <c r="AN147">
        <v>3.7598336634755918E-2</v>
      </c>
      <c r="AO147">
        <v>4.6528973358934383E-2</v>
      </c>
      <c r="AP147">
        <v>1.6165602344226499E-2</v>
      </c>
      <c r="AQ147">
        <v>4.7123078626790417E-2</v>
      </c>
      <c r="AR147">
        <v>3.3140435666088028E-2</v>
      </c>
      <c r="AS147">
        <v>4.0407561148376611E-2</v>
      </c>
      <c r="AT147">
        <v>3.0577164376607568E-2</v>
      </c>
    </row>
    <row r="148" spans="1:46" x14ac:dyDescent="0.3">
      <c r="A148">
        <v>30</v>
      </c>
      <c r="B148">
        <v>2</v>
      </c>
      <c r="C148">
        <v>300</v>
      </c>
      <c r="D148">
        <v>5</v>
      </c>
      <c r="E148">
        <v>0.68844221105527637</v>
      </c>
      <c r="F148">
        <v>0.68881015107901966</v>
      </c>
      <c r="G148">
        <v>0.68844221105527637</v>
      </c>
      <c r="H148">
        <v>0.68834778052720669</v>
      </c>
      <c r="I148" t="s">
        <v>363</v>
      </c>
      <c r="K148">
        <v>6.5939530013057928E-3</v>
      </c>
      <c r="L148">
        <v>0.21183873901809711</v>
      </c>
      <c r="M148">
        <v>3.1091627900328569E-2</v>
      </c>
      <c r="N148">
        <v>4.9222948688648883E-2</v>
      </c>
      <c r="O148">
        <v>3.4672354200233638E-2</v>
      </c>
      <c r="P148">
        <v>5.6051537836750917E-2</v>
      </c>
      <c r="Q148">
        <v>6.3906368209409911E-2</v>
      </c>
      <c r="AG148">
        <v>2.5414962999872791E-2</v>
      </c>
      <c r="AH148">
        <v>2.694901856916446E-2</v>
      </c>
      <c r="AI148">
        <v>0.100291396757685</v>
      </c>
      <c r="AJ148">
        <v>4.5835667077653248E-2</v>
      </c>
      <c r="AK148">
        <v>2.9558583293250649E-2</v>
      </c>
      <c r="AL148">
        <v>2.5559530080107151E-2</v>
      </c>
      <c r="AM148">
        <v>6.7427476212349555E-2</v>
      </c>
      <c r="AN148">
        <v>3.520943585377441E-2</v>
      </c>
      <c r="AO148">
        <v>4.2083434139985089E-2</v>
      </c>
      <c r="AP148">
        <v>1.4205491415465709E-2</v>
      </c>
      <c r="AQ148">
        <v>3.8089774572328317E-2</v>
      </c>
      <c r="AR148">
        <v>3.3237447053621992E-2</v>
      </c>
      <c r="AS148">
        <v>3.3888751825723193E-2</v>
      </c>
      <c r="AT148">
        <v>2.88715012942437E-2</v>
      </c>
    </row>
    <row r="149" spans="1:46" x14ac:dyDescent="0.3">
      <c r="A149">
        <v>30</v>
      </c>
      <c r="B149">
        <v>3</v>
      </c>
      <c r="C149">
        <v>300</v>
      </c>
      <c r="D149">
        <v>5</v>
      </c>
      <c r="E149">
        <v>0.67839195979899503</v>
      </c>
      <c r="F149">
        <v>0.68176797299189451</v>
      </c>
      <c r="G149">
        <v>0.67839195979899503</v>
      </c>
      <c r="H149">
        <v>0.67667676047854064</v>
      </c>
      <c r="I149" t="s">
        <v>142</v>
      </c>
      <c r="K149">
        <v>4.4468864209056894E-3</v>
      </c>
      <c r="L149">
        <v>0.20710039132006039</v>
      </c>
      <c r="M149">
        <v>3.1562468443217688E-2</v>
      </c>
      <c r="N149">
        <v>3.4921358655278997E-2</v>
      </c>
      <c r="O149">
        <v>3.6880498488091017E-2</v>
      </c>
      <c r="P149">
        <v>5.0829936307346238E-2</v>
      </c>
      <c r="Q149">
        <v>5.8586101039125142E-2</v>
      </c>
      <c r="AG149">
        <v>2.1400669684524389E-2</v>
      </c>
      <c r="AH149">
        <v>2.890885846402317E-2</v>
      </c>
      <c r="AI149">
        <v>0.12474039424095761</v>
      </c>
      <c r="AJ149">
        <v>4.5430373196131711E-2</v>
      </c>
      <c r="AK149">
        <v>3.0235183876941761E-2</v>
      </c>
      <c r="AL149">
        <v>2.442075614807487E-2</v>
      </c>
      <c r="AM149">
        <v>7.5237832127237919E-2</v>
      </c>
      <c r="AN149">
        <v>3.1489174257302882E-2</v>
      </c>
      <c r="AO149">
        <v>4.8899899013338688E-2</v>
      </c>
      <c r="AP149">
        <v>1.447007457975678E-2</v>
      </c>
      <c r="AQ149">
        <v>4.255319233237078E-2</v>
      </c>
      <c r="AR149">
        <v>3.2949934929210042E-2</v>
      </c>
      <c r="AS149">
        <v>2.723045082522043E-2</v>
      </c>
      <c r="AT149">
        <v>2.770556565088356E-2</v>
      </c>
    </row>
    <row r="150" spans="1:46" x14ac:dyDescent="0.3">
      <c r="A150">
        <v>30</v>
      </c>
      <c r="B150">
        <v>4</v>
      </c>
      <c r="C150">
        <v>300</v>
      </c>
      <c r="D150">
        <v>5</v>
      </c>
      <c r="E150">
        <v>0.72864321608040206</v>
      </c>
      <c r="F150">
        <v>0.72955965236516929</v>
      </c>
      <c r="G150">
        <v>0.72864321608040206</v>
      </c>
      <c r="H150">
        <v>0.72843751809380441</v>
      </c>
      <c r="I150" t="s">
        <v>95</v>
      </c>
      <c r="K150">
        <v>1.088788177634473E-2</v>
      </c>
      <c r="L150">
        <v>0.18213482997695171</v>
      </c>
      <c r="M150">
        <v>3.8487025913598177E-2</v>
      </c>
      <c r="N150">
        <v>4.4004938594882539E-2</v>
      </c>
      <c r="O150">
        <v>3.8785710860325978E-2</v>
      </c>
      <c r="P150">
        <v>5.3987409668295787E-2</v>
      </c>
      <c r="Q150">
        <v>6.7327975839377732E-2</v>
      </c>
      <c r="AG150">
        <v>2.2371738204248051E-2</v>
      </c>
      <c r="AH150">
        <v>2.7556291317320011E-2</v>
      </c>
      <c r="AI150">
        <v>0.10161600106702839</v>
      </c>
      <c r="AJ150">
        <v>3.7572792833887148E-2</v>
      </c>
      <c r="AK150">
        <v>4.1013412279149682E-2</v>
      </c>
      <c r="AL150">
        <v>3.0960035058386851E-2</v>
      </c>
      <c r="AM150">
        <v>6.7858589302567399E-2</v>
      </c>
      <c r="AN150">
        <v>3.6220667261054558E-2</v>
      </c>
      <c r="AO150">
        <v>4.0735911712830628E-2</v>
      </c>
      <c r="AP150">
        <v>2.0521710504667619E-2</v>
      </c>
      <c r="AQ150">
        <v>4.1639590458619813E-2</v>
      </c>
      <c r="AR150">
        <v>3.3504786635890897E-2</v>
      </c>
      <c r="AS150">
        <v>3.4348435993728242E-2</v>
      </c>
      <c r="AT150">
        <v>2.8464264740843841E-2</v>
      </c>
    </row>
    <row r="151" spans="1:46" x14ac:dyDescent="0.3">
      <c r="A151">
        <v>30</v>
      </c>
      <c r="B151">
        <v>5</v>
      </c>
      <c r="C151">
        <v>300</v>
      </c>
      <c r="D151">
        <v>5</v>
      </c>
      <c r="E151">
        <v>0.69346733668341709</v>
      </c>
      <c r="F151">
        <v>0.6935969288188516</v>
      </c>
      <c r="G151">
        <v>0.69346733668341709</v>
      </c>
      <c r="H151">
        <v>0.69337441279912271</v>
      </c>
      <c r="I151" t="s">
        <v>299</v>
      </c>
      <c r="K151">
        <v>6.5245632888964724E-3</v>
      </c>
      <c r="L151">
        <v>0.19778867217748761</v>
      </c>
      <c r="M151">
        <v>3.2234023354878433E-2</v>
      </c>
      <c r="N151">
        <v>3.7886005498882852E-2</v>
      </c>
      <c r="O151">
        <v>3.5242276991368102E-2</v>
      </c>
      <c r="P151">
        <v>4.7623145143806597E-2</v>
      </c>
      <c r="Q151">
        <v>6.3649652876816995E-2</v>
      </c>
      <c r="AG151">
        <v>2.4402913578487818E-2</v>
      </c>
      <c r="AH151">
        <v>3.469396403657761E-2</v>
      </c>
      <c r="AI151">
        <v>0.10767007062868431</v>
      </c>
      <c r="AJ151">
        <v>3.9154063398289293E-2</v>
      </c>
      <c r="AK151">
        <v>3.4834253326436727E-2</v>
      </c>
      <c r="AL151">
        <v>2.3624234128782621E-2</v>
      </c>
      <c r="AM151">
        <v>7.1457649073234986E-2</v>
      </c>
      <c r="AN151">
        <v>3.459549153836735E-2</v>
      </c>
      <c r="AO151">
        <v>4.3660423376281843E-2</v>
      </c>
      <c r="AP151">
        <v>1.854064308381714E-2</v>
      </c>
      <c r="AQ151">
        <v>5.0902130575689701E-2</v>
      </c>
      <c r="AR151">
        <v>3.3099344625401157E-2</v>
      </c>
      <c r="AS151">
        <v>3.3916495592198233E-2</v>
      </c>
      <c r="AT151">
        <v>2.849998370561433E-2</v>
      </c>
    </row>
    <row r="152" spans="1:46" x14ac:dyDescent="0.3">
      <c r="A152">
        <v>31</v>
      </c>
      <c r="B152">
        <v>1</v>
      </c>
      <c r="C152">
        <v>100</v>
      </c>
      <c r="D152">
        <v>10</v>
      </c>
      <c r="E152">
        <v>0.7</v>
      </c>
      <c r="F152">
        <v>0.7</v>
      </c>
      <c r="G152">
        <v>0.7</v>
      </c>
      <c r="H152">
        <v>0.7</v>
      </c>
      <c r="I152" t="s">
        <v>364</v>
      </c>
      <c r="K152">
        <v>5.5389570762674877E-3</v>
      </c>
      <c r="L152">
        <v>0.1251424439849291</v>
      </c>
      <c r="M152">
        <v>4.4780144997290598E-2</v>
      </c>
      <c r="N152">
        <v>4.2305846146384683E-2</v>
      </c>
      <c r="O152">
        <v>4.9932346139574528E-2</v>
      </c>
      <c r="P152">
        <v>5.2800753793867443E-2</v>
      </c>
      <c r="Q152">
        <v>5.3087171289069493E-2</v>
      </c>
      <c r="AG152">
        <v>3.7000817582325492E-2</v>
      </c>
      <c r="AH152">
        <v>3.0392008370792239E-2</v>
      </c>
      <c r="AI152">
        <v>8.1374472805437872E-2</v>
      </c>
      <c r="AJ152">
        <v>4.4345071357858631E-2</v>
      </c>
      <c r="AK152">
        <v>4.5595405816633218E-2</v>
      </c>
      <c r="AL152">
        <v>3.6302127186083458E-2</v>
      </c>
      <c r="AM152">
        <v>4.6280539979329169E-2</v>
      </c>
      <c r="AN152">
        <v>4.455755880917555E-2</v>
      </c>
      <c r="AO152">
        <v>5.0485545426069207E-2</v>
      </c>
      <c r="AP152">
        <v>2.5557809239410329E-2</v>
      </c>
      <c r="AQ152">
        <v>5.0825352353214129E-2</v>
      </c>
      <c r="AR152">
        <v>4.2351855058662631E-2</v>
      </c>
      <c r="AS152">
        <v>4.863069540881107E-2</v>
      </c>
      <c r="AT152">
        <v>4.2713077178813751E-2</v>
      </c>
    </row>
    <row r="153" spans="1:46" x14ac:dyDescent="0.3">
      <c r="A153">
        <v>31</v>
      </c>
      <c r="B153">
        <v>2</v>
      </c>
      <c r="C153">
        <v>100</v>
      </c>
      <c r="D153">
        <v>10</v>
      </c>
      <c r="E153">
        <v>0.70351758793969854</v>
      </c>
      <c r="F153">
        <v>0.70463445244073886</v>
      </c>
      <c r="G153">
        <v>0.70351758793969854</v>
      </c>
      <c r="H153">
        <v>0.70320285872684529</v>
      </c>
      <c r="I153" t="s">
        <v>144</v>
      </c>
      <c r="K153">
        <v>7.9128245056839016E-3</v>
      </c>
      <c r="L153">
        <v>0.12912916190129969</v>
      </c>
      <c r="M153">
        <v>4.4107458504623283E-2</v>
      </c>
      <c r="N153">
        <v>5.4205207237738202E-2</v>
      </c>
      <c r="O153">
        <v>4.1349285616677688E-2</v>
      </c>
      <c r="P153">
        <v>5.2429481179850183E-2</v>
      </c>
      <c r="Q153">
        <v>5.7421644847497233E-2</v>
      </c>
      <c r="AG153">
        <v>3.3133868253551378E-2</v>
      </c>
      <c r="AH153">
        <v>2.6765790201972849E-2</v>
      </c>
      <c r="AI153">
        <v>7.7474729081686594E-2</v>
      </c>
      <c r="AJ153">
        <v>4.8484463683204172E-2</v>
      </c>
      <c r="AK153">
        <v>3.8746092184215097E-2</v>
      </c>
      <c r="AL153">
        <v>3.3981539105588258E-2</v>
      </c>
      <c r="AM153">
        <v>5.9407351308049861E-2</v>
      </c>
      <c r="AN153">
        <v>4.2015691079735178E-2</v>
      </c>
      <c r="AO153">
        <v>4.5762356015121651E-2</v>
      </c>
      <c r="AP153">
        <v>2.4834855947101379E-2</v>
      </c>
      <c r="AQ153">
        <v>5.3415250547620897E-2</v>
      </c>
      <c r="AR153">
        <v>4.3116086820997969E-2</v>
      </c>
      <c r="AS153">
        <v>4.6311455228589503E-2</v>
      </c>
      <c r="AT153">
        <v>3.9995406749195217E-2</v>
      </c>
    </row>
    <row r="154" spans="1:46" x14ac:dyDescent="0.3">
      <c r="A154">
        <v>31</v>
      </c>
      <c r="B154">
        <v>3</v>
      </c>
      <c r="C154">
        <v>100</v>
      </c>
      <c r="D154">
        <v>10</v>
      </c>
      <c r="E154">
        <v>0.71859296482412061</v>
      </c>
      <c r="F154">
        <v>0.72281116625438857</v>
      </c>
      <c r="G154">
        <v>0.71859296482412061</v>
      </c>
      <c r="H154">
        <v>0.71709216541872289</v>
      </c>
      <c r="I154" t="s">
        <v>365</v>
      </c>
      <c r="K154">
        <v>5.5327479151879308E-3</v>
      </c>
      <c r="L154">
        <v>0.13382866314824271</v>
      </c>
      <c r="M154">
        <v>3.6742652155588508E-2</v>
      </c>
      <c r="N154">
        <v>4.7256535073160792E-2</v>
      </c>
      <c r="O154">
        <v>4.3575608402587541E-2</v>
      </c>
      <c r="P154">
        <v>5.3814898149769717E-2</v>
      </c>
      <c r="Q154">
        <v>5.4700362964458557E-2</v>
      </c>
      <c r="AG154">
        <v>3.2445094958157422E-2</v>
      </c>
      <c r="AH154">
        <v>2.9601716558294969E-2</v>
      </c>
      <c r="AI154">
        <v>8.2826014458154698E-2</v>
      </c>
      <c r="AJ154">
        <v>4.4983104585451822E-2</v>
      </c>
      <c r="AK154">
        <v>4.0944982736295259E-2</v>
      </c>
      <c r="AL154">
        <v>4.0244837016927548E-2</v>
      </c>
      <c r="AM154">
        <v>5.7871434099904001E-2</v>
      </c>
      <c r="AN154">
        <v>4.2968222665230982E-2</v>
      </c>
      <c r="AO154">
        <v>5.1809604126657909E-2</v>
      </c>
      <c r="AP154">
        <v>2.536806566243479E-2</v>
      </c>
      <c r="AQ154">
        <v>5.4014159945603227E-2</v>
      </c>
      <c r="AR154">
        <v>4.5870448778701833E-2</v>
      </c>
      <c r="AS154">
        <v>3.6860965054869771E-2</v>
      </c>
      <c r="AT154">
        <v>3.8739881544320023E-2</v>
      </c>
    </row>
    <row r="155" spans="1:46" x14ac:dyDescent="0.3">
      <c r="A155">
        <v>31</v>
      </c>
      <c r="B155">
        <v>4</v>
      </c>
      <c r="C155">
        <v>100</v>
      </c>
      <c r="D155">
        <v>10</v>
      </c>
      <c r="E155">
        <v>0.77386934673366836</v>
      </c>
      <c r="F155">
        <v>0.77623005135567946</v>
      </c>
      <c r="G155">
        <v>0.77386934673366836</v>
      </c>
      <c r="H155">
        <v>0.77345754495216823</v>
      </c>
      <c r="I155" t="s">
        <v>366</v>
      </c>
      <c r="K155">
        <v>7.74604655901365E-3</v>
      </c>
      <c r="L155">
        <v>0.1169059703620056</v>
      </c>
      <c r="M155">
        <v>4.6110557671053473E-2</v>
      </c>
      <c r="N155">
        <v>4.8262144912700658E-2</v>
      </c>
      <c r="O155">
        <v>4.9505001172833837E-2</v>
      </c>
      <c r="P155">
        <v>5.6079708937802078E-2</v>
      </c>
      <c r="Q155">
        <v>5.8438042465037691E-2</v>
      </c>
      <c r="AG155">
        <v>3.436410481865259E-2</v>
      </c>
      <c r="AH155">
        <v>2.7635284240694381E-2</v>
      </c>
      <c r="AI155">
        <v>7.4510795977286867E-2</v>
      </c>
      <c r="AJ155">
        <v>4.2125423446488577E-2</v>
      </c>
      <c r="AK155">
        <v>4.3697043621545417E-2</v>
      </c>
      <c r="AL155">
        <v>4.3627445974498663E-2</v>
      </c>
      <c r="AM155">
        <v>5.9501475265005148E-2</v>
      </c>
      <c r="AN155">
        <v>4.1927401202554747E-2</v>
      </c>
      <c r="AO155">
        <v>4.833355832430547E-2</v>
      </c>
      <c r="AP155">
        <v>3.0841656193072019E-2</v>
      </c>
      <c r="AQ155">
        <v>5.0477146692943668E-2</v>
      </c>
      <c r="AR155">
        <v>4.0567833534994803E-2</v>
      </c>
      <c r="AS155">
        <v>3.937634675950788E-2</v>
      </c>
      <c r="AT155">
        <v>3.996701186800275E-2</v>
      </c>
    </row>
    <row r="156" spans="1:46" x14ac:dyDescent="0.3">
      <c r="A156">
        <v>31</v>
      </c>
      <c r="B156">
        <v>5</v>
      </c>
      <c r="C156">
        <v>100</v>
      </c>
      <c r="D156">
        <v>10</v>
      </c>
      <c r="E156">
        <v>0.7386934673366834</v>
      </c>
      <c r="F156">
        <v>0.7390271194026814</v>
      </c>
      <c r="G156">
        <v>0.7386934673366834</v>
      </c>
      <c r="H156">
        <v>0.7385614143082504</v>
      </c>
      <c r="I156" t="s">
        <v>367</v>
      </c>
      <c r="K156">
        <v>6.3141190044843426E-3</v>
      </c>
      <c r="L156">
        <v>0.1246432838114029</v>
      </c>
      <c r="M156">
        <v>4.6490203290411342E-2</v>
      </c>
      <c r="N156">
        <v>4.7094834315649939E-2</v>
      </c>
      <c r="O156">
        <v>4.2796034432377963E-2</v>
      </c>
      <c r="P156">
        <v>4.8671075738613068E-2</v>
      </c>
      <c r="Q156">
        <v>5.7341554065993873E-2</v>
      </c>
      <c r="AG156">
        <v>3.5766948864340918E-2</v>
      </c>
      <c r="AH156">
        <v>3.172986336655307E-2</v>
      </c>
      <c r="AI156">
        <v>7.6144923626721053E-2</v>
      </c>
      <c r="AJ156">
        <v>3.9846719450410177E-2</v>
      </c>
      <c r="AK156">
        <v>3.8438442864904797E-2</v>
      </c>
      <c r="AL156">
        <v>3.7004673760366008E-2</v>
      </c>
      <c r="AM156">
        <v>6.0240771516800913E-2</v>
      </c>
      <c r="AN156">
        <v>4.4093051586941399E-2</v>
      </c>
      <c r="AO156">
        <v>4.8529124347796257E-2</v>
      </c>
      <c r="AP156">
        <v>2.8014763487199289E-2</v>
      </c>
      <c r="AQ156">
        <v>5.6201025332414757E-2</v>
      </c>
      <c r="AR156">
        <v>4.603599705400737E-2</v>
      </c>
      <c r="AS156">
        <v>4.31434483753525E-2</v>
      </c>
      <c r="AT156">
        <v>4.1459141707258063E-2</v>
      </c>
    </row>
    <row r="157" spans="1:46" x14ac:dyDescent="0.3">
      <c r="A157">
        <v>32</v>
      </c>
      <c r="B157">
        <v>1</v>
      </c>
      <c r="C157">
        <v>300</v>
      </c>
      <c r="D157">
        <v>10</v>
      </c>
      <c r="E157">
        <v>0.70499999999999996</v>
      </c>
      <c r="F157">
        <v>0.70518466619957965</v>
      </c>
      <c r="G157">
        <v>0.70499999999999996</v>
      </c>
      <c r="H157">
        <v>0.70493361006226396</v>
      </c>
      <c r="I157" t="s">
        <v>368</v>
      </c>
      <c r="K157">
        <v>7.2365102530012578E-3</v>
      </c>
      <c r="L157">
        <v>0.1261704269990159</v>
      </c>
      <c r="M157">
        <v>4.4048486166583398E-2</v>
      </c>
      <c r="N157">
        <v>4.3037111172708142E-2</v>
      </c>
      <c r="O157">
        <v>4.7166925653653421E-2</v>
      </c>
      <c r="P157">
        <v>5.1721391810671473E-2</v>
      </c>
      <c r="Q157">
        <v>5.4778916702081577E-2</v>
      </c>
      <c r="AG157">
        <v>3.4717948463780977E-2</v>
      </c>
      <c r="AH157">
        <v>3.0548732932106089E-2</v>
      </c>
      <c r="AI157">
        <v>8.1563991416696943E-2</v>
      </c>
      <c r="AJ157">
        <v>4.1479298423796121E-2</v>
      </c>
      <c r="AK157">
        <v>4.6630389435880597E-2</v>
      </c>
      <c r="AL157">
        <v>3.7250262506441492E-2</v>
      </c>
      <c r="AM157">
        <v>5.1806658440833271E-2</v>
      </c>
      <c r="AN157">
        <v>4.1464419440970388E-2</v>
      </c>
      <c r="AO157">
        <v>4.8762587361021972E-2</v>
      </c>
      <c r="AP157">
        <v>2.6383046744033939E-2</v>
      </c>
      <c r="AQ157">
        <v>5.2754821211880222E-2</v>
      </c>
      <c r="AR157">
        <v>4.4597236910383517E-2</v>
      </c>
      <c r="AS157">
        <v>4.5146895334426208E-2</v>
      </c>
      <c r="AT157">
        <v>4.2733942620033202E-2</v>
      </c>
    </row>
    <row r="158" spans="1:46" x14ac:dyDescent="0.3">
      <c r="A158">
        <v>32</v>
      </c>
      <c r="B158">
        <v>2</v>
      </c>
      <c r="C158">
        <v>300</v>
      </c>
      <c r="D158">
        <v>10</v>
      </c>
      <c r="E158">
        <v>0.70854271356783916</v>
      </c>
      <c r="F158">
        <v>0.70939194452505683</v>
      </c>
      <c r="G158">
        <v>0.70854271356783916</v>
      </c>
      <c r="H158">
        <v>0.70832177869334545</v>
      </c>
      <c r="I158" t="s">
        <v>301</v>
      </c>
      <c r="K158">
        <v>7.8234895511090901E-3</v>
      </c>
      <c r="L158">
        <v>0.1295319869833931</v>
      </c>
      <c r="M158">
        <v>4.1681405587787691E-2</v>
      </c>
      <c r="N158">
        <v>5.1131618625534732E-2</v>
      </c>
      <c r="O158">
        <v>4.2845970518824293E-2</v>
      </c>
      <c r="P158">
        <v>5.5579530757965692E-2</v>
      </c>
      <c r="Q158">
        <v>5.7603828006936052E-2</v>
      </c>
      <c r="AG158">
        <v>3.4072729497556811E-2</v>
      </c>
      <c r="AH158">
        <v>2.6907810929897431E-2</v>
      </c>
      <c r="AI158">
        <v>7.7594629561096265E-2</v>
      </c>
      <c r="AJ158">
        <v>4.7682450720929248E-2</v>
      </c>
      <c r="AK158">
        <v>3.785435109331383E-2</v>
      </c>
      <c r="AL158">
        <v>3.6822073947180338E-2</v>
      </c>
      <c r="AM158">
        <v>5.8691665030393893E-2</v>
      </c>
      <c r="AN158">
        <v>4.3497507221798792E-2</v>
      </c>
      <c r="AO158">
        <v>4.5433935105862772E-2</v>
      </c>
      <c r="AP158">
        <v>2.5943204152977899E-2</v>
      </c>
      <c r="AQ158">
        <v>5.1895430852183511E-2</v>
      </c>
      <c r="AR158">
        <v>4.3642620104393882E-2</v>
      </c>
      <c r="AS158">
        <v>4.369757436840551E-2</v>
      </c>
      <c r="AT158">
        <v>4.0066187382459123E-2</v>
      </c>
    </row>
    <row r="159" spans="1:46" x14ac:dyDescent="0.3">
      <c r="A159">
        <v>32</v>
      </c>
      <c r="B159">
        <v>3</v>
      </c>
      <c r="C159">
        <v>300</v>
      </c>
      <c r="D159">
        <v>10</v>
      </c>
      <c r="E159">
        <v>0.73366834170854267</v>
      </c>
      <c r="F159">
        <v>0.74047116969043669</v>
      </c>
      <c r="G159">
        <v>0.73366834170854267</v>
      </c>
      <c r="H159">
        <v>0.73159339995033335</v>
      </c>
      <c r="I159" t="s">
        <v>122</v>
      </c>
      <c r="K159">
        <v>5.5508510568066183E-3</v>
      </c>
      <c r="L159">
        <v>0.12929671599775991</v>
      </c>
      <c r="M159">
        <v>3.9563025399630268E-2</v>
      </c>
      <c r="N159">
        <v>4.6103474277449333E-2</v>
      </c>
      <c r="O159">
        <v>4.423954087365968E-2</v>
      </c>
      <c r="P159">
        <v>5.4594983909822051E-2</v>
      </c>
      <c r="Q159">
        <v>5.654830836205349E-2</v>
      </c>
      <c r="AG159">
        <v>3.4191158216974882E-2</v>
      </c>
      <c r="AH159">
        <v>2.8829652798016359E-2</v>
      </c>
      <c r="AI159">
        <v>8.587010319195737E-2</v>
      </c>
      <c r="AJ159">
        <v>4.4691875413037943E-2</v>
      </c>
      <c r="AK159">
        <v>3.9568509933055003E-2</v>
      </c>
      <c r="AL159">
        <v>3.7846620988828607E-2</v>
      </c>
      <c r="AM159">
        <v>6.1825778695700197E-2</v>
      </c>
      <c r="AN159">
        <v>4.1808988487168137E-2</v>
      </c>
      <c r="AO159">
        <v>4.8941792085966523E-2</v>
      </c>
      <c r="AP159">
        <v>2.5938041251183819E-2</v>
      </c>
      <c r="AQ159">
        <v>5.3262204967408702E-2</v>
      </c>
      <c r="AR159">
        <v>4.5651312637802213E-2</v>
      </c>
      <c r="AS159">
        <v>3.797177438694558E-2</v>
      </c>
      <c r="AT159">
        <v>3.7705287068773442E-2</v>
      </c>
    </row>
    <row r="160" spans="1:46" x14ac:dyDescent="0.3">
      <c r="A160">
        <v>32</v>
      </c>
      <c r="B160">
        <v>4</v>
      </c>
      <c r="C160">
        <v>300</v>
      </c>
      <c r="D160">
        <v>10</v>
      </c>
      <c r="E160">
        <v>0.77889447236180909</v>
      </c>
      <c r="F160">
        <v>0.78079752684593229</v>
      </c>
      <c r="G160">
        <v>0.77889447236180909</v>
      </c>
      <c r="H160">
        <v>0.77858141841895578</v>
      </c>
      <c r="I160" t="s">
        <v>369</v>
      </c>
      <c r="K160">
        <v>8.2601716001312036E-3</v>
      </c>
      <c r="L160">
        <v>0.1148281015848532</v>
      </c>
      <c r="M160">
        <v>4.4958395811321217E-2</v>
      </c>
      <c r="N160">
        <v>5.019164584946198E-2</v>
      </c>
      <c r="O160">
        <v>4.5517590041849902E-2</v>
      </c>
      <c r="P160">
        <v>5.6232404306010557E-2</v>
      </c>
      <c r="Q160">
        <v>5.8627125352530278E-2</v>
      </c>
      <c r="AG160">
        <v>3.3260063489426783E-2</v>
      </c>
      <c r="AH160">
        <v>2.6545285181521539E-2</v>
      </c>
      <c r="AI160">
        <v>7.666589246396148E-2</v>
      </c>
      <c r="AJ160">
        <v>3.8638904926573223E-2</v>
      </c>
      <c r="AK160">
        <v>4.3869514976609417E-2</v>
      </c>
      <c r="AL160">
        <v>4.4486888996836817E-2</v>
      </c>
      <c r="AM160">
        <v>6.1098853978175452E-2</v>
      </c>
      <c r="AN160">
        <v>4.2434187691304977E-2</v>
      </c>
      <c r="AO160">
        <v>4.6372025603244327E-2</v>
      </c>
      <c r="AP160">
        <v>3.1679027258242697E-2</v>
      </c>
      <c r="AQ160">
        <v>5.1161733982837493E-2</v>
      </c>
      <c r="AR160">
        <v>4.3735410101606073E-2</v>
      </c>
      <c r="AS160">
        <v>4.1569197202099777E-2</v>
      </c>
      <c r="AT160">
        <v>3.9867579601401422E-2</v>
      </c>
    </row>
    <row r="161" spans="1:46" x14ac:dyDescent="0.3">
      <c r="A161">
        <v>32</v>
      </c>
      <c r="B161">
        <v>5</v>
      </c>
      <c r="C161">
        <v>300</v>
      </c>
      <c r="D161">
        <v>10</v>
      </c>
      <c r="E161">
        <v>0.75376884422110557</v>
      </c>
      <c r="F161">
        <v>0.75378204418739481</v>
      </c>
      <c r="G161">
        <v>0.75376884422110557</v>
      </c>
      <c r="H161">
        <v>0.7537564073619607</v>
      </c>
      <c r="I161" t="s">
        <v>370</v>
      </c>
      <c r="K161">
        <v>6.4838733440951719E-3</v>
      </c>
      <c r="L161">
        <v>0.12380436174957669</v>
      </c>
      <c r="M161">
        <v>4.5363613503559899E-2</v>
      </c>
      <c r="N161">
        <v>4.8395025733278758E-2</v>
      </c>
      <c r="O161">
        <v>4.2293006828547829E-2</v>
      </c>
      <c r="P161">
        <v>4.9662979977672807E-2</v>
      </c>
      <c r="Q161">
        <v>5.734262257999987E-2</v>
      </c>
      <c r="AG161">
        <v>3.6612965404184371E-2</v>
      </c>
      <c r="AH161">
        <v>3.0070311067307131E-2</v>
      </c>
      <c r="AI161">
        <v>8.0018429222401058E-2</v>
      </c>
      <c r="AJ161">
        <v>4.166497827111558E-2</v>
      </c>
      <c r="AK161">
        <v>4.0118167856962997E-2</v>
      </c>
      <c r="AL161">
        <v>3.7680404938660247E-2</v>
      </c>
      <c r="AM161">
        <v>6.0210641082363972E-2</v>
      </c>
      <c r="AN161">
        <v>4.1334302344134009E-2</v>
      </c>
      <c r="AO161">
        <v>5.0574553615987193E-2</v>
      </c>
      <c r="AP161">
        <v>2.8474077732555319E-2</v>
      </c>
      <c r="AQ161">
        <v>5.6164977522897203E-2</v>
      </c>
      <c r="AR161">
        <v>4.3880432010810252E-2</v>
      </c>
      <c r="AS161">
        <v>4.0191473147040288E-2</v>
      </c>
      <c r="AT161">
        <v>3.965880206684929E-2</v>
      </c>
    </row>
    <row r="162" spans="1:46" x14ac:dyDescent="0.3">
      <c r="A162">
        <v>33</v>
      </c>
      <c r="B162">
        <v>1</v>
      </c>
      <c r="C162">
        <v>100</v>
      </c>
      <c r="D162">
        <v>5</v>
      </c>
      <c r="E162">
        <v>0.67500000000000004</v>
      </c>
      <c r="F162">
        <v>0.67501750175017505</v>
      </c>
      <c r="G162">
        <v>0.67500000000000004</v>
      </c>
      <c r="H162">
        <v>0.67499187479686995</v>
      </c>
      <c r="I162" t="s">
        <v>87</v>
      </c>
      <c r="K162">
        <v>5.8952362924220422E-3</v>
      </c>
      <c r="L162">
        <v>0.20414173539538341</v>
      </c>
      <c r="M162">
        <v>3.5092850438776642E-2</v>
      </c>
      <c r="N162">
        <v>3.1801432231249212E-2</v>
      </c>
      <c r="O162">
        <v>4.2519945219882983E-2</v>
      </c>
      <c r="P162">
        <v>5.2610706105178352E-2</v>
      </c>
      <c r="Q162">
        <v>6.1618161195292717E-2</v>
      </c>
      <c r="AG162">
        <v>2.7414838684155809E-2</v>
      </c>
      <c r="AH162">
        <v>3.2832113243727062E-2</v>
      </c>
      <c r="AI162">
        <v>9.824669429620396E-2</v>
      </c>
      <c r="AJ162">
        <v>4.1448130652836639E-2</v>
      </c>
      <c r="AK162">
        <v>3.2616759186782557E-2</v>
      </c>
      <c r="AL162">
        <v>2.9362374675560021E-2</v>
      </c>
      <c r="AM162">
        <v>4.3232691996103891E-2</v>
      </c>
      <c r="AN162">
        <v>3.907295884381181E-2</v>
      </c>
      <c r="AO162">
        <v>5.0763387611761163E-2</v>
      </c>
      <c r="AP162">
        <v>1.6573694868748622E-2</v>
      </c>
      <c r="AQ162">
        <v>4.4918688399108578E-2</v>
      </c>
      <c r="AR162">
        <v>3.1781800760253241E-2</v>
      </c>
      <c r="AS162">
        <v>4.7440372948565998E-2</v>
      </c>
      <c r="AT162">
        <v>3.0615426954195311E-2</v>
      </c>
    </row>
    <row r="163" spans="1:46" x14ac:dyDescent="0.3">
      <c r="A163">
        <v>33</v>
      </c>
      <c r="B163">
        <v>2</v>
      </c>
      <c r="C163">
        <v>100</v>
      </c>
      <c r="D163">
        <v>5</v>
      </c>
      <c r="E163">
        <v>0.67839195979899503</v>
      </c>
      <c r="F163">
        <v>0.67914038276488831</v>
      </c>
      <c r="G163">
        <v>0.67839195979899503</v>
      </c>
      <c r="H163">
        <v>0.678148169592657</v>
      </c>
      <c r="I163" t="s">
        <v>371</v>
      </c>
      <c r="K163">
        <v>8.3892794139058136E-3</v>
      </c>
      <c r="L163">
        <v>0.2056231202949973</v>
      </c>
      <c r="M163">
        <v>3.4723904326057119E-2</v>
      </c>
      <c r="N163">
        <v>4.9393894924783147E-2</v>
      </c>
      <c r="O163">
        <v>3.0461893006995849E-2</v>
      </c>
      <c r="P163">
        <v>4.4651279246433889E-2</v>
      </c>
      <c r="Q163">
        <v>6.1037032731412658E-2</v>
      </c>
      <c r="AG163">
        <v>2.448239901961681E-2</v>
      </c>
      <c r="AH163">
        <v>3.0710193035154099E-2</v>
      </c>
      <c r="AI163">
        <v>9.9980751065616907E-2</v>
      </c>
      <c r="AJ163">
        <v>4.4453825734380177E-2</v>
      </c>
      <c r="AK163">
        <v>3.0012796124921168E-2</v>
      </c>
      <c r="AL163">
        <v>2.3745328032392869E-2</v>
      </c>
      <c r="AM163">
        <v>6.6859887605927731E-2</v>
      </c>
      <c r="AN163">
        <v>3.7997932833673607E-2</v>
      </c>
      <c r="AO163">
        <v>3.8101780861534047E-2</v>
      </c>
      <c r="AP163">
        <v>1.837585810694909E-2</v>
      </c>
      <c r="AQ163">
        <v>3.9861051448661082E-2</v>
      </c>
      <c r="AR163">
        <v>4.1196216417609302E-2</v>
      </c>
      <c r="AS163">
        <v>3.8617536167553097E-2</v>
      </c>
      <c r="AT163">
        <v>3.1324039601424207E-2</v>
      </c>
    </row>
    <row r="164" spans="1:46" x14ac:dyDescent="0.3">
      <c r="A164">
        <v>33</v>
      </c>
      <c r="B164">
        <v>3</v>
      </c>
      <c r="C164">
        <v>100</v>
      </c>
      <c r="D164">
        <v>5</v>
      </c>
      <c r="E164">
        <v>0.66834170854271358</v>
      </c>
      <c r="F164">
        <v>0.66989184944128199</v>
      </c>
      <c r="G164">
        <v>0.66834170854271358</v>
      </c>
      <c r="H164">
        <v>0.66741763528890652</v>
      </c>
      <c r="I164" t="s">
        <v>372</v>
      </c>
      <c r="K164">
        <v>4.6476015116570296E-3</v>
      </c>
      <c r="L164">
        <v>0.2163175103862241</v>
      </c>
      <c r="M164">
        <v>3.005348107689073E-2</v>
      </c>
      <c r="N164">
        <v>3.7091481594995368E-2</v>
      </c>
      <c r="O164">
        <v>3.1459189241937677E-2</v>
      </c>
      <c r="P164">
        <v>4.8904624627628929E-2</v>
      </c>
      <c r="Q164">
        <v>5.6622705944197493E-2</v>
      </c>
      <c r="AG164">
        <v>1.8929593299815958E-2</v>
      </c>
      <c r="AH164">
        <v>3.3341860135977577E-2</v>
      </c>
      <c r="AI164">
        <v>0.1187496547140135</v>
      </c>
      <c r="AJ164">
        <v>4.6838898587481949E-2</v>
      </c>
      <c r="AK164">
        <v>2.7790997830927412E-2</v>
      </c>
      <c r="AL164">
        <v>3.0705604250031489E-2</v>
      </c>
      <c r="AM164">
        <v>7.7150919963939468E-2</v>
      </c>
      <c r="AN164">
        <v>3.3018294262576409E-2</v>
      </c>
      <c r="AO164">
        <v>5.3244005330287732E-2</v>
      </c>
      <c r="AP164">
        <v>1.3030845611035419E-2</v>
      </c>
      <c r="AQ164">
        <v>3.5995123408284743E-2</v>
      </c>
      <c r="AR164">
        <v>3.0144249790865722E-2</v>
      </c>
      <c r="AS164">
        <v>2.6488812034940409E-2</v>
      </c>
      <c r="AT164">
        <v>2.9474546396290859E-2</v>
      </c>
    </row>
    <row r="165" spans="1:46" x14ac:dyDescent="0.3">
      <c r="A165">
        <v>33</v>
      </c>
      <c r="B165">
        <v>4</v>
      </c>
      <c r="C165">
        <v>100</v>
      </c>
      <c r="D165">
        <v>5</v>
      </c>
      <c r="E165">
        <v>0.71859296482412061</v>
      </c>
      <c r="F165">
        <v>0.72096466020213201</v>
      </c>
      <c r="G165">
        <v>0.71859296482412061</v>
      </c>
      <c r="H165">
        <v>0.71795210872174631</v>
      </c>
      <c r="I165" t="s">
        <v>373</v>
      </c>
      <c r="K165">
        <v>8.4614130920453012E-3</v>
      </c>
      <c r="L165">
        <v>0.18798766023645361</v>
      </c>
      <c r="M165">
        <v>4.1786647116849929E-2</v>
      </c>
      <c r="N165">
        <v>5.0458426267892681E-2</v>
      </c>
      <c r="O165">
        <v>3.7151717627456872E-2</v>
      </c>
      <c r="P165">
        <v>5.0762099346629258E-2</v>
      </c>
      <c r="Q165">
        <v>6.3575544782064564E-2</v>
      </c>
      <c r="AG165">
        <v>2.271629187292043E-2</v>
      </c>
      <c r="AH165">
        <v>2.8513354323983119E-2</v>
      </c>
      <c r="AI165">
        <v>8.7931792317915244E-2</v>
      </c>
      <c r="AJ165">
        <v>4.2678974229181002E-2</v>
      </c>
      <c r="AK165">
        <v>4.2092736757427633E-2</v>
      </c>
      <c r="AL165">
        <v>2.5702405757813782E-2</v>
      </c>
      <c r="AM165">
        <v>6.5345484122460828E-2</v>
      </c>
      <c r="AN165">
        <v>3.2867428729005492E-2</v>
      </c>
      <c r="AO165">
        <v>4.4717478216311612E-2</v>
      </c>
      <c r="AP165">
        <v>2.4544344618545131E-2</v>
      </c>
      <c r="AQ165">
        <v>4.140662428427197E-2</v>
      </c>
      <c r="AR165">
        <v>3.1664170213146048E-2</v>
      </c>
      <c r="AS165">
        <v>3.9184102674883828E-2</v>
      </c>
      <c r="AT165">
        <v>3.0451303412741569E-2</v>
      </c>
    </row>
    <row r="166" spans="1:46" x14ac:dyDescent="0.3">
      <c r="A166">
        <v>33</v>
      </c>
      <c r="B166">
        <v>5</v>
      </c>
      <c r="C166">
        <v>100</v>
      </c>
      <c r="D166">
        <v>5</v>
      </c>
      <c r="E166">
        <v>0.69849246231155782</v>
      </c>
      <c r="F166">
        <v>0.69854223614535171</v>
      </c>
      <c r="G166">
        <v>0.69849246231155782</v>
      </c>
      <c r="H166">
        <v>0.69844677012055634</v>
      </c>
      <c r="I166" t="s">
        <v>374</v>
      </c>
      <c r="K166">
        <v>6.3605429465593624E-3</v>
      </c>
      <c r="L166">
        <v>0.21142420729899081</v>
      </c>
      <c r="M166">
        <v>3.8726168858604172E-2</v>
      </c>
      <c r="N166">
        <v>3.3388056023356948E-2</v>
      </c>
      <c r="O166">
        <v>3.133982599353901E-2</v>
      </c>
      <c r="P166">
        <v>5.10323561724857E-2</v>
      </c>
      <c r="Q166">
        <v>5.6568740691845858E-2</v>
      </c>
      <c r="AG166">
        <v>2.7575843832499621E-2</v>
      </c>
      <c r="AH166">
        <v>3.3416775840660988E-2</v>
      </c>
      <c r="AI166">
        <v>0.1014794919944018</v>
      </c>
      <c r="AJ166">
        <v>3.4634572364891487E-2</v>
      </c>
      <c r="AK166">
        <v>3.0927036337377801E-2</v>
      </c>
      <c r="AL166">
        <v>2.509494232887511E-2</v>
      </c>
      <c r="AM166">
        <v>6.9393984297958219E-2</v>
      </c>
      <c r="AN166">
        <v>3.4139683692384272E-2</v>
      </c>
      <c r="AO166">
        <v>5.5053710536278312E-2</v>
      </c>
      <c r="AP166">
        <v>2.1221553871023379E-2</v>
      </c>
      <c r="AQ166">
        <v>4.3934903005820661E-2</v>
      </c>
      <c r="AR166">
        <v>2.8921580105747909E-2</v>
      </c>
      <c r="AS166">
        <v>3.8387682481998101E-2</v>
      </c>
      <c r="AT166">
        <v>2.6978341324700471E-2</v>
      </c>
    </row>
    <row r="167" spans="1:46" x14ac:dyDescent="0.3">
      <c r="A167">
        <v>34</v>
      </c>
      <c r="B167">
        <v>1</v>
      </c>
      <c r="C167">
        <v>300</v>
      </c>
      <c r="D167">
        <v>5</v>
      </c>
      <c r="E167">
        <v>0.68500000000000005</v>
      </c>
      <c r="F167">
        <v>0.68546365914786977</v>
      </c>
      <c r="G167">
        <v>0.68500000000000005</v>
      </c>
      <c r="H167">
        <v>0.6848030018761726</v>
      </c>
      <c r="I167" t="s">
        <v>375</v>
      </c>
      <c r="K167">
        <v>6.6820489679623599E-3</v>
      </c>
      <c r="L167">
        <v>0.20612555697639409</v>
      </c>
      <c r="M167">
        <v>3.2854102681522793E-2</v>
      </c>
      <c r="N167">
        <v>3.2310058151322443E-2</v>
      </c>
      <c r="O167">
        <v>3.8917038393083553E-2</v>
      </c>
      <c r="P167">
        <v>4.9088471627338037E-2</v>
      </c>
      <c r="Q167">
        <v>6.282368092276093E-2</v>
      </c>
      <c r="AG167">
        <v>2.4044284747686561E-2</v>
      </c>
      <c r="AH167">
        <v>3.2066467134087541E-2</v>
      </c>
      <c r="AI167">
        <v>0.1081802661401414</v>
      </c>
      <c r="AJ167">
        <v>4.009854964103321E-2</v>
      </c>
      <c r="AK167">
        <v>3.6290440439211043E-2</v>
      </c>
      <c r="AL167">
        <v>2.8931473911995079E-2</v>
      </c>
      <c r="AM167">
        <v>4.9989222037443923E-2</v>
      </c>
      <c r="AN167">
        <v>3.5463412979399707E-2</v>
      </c>
      <c r="AO167">
        <v>4.8040325005215087E-2</v>
      </c>
      <c r="AP167">
        <v>1.5861028663584679E-2</v>
      </c>
      <c r="AQ167">
        <v>4.5451616158554357E-2</v>
      </c>
      <c r="AR167">
        <v>3.4493565336566168E-2</v>
      </c>
      <c r="AS167">
        <v>3.9368875712173811E-2</v>
      </c>
      <c r="AT167">
        <v>3.2919514372523308E-2</v>
      </c>
    </row>
    <row r="168" spans="1:46" x14ac:dyDescent="0.3">
      <c r="A168">
        <v>34</v>
      </c>
      <c r="B168">
        <v>2</v>
      </c>
      <c r="C168">
        <v>300</v>
      </c>
      <c r="D168">
        <v>5</v>
      </c>
      <c r="E168">
        <v>0.68844221105527637</v>
      </c>
      <c r="F168">
        <v>0.68881015107901966</v>
      </c>
      <c r="G168">
        <v>0.68844221105527637</v>
      </c>
      <c r="H168">
        <v>0.68834778052720669</v>
      </c>
      <c r="I168" t="s">
        <v>363</v>
      </c>
      <c r="K168">
        <v>7.5061555233393029E-3</v>
      </c>
      <c r="L168">
        <v>0.20564039515113439</v>
      </c>
      <c r="M168">
        <v>3.1834083629710408E-2</v>
      </c>
      <c r="N168">
        <v>4.8958610532177052E-2</v>
      </c>
      <c r="O168">
        <v>3.20908166134189E-2</v>
      </c>
      <c r="P168">
        <v>5.4521799621792363E-2</v>
      </c>
      <c r="Q168">
        <v>6.674039735216819E-2</v>
      </c>
      <c r="AG168">
        <v>2.4275856915077391E-2</v>
      </c>
      <c r="AH168">
        <v>2.6254416498365268E-2</v>
      </c>
      <c r="AI168">
        <v>0.1013016220670004</v>
      </c>
      <c r="AJ168">
        <v>4.6452490247198358E-2</v>
      </c>
      <c r="AK168">
        <v>3.0034131367640431E-2</v>
      </c>
      <c r="AL168">
        <v>2.7464071598775369E-2</v>
      </c>
      <c r="AM168">
        <v>6.7611034202850917E-2</v>
      </c>
      <c r="AN168">
        <v>3.6012591850649742E-2</v>
      </c>
      <c r="AO168">
        <v>4.1808302095206439E-2</v>
      </c>
      <c r="AP168">
        <v>1.456868636297102E-2</v>
      </c>
      <c r="AQ168">
        <v>3.8115203804620662E-2</v>
      </c>
      <c r="AR168">
        <v>3.464079177841594E-2</v>
      </c>
      <c r="AS168">
        <v>3.4110788309220583E-2</v>
      </c>
      <c r="AT168">
        <v>3.0057754478266911E-2</v>
      </c>
    </row>
    <row r="169" spans="1:46" x14ac:dyDescent="0.3">
      <c r="A169">
        <v>34</v>
      </c>
      <c r="B169">
        <v>3</v>
      </c>
      <c r="C169">
        <v>300</v>
      </c>
      <c r="D169">
        <v>5</v>
      </c>
      <c r="E169">
        <v>0.67839195979899503</v>
      </c>
      <c r="F169">
        <v>0.68176797299189451</v>
      </c>
      <c r="G169">
        <v>0.67839195979899503</v>
      </c>
      <c r="H169">
        <v>0.67667676047854064</v>
      </c>
      <c r="I169" t="s">
        <v>142</v>
      </c>
      <c r="K169">
        <v>5.4580501977521609E-3</v>
      </c>
      <c r="L169">
        <v>0.20741853939854391</v>
      </c>
      <c r="M169">
        <v>3.2170599110669627E-2</v>
      </c>
      <c r="N169">
        <v>3.613688939968665E-2</v>
      </c>
      <c r="O169">
        <v>3.5240553666032168E-2</v>
      </c>
      <c r="P169">
        <v>4.9293650594183121E-2</v>
      </c>
      <c r="Q169">
        <v>6.0747813404416852E-2</v>
      </c>
      <c r="AG169">
        <v>2.004770623643087E-2</v>
      </c>
      <c r="AH169">
        <v>2.8530742007041709E-2</v>
      </c>
      <c r="AI169">
        <v>0.12063179985626921</v>
      </c>
      <c r="AJ169">
        <v>4.5243351531697437E-2</v>
      </c>
      <c r="AK169">
        <v>2.772824811478021E-2</v>
      </c>
      <c r="AL169">
        <v>2.4624577073510821E-2</v>
      </c>
      <c r="AM169">
        <v>7.710376771132546E-2</v>
      </c>
      <c r="AN169">
        <v>3.2559892646025337E-2</v>
      </c>
      <c r="AO169">
        <v>5.2137986574111082E-2</v>
      </c>
      <c r="AP169">
        <v>1.4799299403934639E-2</v>
      </c>
      <c r="AQ169">
        <v>4.0922119406071093E-2</v>
      </c>
      <c r="AR169">
        <v>3.5074575079772227E-2</v>
      </c>
      <c r="AS169">
        <v>2.6207235278035059E-2</v>
      </c>
      <c r="AT169">
        <v>2.7922603309710279E-2</v>
      </c>
    </row>
    <row r="170" spans="1:46" x14ac:dyDescent="0.3">
      <c r="A170">
        <v>34</v>
      </c>
      <c r="B170">
        <v>4</v>
      </c>
      <c r="C170">
        <v>300</v>
      </c>
      <c r="D170">
        <v>5</v>
      </c>
      <c r="E170">
        <v>0.76381909547738691</v>
      </c>
      <c r="F170">
        <v>0.76610157012167057</v>
      </c>
      <c r="G170">
        <v>0.76381909547738691</v>
      </c>
      <c r="H170">
        <v>0.76338899139448668</v>
      </c>
      <c r="I170" t="s">
        <v>332</v>
      </c>
      <c r="K170">
        <v>1.208712481240596E-2</v>
      </c>
      <c r="L170">
        <v>0.1842198482905717</v>
      </c>
      <c r="M170">
        <v>3.860494395998057E-2</v>
      </c>
      <c r="N170">
        <v>4.3182682009883698E-2</v>
      </c>
      <c r="O170">
        <v>3.7825935232906033E-2</v>
      </c>
      <c r="P170">
        <v>5.4582111930872618E-2</v>
      </c>
      <c r="Q170">
        <v>6.6350690877149801E-2</v>
      </c>
      <c r="AG170">
        <v>2.0037730253423178E-2</v>
      </c>
      <c r="AH170">
        <v>2.6636444066143409E-2</v>
      </c>
      <c r="AI170">
        <v>0.1004560638101735</v>
      </c>
      <c r="AJ170">
        <v>3.9540672527490377E-2</v>
      </c>
      <c r="AK170">
        <v>4.106923204752766E-2</v>
      </c>
      <c r="AL170">
        <v>3.069167178517734E-2</v>
      </c>
      <c r="AM170">
        <v>6.6838699272332436E-2</v>
      </c>
      <c r="AN170">
        <v>3.236542896915437E-2</v>
      </c>
      <c r="AO170">
        <v>4.4765413960142011E-2</v>
      </c>
      <c r="AP170">
        <v>2.190776653701797E-2</v>
      </c>
      <c r="AQ170">
        <v>4.0196659980870873E-2</v>
      </c>
      <c r="AR170">
        <v>3.4169970357452478E-2</v>
      </c>
      <c r="AS170">
        <v>3.4203136044810047E-2</v>
      </c>
      <c r="AT170">
        <v>3.0267773274513968E-2</v>
      </c>
    </row>
    <row r="171" spans="1:46" x14ac:dyDescent="0.3">
      <c r="A171">
        <v>34</v>
      </c>
      <c r="B171">
        <v>5</v>
      </c>
      <c r="C171">
        <v>300</v>
      </c>
      <c r="D171">
        <v>5</v>
      </c>
      <c r="E171">
        <v>0.69849246231155782</v>
      </c>
      <c r="F171">
        <v>0.6987528736801415</v>
      </c>
      <c r="G171">
        <v>0.69849246231155782</v>
      </c>
      <c r="H171">
        <v>0.69834009343259651</v>
      </c>
      <c r="I171" t="s">
        <v>376</v>
      </c>
      <c r="K171">
        <v>6.627480376151882E-3</v>
      </c>
      <c r="L171">
        <v>0.1997439295712321</v>
      </c>
      <c r="M171">
        <v>3.2581529073296513E-2</v>
      </c>
      <c r="N171">
        <v>3.6305282135512568E-2</v>
      </c>
      <c r="O171">
        <v>3.3074212024583848E-2</v>
      </c>
      <c r="P171">
        <v>4.9156720935529398E-2</v>
      </c>
      <c r="Q171">
        <v>6.5919684616244964E-2</v>
      </c>
      <c r="AG171">
        <v>2.4356063262407648E-2</v>
      </c>
      <c r="AH171">
        <v>3.3135001683640759E-2</v>
      </c>
      <c r="AI171">
        <v>0.10560275293512961</v>
      </c>
      <c r="AJ171">
        <v>4.0550802654736158E-2</v>
      </c>
      <c r="AK171">
        <v>3.1245854508107171E-2</v>
      </c>
      <c r="AL171">
        <v>2.5487108497880009E-2</v>
      </c>
      <c r="AM171">
        <v>7.131480075574799E-2</v>
      </c>
      <c r="AN171">
        <v>3.176814334372674E-2</v>
      </c>
      <c r="AO171">
        <v>4.6111167593270143E-2</v>
      </c>
      <c r="AP171">
        <v>1.9786259326209369E-2</v>
      </c>
      <c r="AQ171">
        <v>5.0153934231498123E-2</v>
      </c>
      <c r="AR171">
        <v>3.1927987132440418E-2</v>
      </c>
      <c r="AS171">
        <v>3.5570066795780397E-2</v>
      </c>
      <c r="AT171">
        <v>2.958121854687416E-2</v>
      </c>
    </row>
    <row r="172" spans="1:46" x14ac:dyDescent="0.3">
      <c r="A172">
        <v>35</v>
      </c>
      <c r="B172">
        <v>1</v>
      </c>
      <c r="C172">
        <v>100</v>
      </c>
      <c r="D172">
        <v>10</v>
      </c>
      <c r="E172">
        <v>0.71</v>
      </c>
      <c r="F172">
        <v>0.71</v>
      </c>
      <c r="G172">
        <v>0.71</v>
      </c>
      <c r="H172">
        <v>0.71</v>
      </c>
      <c r="I172" t="s">
        <v>377</v>
      </c>
      <c r="K172">
        <v>7.9138827560038729E-3</v>
      </c>
      <c r="L172">
        <v>0.12872658715962329</v>
      </c>
      <c r="M172">
        <v>4.315599405488349E-2</v>
      </c>
      <c r="N172">
        <v>4.5305641932400213E-2</v>
      </c>
      <c r="O172">
        <v>5.3572189333845929E-2</v>
      </c>
      <c r="P172">
        <v>5.1895168523998038E-2</v>
      </c>
      <c r="Q172">
        <v>5.3352269383799861E-2</v>
      </c>
      <c r="AG172">
        <v>3.6457124254366848E-2</v>
      </c>
      <c r="AH172">
        <v>3.0820329889872319E-2</v>
      </c>
      <c r="AI172">
        <v>7.5958381990408483E-2</v>
      </c>
      <c r="AJ172">
        <v>4.429550175654505E-2</v>
      </c>
      <c r="AK172">
        <v>4.4473060240345648E-2</v>
      </c>
      <c r="AL172">
        <v>3.5142858862739823E-2</v>
      </c>
      <c r="AM172">
        <v>4.7540389170129663E-2</v>
      </c>
      <c r="AN172">
        <v>4.3184249811319048E-2</v>
      </c>
      <c r="AO172">
        <v>5.0704874160895808E-2</v>
      </c>
      <c r="AP172">
        <v>2.6904957400018699E-2</v>
      </c>
      <c r="AQ172">
        <v>5.3412036539886118E-2</v>
      </c>
      <c r="AR172">
        <v>3.9268743761973472E-2</v>
      </c>
      <c r="AS172">
        <v>4.8900336055594913E-2</v>
      </c>
      <c r="AT172">
        <v>3.9015422961349307E-2</v>
      </c>
    </row>
    <row r="173" spans="1:46" x14ac:dyDescent="0.3">
      <c r="A173">
        <v>35</v>
      </c>
      <c r="B173">
        <v>2</v>
      </c>
      <c r="C173">
        <v>100</v>
      </c>
      <c r="D173">
        <v>10</v>
      </c>
      <c r="E173">
        <v>0.71859296482412061</v>
      </c>
      <c r="F173">
        <v>0.72012847659671775</v>
      </c>
      <c r="G173">
        <v>0.71859296482412061</v>
      </c>
      <c r="H173">
        <v>0.7181945325332163</v>
      </c>
      <c r="I173" t="s">
        <v>149</v>
      </c>
      <c r="K173">
        <v>9.1351716541183386E-3</v>
      </c>
      <c r="L173">
        <v>0.12697346772210311</v>
      </c>
      <c r="M173">
        <v>4.5212207271856507E-2</v>
      </c>
      <c r="N173">
        <v>5.4283560195710102E-2</v>
      </c>
      <c r="O173">
        <v>4.1747214778732507E-2</v>
      </c>
      <c r="P173">
        <v>5.7440480270885691E-2</v>
      </c>
      <c r="Q173">
        <v>5.7847985998812211E-2</v>
      </c>
      <c r="AG173">
        <v>3.5353181561686008E-2</v>
      </c>
      <c r="AH173">
        <v>2.6925446985271311E-2</v>
      </c>
      <c r="AI173">
        <v>7.2821027204443098E-2</v>
      </c>
      <c r="AJ173">
        <v>4.6404463468254657E-2</v>
      </c>
      <c r="AK173">
        <v>3.6909626506063137E-2</v>
      </c>
      <c r="AL173">
        <v>3.5274105825593073E-2</v>
      </c>
      <c r="AM173">
        <v>6.2952373685559226E-2</v>
      </c>
      <c r="AN173">
        <v>4.1346307581356281E-2</v>
      </c>
      <c r="AO173">
        <v>4.7010304151069791E-2</v>
      </c>
      <c r="AP173">
        <v>2.3919453638639111E-2</v>
      </c>
      <c r="AQ173">
        <v>5.2780261248354353E-2</v>
      </c>
      <c r="AR173">
        <v>4.0168934560741699E-2</v>
      </c>
      <c r="AS173">
        <v>4.5477319514413611E-2</v>
      </c>
      <c r="AT173">
        <v>4.0017106176336262E-2</v>
      </c>
    </row>
    <row r="174" spans="1:46" x14ac:dyDescent="0.3">
      <c r="A174">
        <v>35</v>
      </c>
      <c r="B174">
        <v>3</v>
      </c>
      <c r="C174">
        <v>100</v>
      </c>
      <c r="D174">
        <v>10</v>
      </c>
      <c r="E174">
        <v>0.73366834170854267</v>
      </c>
      <c r="F174">
        <v>0.7375537907690336</v>
      </c>
      <c r="G174">
        <v>0.73366834170854267</v>
      </c>
      <c r="H174">
        <v>0.73243823482339998</v>
      </c>
      <c r="I174" t="s">
        <v>378</v>
      </c>
      <c r="K174">
        <v>4.9559985472688219E-3</v>
      </c>
      <c r="L174">
        <v>0.13269255481674719</v>
      </c>
      <c r="M174">
        <v>3.8304729604278213E-2</v>
      </c>
      <c r="N174">
        <v>4.8947860649025017E-2</v>
      </c>
      <c r="O174">
        <v>4.499847681764918E-2</v>
      </c>
      <c r="P174">
        <v>4.8763460312946177E-2</v>
      </c>
      <c r="Q174">
        <v>5.7737239591619458E-2</v>
      </c>
      <c r="AG174">
        <v>3.007363554186307E-2</v>
      </c>
      <c r="AH174">
        <v>2.8744895753642238E-2</v>
      </c>
      <c r="AI174">
        <v>8.4454642825616252E-2</v>
      </c>
      <c r="AJ174">
        <v>4.6755346552977473E-2</v>
      </c>
      <c r="AK174">
        <v>4.0889293397425891E-2</v>
      </c>
      <c r="AL174">
        <v>4.1361956810067928E-2</v>
      </c>
      <c r="AM174">
        <v>5.6155303628126679E-2</v>
      </c>
      <c r="AN174">
        <v>4.1529787752801757E-2</v>
      </c>
      <c r="AO174">
        <v>5.6078437376036308E-2</v>
      </c>
      <c r="AP174">
        <v>2.4604285018152879E-2</v>
      </c>
      <c r="AQ174">
        <v>4.9568564266670563E-2</v>
      </c>
      <c r="AR174">
        <v>4.6983751460568178E-2</v>
      </c>
      <c r="AS174">
        <v>3.7886878210825377E-2</v>
      </c>
      <c r="AT174">
        <v>3.8512901065691281E-2</v>
      </c>
    </row>
    <row r="175" spans="1:46" x14ac:dyDescent="0.3">
      <c r="A175">
        <v>35</v>
      </c>
      <c r="B175">
        <v>4</v>
      </c>
      <c r="C175">
        <v>100</v>
      </c>
      <c r="D175">
        <v>10</v>
      </c>
      <c r="E175">
        <v>0.76884422110552764</v>
      </c>
      <c r="F175">
        <v>0.77443297988191639</v>
      </c>
      <c r="G175">
        <v>0.76884422110552764</v>
      </c>
      <c r="H175">
        <v>0.76777731220517265</v>
      </c>
      <c r="I175" t="s">
        <v>379</v>
      </c>
      <c r="K175">
        <v>8.3043388578071912E-3</v>
      </c>
      <c r="L175">
        <v>0.11194916744863601</v>
      </c>
      <c r="M175">
        <v>4.8730937268852408E-2</v>
      </c>
      <c r="N175">
        <v>4.8755555925135967E-2</v>
      </c>
      <c r="O175">
        <v>4.9330640299830059E-2</v>
      </c>
      <c r="P175">
        <v>5.1108996971236609E-2</v>
      </c>
      <c r="Q175">
        <v>6.1527444914644118E-2</v>
      </c>
      <c r="AG175">
        <v>3.3317994182354323E-2</v>
      </c>
      <c r="AH175">
        <v>2.500127015585028E-2</v>
      </c>
      <c r="AI175">
        <v>7.1908645865113946E-2</v>
      </c>
      <c r="AJ175">
        <v>4.3467653447040122E-2</v>
      </c>
      <c r="AK175">
        <v>4.3457493817010667E-2</v>
      </c>
      <c r="AL175">
        <v>4.3607060517955508E-2</v>
      </c>
      <c r="AM175">
        <v>6.0721941519290563E-2</v>
      </c>
      <c r="AN175">
        <v>4.3127422654651221E-2</v>
      </c>
      <c r="AO175">
        <v>4.7379328840066903E-2</v>
      </c>
      <c r="AP175">
        <v>3.4425003958376173E-2</v>
      </c>
      <c r="AQ175">
        <v>4.8007742894129082E-2</v>
      </c>
      <c r="AR175">
        <v>4.3493854887913852E-2</v>
      </c>
      <c r="AS175">
        <v>4.281652332541068E-2</v>
      </c>
      <c r="AT175">
        <v>3.9560982248694268E-2</v>
      </c>
    </row>
    <row r="176" spans="1:46" x14ac:dyDescent="0.3">
      <c r="A176">
        <v>35</v>
      </c>
      <c r="B176">
        <v>5</v>
      </c>
      <c r="C176">
        <v>100</v>
      </c>
      <c r="D176">
        <v>10</v>
      </c>
      <c r="E176">
        <v>0.71356783919597988</v>
      </c>
      <c r="F176">
        <v>0.71371877591842714</v>
      </c>
      <c r="G176">
        <v>0.71356783919597988</v>
      </c>
      <c r="H176">
        <v>0.71348100868114739</v>
      </c>
      <c r="I176" t="s">
        <v>380</v>
      </c>
      <c r="K176">
        <v>7.7828064867193252E-3</v>
      </c>
      <c r="L176">
        <v>0.11889210359221861</v>
      </c>
      <c r="M176">
        <v>4.4307872226807321E-2</v>
      </c>
      <c r="N176">
        <v>4.6057817023125197E-2</v>
      </c>
      <c r="O176">
        <v>4.2018715023553137E-2</v>
      </c>
      <c r="P176">
        <v>5.2441199809239877E-2</v>
      </c>
      <c r="Q176">
        <v>5.9057702464053841E-2</v>
      </c>
      <c r="AG176">
        <v>3.709117139192665E-2</v>
      </c>
      <c r="AH176">
        <v>2.950819003802755E-2</v>
      </c>
      <c r="AI176">
        <v>7.7155511242228206E-2</v>
      </c>
      <c r="AJ176">
        <v>3.9828090569948807E-2</v>
      </c>
      <c r="AK176">
        <v>4.1704241912009103E-2</v>
      </c>
      <c r="AL176">
        <v>3.6022438875204468E-2</v>
      </c>
      <c r="AM176">
        <v>6.1460648258842787E-2</v>
      </c>
      <c r="AN176">
        <v>4.1000114241010459E-2</v>
      </c>
      <c r="AO176">
        <v>5.0606020061747907E-2</v>
      </c>
      <c r="AP176">
        <v>3.045227139553805E-2</v>
      </c>
      <c r="AQ176">
        <v>5.6902324552162091E-2</v>
      </c>
      <c r="AR176">
        <v>4.1588701456117629E-2</v>
      </c>
      <c r="AS176">
        <v>4.3924913251081783E-2</v>
      </c>
      <c r="AT176">
        <v>4.2197146128437328E-2</v>
      </c>
    </row>
    <row r="177" spans="1:46" x14ac:dyDescent="0.3">
      <c r="A177">
        <v>36</v>
      </c>
      <c r="B177">
        <v>1</v>
      </c>
      <c r="C177">
        <v>300</v>
      </c>
      <c r="D177">
        <v>10</v>
      </c>
      <c r="E177">
        <v>0.70499999999999996</v>
      </c>
      <c r="F177">
        <v>0.70518466619957965</v>
      </c>
      <c r="G177">
        <v>0.70499999999999996</v>
      </c>
      <c r="H177">
        <v>0.70493361006226396</v>
      </c>
      <c r="I177" t="s">
        <v>368</v>
      </c>
      <c r="K177">
        <v>7.5274038161464978E-3</v>
      </c>
      <c r="L177">
        <v>0.12848916267980781</v>
      </c>
      <c r="M177">
        <v>4.241168817572364E-2</v>
      </c>
      <c r="N177">
        <v>4.3274293929709551E-2</v>
      </c>
      <c r="O177">
        <v>4.8069557361414897E-2</v>
      </c>
      <c r="P177">
        <v>5.170454181248231E-2</v>
      </c>
      <c r="Q177">
        <v>5.5087206838101303E-2</v>
      </c>
      <c r="AG177">
        <v>3.4118142793792598E-2</v>
      </c>
      <c r="AH177">
        <v>3.1636758084166272E-2</v>
      </c>
      <c r="AI177">
        <v>7.7940963226974691E-2</v>
      </c>
      <c r="AJ177">
        <v>4.2367686682533157E-2</v>
      </c>
      <c r="AK177">
        <v>4.6655289324155712E-2</v>
      </c>
      <c r="AL177">
        <v>3.8773394444560051E-2</v>
      </c>
      <c r="AM177">
        <v>5.2231996755371997E-2</v>
      </c>
      <c r="AN177">
        <v>4.3284746083159797E-2</v>
      </c>
      <c r="AO177">
        <v>4.9502437444274593E-2</v>
      </c>
      <c r="AP177">
        <v>2.541020770801624E-2</v>
      </c>
      <c r="AQ177">
        <v>5.3218848286117393E-2</v>
      </c>
      <c r="AR177">
        <v>4.1778881164839729E-2</v>
      </c>
      <c r="AS177">
        <v>4.4468325363179587E-2</v>
      </c>
      <c r="AT177">
        <v>4.2048468025472248E-2</v>
      </c>
    </row>
    <row r="178" spans="1:46" x14ac:dyDescent="0.3">
      <c r="A178">
        <v>36</v>
      </c>
      <c r="B178">
        <v>2</v>
      </c>
      <c r="C178">
        <v>300</v>
      </c>
      <c r="D178">
        <v>10</v>
      </c>
      <c r="E178">
        <v>0.71859296482412061</v>
      </c>
      <c r="F178">
        <v>0.72096466020213201</v>
      </c>
      <c r="G178">
        <v>0.71859296482412061</v>
      </c>
      <c r="H178">
        <v>0.71795210872174631</v>
      </c>
      <c r="I178" t="s">
        <v>381</v>
      </c>
      <c r="K178">
        <v>8.3274006650805085E-3</v>
      </c>
      <c r="L178">
        <v>0.1284778115810698</v>
      </c>
      <c r="M178">
        <v>4.3485067293487091E-2</v>
      </c>
      <c r="N178">
        <v>5.1920649167958612E-2</v>
      </c>
      <c r="O178">
        <v>4.2411401808665407E-2</v>
      </c>
      <c r="P178">
        <v>5.7208987999818252E-2</v>
      </c>
      <c r="Q178">
        <v>5.9640593778817932E-2</v>
      </c>
      <c r="AG178">
        <v>3.389921051889086E-2</v>
      </c>
      <c r="AH178">
        <v>2.7709983500798761E-2</v>
      </c>
      <c r="AI178">
        <v>7.5414869678063642E-2</v>
      </c>
      <c r="AJ178">
        <v>4.7345116125207622E-2</v>
      </c>
      <c r="AK178">
        <v>3.727400280355566E-2</v>
      </c>
      <c r="AL178">
        <v>3.7110350866949617E-2</v>
      </c>
      <c r="AM178">
        <v>6.2213210227022482E-2</v>
      </c>
      <c r="AN178">
        <v>4.1919220207946369E-2</v>
      </c>
      <c r="AO178">
        <v>4.5612821009871539E-2</v>
      </c>
      <c r="AP178">
        <v>2.3492997978835611E-2</v>
      </c>
      <c r="AQ178">
        <v>5.0835005553996511E-2</v>
      </c>
      <c r="AR178">
        <v>4.4262526404438077E-2</v>
      </c>
      <c r="AS178">
        <v>4.176911690764528E-2</v>
      </c>
      <c r="AT178">
        <v>3.9669655921880487E-2</v>
      </c>
    </row>
    <row r="179" spans="1:46" x14ac:dyDescent="0.3">
      <c r="A179">
        <v>36</v>
      </c>
      <c r="B179">
        <v>3</v>
      </c>
      <c r="C179">
        <v>300</v>
      </c>
      <c r="D179">
        <v>10</v>
      </c>
      <c r="E179">
        <v>0.7386934673366834</v>
      </c>
      <c r="F179">
        <v>0.74482299323789702</v>
      </c>
      <c r="G179">
        <v>0.7386934673366834</v>
      </c>
      <c r="H179">
        <v>0.73688548562920431</v>
      </c>
      <c r="I179" t="s">
        <v>147</v>
      </c>
      <c r="K179">
        <v>5.8837168577070666E-3</v>
      </c>
      <c r="L179">
        <v>0.13016909579624231</v>
      </c>
      <c r="M179">
        <v>3.9480859359311893E-2</v>
      </c>
      <c r="N179">
        <v>4.8858264559754352E-2</v>
      </c>
      <c r="O179">
        <v>4.4793591860882803E-2</v>
      </c>
      <c r="P179">
        <v>5.2473330275435763E-2</v>
      </c>
      <c r="Q179">
        <v>5.8053796446962992E-2</v>
      </c>
      <c r="AG179">
        <v>3.3969003174791207E-2</v>
      </c>
      <c r="AH179">
        <v>2.7932574670422719E-2</v>
      </c>
      <c r="AI179">
        <v>8.4982379382348316E-2</v>
      </c>
      <c r="AJ179">
        <v>4.5268152640268608E-2</v>
      </c>
      <c r="AK179">
        <v>3.963448340754621E-2</v>
      </c>
      <c r="AL179">
        <v>3.945319657852981E-2</v>
      </c>
      <c r="AM179">
        <v>6.0744513624853058E-2</v>
      </c>
      <c r="AN179">
        <v>3.9600698003829718E-2</v>
      </c>
      <c r="AO179">
        <v>4.8956850680255903E-2</v>
      </c>
      <c r="AP179">
        <v>2.4053546447389829E-2</v>
      </c>
      <c r="AQ179">
        <v>5.3667172674008258E-2</v>
      </c>
      <c r="AR179">
        <v>4.7707129322779401E-2</v>
      </c>
      <c r="AS179">
        <v>3.7575702569734533E-2</v>
      </c>
      <c r="AT179">
        <v>3.6741941666945319E-2</v>
      </c>
    </row>
    <row r="180" spans="1:46" x14ac:dyDescent="0.3">
      <c r="A180">
        <v>36</v>
      </c>
      <c r="B180">
        <v>4</v>
      </c>
      <c r="C180">
        <v>300</v>
      </c>
      <c r="D180">
        <v>10</v>
      </c>
      <c r="E180">
        <v>0.78894472361809043</v>
      </c>
      <c r="F180">
        <v>0.79090903522080125</v>
      </c>
      <c r="G180">
        <v>0.78894472361809043</v>
      </c>
      <c r="H180">
        <v>0.78864589939991225</v>
      </c>
      <c r="I180" t="s">
        <v>382</v>
      </c>
      <c r="K180">
        <v>8.9087828534013119E-3</v>
      </c>
      <c r="L180">
        <v>0.1132935183169877</v>
      </c>
      <c r="M180">
        <v>4.5432778579494779E-2</v>
      </c>
      <c r="N180">
        <v>4.9856064698185633E-2</v>
      </c>
      <c r="O180">
        <v>4.6278985683978972E-2</v>
      </c>
      <c r="P180">
        <v>5.3587933833534628E-2</v>
      </c>
      <c r="Q180">
        <v>6.0425600985425612E-2</v>
      </c>
      <c r="AG180">
        <v>3.2714405578343549E-2</v>
      </c>
      <c r="AH180">
        <v>2.7294032088549441E-2</v>
      </c>
      <c r="AI180">
        <v>7.4637406569683568E-2</v>
      </c>
      <c r="AJ180">
        <v>3.8782622000869273E-2</v>
      </c>
      <c r="AK180">
        <v>4.3508924474588748E-2</v>
      </c>
      <c r="AL180">
        <v>4.3317035909664403E-2</v>
      </c>
      <c r="AM180">
        <v>6.1482890621216209E-2</v>
      </c>
      <c r="AN180">
        <v>4.2480705554689538E-2</v>
      </c>
      <c r="AO180">
        <v>4.5780206749706197E-2</v>
      </c>
      <c r="AP180">
        <v>3.2807537462259971E-2</v>
      </c>
      <c r="AQ180">
        <v>5.2242554127955358E-2</v>
      </c>
      <c r="AR180">
        <v>4.4020355476340867E-2</v>
      </c>
      <c r="AS180">
        <v>4.2942682079322093E-2</v>
      </c>
      <c r="AT180">
        <v>4.0204976355802072E-2</v>
      </c>
    </row>
    <row r="181" spans="1:46" x14ac:dyDescent="0.3">
      <c r="A181">
        <v>36</v>
      </c>
      <c r="B181">
        <v>5</v>
      </c>
      <c r="C181">
        <v>300</v>
      </c>
      <c r="D181">
        <v>10</v>
      </c>
      <c r="E181">
        <v>0.7386934673366834</v>
      </c>
      <c r="F181">
        <v>0.73876355702100571</v>
      </c>
      <c r="G181">
        <v>0.7386934673366834</v>
      </c>
      <c r="H181">
        <v>0.73865386743781536</v>
      </c>
      <c r="I181" t="s">
        <v>154</v>
      </c>
      <c r="K181">
        <v>6.8743134662212994E-3</v>
      </c>
      <c r="L181">
        <v>0.1197250145643223</v>
      </c>
      <c r="M181">
        <v>4.3680359974353447E-2</v>
      </c>
      <c r="N181">
        <v>4.878219451222407E-2</v>
      </c>
      <c r="O181">
        <v>4.1131333146828819E-2</v>
      </c>
      <c r="P181">
        <v>5.089195737377461E-2</v>
      </c>
      <c r="Q181">
        <v>5.9808934604911601E-2</v>
      </c>
      <c r="AG181">
        <v>3.6460698250958032E-2</v>
      </c>
      <c r="AH181">
        <v>3.0515250307125229E-2</v>
      </c>
      <c r="AI181">
        <v>7.8764341583974953E-2</v>
      </c>
      <c r="AJ181">
        <v>3.990004028554222E-2</v>
      </c>
      <c r="AK181">
        <v>3.964963538752217E-2</v>
      </c>
      <c r="AL181">
        <v>3.7720391665464009E-2</v>
      </c>
      <c r="AM181">
        <v>6.230049704995981E-2</v>
      </c>
      <c r="AN181">
        <v>4.0937658553288861E-2</v>
      </c>
      <c r="AO181">
        <v>5.1574144357742602E-2</v>
      </c>
      <c r="AP181">
        <v>2.836791029133251E-2</v>
      </c>
      <c r="AQ181">
        <v>5.7950765512962119E-2</v>
      </c>
      <c r="AR181">
        <v>4.3823541453606479E-2</v>
      </c>
      <c r="AS181">
        <v>4.1548365471866203E-2</v>
      </c>
      <c r="AT181">
        <v>3.959265218601879E-2</v>
      </c>
    </row>
    <row r="182" spans="1:46" x14ac:dyDescent="0.3">
      <c r="A182">
        <v>37</v>
      </c>
      <c r="B182">
        <v>1</v>
      </c>
      <c r="C182">
        <v>100</v>
      </c>
      <c r="D182">
        <v>5</v>
      </c>
      <c r="E182">
        <v>0.69</v>
      </c>
      <c r="F182">
        <v>0.69007603041216481</v>
      </c>
      <c r="G182">
        <v>0.69</v>
      </c>
      <c r="H182">
        <v>0.68996899689968982</v>
      </c>
      <c r="I182" t="s">
        <v>128</v>
      </c>
      <c r="K182">
        <v>6.8538639689846416E-3</v>
      </c>
      <c r="L182">
        <v>0.20116721469740079</v>
      </c>
      <c r="M182">
        <v>3.5272913950199207E-2</v>
      </c>
      <c r="N182">
        <v>3.1911241731020321E-2</v>
      </c>
      <c r="O182">
        <v>3.9118325337538687E-2</v>
      </c>
      <c r="P182">
        <v>5.305581595843966E-2</v>
      </c>
      <c r="Q182">
        <v>6.0251767788128928E-2</v>
      </c>
      <c r="AG182">
        <v>2.4593812231219741E-2</v>
      </c>
      <c r="AH182">
        <v>3.8974200772884687E-2</v>
      </c>
      <c r="AI182">
        <v>9.4331057037474492E-2</v>
      </c>
      <c r="AJ182">
        <v>4.0059284697264462E-2</v>
      </c>
      <c r="AK182">
        <v>3.7322986820112453E-2</v>
      </c>
      <c r="AL182">
        <v>2.9846041683284159E-2</v>
      </c>
      <c r="AM182">
        <v>3.9064388007037369E-2</v>
      </c>
      <c r="AN182">
        <v>3.8078135380922189E-2</v>
      </c>
      <c r="AO182">
        <v>5.1509737308892009E-2</v>
      </c>
      <c r="AP182">
        <v>1.6003382671133149E-2</v>
      </c>
      <c r="AQ182">
        <v>4.3331907276497918E-2</v>
      </c>
      <c r="AR182">
        <v>3.5488544429110883E-2</v>
      </c>
      <c r="AS182">
        <v>4.661553483680602E-2</v>
      </c>
      <c r="AT182">
        <v>3.7149843415648233E-2</v>
      </c>
    </row>
    <row r="183" spans="1:46" x14ac:dyDescent="0.3">
      <c r="A183">
        <v>37</v>
      </c>
      <c r="B183">
        <v>2</v>
      </c>
      <c r="C183">
        <v>100</v>
      </c>
      <c r="D183">
        <v>5</v>
      </c>
      <c r="E183">
        <v>0.70854271356783916</v>
      </c>
      <c r="F183">
        <v>0.70939194452505683</v>
      </c>
      <c r="G183">
        <v>0.70854271356783916</v>
      </c>
      <c r="H183">
        <v>0.70832177869334545</v>
      </c>
      <c r="I183" t="s">
        <v>301</v>
      </c>
      <c r="K183">
        <v>6.6238557375774172E-3</v>
      </c>
      <c r="L183">
        <v>0.21162196502991731</v>
      </c>
      <c r="M183">
        <v>3.5611863135805971E-2</v>
      </c>
      <c r="N183">
        <v>5.0447293838987863E-2</v>
      </c>
      <c r="O183">
        <v>3.2037830397989332E-2</v>
      </c>
      <c r="P183">
        <v>4.4271147521584189E-2</v>
      </c>
      <c r="Q183">
        <v>5.909107578395674E-2</v>
      </c>
      <c r="AG183">
        <v>2.298496802605339E-2</v>
      </c>
      <c r="AH183">
        <v>3.3862135741545521E-2</v>
      </c>
      <c r="AI183">
        <v>9.9190251573815183E-2</v>
      </c>
      <c r="AJ183">
        <v>4.2718878700101139E-2</v>
      </c>
      <c r="AK183">
        <v>2.6489553333212099E-2</v>
      </c>
      <c r="AL183">
        <v>2.3717088589829668E-2</v>
      </c>
      <c r="AM183">
        <v>6.6355719546790592E-2</v>
      </c>
      <c r="AN183">
        <v>3.3022797755310779E-2</v>
      </c>
      <c r="AO183">
        <v>4.2089902597322648E-2</v>
      </c>
      <c r="AP183">
        <v>1.930338305250049E-2</v>
      </c>
      <c r="AQ183">
        <v>4.3958833896395808E-2</v>
      </c>
      <c r="AR183">
        <v>3.8441582111747107E-2</v>
      </c>
      <c r="AS183">
        <v>3.6186351939439823E-2</v>
      </c>
      <c r="AT183">
        <v>3.1973521690116982E-2</v>
      </c>
    </row>
    <row r="184" spans="1:46" x14ac:dyDescent="0.3">
      <c r="A184">
        <v>37</v>
      </c>
      <c r="B184">
        <v>3</v>
      </c>
      <c r="C184">
        <v>100</v>
      </c>
      <c r="D184">
        <v>5</v>
      </c>
      <c r="E184">
        <v>0.68341708542713564</v>
      </c>
      <c r="F184">
        <v>0.68639503340948416</v>
      </c>
      <c r="G184">
        <v>0.68341708542713564</v>
      </c>
      <c r="H184">
        <v>0.68195488290328699</v>
      </c>
      <c r="I184" t="s">
        <v>336</v>
      </c>
      <c r="K184">
        <v>3.40138462625639E-3</v>
      </c>
      <c r="L184">
        <v>0.22471029902287259</v>
      </c>
      <c r="M184">
        <v>2.8263237531599251E-2</v>
      </c>
      <c r="N184">
        <v>3.3168882419354957E-2</v>
      </c>
      <c r="O184">
        <v>3.456735690773291E-2</v>
      </c>
      <c r="P184">
        <v>4.3284884410914763E-2</v>
      </c>
      <c r="Q184">
        <v>5.8275447423840748E-2</v>
      </c>
      <c r="AG184">
        <v>2.1864369686349611E-2</v>
      </c>
      <c r="AH184">
        <v>3.5039680865832312E-2</v>
      </c>
      <c r="AI184">
        <v>0.1196876808850474</v>
      </c>
      <c r="AJ184">
        <v>4.5528796998776808E-2</v>
      </c>
      <c r="AK184">
        <v>2.973189242455471E-2</v>
      </c>
      <c r="AL184">
        <v>2.9772791505677319E-2</v>
      </c>
      <c r="AM184">
        <v>7.7773229945140104E-2</v>
      </c>
      <c r="AN184">
        <v>3.1266137434911259E-2</v>
      </c>
      <c r="AO184">
        <v>4.921504993417275E-2</v>
      </c>
      <c r="AP184">
        <v>1.312553522012702E-2</v>
      </c>
      <c r="AQ184">
        <v>3.5028502134050697E-2</v>
      </c>
      <c r="AR184">
        <v>2.830563361806137E-2</v>
      </c>
      <c r="AS184">
        <v>3.0507945774787382E-2</v>
      </c>
      <c r="AT184">
        <v>2.7481261229939491E-2</v>
      </c>
    </row>
    <row r="185" spans="1:46" x14ac:dyDescent="0.3">
      <c r="A185">
        <v>37</v>
      </c>
      <c r="B185">
        <v>4</v>
      </c>
      <c r="C185">
        <v>100</v>
      </c>
      <c r="D185">
        <v>5</v>
      </c>
      <c r="E185">
        <v>0.73366834170854267</v>
      </c>
      <c r="F185">
        <v>0.73392127404761842</v>
      </c>
      <c r="G185">
        <v>0.73366834170854267</v>
      </c>
      <c r="H185">
        <v>0.73362798536968499</v>
      </c>
      <c r="I185" t="s">
        <v>383</v>
      </c>
      <c r="K185">
        <v>1.009880903471321E-2</v>
      </c>
      <c r="L185">
        <v>0.19610857029618081</v>
      </c>
      <c r="M185">
        <v>4.1946721741369569E-2</v>
      </c>
      <c r="N185">
        <v>4.6051193782622048E-2</v>
      </c>
      <c r="O185">
        <v>3.7538701014696793E-2</v>
      </c>
      <c r="P185">
        <v>5.1714192558862122E-2</v>
      </c>
      <c r="Q185">
        <v>6.2886191952955001E-2</v>
      </c>
      <c r="AG185">
        <v>2.6160976934553149E-2</v>
      </c>
      <c r="AH185">
        <v>2.8820361769571212E-2</v>
      </c>
      <c r="AI185">
        <v>8.3064196196501974E-2</v>
      </c>
      <c r="AJ185">
        <v>3.5703585963476593E-2</v>
      </c>
      <c r="AK185">
        <v>4.2551958401962943E-2</v>
      </c>
      <c r="AL185">
        <v>2.5746408063708429E-2</v>
      </c>
      <c r="AM185">
        <v>7.0537790697297112E-2</v>
      </c>
      <c r="AN185">
        <v>3.1616115407560957E-2</v>
      </c>
      <c r="AO185">
        <v>4.0982097728235092E-2</v>
      </c>
      <c r="AP185">
        <v>2.6095363056235041E-2</v>
      </c>
      <c r="AQ185">
        <v>3.96389833889252E-2</v>
      </c>
      <c r="AR185">
        <v>3.4391647687761949E-2</v>
      </c>
      <c r="AS185">
        <v>3.7401665677751141E-2</v>
      </c>
      <c r="AT185">
        <v>3.094446864505963E-2</v>
      </c>
    </row>
    <row r="186" spans="1:46" x14ac:dyDescent="0.3">
      <c r="A186">
        <v>37</v>
      </c>
      <c r="B186">
        <v>5</v>
      </c>
      <c r="C186">
        <v>100</v>
      </c>
      <c r="D186">
        <v>5</v>
      </c>
      <c r="E186">
        <v>0.68844221105527637</v>
      </c>
      <c r="F186">
        <v>0.68848690592643835</v>
      </c>
      <c r="G186">
        <v>0.68844221105527637</v>
      </c>
      <c r="H186">
        <v>0.68839499579124153</v>
      </c>
      <c r="I186" t="s">
        <v>325</v>
      </c>
      <c r="K186">
        <v>4.6901065159230329E-3</v>
      </c>
      <c r="L186">
        <v>0.2014125663321264</v>
      </c>
      <c r="M186">
        <v>3.7894648421021873E-2</v>
      </c>
      <c r="N186">
        <v>3.5933015583623468E-2</v>
      </c>
      <c r="O186">
        <v>3.1398397898209127E-2</v>
      </c>
      <c r="P186">
        <v>4.7201039664583833E-2</v>
      </c>
      <c r="Q186">
        <v>6.0241311979360897E-2</v>
      </c>
      <c r="AG186">
        <v>3.1877247822618623E-2</v>
      </c>
      <c r="AH186">
        <v>3.3422997961682598E-2</v>
      </c>
      <c r="AI186">
        <v>0.1054435638696479</v>
      </c>
      <c r="AJ186">
        <v>3.4952731504333132E-2</v>
      </c>
      <c r="AK186">
        <v>3.5879514814957159E-2</v>
      </c>
      <c r="AL186">
        <v>2.084768577116649E-2</v>
      </c>
      <c r="AM186">
        <v>7.3279363924385346E-2</v>
      </c>
      <c r="AN186">
        <v>3.4485368630386988E-2</v>
      </c>
      <c r="AO186">
        <v>5.6327449820938319E-2</v>
      </c>
      <c r="AP186">
        <v>2.0277818956752999E-2</v>
      </c>
      <c r="AQ186">
        <v>4.1967660526947143E-2</v>
      </c>
      <c r="AR186">
        <v>2.898820931842121E-2</v>
      </c>
      <c r="AS186">
        <v>3.6934597421226602E-2</v>
      </c>
      <c r="AT186">
        <v>2.654470326168689E-2</v>
      </c>
    </row>
    <row r="187" spans="1:46" x14ac:dyDescent="0.3">
      <c r="A187">
        <v>38</v>
      </c>
      <c r="B187">
        <v>1</v>
      </c>
      <c r="C187">
        <v>300</v>
      </c>
      <c r="D187">
        <v>5</v>
      </c>
      <c r="E187">
        <v>0.69</v>
      </c>
      <c r="F187">
        <v>0.69122383252818043</v>
      </c>
      <c r="G187">
        <v>0.69</v>
      </c>
      <c r="H187">
        <v>0.68950320512820529</v>
      </c>
      <c r="I187" t="s">
        <v>201</v>
      </c>
      <c r="K187">
        <v>7.5368483565428079E-3</v>
      </c>
      <c r="L187">
        <v>0.2050577674913196</v>
      </c>
      <c r="M187">
        <v>3.4474222311359701E-2</v>
      </c>
      <c r="N187">
        <v>3.2564322779449907E-2</v>
      </c>
      <c r="O187">
        <v>3.7402210358761748E-2</v>
      </c>
      <c r="P187">
        <v>4.92547297871819E-2</v>
      </c>
      <c r="Q187">
        <v>6.0657113154137243E-2</v>
      </c>
      <c r="AG187">
        <v>2.3821562625683929E-2</v>
      </c>
      <c r="AH187">
        <v>3.5546389352805713E-2</v>
      </c>
      <c r="AI187">
        <v>0.10516741080419401</v>
      </c>
      <c r="AJ187">
        <v>3.5875929479687443E-2</v>
      </c>
      <c r="AK187">
        <v>3.9853767831107542E-2</v>
      </c>
      <c r="AL187">
        <v>2.8138723881779269E-2</v>
      </c>
      <c r="AM187">
        <v>4.9586712679501342E-2</v>
      </c>
      <c r="AN187">
        <v>3.5407857272661353E-2</v>
      </c>
      <c r="AO187">
        <v>4.7531796257044283E-2</v>
      </c>
      <c r="AP187">
        <v>1.5980280489106869E-2</v>
      </c>
      <c r="AQ187">
        <v>4.4418536271447359E-2</v>
      </c>
      <c r="AR187">
        <v>3.4704068714601598E-2</v>
      </c>
      <c r="AS187">
        <v>4.1139785834213599E-2</v>
      </c>
      <c r="AT187">
        <v>3.5879964267412773E-2</v>
      </c>
    </row>
    <row r="188" spans="1:46" x14ac:dyDescent="0.3">
      <c r="A188">
        <v>38</v>
      </c>
      <c r="B188">
        <v>2</v>
      </c>
      <c r="C188">
        <v>300</v>
      </c>
      <c r="D188">
        <v>5</v>
      </c>
      <c r="E188">
        <v>0.70854271356783916</v>
      </c>
      <c r="F188">
        <v>0.70893911304093293</v>
      </c>
      <c r="G188">
        <v>0.70854271356783916</v>
      </c>
      <c r="H188">
        <v>0.70845437533190303</v>
      </c>
      <c r="I188" t="s">
        <v>88</v>
      </c>
      <c r="K188">
        <v>7.3586644859568572E-3</v>
      </c>
      <c r="L188">
        <v>0.211512805777645</v>
      </c>
      <c r="M188">
        <v>3.079722126418245E-2</v>
      </c>
      <c r="N188">
        <v>4.8109433432372242E-2</v>
      </c>
      <c r="O188">
        <v>3.3390413746430092E-2</v>
      </c>
      <c r="P188">
        <v>5.5099532818819123E-2</v>
      </c>
      <c r="Q188">
        <v>6.3408036941523555E-2</v>
      </c>
      <c r="AG188">
        <v>2.449149355705172E-2</v>
      </c>
      <c r="AH188">
        <v>3.0064312439659159E-2</v>
      </c>
      <c r="AI188">
        <v>0.1019559444526207</v>
      </c>
      <c r="AJ188">
        <v>4.4676300596039047E-2</v>
      </c>
      <c r="AK188">
        <v>2.482043173599369E-2</v>
      </c>
      <c r="AL188">
        <v>2.5952440395742311E-2</v>
      </c>
      <c r="AM188">
        <v>6.9430367765238171E-2</v>
      </c>
      <c r="AN188">
        <v>3.4372906386001642E-2</v>
      </c>
      <c r="AO188">
        <v>4.3007513617770901E-2</v>
      </c>
      <c r="AP188">
        <v>1.427775476760521E-2</v>
      </c>
      <c r="AQ188">
        <v>3.940310110415602E-2</v>
      </c>
      <c r="AR188">
        <v>3.2769013635688703E-2</v>
      </c>
      <c r="AS188">
        <v>3.4014090750866192E-2</v>
      </c>
      <c r="AT188">
        <v>3.108822032863736E-2</v>
      </c>
    </row>
    <row r="189" spans="1:46" x14ac:dyDescent="0.3">
      <c r="A189">
        <v>38</v>
      </c>
      <c r="B189">
        <v>3</v>
      </c>
      <c r="C189">
        <v>300</v>
      </c>
      <c r="D189">
        <v>5</v>
      </c>
      <c r="E189">
        <v>0.69346733668341709</v>
      </c>
      <c r="F189">
        <v>0.69773557227129435</v>
      </c>
      <c r="G189">
        <v>0.69346733668341709</v>
      </c>
      <c r="H189">
        <v>0.69159752249620199</v>
      </c>
      <c r="I189" t="s">
        <v>355</v>
      </c>
      <c r="K189">
        <v>4.5738132991427257E-3</v>
      </c>
      <c r="L189">
        <v>0.21074847701747901</v>
      </c>
      <c r="M189">
        <v>3.1064862852878149E-2</v>
      </c>
      <c r="N189">
        <v>3.3382336160968182E-2</v>
      </c>
      <c r="O189">
        <v>3.6421082437734051E-2</v>
      </c>
      <c r="P189">
        <v>4.873615150971719E-2</v>
      </c>
      <c r="Q189">
        <v>6.1078521381371383E-2</v>
      </c>
      <c r="AG189">
        <v>2.192186285204618E-2</v>
      </c>
      <c r="AH189">
        <v>3.0354877364601879E-2</v>
      </c>
      <c r="AI189">
        <v>0.1230352098138984</v>
      </c>
      <c r="AJ189">
        <v>4.5139865619216249E-2</v>
      </c>
      <c r="AK189">
        <v>2.9941045931856099E-2</v>
      </c>
      <c r="AL189">
        <v>2.422511995766375E-2</v>
      </c>
      <c r="AM189">
        <v>7.7417643816638751E-2</v>
      </c>
      <c r="AN189">
        <v>3.0011185234270842E-2</v>
      </c>
      <c r="AO189">
        <v>4.7412845856956931E-2</v>
      </c>
      <c r="AP189">
        <v>1.3968797444883191E-2</v>
      </c>
      <c r="AQ189">
        <v>4.0618472557568397E-2</v>
      </c>
      <c r="AR189">
        <v>3.4564153847461497E-2</v>
      </c>
      <c r="AS189">
        <v>2.782659114261879E-2</v>
      </c>
      <c r="AT189">
        <v>2.7557083901028429E-2</v>
      </c>
    </row>
    <row r="190" spans="1:46" x14ac:dyDescent="0.3">
      <c r="A190">
        <v>38</v>
      </c>
      <c r="B190">
        <v>4</v>
      </c>
      <c r="C190">
        <v>300</v>
      </c>
      <c r="D190">
        <v>5</v>
      </c>
      <c r="E190">
        <v>0.7386934673366834</v>
      </c>
      <c r="F190">
        <v>0.73964350628522568</v>
      </c>
      <c r="G190">
        <v>0.7386934673366834</v>
      </c>
      <c r="H190">
        <v>0.73849538779403379</v>
      </c>
      <c r="I190" t="s">
        <v>384</v>
      </c>
      <c r="K190">
        <v>1.2051864004352941E-2</v>
      </c>
      <c r="L190">
        <v>0.18900591790823179</v>
      </c>
      <c r="M190">
        <v>4.0698817066655672E-2</v>
      </c>
      <c r="N190">
        <v>4.0363285460774383E-2</v>
      </c>
      <c r="O190">
        <v>3.7849180913948711E-2</v>
      </c>
      <c r="P190">
        <v>5.3255100910876853E-2</v>
      </c>
      <c r="Q190">
        <v>6.6954053957749532E-2</v>
      </c>
      <c r="AG190">
        <v>2.1104169494668659E-2</v>
      </c>
      <c r="AH190">
        <v>2.9512173758146552E-2</v>
      </c>
      <c r="AI190">
        <v>9.5918166764242821E-2</v>
      </c>
      <c r="AJ190">
        <v>3.546771674639581E-2</v>
      </c>
      <c r="AK190">
        <v>3.9439412698197729E-2</v>
      </c>
      <c r="AL190">
        <v>3.0465537972061481E-2</v>
      </c>
      <c r="AM190">
        <v>7.1713903017492822E-2</v>
      </c>
      <c r="AN190">
        <v>3.3128024295856713E-2</v>
      </c>
      <c r="AO190">
        <v>4.0732190939912087E-2</v>
      </c>
      <c r="AP190">
        <v>2.2461318174728118E-2</v>
      </c>
      <c r="AQ190">
        <v>3.9707685649628788E-2</v>
      </c>
      <c r="AR190">
        <v>3.4248031824511208E-2</v>
      </c>
      <c r="AS190">
        <v>3.4400613324549779E-2</v>
      </c>
      <c r="AT190">
        <v>3.1522835117017638E-2</v>
      </c>
    </row>
    <row r="191" spans="1:46" x14ac:dyDescent="0.3">
      <c r="A191">
        <v>38</v>
      </c>
      <c r="B191">
        <v>5</v>
      </c>
      <c r="C191">
        <v>300</v>
      </c>
      <c r="D191">
        <v>5</v>
      </c>
      <c r="E191">
        <v>0.70351758793969854</v>
      </c>
      <c r="F191">
        <v>0.70365785236863942</v>
      </c>
      <c r="G191">
        <v>0.70351758793969854</v>
      </c>
      <c r="H191">
        <v>0.70342771074013488</v>
      </c>
      <c r="I191" t="s">
        <v>344</v>
      </c>
      <c r="K191">
        <v>5.9848785691086178E-3</v>
      </c>
      <c r="L191">
        <v>0.19603710035105659</v>
      </c>
      <c r="M191">
        <v>3.2668419719202521E-2</v>
      </c>
      <c r="N191">
        <v>3.8148144918638598E-2</v>
      </c>
      <c r="O191">
        <v>3.5015045689253448E-2</v>
      </c>
      <c r="P191">
        <v>4.7440006095113743E-2</v>
      </c>
      <c r="Q191">
        <v>6.6138977436657434E-2</v>
      </c>
      <c r="AG191">
        <v>2.6419156176315361E-2</v>
      </c>
      <c r="AH191">
        <v>3.8258039034717042E-2</v>
      </c>
      <c r="AI191">
        <v>0.10610824893635271</v>
      </c>
      <c r="AJ191">
        <v>4.0064200806456382E-2</v>
      </c>
      <c r="AK191">
        <v>3.3631740569701613E-2</v>
      </c>
      <c r="AL191">
        <v>2.2157433910433021E-2</v>
      </c>
      <c r="AM191">
        <v>7.2987635201540668E-2</v>
      </c>
      <c r="AN191">
        <v>3.2014403391720431E-2</v>
      </c>
      <c r="AO191">
        <v>4.5494436107839757E-2</v>
      </c>
      <c r="AP191">
        <v>1.9407522058870141E-2</v>
      </c>
      <c r="AQ191">
        <v>4.8371407967736271E-2</v>
      </c>
      <c r="AR191">
        <v>3.1580619269362231E-2</v>
      </c>
      <c r="AS191">
        <v>3.3409159937416603E-2</v>
      </c>
      <c r="AT191">
        <v>2.8663423852507149E-2</v>
      </c>
    </row>
    <row r="192" spans="1:46" x14ac:dyDescent="0.3">
      <c r="A192">
        <v>39</v>
      </c>
      <c r="B192">
        <v>1</v>
      </c>
      <c r="C192">
        <v>100</v>
      </c>
      <c r="D192">
        <v>10</v>
      </c>
      <c r="E192">
        <v>0.69499999999999995</v>
      </c>
      <c r="F192">
        <v>0.69517565809228299</v>
      </c>
      <c r="G192">
        <v>0.69499999999999995</v>
      </c>
      <c r="H192">
        <v>0.69493135955590002</v>
      </c>
      <c r="I192" t="s">
        <v>291</v>
      </c>
      <c r="K192">
        <v>6.8265027668096808E-3</v>
      </c>
      <c r="L192">
        <v>0.12586859358463681</v>
      </c>
      <c r="M192">
        <v>4.2444403232356952E-2</v>
      </c>
      <c r="N192">
        <v>4.3899086165000253E-2</v>
      </c>
      <c r="O192">
        <v>5.0636718517341597E-2</v>
      </c>
      <c r="P192">
        <v>5.7329536618869692E-2</v>
      </c>
      <c r="Q192">
        <v>5.29710765582493E-2</v>
      </c>
      <c r="AG192">
        <v>3.6602107649317421E-2</v>
      </c>
      <c r="AH192">
        <v>3.3220247434268192E-2</v>
      </c>
      <c r="AI192">
        <v>7.1921871530975331E-2</v>
      </c>
      <c r="AJ192">
        <v>4.5109389724130887E-2</v>
      </c>
      <c r="AK192">
        <v>4.4246830487705113E-2</v>
      </c>
      <c r="AL192">
        <v>3.491936872549966E-2</v>
      </c>
      <c r="AM192">
        <v>4.5510945246875281E-2</v>
      </c>
      <c r="AN192">
        <v>4.683432798938688E-2</v>
      </c>
      <c r="AO192">
        <v>5.0157986284034742E-2</v>
      </c>
      <c r="AP192">
        <v>2.5817589861648671E-2</v>
      </c>
      <c r="AQ192">
        <v>5.3967879766751728E-2</v>
      </c>
      <c r="AR192">
        <v>4.1479277487876311E-2</v>
      </c>
      <c r="AS192">
        <v>4.6670363703369043E-2</v>
      </c>
      <c r="AT192">
        <v>4.3565896664896311E-2</v>
      </c>
    </row>
    <row r="193" spans="1:75" x14ac:dyDescent="0.3">
      <c r="A193">
        <v>39</v>
      </c>
      <c r="B193">
        <v>2</v>
      </c>
      <c r="C193">
        <v>100</v>
      </c>
      <c r="D193">
        <v>10</v>
      </c>
      <c r="E193">
        <v>0.73366834170854267</v>
      </c>
      <c r="F193">
        <v>0.7357161264196439</v>
      </c>
      <c r="G193">
        <v>0.73366834170854267</v>
      </c>
      <c r="H193">
        <v>0.73318333072144237</v>
      </c>
      <c r="I193" t="s">
        <v>385</v>
      </c>
      <c r="K193">
        <v>7.4252662358343631E-3</v>
      </c>
      <c r="L193">
        <v>0.1320977732476985</v>
      </c>
      <c r="M193">
        <v>4.1532309886083682E-2</v>
      </c>
      <c r="N193">
        <v>5.5555273968056713E-2</v>
      </c>
      <c r="O193">
        <v>4.431789027728443E-2</v>
      </c>
      <c r="P193">
        <v>5.2278255276237813E-2</v>
      </c>
      <c r="Q193">
        <v>5.739364255027498E-2</v>
      </c>
      <c r="AG193">
        <v>3.4424400168973593E-2</v>
      </c>
      <c r="AH193">
        <v>3.2568647779728427E-2</v>
      </c>
      <c r="AI193">
        <v>7.7852508155702715E-2</v>
      </c>
      <c r="AJ193">
        <v>4.6359272021811768E-2</v>
      </c>
      <c r="AK193">
        <v>4.0403617935516757E-2</v>
      </c>
      <c r="AL193">
        <v>3.7016041295101741E-2</v>
      </c>
      <c r="AM193">
        <v>5.6739181409944051E-2</v>
      </c>
      <c r="AN193">
        <v>3.9116107605721102E-2</v>
      </c>
      <c r="AO193">
        <v>4.4683847161550667E-2</v>
      </c>
      <c r="AP193">
        <v>2.4091493257307261E-2</v>
      </c>
      <c r="AQ193">
        <v>4.8885678486815472E-2</v>
      </c>
      <c r="AR193">
        <v>4.1335520213716573E-2</v>
      </c>
      <c r="AS193">
        <v>4.4815705006365718E-2</v>
      </c>
      <c r="AT193">
        <v>4.1107568060273658E-2</v>
      </c>
    </row>
    <row r="194" spans="1:75" x14ac:dyDescent="0.3">
      <c r="A194">
        <v>39</v>
      </c>
      <c r="B194">
        <v>3</v>
      </c>
      <c r="C194">
        <v>100</v>
      </c>
      <c r="D194">
        <v>10</v>
      </c>
      <c r="E194">
        <v>0.72864321608040206</v>
      </c>
      <c r="F194">
        <v>0.733071964570012</v>
      </c>
      <c r="G194">
        <v>0.72864321608040206</v>
      </c>
      <c r="H194">
        <v>0.72719601665376865</v>
      </c>
      <c r="I194" t="s">
        <v>386</v>
      </c>
      <c r="K194">
        <v>5.2776090475453331E-3</v>
      </c>
      <c r="L194">
        <v>0.13727121079383961</v>
      </c>
      <c r="M194">
        <v>3.9271491422750368E-2</v>
      </c>
      <c r="N194">
        <v>4.5360512004728883E-2</v>
      </c>
      <c r="O194">
        <v>4.111196807245017E-2</v>
      </c>
      <c r="P194">
        <v>5.0580853180135922E-2</v>
      </c>
      <c r="Q194">
        <v>5.6963084404310992E-2</v>
      </c>
      <c r="AG194">
        <v>3.4181769407582753E-2</v>
      </c>
      <c r="AH194">
        <v>3.1197417586225341E-2</v>
      </c>
      <c r="AI194">
        <v>8.3264677808708637E-2</v>
      </c>
      <c r="AJ194">
        <v>4.7541809876160732E-2</v>
      </c>
      <c r="AK194">
        <v>4.1051521672419197E-2</v>
      </c>
      <c r="AL194">
        <v>3.9620642386978579E-2</v>
      </c>
      <c r="AM194">
        <v>5.8971701617870451E-2</v>
      </c>
      <c r="AN194">
        <v>3.9165928780357302E-2</v>
      </c>
      <c r="AO194">
        <v>5.3760141384225663E-2</v>
      </c>
      <c r="AP194">
        <v>2.521248823317403E-2</v>
      </c>
      <c r="AQ194">
        <v>5.1108128473337018E-2</v>
      </c>
      <c r="AR194">
        <v>4.5882280076240872E-2</v>
      </c>
      <c r="AS194">
        <v>3.7589302921276539E-2</v>
      </c>
      <c r="AT194">
        <v>3.5615460849681653E-2</v>
      </c>
    </row>
    <row r="195" spans="1:75" x14ac:dyDescent="0.3">
      <c r="A195">
        <v>39</v>
      </c>
      <c r="B195">
        <v>4</v>
      </c>
      <c r="C195">
        <v>100</v>
      </c>
      <c r="D195">
        <v>10</v>
      </c>
      <c r="E195">
        <v>0.77889447236180909</v>
      </c>
      <c r="F195">
        <v>0.77997892196545027</v>
      </c>
      <c r="G195">
        <v>0.77889447236180909</v>
      </c>
      <c r="H195">
        <v>0.77872686659495172</v>
      </c>
      <c r="I195" t="s">
        <v>135</v>
      </c>
      <c r="K195">
        <v>8.5996537361725939E-3</v>
      </c>
      <c r="L195">
        <v>0.12168861273770271</v>
      </c>
      <c r="M195">
        <v>4.57678478081582E-2</v>
      </c>
      <c r="N195">
        <v>5.2310462294969558E-2</v>
      </c>
      <c r="O195">
        <v>4.9691933732770407E-2</v>
      </c>
      <c r="P195">
        <v>5.224446714002464E-2</v>
      </c>
      <c r="Q195">
        <v>5.8610561385936767E-2</v>
      </c>
      <c r="AG195">
        <v>3.386338826965845E-2</v>
      </c>
      <c r="AH195">
        <v>3.1100701681581529E-2</v>
      </c>
      <c r="AI195">
        <v>7.1716474066815084E-2</v>
      </c>
      <c r="AJ195">
        <v>4.2453123266220028E-2</v>
      </c>
      <c r="AK195">
        <v>4.1211139429338232E-2</v>
      </c>
      <c r="AL195">
        <v>3.9245384199217373E-2</v>
      </c>
      <c r="AM195">
        <v>5.7219874064327131E-2</v>
      </c>
      <c r="AN195">
        <v>4.2571639308855581E-2</v>
      </c>
      <c r="AO195">
        <v>4.8530079173586621E-2</v>
      </c>
      <c r="AP195">
        <v>3.2671615749055548E-2</v>
      </c>
      <c r="AQ195">
        <v>4.8395242262415268E-2</v>
      </c>
      <c r="AR195">
        <v>4.3946449201881378E-2</v>
      </c>
      <c r="AS195">
        <v>3.8961578774327557E-2</v>
      </c>
      <c r="AT195">
        <v>3.9199771716985153E-2</v>
      </c>
    </row>
    <row r="196" spans="1:75" x14ac:dyDescent="0.3">
      <c r="A196">
        <v>39</v>
      </c>
      <c r="B196">
        <v>5</v>
      </c>
      <c r="C196">
        <v>100</v>
      </c>
      <c r="D196">
        <v>10</v>
      </c>
      <c r="E196">
        <v>0.71859296482412061</v>
      </c>
      <c r="F196">
        <v>0.719475798445113</v>
      </c>
      <c r="G196">
        <v>0.71859296482412061</v>
      </c>
      <c r="H196">
        <v>0.71837964839357493</v>
      </c>
      <c r="I196" t="s">
        <v>387</v>
      </c>
      <c r="K196">
        <v>5.5355617785905172E-3</v>
      </c>
      <c r="L196">
        <v>0.12469282097348799</v>
      </c>
      <c r="M196">
        <v>4.5477636123804267E-2</v>
      </c>
      <c r="N196">
        <v>4.527807197175187E-2</v>
      </c>
      <c r="O196">
        <v>4.1916903924787287E-2</v>
      </c>
      <c r="P196">
        <v>4.8385575463361231E-2</v>
      </c>
      <c r="Q196">
        <v>5.6326990638049447E-2</v>
      </c>
      <c r="AG196">
        <v>3.8949083429692187E-2</v>
      </c>
      <c r="AH196">
        <v>3.2626600658485813E-2</v>
      </c>
      <c r="AI196">
        <v>7.9735827969814072E-2</v>
      </c>
      <c r="AJ196">
        <v>4.0585121875416193E-2</v>
      </c>
      <c r="AK196">
        <v>4.3752854777533642E-2</v>
      </c>
      <c r="AL196">
        <v>3.5362801555650372E-2</v>
      </c>
      <c r="AM196">
        <v>6.0101284899397811E-2</v>
      </c>
      <c r="AN196">
        <v>4.0214360585660643E-2</v>
      </c>
      <c r="AO196">
        <v>5.1016946546117117E-2</v>
      </c>
      <c r="AP196">
        <v>3.04921842211206E-2</v>
      </c>
      <c r="AQ196">
        <v>5.234711574694742E-2</v>
      </c>
      <c r="AR196">
        <v>4.446720646973612E-2</v>
      </c>
      <c r="AS196">
        <v>4.4206737683102668E-2</v>
      </c>
      <c r="AT196">
        <v>3.8528312707492872E-2</v>
      </c>
    </row>
    <row r="197" spans="1:75" x14ac:dyDescent="0.3">
      <c r="A197">
        <v>40</v>
      </c>
      <c r="B197">
        <v>1</v>
      </c>
      <c r="C197">
        <v>300</v>
      </c>
      <c r="D197">
        <v>10</v>
      </c>
      <c r="E197">
        <v>0.68</v>
      </c>
      <c r="F197">
        <v>0.68</v>
      </c>
      <c r="G197">
        <v>0.68</v>
      </c>
      <c r="H197">
        <v>0.68</v>
      </c>
      <c r="I197" t="s">
        <v>140</v>
      </c>
      <c r="K197">
        <v>7.1113803597030838E-3</v>
      </c>
      <c r="L197">
        <v>0.12946198964812011</v>
      </c>
      <c r="M197">
        <v>4.4461582925036457E-2</v>
      </c>
      <c r="N197">
        <v>4.2295620414370412E-2</v>
      </c>
      <c r="O197">
        <v>4.7590971010264639E-2</v>
      </c>
      <c r="P197">
        <v>5.3946459300743398E-2</v>
      </c>
      <c r="Q197">
        <v>5.5607613343794909E-2</v>
      </c>
      <c r="AG197">
        <v>3.3402739243962518E-2</v>
      </c>
      <c r="AH197">
        <v>3.2592089741115479E-2</v>
      </c>
      <c r="AI197">
        <v>7.5035585943120417E-2</v>
      </c>
      <c r="AJ197">
        <v>4.1095616341124408E-2</v>
      </c>
      <c r="AK197">
        <v>4.5012320915649939E-2</v>
      </c>
      <c r="AL197">
        <v>3.7274138353460412E-2</v>
      </c>
      <c r="AM197">
        <v>5.1457322896578672E-2</v>
      </c>
      <c r="AN197">
        <v>4.2592036769207108E-2</v>
      </c>
      <c r="AO197">
        <v>5.0438651074648101E-2</v>
      </c>
      <c r="AP197">
        <v>2.5758102617092889E-2</v>
      </c>
      <c r="AQ197">
        <v>5.3554642369996568E-2</v>
      </c>
      <c r="AR197">
        <v>4.368456471406805E-2</v>
      </c>
      <c r="AS197">
        <v>4.4128424520463568E-2</v>
      </c>
      <c r="AT197">
        <v>4.349814749747874E-2</v>
      </c>
    </row>
    <row r="198" spans="1:75" x14ac:dyDescent="0.3">
      <c r="A198">
        <v>40</v>
      </c>
      <c r="B198">
        <v>2</v>
      </c>
      <c r="C198">
        <v>300</v>
      </c>
      <c r="D198">
        <v>10</v>
      </c>
      <c r="E198">
        <v>0.7386934673366834</v>
      </c>
      <c r="F198">
        <v>0.74125981589906731</v>
      </c>
      <c r="G198">
        <v>0.7386934673366834</v>
      </c>
      <c r="H198">
        <v>0.73809838667019312</v>
      </c>
      <c r="I198" t="s">
        <v>388</v>
      </c>
      <c r="K198">
        <v>7.8064815466075453E-3</v>
      </c>
      <c r="L198">
        <v>0.12984043932611611</v>
      </c>
      <c r="M198">
        <v>4.0930853609623147E-2</v>
      </c>
      <c r="N198">
        <v>5.029071765635839E-2</v>
      </c>
      <c r="O198">
        <v>4.469957461802674E-2</v>
      </c>
      <c r="P198">
        <v>5.5624371410382838E-2</v>
      </c>
      <c r="Q198">
        <v>5.8123327100619328E-2</v>
      </c>
      <c r="AG198">
        <v>3.4412404779623589E-2</v>
      </c>
      <c r="AH198">
        <v>3.1593618054956002E-2</v>
      </c>
      <c r="AI198">
        <v>7.6311780607413796E-2</v>
      </c>
      <c r="AJ198">
        <v>4.5814119753138788E-2</v>
      </c>
      <c r="AK198">
        <v>3.8850266028750843E-2</v>
      </c>
      <c r="AL198">
        <v>3.75527073916503E-2</v>
      </c>
      <c r="AM198">
        <v>5.9960124008904582E-2</v>
      </c>
      <c r="AN198">
        <v>4.1220011484819567E-2</v>
      </c>
      <c r="AO198">
        <v>4.580322096538688E-2</v>
      </c>
      <c r="AP198">
        <v>2.4713526592390039E-2</v>
      </c>
      <c r="AQ198">
        <v>5.0859124568836678E-2</v>
      </c>
      <c r="AR198">
        <v>4.4275090849930421E-2</v>
      </c>
      <c r="AS198">
        <v>4.0644712032594912E-2</v>
      </c>
      <c r="AT198">
        <v>4.0673527613869408E-2</v>
      </c>
    </row>
    <row r="199" spans="1:75" x14ac:dyDescent="0.3">
      <c r="A199">
        <v>40</v>
      </c>
      <c r="B199">
        <v>3</v>
      </c>
      <c r="C199">
        <v>300</v>
      </c>
      <c r="D199">
        <v>10</v>
      </c>
      <c r="E199">
        <v>0.72864321608040206</v>
      </c>
      <c r="F199">
        <v>0.73613831871220514</v>
      </c>
      <c r="G199">
        <v>0.72864321608040206</v>
      </c>
      <c r="H199">
        <v>0.7262781798902771</v>
      </c>
      <c r="I199" t="s">
        <v>103</v>
      </c>
      <c r="K199">
        <v>5.4281170303475054E-3</v>
      </c>
      <c r="L199">
        <v>0.13115511593711801</v>
      </c>
      <c r="M199">
        <v>4.1612133366705939E-2</v>
      </c>
      <c r="N199">
        <v>4.504063882283281E-2</v>
      </c>
      <c r="O199">
        <v>4.2050647028467288E-2</v>
      </c>
      <c r="P199">
        <v>5.265921432016412E-2</v>
      </c>
      <c r="Q199">
        <v>5.69128792230785E-2</v>
      </c>
      <c r="AG199">
        <v>3.3943473907395959E-2</v>
      </c>
      <c r="AH199">
        <v>3.0568297663786971E-2</v>
      </c>
      <c r="AI199">
        <v>8.7954236635621852E-2</v>
      </c>
      <c r="AJ199">
        <v>4.4420844519669163E-2</v>
      </c>
      <c r="AK199">
        <v>4.1848271544136617E-2</v>
      </c>
      <c r="AL199">
        <v>3.8435370155514167E-2</v>
      </c>
      <c r="AM199">
        <v>6.0383133937559591E-2</v>
      </c>
      <c r="AN199">
        <v>3.9447974330629347E-2</v>
      </c>
      <c r="AO199">
        <v>4.8985958841215017E-2</v>
      </c>
      <c r="AP199">
        <v>2.4228657005826489E-2</v>
      </c>
      <c r="AQ199">
        <v>5.2753347149595897E-2</v>
      </c>
      <c r="AR199">
        <v>4.6913802499025728E-2</v>
      </c>
      <c r="AS199">
        <v>3.7363372348555357E-2</v>
      </c>
      <c r="AT199">
        <v>3.78945137327538E-2</v>
      </c>
    </row>
    <row r="200" spans="1:75" x14ac:dyDescent="0.3">
      <c r="A200">
        <v>40</v>
      </c>
      <c r="B200">
        <v>4</v>
      </c>
      <c r="C200">
        <v>300</v>
      </c>
      <c r="D200">
        <v>10</v>
      </c>
      <c r="E200">
        <v>0.76381909547738691</v>
      </c>
      <c r="F200">
        <v>0.7652142840393894</v>
      </c>
      <c r="G200">
        <v>0.76381909547738691</v>
      </c>
      <c r="H200">
        <v>0.76356837898579211</v>
      </c>
      <c r="I200" t="s">
        <v>104</v>
      </c>
      <c r="K200">
        <v>8.9011650001767761E-3</v>
      </c>
      <c r="L200">
        <v>0.1167085891607839</v>
      </c>
      <c r="M200">
        <v>4.3391557464286239E-2</v>
      </c>
      <c r="N200">
        <v>5.1210244958218049E-2</v>
      </c>
      <c r="O200">
        <v>4.6982864341023438E-2</v>
      </c>
      <c r="P200">
        <v>5.5152774295868602E-2</v>
      </c>
      <c r="Q200">
        <v>5.7524079129911691E-2</v>
      </c>
      <c r="AG200">
        <v>3.2693433080354141E-2</v>
      </c>
      <c r="AH200">
        <v>2.937127049135304E-2</v>
      </c>
      <c r="AI200">
        <v>7.3057937863488007E-2</v>
      </c>
      <c r="AJ200">
        <v>3.9907242814266462E-2</v>
      </c>
      <c r="AK200">
        <v>4.2825554375321997E-2</v>
      </c>
      <c r="AL200">
        <v>4.2186702281803129E-2</v>
      </c>
      <c r="AM200">
        <v>6.0980014162026211E-2</v>
      </c>
      <c r="AN200">
        <v>4.1937160453897677E-2</v>
      </c>
      <c r="AO200">
        <v>4.5776784087705823E-2</v>
      </c>
      <c r="AP200">
        <v>3.0501851514251731E-2</v>
      </c>
      <c r="AQ200">
        <v>5.3004382165769567E-2</v>
      </c>
      <c r="AR200">
        <v>4.5389602036479203E-2</v>
      </c>
      <c r="AS200">
        <v>4.2855929062553463E-2</v>
      </c>
      <c r="AT200">
        <v>3.9640861260460791E-2</v>
      </c>
    </row>
    <row r="201" spans="1:75" x14ac:dyDescent="0.3">
      <c r="A201">
        <v>40</v>
      </c>
      <c r="B201">
        <v>5</v>
      </c>
      <c r="C201">
        <v>300</v>
      </c>
      <c r="D201">
        <v>10</v>
      </c>
      <c r="E201">
        <v>0.7386934673366834</v>
      </c>
      <c r="F201">
        <v>0.73881632856137636</v>
      </c>
      <c r="G201">
        <v>0.7386934673366834</v>
      </c>
      <c r="H201">
        <v>0.73868027003705383</v>
      </c>
      <c r="I201" t="s">
        <v>389</v>
      </c>
      <c r="K201">
        <v>6.2894804214938538E-3</v>
      </c>
      <c r="L201">
        <v>0.12016822988208251</v>
      </c>
      <c r="M201">
        <v>4.5128338534020172E-2</v>
      </c>
      <c r="N201">
        <v>4.7409371826165968E-2</v>
      </c>
      <c r="O201">
        <v>4.2168894210615003E-2</v>
      </c>
      <c r="P201">
        <v>4.9890230239866738E-2</v>
      </c>
      <c r="Q201">
        <v>5.6571538139902532E-2</v>
      </c>
      <c r="AG201">
        <v>3.6596423481255413E-2</v>
      </c>
      <c r="AH201">
        <v>3.2146923130552868E-2</v>
      </c>
      <c r="AI201">
        <v>8.1654995751465259E-2</v>
      </c>
      <c r="AJ201">
        <v>4.1182405007290028E-2</v>
      </c>
      <c r="AK201">
        <v>4.1993160336101322E-2</v>
      </c>
      <c r="AL201">
        <v>3.7831263344995217E-2</v>
      </c>
      <c r="AM201">
        <v>6.0474191831167763E-2</v>
      </c>
      <c r="AN201">
        <v>3.957867878049582E-2</v>
      </c>
      <c r="AO201">
        <v>5.0081136217274162E-2</v>
      </c>
      <c r="AP201">
        <v>2.798572389798332E-2</v>
      </c>
      <c r="AQ201">
        <v>5.5858453449977648E-2</v>
      </c>
      <c r="AR201">
        <v>4.4094826509659228E-2</v>
      </c>
      <c r="AS201">
        <v>4.2860956640073639E-2</v>
      </c>
      <c r="AT201">
        <v>4.003477836756162E-2</v>
      </c>
    </row>
    <row r="202" spans="1:75" x14ac:dyDescent="0.3">
      <c r="A202">
        <v>41</v>
      </c>
      <c r="B202">
        <v>1</v>
      </c>
      <c r="C202">
        <v>100</v>
      </c>
      <c r="D202">
        <v>5</v>
      </c>
      <c r="E202">
        <v>0.66</v>
      </c>
      <c r="F202">
        <v>0.66161616161616166</v>
      </c>
      <c r="G202">
        <v>0.66</v>
      </c>
      <c r="H202">
        <v>0.65914786967418548</v>
      </c>
      <c r="I202" t="s">
        <v>390</v>
      </c>
      <c r="K202">
        <v>3.9733043395998894E-3</v>
      </c>
      <c r="L202">
        <v>0.16067023906189959</v>
      </c>
      <c r="M202">
        <v>2.821182001907797E-2</v>
      </c>
      <c r="N202">
        <v>2.7112857230119039E-2</v>
      </c>
      <c r="O202">
        <v>2.389942398575895E-2</v>
      </c>
      <c r="P202">
        <v>3.1132581766431602E-2</v>
      </c>
      <c r="Q202">
        <v>3.906169182416161E-2</v>
      </c>
      <c r="AV202">
        <v>1.4103987858213769E-2</v>
      </c>
      <c r="AW202">
        <v>1.2041474735521709E-2</v>
      </c>
      <c r="AX202">
        <v>2.5404773586428921E-2</v>
      </c>
      <c r="AY202">
        <v>1.487297644122844E-2</v>
      </c>
      <c r="AZ202">
        <v>6.0449947545116622E-2</v>
      </c>
      <c r="BA202">
        <v>7.2523795758392406E-2</v>
      </c>
      <c r="BB202">
        <v>2.2940579970251861E-2</v>
      </c>
      <c r="BC202">
        <v>2.046031307782523E-2</v>
      </c>
      <c r="BD202">
        <v>4.3983432937681491E-2</v>
      </c>
      <c r="BE202">
        <v>3.025235009608095E-2</v>
      </c>
      <c r="BF202">
        <v>1.553495507726434E-2</v>
      </c>
      <c r="BG202">
        <v>1.159882208809501E-2</v>
      </c>
      <c r="BH202">
        <v>3.0298740414365619E-2</v>
      </c>
      <c r="BI202">
        <v>3.1663386369336848E-2</v>
      </c>
      <c r="BJ202">
        <v>2.339017249579484E-2</v>
      </c>
      <c r="BK202">
        <v>1.3382395235783681E-2</v>
      </c>
      <c r="BL202">
        <v>3.1341819972156681E-2</v>
      </c>
      <c r="BM202">
        <v>1.6589449039966179E-2</v>
      </c>
      <c r="BN202">
        <v>7.2554193102589599E-3</v>
      </c>
      <c r="BO202">
        <v>9.4350829156214892E-3</v>
      </c>
      <c r="BP202">
        <v>4.0224671025895893E-2</v>
      </c>
      <c r="BQ202">
        <v>1.695120341119935E-2</v>
      </c>
      <c r="BR202">
        <v>1.5457181918635829E-2</v>
      </c>
      <c r="BS202">
        <v>1.9147680769690239E-2</v>
      </c>
      <c r="BT202">
        <v>2.9002343575415691E-2</v>
      </c>
      <c r="BU202">
        <v>1.6035820995578039E-2</v>
      </c>
      <c r="BV202">
        <v>2.1607405058120609E-2</v>
      </c>
      <c r="BW202">
        <v>1.998790009303042E-2</v>
      </c>
    </row>
    <row r="203" spans="1:75" x14ac:dyDescent="0.3">
      <c r="A203">
        <v>41</v>
      </c>
      <c r="B203">
        <v>2</v>
      </c>
      <c r="C203">
        <v>100</v>
      </c>
      <c r="D203">
        <v>5</v>
      </c>
      <c r="E203">
        <v>0.70351758793969854</v>
      </c>
      <c r="F203">
        <v>0.70410758244664617</v>
      </c>
      <c r="G203">
        <v>0.70351758793969854</v>
      </c>
      <c r="H203">
        <v>0.70336779260709259</v>
      </c>
      <c r="I203" t="s">
        <v>141</v>
      </c>
      <c r="K203">
        <v>6.2591610592142542E-3</v>
      </c>
      <c r="L203">
        <v>0.15291822648115419</v>
      </c>
      <c r="M203">
        <v>1.9601351003566522E-2</v>
      </c>
      <c r="N203">
        <v>3.7246886891942499E-2</v>
      </c>
      <c r="O203">
        <v>1.636580901964205E-2</v>
      </c>
      <c r="P203">
        <v>3.2106651876509289E-2</v>
      </c>
      <c r="Q203">
        <v>5.2999078695511709E-2</v>
      </c>
      <c r="AV203">
        <v>1.7655821230057191E-2</v>
      </c>
      <c r="AW203">
        <v>1.1020425159355619E-2</v>
      </c>
      <c r="AX203">
        <v>1.5884030359263921E-2</v>
      </c>
      <c r="AY203">
        <v>1.192193595304699E-2</v>
      </c>
      <c r="AZ203">
        <v>6.0298429571017977E-2</v>
      </c>
      <c r="BA203">
        <v>6.9298211912383792E-2</v>
      </c>
      <c r="BB203">
        <v>2.5836390129790481E-2</v>
      </c>
      <c r="BC203">
        <v>2.467229506114333E-2</v>
      </c>
      <c r="BD203">
        <v>2.7456656981665328E-2</v>
      </c>
      <c r="BE203">
        <v>2.1148109826274401E-2</v>
      </c>
      <c r="BF203">
        <v>1.5502860200571121E-2</v>
      </c>
      <c r="BG203">
        <v>1.538294759460279E-2</v>
      </c>
      <c r="BH203">
        <v>4.1579706633771953E-2</v>
      </c>
      <c r="BI203">
        <v>3.5525629067706017E-2</v>
      </c>
      <c r="BJ203">
        <v>2.532794470708593E-2</v>
      </c>
      <c r="BK203">
        <v>1.943827181615777E-2</v>
      </c>
      <c r="BL203">
        <v>3.8277073034901049E-2</v>
      </c>
      <c r="BM203">
        <v>2.157799596444444E-2</v>
      </c>
      <c r="BN203">
        <v>9.2826654614912591E-3</v>
      </c>
      <c r="BO203">
        <v>7.6544656587434643E-3</v>
      </c>
      <c r="BP203">
        <v>2.7201551390998759E-2</v>
      </c>
      <c r="BQ203">
        <v>2.6054468855081551E-2</v>
      </c>
      <c r="BR203">
        <v>1.652436610850171E-2</v>
      </c>
      <c r="BS203">
        <v>1.7764189888401269E-2</v>
      </c>
      <c r="BT203">
        <v>2.732845436308699E-2</v>
      </c>
      <c r="BU203">
        <v>1.3196280445386311E-2</v>
      </c>
      <c r="BV203">
        <v>2.0428554155829962E-2</v>
      </c>
      <c r="BW203">
        <v>1.9263103441698098E-2</v>
      </c>
    </row>
    <row r="204" spans="1:75" x14ac:dyDescent="0.3">
      <c r="A204">
        <v>41</v>
      </c>
      <c r="B204">
        <v>3</v>
      </c>
      <c r="C204">
        <v>100</v>
      </c>
      <c r="D204">
        <v>5</v>
      </c>
      <c r="E204">
        <v>0.66834170854271358</v>
      </c>
      <c r="F204">
        <v>0.67509488370120652</v>
      </c>
      <c r="G204">
        <v>0.66834170854271358</v>
      </c>
      <c r="H204">
        <v>0.66478459714301841</v>
      </c>
      <c r="I204" t="s">
        <v>391</v>
      </c>
      <c r="K204">
        <v>2.0178453650011481E-3</v>
      </c>
      <c r="L204">
        <v>0.17918537709616419</v>
      </c>
      <c r="M204">
        <v>2.349502287177117E-2</v>
      </c>
      <c r="N204">
        <v>2.269433747596394E-2</v>
      </c>
      <c r="O204">
        <v>1.8641290083460729E-2</v>
      </c>
      <c r="P204">
        <v>2.350437319840985E-2</v>
      </c>
      <c r="Q204">
        <v>4.0012858125260092E-2</v>
      </c>
      <c r="AV204">
        <v>1.3293735143162729E-2</v>
      </c>
      <c r="AW204">
        <v>1.1444987073004009E-2</v>
      </c>
      <c r="AX204">
        <v>2.516557614966778E-2</v>
      </c>
      <c r="AY204">
        <v>1.2929582928936759E-2</v>
      </c>
      <c r="AZ204">
        <v>6.2698850899579633E-2</v>
      </c>
      <c r="BA204">
        <v>7.5325657904856361E-2</v>
      </c>
      <c r="BB204">
        <v>2.5704509561318301E-2</v>
      </c>
      <c r="BC204">
        <v>1.9453761551662459E-2</v>
      </c>
      <c r="BD204">
        <v>2.2757020586221609E-2</v>
      </c>
      <c r="BE204">
        <v>1.7775520149379439E-2</v>
      </c>
      <c r="BF204">
        <v>1.7473842639758048E-2</v>
      </c>
      <c r="BG204">
        <v>1.4428349636859281E-2</v>
      </c>
      <c r="BH204">
        <v>5.7797833107305623E-2</v>
      </c>
      <c r="BI204">
        <v>3.9332492949835381E-2</v>
      </c>
      <c r="BJ204">
        <v>2.1546646757026881E-2</v>
      </c>
      <c r="BK204">
        <v>1.6765991448966209E-2</v>
      </c>
      <c r="BL204">
        <v>3.3664229092858357E-2</v>
      </c>
      <c r="BM204">
        <v>2.5460176830901949E-2</v>
      </c>
      <c r="BN204">
        <v>3.4313849090170149E-3</v>
      </c>
      <c r="BO204">
        <v>6.3380584562330164E-3</v>
      </c>
      <c r="BP204">
        <v>3.4061861487956473E-2</v>
      </c>
      <c r="BQ204">
        <v>2.7464848456516849E-2</v>
      </c>
      <c r="BR204">
        <v>1.841907759792745E-2</v>
      </c>
      <c r="BS204">
        <v>2.1480882263842559E-2</v>
      </c>
      <c r="BT204">
        <v>1.5833136864749499E-2</v>
      </c>
      <c r="BU204">
        <v>1.1283845624598219E-2</v>
      </c>
      <c r="BV204">
        <v>2.0695410363926449E-2</v>
      </c>
      <c r="BW204">
        <v>1.8421625347900639E-2</v>
      </c>
    </row>
    <row r="205" spans="1:75" x14ac:dyDescent="0.3">
      <c r="A205">
        <v>41</v>
      </c>
      <c r="B205">
        <v>4</v>
      </c>
      <c r="C205">
        <v>100</v>
      </c>
      <c r="D205">
        <v>5</v>
      </c>
      <c r="E205">
        <v>0.74874371859296485</v>
      </c>
      <c r="F205">
        <v>0.75256503648463446</v>
      </c>
      <c r="G205">
        <v>0.74874371859296485</v>
      </c>
      <c r="H205">
        <v>0.74790365199859477</v>
      </c>
      <c r="I205" t="s">
        <v>392</v>
      </c>
      <c r="K205">
        <v>3.855750550454673E-3</v>
      </c>
      <c r="L205">
        <v>0.1366244873440019</v>
      </c>
      <c r="M205">
        <v>2.307052785024951E-2</v>
      </c>
      <c r="N205">
        <v>2.7644742132057129E-2</v>
      </c>
      <c r="O205">
        <v>2.2558378454615221E-2</v>
      </c>
      <c r="P205">
        <v>5.5025269198005877E-2</v>
      </c>
      <c r="Q205">
        <v>4.6395956567334168E-2</v>
      </c>
      <c r="AV205">
        <v>1.378915968428553E-2</v>
      </c>
      <c r="AW205">
        <v>1.404065075647358E-2</v>
      </c>
      <c r="AX205">
        <v>1.523138758895839E-2</v>
      </c>
      <c r="AY205">
        <v>1.7432826203313729E-2</v>
      </c>
      <c r="AZ205">
        <v>4.8104678605345397E-2</v>
      </c>
      <c r="BA205">
        <v>7.6646964779295293E-2</v>
      </c>
      <c r="BB205">
        <v>1.8398781248078179E-2</v>
      </c>
      <c r="BC205">
        <v>1.7311189889598219E-2</v>
      </c>
      <c r="BD205">
        <v>3.4687284861174908E-2</v>
      </c>
      <c r="BE205">
        <v>2.4028638598074459E-2</v>
      </c>
      <c r="BF205">
        <v>2.7033909047340259E-2</v>
      </c>
      <c r="BG205">
        <v>1.8697877285433269E-2</v>
      </c>
      <c r="BH205">
        <v>4.1324454510858803E-2</v>
      </c>
      <c r="BI205">
        <v>4.4792160100186912E-2</v>
      </c>
      <c r="BJ205">
        <v>3.0412094768167419E-2</v>
      </c>
      <c r="BK205">
        <v>1.822178336345474E-2</v>
      </c>
      <c r="BL205">
        <v>3.237501140644089E-2</v>
      </c>
      <c r="BM205">
        <v>2.5562329789824929E-2</v>
      </c>
      <c r="BN205">
        <v>6.443499750731013E-3</v>
      </c>
      <c r="BO205">
        <v>1.1619497735021019E-2</v>
      </c>
      <c r="BP205">
        <v>2.8379518744572951E-2</v>
      </c>
      <c r="BQ205">
        <v>2.0920780970636689E-2</v>
      </c>
      <c r="BR205">
        <v>1.6049982770161741E-2</v>
      </c>
      <c r="BS205">
        <v>2.0818165068734538E-2</v>
      </c>
      <c r="BT205">
        <v>1.6958198543363799E-2</v>
      </c>
      <c r="BU205">
        <v>1.5288612786410329E-2</v>
      </c>
      <c r="BV205">
        <v>1.448913016577561E-2</v>
      </c>
      <c r="BW205">
        <v>1.5766318881568878E-2</v>
      </c>
    </row>
    <row r="206" spans="1:75" x14ac:dyDescent="0.3">
      <c r="A206">
        <v>41</v>
      </c>
      <c r="B206">
        <v>5</v>
      </c>
      <c r="C206">
        <v>100</v>
      </c>
      <c r="D206">
        <v>5</v>
      </c>
      <c r="E206">
        <v>0.69849246231155782</v>
      </c>
      <c r="F206">
        <v>0.69860313895198356</v>
      </c>
      <c r="G206">
        <v>0.69849246231155782</v>
      </c>
      <c r="H206">
        <v>0.69847723465813916</v>
      </c>
      <c r="I206" t="s">
        <v>362</v>
      </c>
      <c r="K206">
        <v>4.1298895477340737E-3</v>
      </c>
      <c r="L206">
        <v>0.15503165394228419</v>
      </c>
      <c r="M206">
        <v>2.3146133698500031E-2</v>
      </c>
      <c r="N206">
        <v>3.2050104294726607E-2</v>
      </c>
      <c r="O206">
        <v>2.0078281264786231E-2</v>
      </c>
      <c r="P206">
        <v>3.4343923898088623E-2</v>
      </c>
      <c r="Q206">
        <v>4.409227820229366E-2</v>
      </c>
      <c r="AV206">
        <v>2.126958789121022E-2</v>
      </c>
      <c r="AW206">
        <v>1.2890483787831281E-2</v>
      </c>
      <c r="AX206">
        <v>2.2943365187477281E-2</v>
      </c>
      <c r="AY206">
        <v>1.7501048164895672E-2</v>
      </c>
      <c r="AZ206">
        <v>4.8414000853080223E-2</v>
      </c>
      <c r="BA206">
        <v>7.3048594247002802E-2</v>
      </c>
      <c r="BB206">
        <v>2.661834535698206E-2</v>
      </c>
      <c r="BC206">
        <v>2.0412356578540999E-2</v>
      </c>
      <c r="BD206">
        <v>1.9299866660253611E-2</v>
      </c>
      <c r="BE206">
        <v>2.0126440353672118E-2</v>
      </c>
      <c r="BF206">
        <v>1.8852898836828121E-2</v>
      </c>
      <c r="BG206">
        <v>1.592744372365313E-2</v>
      </c>
      <c r="BH206">
        <v>4.5464378323927031E-2</v>
      </c>
      <c r="BI206">
        <v>3.5557882603742909E-2</v>
      </c>
      <c r="BJ206">
        <v>2.1851882442655131E-2</v>
      </c>
      <c r="BK206">
        <v>2.057833266601897E-2</v>
      </c>
      <c r="BL206">
        <v>3.2033619651021777E-2</v>
      </c>
      <c r="BM206">
        <v>2.1355901890557309E-2</v>
      </c>
      <c r="BN206">
        <v>7.1300807024773901E-3</v>
      </c>
      <c r="BO206">
        <v>1.2952575091507469E-2</v>
      </c>
      <c r="BP206">
        <v>3.6377770162126337E-2</v>
      </c>
      <c r="BQ206">
        <v>2.6013072025395462E-2</v>
      </c>
      <c r="BR206">
        <v>1.4686169201308351E-2</v>
      </c>
      <c r="BS206">
        <v>1.7935354087046499E-2</v>
      </c>
      <c r="BT206">
        <v>2.6198441046033281E-2</v>
      </c>
      <c r="BU206">
        <v>1.3814456391254981E-2</v>
      </c>
      <c r="BV206">
        <v>1.8987685068851481E-2</v>
      </c>
      <c r="BW206">
        <v>1.8885702156234668E-2</v>
      </c>
    </row>
    <row r="207" spans="1:75" x14ac:dyDescent="0.3">
      <c r="A207">
        <v>42</v>
      </c>
      <c r="B207">
        <v>1</v>
      </c>
      <c r="C207">
        <v>300</v>
      </c>
      <c r="D207">
        <v>5</v>
      </c>
      <c r="E207">
        <v>0.68500000000000005</v>
      </c>
      <c r="F207">
        <v>0.69050561219235917</v>
      </c>
      <c r="G207">
        <v>0.68500000000000005</v>
      </c>
      <c r="H207">
        <v>0.6827075621364358</v>
      </c>
      <c r="I207" t="s">
        <v>171</v>
      </c>
      <c r="K207">
        <v>3.2505996649513638E-3</v>
      </c>
      <c r="L207">
        <v>0.1501819618993859</v>
      </c>
      <c r="M207">
        <v>2.578255273821816E-2</v>
      </c>
      <c r="N207">
        <v>2.2376879048113248E-2</v>
      </c>
      <c r="O207">
        <v>2.362173533477294E-2</v>
      </c>
      <c r="P207">
        <v>3.7557632847509133E-2</v>
      </c>
      <c r="Q207">
        <v>3.8045050988128951E-2</v>
      </c>
      <c r="AV207">
        <v>1.65358658099015E-2</v>
      </c>
      <c r="AW207">
        <v>1.059012358137533E-2</v>
      </c>
      <c r="AX207">
        <v>2.4436978577552559E-2</v>
      </c>
      <c r="AY207">
        <v>1.4491919873314069E-2</v>
      </c>
      <c r="AZ207">
        <v>6.8039876816869238E-2</v>
      </c>
      <c r="BA207">
        <v>7.3794432237322349E-2</v>
      </c>
      <c r="BB207">
        <v>2.1037773711073949E-2</v>
      </c>
      <c r="BC207">
        <v>1.851946375217596E-2</v>
      </c>
      <c r="BD207">
        <v>3.7600613087324312E-2</v>
      </c>
      <c r="BE207">
        <v>2.6930977415477099E-2</v>
      </c>
      <c r="BF207">
        <v>1.6340117480968391E-2</v>
      </c>
      <c r="BG207">
        <v>1.202126824332315E-2</v>
      </c>
      <c r="BH207">
        <v>2.9496058356871559E-2</v>
      </c>
      <c r="BI207">
        <v>2.8937795207544189E-2</v>
      </c>
      <c r="BJ207">
        <v>2.5135776774905558E-2</v>
      </c>
      <c r="BK207">
        <v>1.768463858996765E-2</v>
      </c>
      <c r="BL207">
        <v>3.6834388288848642E-2</v>
      </c>
      <c r="BM207">
        <v>1.708223778371934E-2</v>
      </c>
      <c r="BN207">
        <v>7.9299997096988969E-3</v>
      </c>
      <c r="BO207">
        <v>7.0470585580566592E-3</v>
      </c>
      <c r="BP207">
        <v>3.4217617296594303E-2</v>
      </c>
      <c r="BQ207">
        <v>2.2641541477115341E-2</v>
      </c>
      <c r="BR207">
        <v>1.694572724659113E-2</v>
      </c>
      <c r="BS207">
        <v>1.8777394752581909E-2</v>
      </c>
      <c r="BT207">
        <v>2.8595082267609831E-2</v>
      </c>
      <c r="BU207">
        <v>2.197289055892512E-2</v>
      </c>
      <c r="BV207">
        <v>2.4832470928640681E-2</v>
      </c>
      <c r="BW207">
        <v>2.0713499094571611E-2</v>
      </c>
    </row>
    <row r="208" spans="1:75" x14ac:dyDescent="0.3">
      <c r="A208">
        <v>42</v>
      </c>
      <c r="B208">
        <v>2</v>
      </c>
      <c r="C208">
        <v>300</v>
      </c>
      <c r="D208">
        <v>5</v>
      </c>
      <c r="E208">
        <v>0.69849246231155782</v>
      </c>
      <c r="F208">
        <v>0.70271298869320886</v>
      </c>
      <c r="G208">
        <v>0.69849246231155782</v>
      </c>
      <c r="H208">
        <v>0.69710084200674705</v>
      </c>
      <c r="I208" t="s">
        <v>393</v>
      </c>
      <c r="K208">
        <v>6.2513022919762429E-3</v>
      </c>
      <c r="L208">
        <v>0.14112375811905109</v>
      </c>
      <c r="M208">
        <v>2.3508594625049721E-2</v>
      </c>
      <c r="N208">
        <v>3.3670936339280019E-2</v>
      </c>
      <c r="O208">
        <v>2.097603294711687E-2</v>
      </c>
      <c r="P208">
        <v>3.4356179135380631E-2</v>
      </c>
      <c r="Q208">
        <v>4.820007215856708E-2</v>
      </c>
      <c r="AV208">
        <v>1.6871096197372339E-2</v>
      </c>
      <c r="AW208">
        <v>1.09587392552985E-2</v>
      </c>
      <c r="AX208">
        <v>1.6454295538432119E-2</v>
      </c>
      <c r="AY208">
        <v>1.27230434358785E-2</v>
      </c>
      <c r="AZ208">
        <v>6.4371460355591451E-2</v>
      </c>
      <c r="BA208">
        <v>7.8112602463111733E-2</v>
      </c>
      <c r="BB208">
        <v>2.2170521854882021E-2</v>
      </c>
      <c r="BC208">
        <v>2.4449355388243901E-2</v>
      </c>
      <c r="BD208">
        <v>2.5429131339003611E-2</v>
      </c>
      <c r="BE208">
        <v>2.064461251185153E-2</v>
      </c>
      <c r="BF208">
        <v>1.41325257555646E-2</v>
      </c>
      <c r="BG208">
        <v>1.2754725824993729E-2</v>
      </c>
      <c r="BH208">
        <v>4.0192339708808131E-2</v>
      </c>
      <c r="BI208">
        <v>3.8575029064043108E-2</v>
      </c>
      <c r="BJ208">
        <v>2.4660261247298799E-2</v>
      </c>
      <c r="BK208">
        <v>2.0908337215628799E-2</v>
      </c>
      <c r="BL208">
        <v>4.3445640593023617E-2</v>
      </c>
      <c r="BM208">
        <v>2.0883861734096891E-2</v>
      </c>
      <c r="BN208">
        <v>7.6347145602113373E-3</v>
      </c>
      <c r="BO208">
        <v>8.7448044918373869E-3</v>
      </c>
      <c r="BP208">
        <v>2.5708198688122231E-2</v>
      </c>
      <c r="BQ208">
        <v>2.8287017233306021E-2</v>
      </c>
      <c r="BR208">
        <v>1.7804343331457969E-2</v>
      </c>
      <c r="BS208">
        <v>1.7938572764138811E-2</v>
      </c>
      <c r="BT208">
        <v>2.3488799322385241E-2</v>
      </c>
      <c r="BU208">
        <v>1.404755403203576E-2</v>
      </c>
      <c r="BV208">
        <v>2.204271534887569E-2</v>
      </c>
      <c r="BW208">
        <v>1.8478825128084589E-2</v>
      </c>
    </row>
    <row r="209" spans="1:75" x14ac:dyDescent="0.3">
      <c r="A209">
        <v>42</v>
      </c>
      <c r="B209">
        <v>3</v>
      </c>
      <c r="C209">
        <v>300</v>
      </c>
      <c r="D209">
        <v>5</v>
      </c>
      <c r="E209">
        <v>0.66834170854271358</v>
      </c>
      <c r="F209">
        <v>0.67373591119438991</v>
      </c>
      <c r="G209">
        <v>0.66834170854271358</v>
      </c>
      <c r="H209">
        <v>0.66545110875478297</v>
      </c>
      <c r="I209" t="s">
        <v>394</v>
      </c>
      <c r="K209">
        <v>2.2498324405662109E-3</v>
      </c>
      <c r="L209">
        <v>0.16467590682531821</v>
      </c>
      <c r="M209">
        <v>2.15927678326534E-2</v>
      </c>
      <c r="N209">
        <v>2.0737099998541491E-2</v>
      </c>
      <c r="O209">
        <v>2.0646229192603751E-2</v>
      </c>
      <c r="P209">
        <v>3.0086178137353519E-2</v>
      </c>
      <c r="Q209">
        <v>4.0257389515228371E-2</v>
      </c>
      <c r="AV209">
        <v>1.464737999331287E-2</v>
      </c>
      <c r="AW209">
        <v>1.1658022064718139E-2</v>
      </c>
      <c r="AX209">
        <v>2.3029285620329579E-2</v>
      </c>
      <c r="AY209">
        <v>1.6872315301852889E-2</v>
      </c>
      <c r="AZ209">
        <v>6.8114689713693291E-2</v>
      </c>
      <c r="BA209">
        <v>8.2276313074180221E-2</v>
      </c>
      <c r="BB209">
        <v>2.224605734210541E-2</v>
      </c>
      <c r="BC209">
        <v>1.94816126975942E-2</v>
      </c>
      <c r="BD209">
        <v>2.4833306875655398E-2</v>
      </c>
      <c r="BE209">
        <v>1.7674329743325699E-2</v>
      </c>
      <c r="BF209">
        <v>1.9968910374751021E-2</v>
      </c>
      <c r="BG209">
        <v>1.46840510324029E-2</v>
      </c>
      <c r="BH209">
        <v>5.3607877014404823E-2</v>
      </c>
      <c r="BI209">
        <v>4.4359388389111382E-2</v>
      </c>
      <c r="BJ209">
        <v>1.9975456478165531E-2</v>
      </c>
      <c r="BK209">
        <v>1.695953519169717E-2</v>
      </c>
      <c r="BL209">
        <v>4.1189467077692533E-2</v>
      </c>
      <c r="BM209">
        <v>2.1459630138664761E-2</v>
      </c>
      <c r="BN209">
        <v>4.381248400889287E-3</v>
      </c>
      <c r="BO209">
        <v>7.092902196424276E-3</v>
      </c>
      <c r="BP209">
        <v>2.8835043471455948E-2</v>
      </c>
      <c r="BQ209">
        <v>2.6247951505811822E-2</v>
      </c>
      <c r="BR209">
        <v>1.728335039855659E-2</v>
      </c>
      <c r="BS209">
        <v>2.1208484274630179E-2</v>
      </c>
      <c r="BT209">
        <v>1.750772783332117E-2</v>
      </c>
      <c r="BU209">
        <v>1.12578465956642E-2</v>
      </c>
      <c r="BV209">
        <v>1.838404967663888E-2</v>
      </c>
      <c r="BW209">
        <v>1.451836358068497E-2</v>
      </c>
    </row>
    <row r="210" spans="1:75" x14ac:dyDescent="0.3">
      <c r="A210">
        <v>42</v>
      </c>
      <c r="B210">
        <v>4</v>
      </c>
      <c r="C210">
        <v>300</v>
      </c>
      <c r="D210">
        <v>5</v>
      </c>
      <c r="E210">
        <v>0.75879396984924619</v>
      </c>
      <c r="F210">
        <v>0.76155497159600249</v>
      </c>
      <c r="G210">
        <v>0.75879396984924619</v>
      </c>
      <c r="H210">
        <v>0.75824466461863971</v>
      </c>
      <c r="I210" t="s">
        <v>395</v>
      </c>
      <c r="K210">
        <v>5.5286748777264574E-3</v>
      </c>
      <c r="L210">
        <v>0.1243571553419084</v>
      </c>
      <c r="M210">
        <v>2.5501561261510829E-2</v>
      </c>
      <c r="N210">
        <v>2.4614976819419751E-2</v>
      </c>
      <c r="O210">
        <v>2.703085346627062E-2</v>
      </c>
      <c r="P210">
        <v>4.2536897988163597E-2</v>
      </c>
      <c r="Q210">
        <v>4.7560418954541751E-2</v>
      </c>
      <c r="AV210">
        <v>1.307778281304455E-2</v>
      </c>
      <c r="AW210">
        <v>1.2106680516913231E-2</v>
      </c>
      <c r="AX210">
        <v>1.559850855409594E-2</v>
      </c>
      <c r="AY210">
        <v>1.521408412378868E-2</v>
      </c>
      <c r="AZ210">
        <v>5.9091137798319038E-2</v>
      </c>
      <c r="BA210">
        <v>8.3884955049486343E-2</v>
      </c>
      <c r="BB210">
        <v>1.9468408142617352E-2</v>
      </c>
      <c r="BC210">
        <v>1.494061863436206E-2</v>
      </c>
      <c r="BD210">
        <v>3.111238748561292E-2</v>
      </c>
      <c r="BE210">
        <v>2.4801853183977991E-2</v>
      </c>
      <c r="BF210">
        <v>2.2619061282078939E-2</v>
      </c>
      <c r="BG210">
        <v>1.8021100829944649E-2</v>
      </c>
      <c r="BH210">
        <v>4.3134669760124512E-2</v>
      </c>
      <c r="BI210">
        <v>4.0976934497701678E-2</v>
      </c>
      <c r="BJ210">
        <v>2.7750744847983962E-2</v>
      </c>
      <c r="BK210">
        <v>2.2656135734793911E-2</v>
      </c>
      <c r="BL210">
        <v>4.0865787270024843E-2</v>
      </c>
      <c r="BM210">
        <v>2.0563092146325391E-2</v>
      </c>
      <c r="BN210">
        <v>7.2356520154758077E-3</v>
      </c>
      <c r="BO210">
        <v>1.35757515265842E-2</v>
      </c>
      <c r="BP210">
        <v>3.0015971924003439E-2</v>
      </c>
      <c r="BQ210">
        <v>2.1143031551294329E-2</v>
      </c>
      <c r="BR210">
        <v>1.6073650975541809E-2</v>
      </c>
      <c r="BS210">
        <v>1.9836295966128362E-2</v>
      </c>
      <c r="BT210">
        <v>1.960815741380657E-2</v>
      </c>
      <c r="BU210">
        <v>1.6367618106752191E-2</v>
      </c>
      <c r="BV210">
        <v>1.7294125054167369E-2</v>
      </c>
      <c r="BW210">
        <v>1.5835264085508421E-2</v>
      </c>
    </row>
    <row r="211" spans="1:75" x14ac:dyDescent="0.3">
      <c r="A211">
        <v>42</v>
      </c>
      <c r="B211">
        <v>5</v>
      </c>
      <c r="C211">
        <v>300</v>
      </c>
      <c r="D211">
        <v>5</v>
      </c>
      <c r="E211">
        <v>0.70351758793969854</v>
      </c>
      <c r="F211">
        <v>0.70374766494692997</v>
      </c>
      <c r="G211">
        <v>0.70351758793969854</v>
      </c>
      <c r="H211">
        <v>0.70347266295870592</v>
      </c>
      <c r="I211" t="s">
        <v>290</v>
      </c>
      <c r="K211">
        <v>4.6512184755558104E-3</v>
      </c>
      <c r="L211">
        <v>0.14115019769370049</v>
      </c>
      <c r="M211">
        <v>2.3441820240532599E-2</v>
      </c>
      <c r="N211">
        <v>2.6806658900446839E-2</v>
      </c>
      <c r="O211">
        <v>1.8900942641467799E-2</v>
      </c>
      <c r="P211">
        <v>3.2201301622091977E-2</v>
      </c>
      <c r="Q211">
        <v>4.3223616293825158E-2</v>
      </c>
      <c r="AV211">
        <v>1.9475674689315731E-2</v>
      </c>
      <c r="AW211">
        <v>1.387945300116188E-2</v>
      </c>
      <c r="AX211">
        <v>2.007982270635485E-2</v>
      </c>
      <c r="AY211">
        <v>1.893743064064049E-2</v>
      </c>
      <c r="AZ211">
        <v>6.048762602155721E-2</v>
      </c>
      <c r="BA211">
        <v>8.1982192266713508E-2</v>
      </c>
      <c r="BB211">
        <v>2.2371556188134401E-2</v>
      </c>
      <c r="BC211">
        <v>1.8213174835568249E-2</v>
      </c>
      <c r="BD211">
        <v>2.3590777586986189E-2</v>
      </c>
      <c r="BE211">
        <v>2.3635737929177961E-2</v>
      </c>
      <c r="BF211">
        <v>1.8521793188684511E-2</v>
      </c>
      <c r="BG211">
        <v>1.6494454491209839E-2</v>
      </c>
      <c r="BH211">
        <v>4.675795873969827E-2</v>
      </c>
      <c r="BI211">
        <v>3.5280737509153018E-2</v>
      </c>
      <c r="BJ211">
        <v>2.2522491997037479E-2</v>
      </c>
      <c r="BK211">
        <v>2.070370590675142E-2</v>
      </c>
      <c r="BL211">
        <v>3.6724553594214879E-2</v>
      </c>
      <c r="BM211">
        <v>2.0251845075238681E-2</v>
      </c>
      <c r="BN211">
        <v>7.4071561034173214E-3</v>
      </c>
      <c r="BO211">
        <v>1.150748045570639E-2</v>
      </c>
      <c r="BP211">
        <v>3.7267072187101367E-2</v>
      </c>
      <c r="BQ211">
        <v>2.768577605737511E-2</v>
      </c>
      <c r="BR211">
        <v>1.456015027680136E-2</v>
      </c>
      <c r="BS211">
        <v>1.854023014453629E-2</v>
      </c>
      <c r="BT211">
        <v>2.130323597935406E-2</v>
      </c>
      <c r="BU211">
        <v>1.5144032654066769E-2</v>
      </c>
      <c r="BV211">
        <v>1.970531483876499E-2</v>
      </c>
      <c r="BW211">
        <v>1.6592809067657179E-2</v>
      </c>
    </row>
    <row r="212" spans="1:75" x14ac:dyDescent="0.3">
      <c r="A212">
        <v>43</v>
      </c>
      <c r="B212">
        <v>1</v>
      </c>
      <c r="C212">
        <v>100</v>
      </c>
      <c r="D212">
        <v>10</v>
      </c>
      <c r="E212">
        <v>0.68500000000000005</v>
      </c>
      <c r="F212">
        <v>0.68591096372223892</v>
      </c>
      <c r="G212">
        <v>0.68500000000000005</v>
      </c>
      <c r="H212">
        <v>0.68461365172336119</v>
      </c>
      <c r="I212" t="s">
        <v>181</v>
      </c>
      <c r="K212">
        <v>3.697919245839074E-3</v>
      </c>
      <c r="L212">
        <v>0.10335477787808631</v>
      </c>
      <c r="M212">
        <v>2.669539280253819E-2</v>
      </c>
      <c r="N212">
        <v>2.6140322005474888E-2</v>
      </c>
      <c r="O212">
        <v>3.1896062673850062E-2</v>
      </c>
      <c r="P212">
        <v>3.7308980904267118E-2</v>
      </c>
      <c r="Q212">
        <v>3.8903592999698013E-2</v>
      </c>
      <c r="AV212">
        <v>2.0267645686792402E-2</v>
      </c>
      <c r="AW212">
        <v>1.8027596569377701E-2</v>
      </c>
      <c r="AX212">
        <v>2.0613765398258259E-2</v>
      </c>
      <c r="AY212">
        <v>2.0514870075722939E-2</v>
      </c>
      <c r="AZ212">
        <v>4.4881873236540422E-2</v>
      </c>
      <c r="BA212">
        <v>5.1099553919877409E-2</v>
      </c>
      <c r="BB212">
        <v>2.4417558309225311E-2</v>
      </c>
      <c r="BC212">
        <v>2.4760339331458211E-2</v>
      </c>
      <c r="BD212">
        <v>3.3338863882594542E-2</v>
      </c>
      <c r="BE212">
        <v>2.175984742102224E-2</v>
      </c>
      <c r="BF212">
        <v>2.2698232323891971E-2</v>
      </c>
      <c r="BG212">
        <v>2.0884089606861261E-2</v>
      </c>
      <c r="BH212">
        <v>2.671201682383522E-2</v>
      </c>
      <c r="BI212">
        <v>2.6478247190141781E-2</v>
      </c>
      <c r="BJ212">
        <v>2.845460025027937E-2</v>
      </c>
      <c r="BK212">
        <v>2.2698969164949651E-2</v>
      </c>
      <c r="BL212">
        <v>3.5444255783582533E-2</v>
      </c>
      <c r="BM212">
        <v>2.5448827124849732E-2</v>
      </c>
      <c r="BN212">
        <v>1.294061707352023E-2</v>
      </c>
      <c r="BO212">
        <v>1.4401201949845569E-2</v>
      </c>
      <c r="BP212">
        <v>3.4630813778459162E-2</v>
      </c>
      <c r="BQ212">
        <v>2.8254839246790141E-2</v>
      </c>
      <c r="BR212">
        <v>2.570393895920178E-2</v>
      </c>
      <c r="BS212">
        <v>2.4017182412868179E-2</v>
      </c>
      <c r="BT212">
        <v>2.6424648879698011E-2</v>
      </c>
      <c r="BU212">
        <v>2.0197729971144201E-2</v>
      </c>
      <c r="BV212">
        <v>2.9716952744583761E-2</v>
      </c>
      <c r="BW212">
        <v>2.7213874374874419E-2</v>
      </c>
    </row>
    <row r="213" spans="1:75" x14ac:dyDescent="0.3">
      <c r="A213">
        <v>43</v>
      </c>
      <c r="B213">
        <v>2</v>
      </c>
      <c r="C213">
        <v>100</v>
      </c>
      <c r="D213">
        <v>10</v>
      </c>
      <c r="E213">
        <v>0.68341708542713564</v>
      </c>
      <c r="F213">
        <v>0.68792102929508225</v>
      </c>
      <c r="G213">
        <v>0.68341708542713564</v>
      </c>
      <c r="H213">
        <v>0.68172992866884863</v>
      </c>
      <c r="I213" t="s">
        <v>396</v>
      </c>
      <c r="K213">
        <v>4.4883117059324453E-3</v>
      </c>
      <c r="L213">
        <v>9.808163050396923E-2</v>
      </c>
      <c r="M213">
        <v>2.6249264757762979E-2</v>
      </c>
      <c r="N213">
        <v>3.5879411134885637E-2</v>
      </c>
      <c r="O213">
        <v>2.4941545257353769E-2</v>
      </c>
      <c r="P213">
        <v>3.5760890271146442E-2</v>
      </c>
      <c r="Q213">
        <v>4.0428795090675727E-2</v>
      </c>
      <c r="AV213">
        <v>2.0425619991728681E-2</v>
      </c>
      <c r="AW213">
        <v>2.019532608995624E-2</v>
      </c>
      <c r="AX213">
        <v>1.6603331112839528E-2</v>
      </c>
      <c r="AY213">
        <v>1.5654068933203449E-2</v>
      </c>
      <c r="AZ213">
        <v>4.706771910312222E-2</v>
      </c>
      <c r="BA213">
        <v>4.9173784739106281E-2</v>
      </c>
      <c r="BB213">
        <v>2.3362822368074441E-2</v>
      </c>
      <c r="BC213">
        <v>2.4465585917344129E-2</v>
      </c>
      <c r="BD213">
        <v>2.7953763588067431E-2</v>
      </c>
      <c r="BE213">
        <v>2.3556304007080409E-2</v>
      </c>
      <c r="BF213">
        <v>2.219992015586357E-2</v>
      </c>
      <c r="BG213">
        <v>1.8865728906234731E-2</v>
      </c>
      <c r="BH213">
        <v>3.3234072467255717E-2</v>
      </c>
      <c r="BI213">
        <v>3.3802309225182403E-2</v>
      </c>
      <c r="BJ213">
        <v>3.0626278707924559E-2</v>
      </c>
      <c r="BK213">
        <v>2.905840414592727E-2</v>
      </c>
      <c r="BL213">
        <v>3.5781008106164018E-2</v>
      </c>
      <c r="BM213">
        <v>2.4486526340368919E-2</v>
      </c>
      <c r="BN213">
        <v>1.218791820050269E-2</v>
      </c>
      <c r="BO213">
        <v>1.21768197990613E-2</v>
      </c>
      <c r="BP213">
        <v>3.0727058492248209E-2</v>
      </c>
      <c r="BQ213">
        <v>3.1717375772111263E-2</v>
      </c>
      <c r="BR213">
        <v>2.5201579581100812E-2</v>
      </c>
      <c r="BS213">
        <v>2.6993458268052689E-2</v>
      </c>
      <c r="BT213">
        <v>2.7946434073961541E-2</v>
      </c>
      <c r="BU213">
        <v>2.259444588801976E-2</v>
      </c>
      <c r="BV213">
        <v>2.2888706509490118E-2</v>
      </c>
      <c r="BW213">
        <v>2.5223780788281421E-2</v>
      </c>
    </row>
    <row r="214" spans="1:75" x14ac:dyDescent="0.3">
      <c r="A214">
        <v>43</v>
      </c>
      <c r="B214">
        <v>3</v>
      </c>
      <c r="C214">
        <v>100</v>
      </c>
      <c r="D214">
        <v>10</v>
      </c>
      <c r="E214">
        <v>0.71356783919597988</v>
      </c>
      <c r="F214">
        <v>0.7197473714203706</v>
      </c>
      <c r="G214">
        <v>0.71356783919597988</v>
      </c>
      <c r="H214">
        <v>0.7113362980597927</v>
      </c>
      <c r="I214" t="s">
        <v>314</v>
      </c>
      <c r="K214">
        <v>2.9576359816869918E-3</v>
      </c>
      <c r="L214">
        <v>0.1072179671382149</v>
      </c>
      <c r="M214">
        <v>2.7717619506718111E-2</v>
      </c>
      <c r="N214">
        <v>2.9417307980917639E-2</v>
      </c>
      <c r="O214">
        <v>2.4893662130050748E-2</v>
      </c>
      <c r="P214">
        <v>3.1498559720049647E-2</v>
      </c>
      <c r="Q214">
        <v>3.5952304944368067E-2</v>
      </c>
      <c r="AV214">
        <v>1.9186074840832939E-2</v>
      </c>
      <c r="AW214">
        <v>1.8384823552217371E-2</v>
      </c>
      <c r="AX214">
        <v>1.9149534732534002E-2</v>
      </c>
      <c r="AY214">
        <v>1.8851507688172221E-2</v>
      </c>
      <c r="AZ214">
        <v>4.6443983274108473E-2</v>
      </c>
      <c r="BA214">
        <v>5.2983670433039913E-2</v>
      </c>
      <c r="BB214">
        <v>2.6442719333124028E-2</v>
      </c>
      <c r="BC214">
        <v>2.3932164636933241E-2</v>
      </c>
      <c r="BD214">
        <v>2.4779549621704811E-2</v>
      </c>
      <c r="BE214">
        <v>2.355805993371669E-2</v>
      </c>
      <c r="BF214">
        <v>2.5748234418781411E-2</v>
      </c>
      <c r="BG214">
        <v>2.380953543427794E-2</v>
      </c>
      <c r="BH214">
        <v>3.77576865366454E-2</v>
      </c>
      <c r="BI214">
        <v>3.2958728176899377E-2</v>
      </c>
      <c r="BJ214">
        <v>2.282265402213143E-2</v>
      </c>
      <c r="BK214">
        <v>2.499413937460758E-2</v>
      </c>
      <c r="BL214">
        <v>3.4085047173689417E-2</v>
      </c>
      <c r="BM214">
        <v>3.009294856619206E-2</v>
      </c>
      <c r="BN214">
        <v>1.34446417645203E-2</v>
      </c>
      <c r="BO214">
        <v>1.397204604810446E-2</v>
      </c>
      <c r="BP214">
        <v>3.5102744530632238E-2</v>
      </c>
      <c r="BQ214">
        <v>3.2586799121914353E-2</v>
      </c>
      <c r="BR214">
        <v>2.6591215900577829E-2</v>
      </c>
      <c r="BS214">
        <v>2.5989642821797221E-2</v>
      </c>
      <c r="BT214">
        <v>2.2569282685719168E-2</v>
      </c>
      <c r="BU214">
        <v>1.8899045509684891E-2</v>
      </c>
      <c r="BV214">
        <v>2.3694318165185701E-2</v>
      </c>
      <c r="BW214">
        <v>2.151414430024947E-2</v>
      </c>
    </row>
    <row r="215" spans="1:75" x14ac:dyDescent="0.3">
      <c r="A215">
        <v>43</v>
      </c>
      <c r="B215">
        <v>4</v>
      </c>
      <c r="C215">
        <v>100</v>
      </c>
      <c r="D215">
        <v>10</v>
      </c>
      <c r="E215">
        <v>0.76381909547738691</v>
      </c>
      <c r="F215">
        <v>0.76610157012167057</v>
      </c>
      <c r="G215">
        <v>0.76381909547738691</v>
      </c>
      <c r="H215">
        <v>0.76338899139448668</v>
      </c>
      <c r="I215" t="s">
        <v>332</v>
      </c>
      <c r="K215">
        <v>3.9417829643549462E-3</v>
      </c>
      <c r="L215">
        <v>7.9812899328860598E-2</v>
      </c>
      <c r="M215">
        <v>2.9738818682856459E-2</v>
      </c>
      <c r="N215">
        <v>3.0880725976339611E-2</v>
      </c>
      <c r="O215">
        <v>3.0934156405644501E-2</v>
      </c>
      <c r="P215">
        <v>4.1622144839279812E-2</v>
      </c>
      <c r="Q215">
        <v>4.1455866399933462E-2</v>
      </c>
      <c r="AV215">
        <v>1.7769005465498589E-2</v>
      </c>
      <c r="AW215">
        <v>1.8242500478869429E-2</v>
      </c>
      <c r="AX215">
        <v>1.6386413672384609E-2</v>
      </c>
      <c r="AY215">
        <v>1.431718619473458E-2</v>
      </c>
      <c r="AZ215">
        <v>4.7629873723554483E-2</v>
      </c>
      <c r="BA215">
        <v>5.1134400322648182E-2</v>
      </c>
      <c r="BB215">
        <v>2.369338755911329E-2</v>
      </c>
      <c r="BC215">
        <v>2.220916574521967E-2</v>
      </c>
      <c r="BD215">
        <v>3.1607769339232268E-2</v>
      </c>
      <c r="BE215">
        <v>2.627108438202265E-2</v>
      </c>
      <c r="BF215">
        <v>2.985110508142557E-2</v>
      </c>
      <c r="BG215">
        <v>2.1604797278724119E-2</v>
      </c>
      <c r="BH215">
        <v>3.167006371809683E-2</v>
      </c>
      <c r="BI215">
        <v>3.1281255033123102E-2</v>
      </c>
      <c r="BJ215">
        <v>2.9370201135903912E-2</v>
      </c>
      <c r="BK215">
        <v>2.3939304198932181E-2</v>
      </c>
      <c r="BL215">
        <v>3.3189650226908347E-2</v>
      </c>
      <c r="BM215">
        <v>2.7945756614744219E-2</v>
      </c>
      <c r="BN215">
        <v>1.5984869614788941E-2</v>
      </c>
      <c r="BO215">
        <v>1.48088121237589E-2</v>
      </c>
      <c r="BP215">
        <v>3.3211157116851908E-2</v>
      </c>
      <c r="BQ215">
        <v>3.3041054862504998E-2</v>
      </c>
      <c r="BR215">
        <v>2.3222899950756298E-2</v>
      </c>
      <c r="BS215">
        <v>2.6048523224683141E-2</v>
      </c>
      <c r="BT215">
        <v>2.6390862627757201E-2</v>
      </c>
      <c r="BU215">
        <v>1.984603084076144E-2</v>
      </c>
      <c r="BV215">
        <v>2.5862528378705361E-2</v>
      </c>
      <c r="BW215">
        <v>2.5083946491026431E-2</v>
      </c>
    </row>
    <row r="216" spans="1:75" x14ac:dyDescent="0.3">
      <c r="A216">
        <v>43</v>
      </c>
      <c r="B216">
        <v>5</v>
      </c>
      <c r="C216">
        <v>100</v>
      </c>
      <c r="D216">
        <v>10</v>
      </c>
      <c r="E216">
        <v>0.70854271356783916</v>
      </c>
      <c r="F216">
        <v>0.70893911304093293</v>
      </c>
      <c r="G216">
        <v>0.70854271356783916</v>
      </c>
      <c r="H216">
        <v>0.70845437533190303</v>
      </c>
      <c r="I216" t="s">
        <v>397</v>
      </c>
      <c r="K216">
        <v>3.7863748184279429E-3</v>
      </c>
      <c r="L216">
        <v>9.203672442215384E-2</v>
      </c>
      <c r="M216">
        <v>3.1892020527948137E-2</v>
      </c>
      <c r="N216">
        <v>2.8903197551496319E-2</v>
      </c>
      <c r="O216">
        <v>2.6052730848572639E-2</v>
      </c>
      <c r="P216">
        <v>3.6601395364401872E-2</v>
      </c>
      <c r="Q216">
        <v>3.2813840570408682E-2</v>
      </c>
      <c r="AV216">
        <v>2.2062819111247921E-2</v>
      </c>
      <c r="AW216">
        <v>2.0618352691437421E-2</v>
      </c>
      <c r="AX216">
        <v>1.8176531007666599E-2</v>
      </c>
      <c r="AY216">
        <v>1.8832015341700769E-2</v>
      </c>
      <c r="AZ216">
        <v>5.3977638612893022E-2</v>
      </c>
      <c r="BA216">
        <v>4.7458242871555083E-2</v>
      </c>
      <c r="BB216">
        <v>2.6545428198911321E-2</v>
      </c>
      <c r="BC216">
        <v>2.1246374071964891E-2</v>
      </c>
      <c r="BD216">
        <v>2.7450067119391689E-2</v>
      </c>
      <c r="BE216">
        <v>2.1923221463916329E-2</v>
      </c>
      <c r="BF216">
        <v>2.4206701345195009E-2</v>
      </c>
      <c r="BG216">
        <v>2.082212432766203E-2</v>
      </c>
      <c r="BH216">
        <v>3.6131680694495578E-2</v>
      </c>
      <c r="BI216">
        <v>3.4848266043550062E-2</v>
      </c>
      <c r="BJ216">
        <v>2.773027466374297E-2</v>
      </c>
      <c r="BK216">
        <v>2.349519868969277E-2</v>
      </c>
      <c r="BL216">
        <v>3.7386374553082982E-2</v>
      </c>
      <c r="BM216">
        <v>2.7433413056418391E-2</v>
      </c>
      <c r="BN216">
        <v>1.2839300218894669E-2</v>
      </c>
      <c r="BO216">
        <v>1.7259136831572128E-2</v>
      </c>
      <c r="BP216">
        <v>3.3540456550809478E-2</v>
      </c>
      <c r="BQ216">
        <v>2.9150215162112039E-2</v>
      </c>
      <c r="BR216">
        <v>2.1083820907843619E-2</v>
      </c>
      <c r="BS216">
        <v>2.3380419913703741E-2</v>
      </c>
      <c r="BT216">
        <v>2.7141304275637421E-2</v>
      </c>
      <c r="BU216">
        <v>2.3491400248323271E-2</v>
      </c>
      <c r="BV216">
        <v>2.5844561924133602E-2</v>
      </c>
      <c r="BW216">
        <v>2.3838375999035759E-2</v>
      </c>
    </row>
    <row r="217" spans="1:75" x14ac:dyDescent="0.3">
      <c r="A217">
        <v>44</v>
      </c>
      <c r="B217">
        <v>1</v>
      </c>
      <c r="C217">
        <v>300</v>
      </c>
      <c r="D217">
        <v>10</v>
      </c>
      <c r="E217">
        <v>0.68500000000000005</v>
      </c>
      <c r="F217">
        <v>0.68651073696945264</v>
      </c>
      <c r="G217">
        <v>0.68500000000000005</v>
      </c>
      <c r="H217">
        <v>0.68436083068213127</v>
      </c>
      <c r="I217" t="s">
        <v>81</v>
      </c>
      <c r="K217">
        <v>4.1618549185851754E-3</v>
      </c>
      <c r="L217">
        <v>9.484884210329958E-2</v>
      </c>
      <c r="M217">
        <v>2.7418412525601749E-2</v>
      </c>
      <c r="N217">
        <v>2.7154669476622539E-2</v>
      </c>
      <c r="O217">
        <v>2.909580218222358E-2</v>
      </c>
      <c r="P217">
        <v>3.7941105048059573E-2</v>
      </c>
      <c r="Q217">
        <v>3.7055663201951368E-2</v>
      </c>
      <c r="AV217">
        <v>2.0919205556843679E-2</v>
      </c>
      <c r="AW217">
        <v>1.8083617107805781E-2</v>
      </c>
      <c r="AX217">
        <v>1.9877583389948401E-2</v>
      </c>
      <c r="AY217">
        <v>1.825702468398116E-2</v>
      </c>
      <c r="AZ217">
        <v>4.7738375651422249E-2</v>
      </c>
      <c r="BA217">
        <v>5.3056101182375123E-2</v>
      </c>
      <c r="BB217">
        <v>2.1834877107131459E-2</v>
      </c>
      <c r="BC217">
        <v>2.2347665778622509E-2</v>
      </c>
      <c r="BD217">
        <v>3.3200665355389881E-2</v>
      </c>
      <c r="BE217">
        <v>2.583910852305828E-2</v>
      </c>
      <c r="BF217">
        <v>2.227002341534555E-2</v>
      </c>
      <c r="BG217">
        <v>2.1621185354784071E-2</v>
      </c>
      <c r="BH217">
        <v>2.9951400692106701E-2</v>
      </c>
      <c r="BI217">
        <v>2.713939876152676E-2</v>
      </c>
      <c r="BJ217">
        <v>2.879819137474237E-2</v>
      </c>
      <c r="BK217">
        <v>2.405668764770676E-2</v>
      </c>
      <c r="BL217">
        <v>3.5455132263395847E-2</v>
      </c>
      <c r="BM217">
        <v>2.472855222586098E-2</v>
      </c>
      <c r="BN217">
        <v>1.17925503019044E-2</v>
      </c>
      <c r="BO217">
        <v>1.368671544990444E-2</v>
      </c>
      <c r="BP217">
        <v>3.5933228525914788E-2</v>
      </c>
      <c r="BQ217">
        <v>2.8195169129293301E-2</v>
      </c>
      <c r="BR217">
        <v>2.567361159172642E-2</v>
      </c>
      <c r="BS217">
        <v>2.5089979229202211E-2</v>
      </c>
      <c r="BT217">
        <v>2.6591937423012899E-2</v>
      </c>
      <c r="BU217">
        <v>2.2364865448032959E-2</v>
      </c>
      <c r="BV217">
        <v>3.0117295555425191E-2</v>
      </c>
      <c r="BW217">
        <v>2.7703501817192389E-2</v>
      </c>
    </row>
    <row r="218" spans="1:75" x14ac:dyDescent="0.3">
      <c r="A218">
        <v>44</v>
      </c>
      <c r="B218">
        <v>2</v>
      </c>
      <c r="C218">
        <v>300</v>
      </c>
      <c r="D218">
        <v>10</v>
      </c>
      <c r="E218">
        <v>0.70854271356783916</v>
      </c>
      <c r="F218">
        <v>0.71179608114281478</v>
      </c>
      <c r="G218">
        <v>0.70854271356783916</v>
      </c>
      <c r="H218">
        <v>0.70756823631836996</v>
      </c>
      <c r="I218" t="s">
        <v>398</v>
      </c>
      <c r="K218">
        <v>4.8119883523880498E-3</v>
      </c>
      <c r="L218">
        <v>9.2748172419759745E-2</v>
      </c>
      <c r="M218">
        <v>2.8871582297874419E-2</v>
      </c>
      <c r="N218">
        <v>3.4422910629244463E-2</v>
      </c>
      <c r="O218">
        <v>2.7313896157126021E-2</v>
      </c>
      <c r="P218">
        <v>3.5949434378536982E-2</v>
      </c>
      <c r="Q218">
        <v>3.8820152636350483E-2</v>
      </c>
      <c r="AV218">
        <v>2.0887808831870511E-2</v>
      </c>
      <c r="AW218">
        <v>1.9088259863368939E-2</v>
      </c>
      <c r="AX218">
        <v>1.6999245407899391E-2</v>
      </c>
      <c r="AY218">
        <v>1.5309191439641601E-2</v>
      </c>
      <c r="AZ218">
        <v>4.7702803476271337E-2</v>
      </c>
      <c r="BA218">
        <v>5.3434769999987607E-2</v>
      </c>
      <c r="BB218">
        <v>2.3004335525512679E-2</v>
      </c>
      <c r="BC218">
        <v>2.546705695148303E-2</v>
      </c>
      <c r="BD218">
        <v>2.6617163492892351E-2</v>
      </c>
      <c r="BE218">
        <v>2.3622084095379751E-2</v>
      </c>
      <c r="BF218">
        <v>2.1075520865781631E-2</v>
      </c>
      <c r="BG218">
        <v>1.9931397564517159E-2</v>
      </c>
      <c r="BH218">
        <v>3.4160440825630731E-2</v>
      </c>
      <c r="BI218">
        <v>3.2573328840228517E-2</v>
      </c>
      <c r="BJ218">
        <v>2.9731750674882668E-2</v>
      </c>
      <c r="BK218">
        <v>2.6752638722639721E-2</v>
      </c>
      <c r="BL218">
        <v>3.7903885382981242E-2</v>
      </c>
      <c r="BM218">
        <v>2.5373578143941929E-2</v>
      </c>
      <c r="BN218">
        <v>1.3676008222166939E-2</v>
      </c>
      <c r="BO218">
        <v>1.3132771457697289E-2</v>
      </c>
      <c r="BP218">
        <v>3.046197170722446E-2</v>
      </c>
      <c r="BQ218">
        <v>3.1572975916953253E-2</v>
      </c>
      <c r="BR218">
        <v>2.5310007597412081E-2</v>
      </c>
      <c r="BS218">
        <v>2.6892842837210239E-2</v>
      </c>
      <c r="BT218">
        <v>2.5423192667166531E-2</v>
      </c>
      <c r="BU218">
        <v>2.2532226024474581E-2</v>
      </c>
      <c r="BV218">
        <v>2.4520814789139971E-2</v>
      </c>
      <c r="BW218">
        <v>2.3903791804363621E-2</v>
      </c>
    </row>
    <row r="219" spans="1:75" x14ac:dyDescent="0.3">
      <c r="A219">
        <v>44</v>
      </c>
      <c r="B219">
        <v>3</v>
      </c>
      <c r="C219">
        <v>300</v>
      </c>
      <c r="D219">
        <v>10</v>
      </c>
      <c r="E219">
        <v>0.72864321608040206</v>
      </c>
      <c r="F219">
        <v>0.73449716384164276</v>
      </c>
      <c r="G219">
        <v>0.72864321608040206</v>
      </c>
      <c r="H219">
        <v>0.72676569661494284</v>
      </c>
      <c r="I219" t="s">
        <v>158</v>
      </c>
      <c r="K219">
        <v>3.284048133259887E-3</v>
      </c>
      <c r="L219">
        <v>9.9865152315192732E-2</v>
      </c>
      <c r="M219">
        <v>2.6840578432711211E-2</v>
      </c>
      <c r="N219">
        <v>2.8898190797569369E-2</v>
      </c>
      <c r="O219">
        <v>2.5942688714074749E-2</v>
      </c>
      <c r="P219">
        <v>3.5218911346134162E-2</v>
      </c>
      <c r="Q219">
        <v>3.8394442081661213E-2</v>
      </c>
      <c r="AV219">
        <v>2.049170665047588E-2</v>
      </c>
      <c r="AW219">
        <v>1.7836974001366981E-2</v>
      </c>
      <c r="AX219">
        <v>1.6729555504871568E-2</v>
      </c>
      <c r="AY219">
        <v>1.9550989781237791E-2</v>
      </c>
      <c r="AZ219">
        <v>5.0713145092381687E-2</v>
      </c>
      <c r="BA219">
        <v>5.4045720700393367E-2</v>
      </c>
      <c r="BB219">
        <v>2.5187783768989419E-2</v>
      </c>
      <c r="BC219">
        <v>2.2908810103008478E-2</v>
      </c>
      <c r="BD219">
        <v>2.5318100105357899E-2</v>
      </c>
      <c r="BE219">
        <v>2.2354829564417009E-2</v>
      </c>
      <c r="BF219">
        <v>2.64210633279152E-2</v>
      </c>
      <c r="BG219">
        <v>2.3666445109741922E-2</v>
      </c>
      <c r="BH219">
        <v>3.7853746929973509E-2</v>
      </c>
      <c r="BI219">
        <v>3.5456834396682617E-2</v>
      </c>
      <c r="BJ219">
        <v>2.4728055121674069E-2</v>
      </c>
      <c r="BK219">
        <v>2.4320168535873411E-2</v>
      </c>
      <c r="BL219">
        <v>3.428594999952269E-2</v>
      </c>
      <c r="BM219">
        <v>2.8093437564446131E-2</v>
      </c>
      <c r="BN219">
        <v>1.1839742239731881E-2</v>
      </c>
      <c r="BO219">
        <v>1.3292787108848309E-2</v>
      </c>
      <c r="BP219">
        <v>3.2753652112591701E-2</v>
      </c>
      <c r="BQ219">
        <v>3.0816492503269701E-2</v>
      </c>
      <c r="BR219">
        <v>2.4295605708268369E-2</v>
      </c>
      <c r="BS219">
        <v>2.6452955619818062E-2</v>
      </c>
      <c r="BT219">
        <v>2.271037553084717E-2</v>
      </c>
      <c r="BU219">
        <v>1.9984228890185089E-2</v>
      </c>
      <c r="BV219">
        <v>2.5876242522277031E-2</v>
      </c>
      <c r="BW219">
        <v>2.35705896852299E-2</v>
      </c>
    </row>
    <row r="220" spans="1:75" x14ac:dyDescent="0.3">
      <c r="A220">
        <v>44</v>
      </c>
      <c r="B220">
        <v>4</v>
      </c>
      <c r="C220">
        <v>300</v>
      </c>
      <c r="D220">
        <v>10</v>
      </c>
      <c r="E220">
        <v>0.75376884422110557</v>
      </c>
      <c r="F220">
        <v>0.75403701344807728</v>
      </c>
      <c r="G220">
        <v>0.75376884422110557</v>
      </c>
      <c r="H220">
        <v>0.75373153364367096</v>
      </c>
      <c r="I220" t="s">
        <v>320</v>
      </c>
      <c r="K220">
        <v>4.2643455762259074E-3</v>
      </c>
      <c r="L220">
        <v>7.808044140546351E-2</v>
      </c>
      <c r="M220">
        <v>3.0840341749154839E-2</v>
      </c>
      <c r="N220">
        <v>3.1518429115228293E-2</v>
      </c>
      <c r="O220">
        <v>3.0918909723976151E-2</v>
      </c>
      <c r="P220">
        <v>3.8429134802051443E-2</v>
      </c>
      <c r="Q220">
        <v>4.011495782739883E-2</v>
      </c>
      <c r="AV220">
        <v>1.7882398779009281E-2</v>
      </c>
      <c r="AW220">
        <v>1.8395679898903089E-2</v>
      </c>
      <c r="AX220">
        <v>1.7351605776811631E-2</v>
      </c>
      <c r="AY220">
        <v>1.6160017314733141E-2</v>
      </c>
      <c r="AZ220">
        <v>4.6605021023193423E-2</v>
      </c>
      <c r="BA220">
        <v>5.5698735039233248E-2</v>
      </c>
      <c r="BB220">
        <v>2.4242968890903091E-2</v>
      </c>
      <c r="BC220">
        <v>2.1854273009291679E-2</v>
      </c>
      <c r="BD220">
        <v>3.0810759831956309E-2</v>
      </c>
      <c r="BE220">
        <v>2.721509437726552E-2</v>
      </c>
      <c r="BF220">
        <v>2.6984042701726729E-2</v>
      </c>
      <c r="BG220">
        <v>2.42808612697301E-2</v>
      </c>
      <c r="BH220">
        <v>3.3967143024259898E-2</v>
      </c>
      <c r="BI220">
        <v>3.3928050786418917E-2</v>
      </c>
      <c r="BJ220">
        <v>2.8214147943196159E-2</v>
      </c>
      <c r="BK220">
        <v>2.483020368222932E-2</v>
      </c>
      <c r="BL220">
        <v>3.5538956941727852E-2</v>
      </c>
      <c r="BM220">
        <v>2.6022973271099731E-2</v>
      </c>
      <c r="BN220">
        <v>1.492730291916467E-2</v>
      </c>
      <c r="BO220">
        <v>1.6581662929766049E-2</v>
      </c>
      <c r="BP220">
        <v>3.1984220956412381E-2</v>
      </c>
      <c r="BQ220">
        <v>3.1139326795617251E-2</v>
      </c>
      <c r="BR220">
        <v>2.2251814478023348E-2</v>
      </c>
      <c r="BS220">
        <v>2.4011179290809041E-2</v>
      </c>
      <c r="BT220">
        <v>2.5279947974939879E-2</v>
      </c>
      <c r="BU220">
        <v>2.009804781979781E-2</v>
      </c>
      <c r="BV220">
        <v>2.5035357126102629E-2</v>
      </c>
      <c r="BW220">
        <v>2.454164594817887E-2</v>
      </c>
    </row>
    <row r="221" spans="1:75" x14ac:dyDescent="0.3">
      <c r="A221">
        <v>44</v>
      </c>
      <c r="B221">
        <v>5</v>
      </c>
      <c r="C221">
        <v>300</v>
      </c>
      <c r="D221">
        <v>10</v>
      </c>
      <c r="E221">
        <v>0.72361809045226133</v>
      </c>
      <c r="F221">
        <v>0.72365463682046594</v>
      </c>
      <c r="G221">
        <v>0.72361809045226133</v>
      </c>
      <c r="H221">
        <v>0.72361809045226133</v>
      </c>
      <c r="I221" t="s">
        <v>131</v>
      </c>
      <c r="K221">
        <v>3.811332569226502E-3</v>
      </c>
      <c r="L221">
        <v>8.7663434759883682E-2</v>
      </c>
      <c r="M221">
        <v>3.0104750444839349E-2</v>
      </c>
      <c r="N221">
        <v>2.798431576294488E-2</v>
      </c>
      <c r="O221">
        <v>2.7346188899826328E-2</v>
      </c>
      <c r="P221">
        <v>3.4238431976844647E-2</v>
      </c>
      <c r="Q221">
        <v>3.6044981411603033E-2</v>
      </c>
      <c r="AV221">
        <v>2.2932755815414509E-2</v>
      </c>
      <c r="AW221">
        <v>1.9810989387445719E-2</v>
      </c>
      <c r="AX221">
        <v>1.9260857292787838E-2</v>
      </c>
      <c r="AY221">
        <v>1.6836223773064839E-2</v>
      </c>
      <c r="AZ221">
        <v>4.9497884187332072E-2</v>
      </c>
      <c r="BA221">
        <v>5.5093601793370903E-2</v>
      </c>
      <c r="BB221">
        <v>2.3483368742160119E-2</v>
      </c>
      <c r="BC221">
        <v>2.3559406509833559E-2</v>
      </c>
      <c r="BD221">
        <v>2.7846137741570329E-2</v>
      </c>
      <c r="BE221">
        <v>2.466317787637174E-2</v>
      </c>
      <c r="BF221">
        <v>2.3955886383238988E-2</v>
      </c>
      <c r="BG221">
        <v>2.1503259495631751E-2</v>
      </c>
      <c r="BH221">
        <v>3.6070569795779481E-2</v>
      </c>
      <c r="BI221">
        <v>3.3067889157001283E-2</v>
      </c>
      <c r="BJ221">
        <v>2.8378780748209959E-2</v>
      </c>
      <c r="BK221">
        <v>2.3587970374531579E-2</v>
      </c>
      <c r="BL221">
        <v>3.5463467880212103E-2</v>
      </c>
      <c r="BM221">
        <v>2.6483628528640949E-2</v>
      </c>
      <c r="BN221">
        <v>1.239412640455754E-2</v>
      </c>
      <c r="BO221">
        <v>1.6612631457044669E-2</v>
      </c>
      <c r="BP221">
        <v>3.4871579791965333E-2</v>
      </c>
      <c r="BQ221">
        <v>3.069520494400477E-2</v>
      </c>
      <c r="BR221">
        <v>2.440557571537642E-2</v>
      </c>
      <c r="BS221">
        <v>2.4255934185336218E-2</v>
      </c>
      <c r="BT221">
        <v>2.5614502518575961E-2</v>
      </c>
      <c r="BU221">
        <v>2.2272536304666649E-2</v>
      </c>
      <c r="BV221">
        <v>2.5906642488293701E-2</v>
      </c>
      <c r="BW221">
        <v>2.4281974882412689E-2</v>
      </c>
    </row>
    <row r="222" spans="1:75" x14ac:dyDescent="0.3">
      <c r="A222">
        <v>45</v>
      </c>
      <c r="B222">
        <v>1</v>
      </c>
      <c r="C222">
        <v>100</v>
      </c>
      <c r="D222">
        <v>5</v>
      </c>
      <c r="E222">
        <v>0.67</v>
      </c>
      <c r="F222">
        <v>0.67109500805152977</v>
      </c>
      <c r="G222">
        <v>0.67</v>
      </c>
      <c r="H222">
        <v>0.66947115384615385</v>
      </c>
      <c r="I222" t="s">
        <v>275</v>
      </c>
      <c r="K222">
        <v>1.835121822433015E-3</v>
      </c>
      <c r="L222">
        <v>0.1565196911315338</v>
      </c>
      <c r="M222">
        <v>3.2694581672207991E-2</v>
      </c>
      <c r="N222">
        <v>2.7054153939347271E-2</v>
      </c>
      <c r="O222">
        <v>2.6231604509753571E-2</v>
      </c>
      <c r="P222">
        <v>3.3673353377493213E-2</v>
      </c>
      <c r="Q222">
        <v>4.4381756429726103E-2</v>
      </c>
      <c r="AV222">
        <v>1.9306159031339028E-2</v>
      </c>
      <c r="AW222">
        <v>1.546962449397184E-2</v>
      </c>
      <c r="AX222">
        <v>2.222830263948385E-2</v>
      </c>
      <c r="AY222">
        <v>1.460669402732109E-2</v>
      </c>
      <c r="AZ222">
        <v>6.7414987800459805E-2</v>
      </c>
      <c r="BA222">
        <v>6.642412418664867E-2</v>
      </c>
      <c r="BB222">
        <v>2.0607689466842761E-2</v>
      </c>
      <c r="BC222">
        <v>1.9377119315491551E-2</v>
      </c>
      <c r="BD222">
        <v>3.7683292728015363E-2</v>
      </c>
      <c r="BE222">
        <v>2.1222846345913669E-2</v>
      </c>
      <c r="BF222">
        <v>1.527718014613581E-2</v>
      </c>
      <c r="BG222">
        <v>1.247910090945762E-2</v>
      </c>
      <c r="BH222">
        <v>3.1372619934095659E-2</v>
      </c>
      <c r="BI222">
        <v>2.8816786196092781E-2</v>
      </c>
      <c r="BJ222">
        <v>2.5683932241565809E-2</v>
      </c>
      <c r="BK222">
        <v>1.383180467392822E-2</v>
      </c>
      <c r="BL222">
        <v>3.4224468798947888E-2</v>
      </c>
      <c r="BM222">
        <v>1.7276830757294751E-2</v>
      </c>
      <c r="BN222">
        <v>8.0728668766633909E-3</v>
      </c>
      <c r="BO222">
        <v>7.3304746798291574E-3</v>
      </c>
      <c r="BP222">
        <v>3.390269110158823E-2</v>
      </c>
      <c r="BQ222">
        <v>2.130256558507642E-2</v>
      </c>
      <c r="BR222">
        <v>1.9144394345074679E-2</v>
      </c>
      <c r="BS222">
        <v>2.1019046485602461E-2</v>
      </c>
      <c r="BT222">
        <v>2.986593896559598E-2</v>
      </c>
      <c r="BU222">
        <v>1.848685196599633E-2</v>
      </c>
      <c r="BV222">
        <v>1.979920251649812E-2</v>
      </c>
      <c r="BW222">
        <v>1.5382140902574309E-2</v>
      </c>
    </row>
    <row r="223" spans="1:75" x14ac:dyDescent="0.3">
      <c r="A223">
        <v>45</v>
      </c>
      <c r="B223">
        <v>2</v>
      </c>
      <c r="C223">
        <v>100</v>
      </c>
      <c r="D223">
        <v>5</v>
      </c>
      <c r="E223">
        <v>0.68844221105527637</v>
      </c>
      <c r="F223">
        <v>0.68922423668494448</v>
      </c>
      <c r="G223">
        <v>0.68844221105527637</v>
      </c>
      <c r="H223">
        <v>0.68820603929288637</v>
      </c>
      <c r="I223" t="s">
        <v>399</v>
      </c>
      <c r="K223">
        <v>5.6069236871823438E-3</v>
      </c>
      <c r="L223">
        <v>0.15484451231948701</v>
      </c>
      <c r="M223">
        <v>2.2400273443770598E-2</v>
      </c>
      <c r="N223">
        <v>3.8560227907896177E-2</v>
      </c>
      <c r="O223">
        <v>1.7918861980270609E-2</v>
      </c>
      <c r="P223">
        <v>3.6120963832096988E-2</v>
      </c>
      <c r="Q223">
        <v>5.1517190905839713E-2</v>
      </c>
      <c r="AV223">
        <v>1.8388989160666881E-2</v>
      </c>
      <c r="AW223">
        <v>1.3579571280620741E-2</v>
      </c>
      <c r="AX223">
        <v>1.5546653591317929E-2</v>
      </c>
      <c r="AY223">
        <v>8.111962434369329E-3</v>
      </c>
      <c r="AZ223">
        <v>5.5582927897240418E-2</v>
      </c>
      <c r="BA223">
        <v>6.7791902945428348E-2</v>
      </c>
      <c r="BB223">
        <v>2.887664796792595E-2</v>
      </c>
      <c r="BC223">
        <v>2.4203469404580909E-2</v>
      </c>
      <c r="BD223">
        <v>2.0698527262596089E-2</v>
      </c>
      <c r="BE223">
        <v>1.7845699250968679E-2</v>
      </c>
      <c r="BF223">
        <v>1.596884765364712E-2</v>
      </c>
      <c r="BG223">
        <v>1.5654302059425879E-2</v>
      </c>
      <c r="BH223">
        <v>4.7290097583769133E-2</v>
      </c>
      <c r="BI223">
        <v>4.3877787846453048E-2</v>
      </c>
      <c r="BJ223">
        <v>2.3147337793194001E-2</v>
      </c>
      <c r="BK223">
        <v>1.4176448566242519E-2</v>
      </c>
      <c r="BL223">
        <v>4.0639622661560619E-2</v>
      </c>
      <c r="BM223">
        <v>2.210173000825736E-2</v>
      </c>
      <c r="BN223">
        <v>7.6223607486961987E-3</v>
      </c>
      <c r="BO223">
        <v>6.0659629590844241E-3</v>
      </c>
      <c r="BP223">
        <v>2.565036382931608E-2</v>
      </c>
      <c r="BQ223">
        <v>2.1544891583076951E-2</v>
      </c>
      <c r="BR223">
        <v>1.8933990651097979E-2</v>
      </c>
      <c r="BS223">
        <v>2.2945561706810339E-2</v>
      </c>
      <c r="BT223">
        <v>3.094206810900783E-2</v>
      </c>
      <c r="BU223">
        <v>1.451156273709445E-2</v>
      </c>
      <c r="BV223">
        <v>1.798437383001189E-2</v>
      </c>
      <c r="BW223">
        <v>1.334738440099544E-2</v>
      </c>
    </row>
    <row r="224" spans="1:75" x14ac:dyDescent="0.3">
      <c r="A224">
        <v>45</v>
      </c>
      <c r="B224">
        <v>3</v>
      </c>
      <c r="C224">
        <v>100</v>
      </c>
      <c r="D224">
        <v>5</v>
      </c>
      <c r="E224">
        <v>0.66331658291457285</v>
      </c>
      <c r="F224">
        <v>0.66917359908787633</v>
      </c>
      <c r="G224">
        <v>0.66331658291457285</v>
      </c>
      <c r="H224">
        <v>0.66005289835314684</v>
      </c>
      <c r="I224" t="s">
        <v>400</v>
      </c>
      <c r="K224">
        <v>1.961222889884011E-3</v>
      </c>
      <c r="L224">
        <v>0.18327921043119819</v>
      </c>
      <c r="M224">
        <v>1.9618260280631489E-2</v>
      </c>
      <c r="N224">
        <v>2.632573548461762E-2</v>
      </c>
      <c r="O224">
        <v>1.874363477351032E-2</v>
      </c>
      <c r="P224">
        <v>3.0248776818440858E-2</v>
      </c>
      <c r="Q224">
        <v>3.8793829517919702E-2</v>
      </c>
      <c r="AV224">
        <v>1.2606592534732021E-2</v>
      </c>
      <c r="AW224">
        <v>1.270817384988591E-2</v>
      </c>
      <c r="AX224">
        <v>2.4037815053371249E-2</v>
      </c>
      <c r="AY224">
        <v>2.0027388798565391E-2</v>
      </c>
      <c r="AZ224">
        <v>6.0491330614398861E-2</v>
      </c>
      <c r="BA224">
        <v>7.0584587053534889E-2</v>
      </c>
      <c r="BB224">
        <v>2.7988503259959479E-2</v>
      </c>
      <c r="BC224">
        <v>1.9405512340395149E-2</v>
      </c>
      <c r="BD224">
        <v>1.8982267621870351E-2</v>
      </c>
      <c r="BE224">
        <v>1.7097627938243352E-2</v>
      </c>
      <c r="BF224">
        <v>1.5894448943315549E-2</v>
      </c>
      <c r="BG224">
        <v>1.4192450182012361E-2</v>
      </c>
      <c r="BH224">
        <v>5.0018255265442312E-2</v>
      </c>
      <c r="BI224">
        <v>4.7145503305539557E-2</v>
      </c>
      <c r="BJ224">
        <v>2.058601201042078E-2</v>
      </c>
      <c r="BK224">
        <v>1.6072869241745492E-2</v>
      </c>
      <c r="BL224">
        <v>3.1200735595222798E-2</v>
      </c>
      <c r="BM224">
        <v>2.987427034598026E-2</v>
      </c>
      <c r="BN224">
        <v>3.2966560888059719E-3</v>
      </c>
      <c r="BO224">
        <v>6.4628642716615401E-3</v>
      </c>
      <c r="BP224">
        <v>2.7639768999656589E-2</v>
      </c>
      <c r="BQ224">
        <v>2.8461877594686619E-2</v>
      </c>
      <c r="BR224">
        <v>1.5910323681983671E-2</v>
      </c>
      <c r="BS224">
        <v>2.2684231991460399E-2</v>
      </c>
      <c r="BT224">
        <v>1.7941025592297429E-2</v>
      </c>
      <c r="BU224">
        <v>1.3748616513665071E-2</v>
      </c>
      <c r="BV224">
        <v>1.9861809534710131E-2</v>
      </c>
      <c r="BW224">
        <v>1.6107811580234679E-2</v>
      </c>
    </row>
    <row r="225" spans="1:75" x14ac:dyDescent="0.3">
      <c r="A225">
        <v>45</v>
      </c>
      <c r="B225">
        <v>4</v>
      </c>
      <c r="C225">
        <v>100</v>
      </c>
      <c r="D225">
        <v>5</v>
      </c>
      <c r="E225">
        <v>0.77386934673366836</v>
      </c>
      <c r="F225">
        <v>0.77877018507975015</v>
      </c>
      <c r="G225">
        <v>0.77386934673366836</v>
      </c>
      <c r="H225">
        <v>0.77297530050842189</v>
      </c>
      <c r="I225" t="s">
        <v>401</v>
      </c>
      <c r="K225">
        <v>4.9752030295721929E-3</v>
      </c>
      <c r="L225">
        <v>0.1338135220919382</v>
      </c>
      <c r="M225">
        <v>2.273258518442979E-2</v>
      </c>
      <c r="N225">
        <v>3.0554174140922659E-2</v>
      </c>
      <c r="O225">
        <v>2.4756228543706269E-2</v>
      </c>
      <c r="P225">
        <v>5.449125336813241E-2</v>
      </c>
      <c r="Q225">
        <v>5.3437941932641522E-2</v>
      </c>
      <c r="AV225">
        <v>1.2279270607900791E-2</v>
      </c>
      <c r="AW225">
        <v>1.4084389413302881E-2</v>
      </c>
      <c r="AX225">
        <v>1.4436006582282669E-2</v>
      </c>
      <c r="AY225">
        <v>2.084471024269044E-2</v>
      </c>
      <c r="AZ225">
        <v>4.586432093771086E-2</v>
      </c>
      <c r="BA225">
        <v>7.0519040823835213E-2</v>
      </c>
      <c r="BB225">
        <v>2.4347781710815131E-2</v>
      </c>
      <c r="BC225">
        <v>1.9412271629701359E-2</v>
      </c>
      <c r="BD225">
        <v>3.156895918808264E-2</v>
      </c>
      <c r="BE225">
        <v>2.0842864845211601E-2</v>
      </c>
      <c r="BF225">
        <v>2.5109397099105452E-2</v>
      </c>
      <c r="BG225">
        <v>1.8619688727442719E-2</v>
      </c>
      <c r="BH225">
        <v>4.0706677822148277E-2</v>
      </c>
      <c r="BI225">
        <v>4.7432064538411201E-2</v>
      </c>
      <c r="BJ225">
        <v>2.8393347103512379E-2</v>
      </c>
      <c r="BK225">
        <v>1.720168576671946E-2</v>
      </c>
      <c r="BL225">
        <v>3.7544356074782813E-2</v>
      </c>
      <c r="BM225">
        <v>2.1609923490377991E-2</v>
      </c>
      <c r="BN225">
        <v>9.3632177613396372E-3</v>
      </c>
      <c r="BO225">
        <v>1.0784981866717801E-2</v>
      </c>
      <c r="BP225">
        <v>2.1839495074577209E-2</v>
      </c>
      <c r="BQ225">
        <v>1.9696659007895159E-2</v>
      </c>
      <c r="BR225">
        <v>1.81429337392018E-2</v>
      </c>
      <c r="BS225">
        <v>2.251687664321679E-2</v>
      </c>
      <c r="BT225">
        <v>2.2249364540569121E-2</v>
      </c>
      <c r="BU225">
        <v>1.3732378800398751E-2</v>
      </c>
      <c r="BV225">
        <v>1.043454243372301E-2</v>
      </c>
      <c r="BW225">
        <v>1.566188523698377E-2</v>
      </c>
    </row>
    <row r="226" spans="1:75" x14ac:dyDescent="0.3">
      <c r="A226">
        <v>45</v>
      </c>
      <c r="B226">
        <v>5</v>
      </c>
      <c r="C226">
        <v>100</v>
      </c>
      <c r="D226">
        <v>5</v>
      </c>
      <c r="E226">
        <v>0.70351758793969854</v>
      </c>
      <c r="F226">
        <v>0.70352317254082097</v>
      </c>
      <c r="G226">
        <v>0.70351758793969854</v>
      </c>
      <c r="H226">
        <v>0.70350261294603444</v>
      </c>
      <c r="I226" t="s">
        <v>338</v>
      </c>
      <c r="K226">
        <v>3.547122625835617E-3</v>
      </c>
      <c r="L226">
        <v>0.15043898007101819</v>
      </c>
      <c r="M226">
        <v>2.5745518032809559E-2</v>
      </c>
      <c r="N226">
        <v>3.4545659333399752E-2</v>
      </c>
      <c r="O226">
        <v>2.065756665479087E-2</v>
      </c>
      <c r="P226">
        <v>3.7567219646338343E-2</v>
      </c>
      <c r="Q226">
        <v>4.5746153757432823E-2</v>
      </c>
      <c r="AV226">
        <v>2.1535870965577859E-2</v>
      </c>
      <c r="AW226">
        <v>1.1360619943266179E-2</v>
      </c>
      <c r="AX226">
        <v>1.7447421970722101E-2</v>
      </c>
      <c r="AY226">
        <v>1.6749021748329089E-2</v>
      </c>
      <c r="AZ226">
        <v>4.6446057886009667E-2</v>
      </c>
      <c r="BA226">
        <v>7.259189162128403E-2</v>
      </c>
      <c r="BB226">
        <v>3.063163831524671E-2</v>
      </c>
      <c r="BC226">
        <v>2.0814279868558671E-2</v>
      </c>
      <c r="BD226">
        <v>1.6423120805566259E-2</v>
      </c>
      <c r="BE226">
        <v>1.810741380157762E-2</v>
      </c>
      <c r="BF226">
        <v>1.8641841969954331E-2</v>
      </c>
      <c r="BG226">
        <v>1.849010733653688E-2</v>
      </c>
      <c r="BH226">
        <v>4.8293412690505848E-2</v>
      </c>
      <c r="BI226">
        <v>4.3855165619144598E-2</v>
      </c>
      <c r="BJ226">
        <v>2.07362022115468E-2</v>
      </c>
      <c r="BK226">
        <v>1.267530737228068E-2</v>
      </c>
      <c r="BL226">
        <v>3.6086675238721638E-2</v>
      </c>
      <c r="BM226">
        <v>2.087384258722455E-2</v>
      </c>
      <c r="BN226">
        <v>7.7460060549282041E-3</v>
      </c>
      <c r="BO226">
        <v>1.4561641545437791E-2</v>
      </c>
      <c r="BP226">
        <v>3.3751361521543288E-2</v>
      </c>
      <c r="BQ226">
        <v>2.4660421474247931E-2</v>
      </c>
      <c r="BR226">
        <v>1.8962317304892149E-2</v>
      </c>
      <c r="BS226">
        <v>1.4586954556427899E-2</v>
      </c>
      <c r="BT226">
        <v>2.797964934794744E-2</v>
      </c>
      <c r="BU226">
        <v>1.7577303990242168E-2</v>
      </c>
      <c r="BV226">
        <v>1.528817120963708E-2</v>
      </c>
      <c r="BW226">
        <v>1.4878060921017519E-2</v>
      </c>
    </row>
    <row r="227" spans="1:75" x14ac:dyDescent="0.3">
      <c r="A227">
        <v>46</v>
      </c>
      <c r="B227">
        <v>1</v>
      </c>
      <c r="C227">
        <v>300</v>
      </c>
      <c r="D227">
        <v>5</v>
      </c>
      <c r="E227">
        <v>0.68</v>
      </c>
      <c r="F227">
        <v>0.6835985312117504</v>
      </c>
      <c r="G227">
        <v>0.68</v>
      </c>
      <c r="H227">
        <v>0.67842427896693802</v>
      </c>
      <c r="I227" t="s">
        <v>79</v>
      </c>
      <c r="K227">
        <v>2.1664631647263862E-3</v>
      </c>
      <c r="L227">
        <v>0.14607809202960509</v>
      </c>
      <c r="M227">
        <v>2.7821796617755572E-2</v>
      </c>
      <c r="N227">
        <v>2.2897887390923511E-2</v>
      </c>
      <c r="O227">
        <v>2.615144598140156E-2</v>
      </c>
      <c r="P227">
        <v>3.739209955939788E-2</v>
      </c>
      <c r="Q227">
        <v>4.216934819485417E-2</v>
      </c>
      <c r="AV227">
        <v>1.7262255011166169E-2</v>
      </c>
      <c r="AW227">
        <v>1.2818588117268111E-2</v>
      </c>
      <c r="AX227">
        <v>2.3378158736680279E-2</v>
      </c>
      <c r="AY227">
        <v>1.3911875303415091E-2</v>
      </c>
      <c r="AZ227">
        <v>7.0769254473130552E-2</v>
      </c>
      <c r="BA227">
        <v>7.1506658542858509E-2</v>
      </c>
      <c r="BB227">
        <v>2.1221647679010351E-2</v>
      </c>
      <c r="BC227">
        <v>1.685886971812927E-2</v>
      </c>
      <c r="BD227">
        <v>3.4805727650169961E-2</v>
      </c>
      <c r="BE227">
        <v>2.3411113097387189E-2</v>
      </c>
      <c r="BF227">
        <v>1.6611986596327951E-2</v>
      </c>
      <c r="BG227">
        <v>1.317722541079186E-2</v>
      </c>
      <c r="BH227">
        <v>2.8263137164590491E-2</v>
      </c>
      <c r="BI227">
        <v>3.0674135386947569E-2</v>
      </c>
      <c r="BJ227">
        <v>2.5611169403956548E-2</v>
      </c>
      <c r="BK227">
        <v>1.6814783017598339E-2</v>
      </c>
      <c r="BL227">
        <v>3.8536084439613892E-2</v>
      </c>
      <c r="BM227">
        <v>1.913666783853931E-2</v>
      </c>
      <c r="BN227">
        <v>8.2443383281328841E-3</v>
      </c>
      <c r="BO227">
        <v>7.8748435088397493E-3</v>
      </c>
      <c r="BP227">
        <v>2.904335514825454E-2</v>
      </c>
      <c r="BQ227">
        <v>2.3609358999556469E-2</v>
      </c>
      <c r="BR227">
        <v>1.857526134065942E-2</v>
      </c>
      <c r="BS227">
        <v>1.933036044042364E-2</v>
      </c>
      <c r="BT227">
        <v>3.114792836927651E-2</v>
      </c>
      <c r="BU227">
        <v>2.362003825626208E-2</v>
      </c>
      <c r="BV227">
        <v>2.2305300757006041E-2</v>
      </c>
      <c r="BW227">
        <v>1.6802744325343032E-2</v>
      </c>
    </row>
    <row r="228" spans="1:75" x14ac:dyDescent="0.3">
      <c r="A228">
        <v>46</v>
      </c>
      <c r="B228">
        <v>2</v>
      </c>
      <c r="C228">
        <v>300</v>
      </c>
      <c r="D228">
        <v>5</v>
      </c>
      <c r="E228">
        <v>0.69346733668341709</v>
      </c>
      <c r="F228">
        <v>0.69603071537462591</v>
      </c>
      <c r="G228">
        <v>0.69346733668341709</v>
      </c>
      <c r="H228">
        <v>0.69261372302895707</v>
      </c>
      <c r="I228" t="s">
        <v>402</v>
      </c>
      <c r="K228">
        <v>6.5437532237530389E-3</v>
      </c>
      <c r="L228">
        <v>0.14324562642944469</v>
      </c>
      <c r="M228">
        <v>2.4437438219305802E-2</v>
      </c>
      <c r="N228">
        <v>3.6639059961205457E-2</v>
      </c>
      <c r="O228">
        <v>2.2494417804745589E-2</v>
      </c>
      <c r="P228">
        <v>3.4717081901492503E-2</v>
      </c>
      <c r="Q228">
        <v>4.9428193979429769E-2</v>
      </c>
      <c r="AV228">
        <v>1.8334991526576541E-2</v>
      </c>
      <c r="AW228">
        <v>1.2646127876480119E-2</v>
      </c>
      <c r="AX228">
        <v>1.4506328905161479E-2</v>
      </c>
      <c r="AY228">
        <v>1.207794547600779E-2</v>
      </c>
      <c r="AZ228">
        <v>6.2704446188779753E-2</v>
      </c>
      <c r="BA228">
        <v>7.6384473114922524E-2</v>
      </c>
      <c r="BB228">
        <v>2.326110739653359E-2</v>
      </c>
      <c r="BC228">
        <v>2.579677338122726E-2</v>
      </c>
      <c r="BD228">
        <v>2.0049683240445731E-2</v>
      </c>
      <c r="BE228">
        <v>1.5893244069170309E-2</v>
      </c>
      <c r="BF228">
        <v>1.6156056192500361E-2</v>
      </c>
      <c r="BG228">
        <v>1.330622492446281E-2</v>
      </c>
      <c r="BH228">
        <v>4.4387538395299082E-2</v>
      </c>
      <c r="BI228">
        <v>4.2628367722210077E-2</v>
      </c>
      <c r="BJ228">
        <v>2.3413700446702129E-2</v>
      </c>
      <c r="BK228">
        <v>1.7033021568057381E-2</v>
      </c>
      <c r="BL228">
        <v>4.4766309935292042E-2</v>
      </c>
      <c r="BM228">
        <v>1.963723911482337E-2</v>
      </c>
      <c r="BN228">
        <v>6.1875121926694482E-3</v>
      </c>
      <c r="BO228">
        <v>8.1322258237169261E-3</v>
      </c>
      <c r="BP228">
        <v>2.597137067058234E-2</v>
      </c>
      <c r="BQ228">
        <v>2.364060996447722E-2</v>
      </c>
      <c r="BR228">
        <v>1.8914333025099501E-2</v>
      </c>
      <c r="BS228">
        <v>2.163304905289402E-2</v>
      </c>
      <c r="BT228">
        <v>2.572423965718287E-2</v>
      </c>
      <c r="BU228">
        <v>1.563622535561025E-2</v>
      </c>
      <c r="BV228">
        <v>1.836158709785168E-2</v>
      </c>
      <c r="BW228">
        <v>1.5309696165886439E-2</v>
      </c>
    </row>
    <row r="229" spans="1:75" x14ac:dyDescent="0.3">
      <c r="A229">
        <v>46</v>
      </c>
      <c r="B229">
        <v>3</v>
      </c>
      <c r="C229">
        <v>300</v>
      </c>
      <c r="D229">
        <v>5</v>
      </c>
      <c r="E229">
        <v>0.6733668341708543</v>
      </c>
      <c r="F229">
        <v>0.67961498669819687</v>
      </c>
      <c r="G229">
        <v>0.6733668341708543</v>
      </c>
      <c r="H229">
        <v>0.67020057302917235</v>
      </c>
      <c r="I229" t="s">
        <v>152</v>
      </c>
      <c r="K229">
        <v>1.8960175405697819E-3</v>
      </c>
      <c r="L229">
        <v>0.1644742150349616</v>
      </c>
      <c r="M229">
        <v>2.027028700333092E-2</v>
      </c>
      <c r="N229">
        <v>2.4980566997085531E-2</v>
      </c>
      <c r="O229">
        <v>2.066570764699513E-2</v>
      </c>
      <c r="P229">
        <v>3.1587113400354631E-2</v>
      </c>
      <c r="Q229">
        <v>3.8654682819743609E-2</v>
      </c>
      <c r="AV229">
        <v>1.535257444562225E-2</v>
      </c>
      <c r="AW229">
        <v>1.0248539527225301E-2</v>
      </c>
      <c r="AX229">
        <v>2.0560482731504501E-2</v>
      </c>
      <c r="AY229">
        <v>1.8556308479800349E-2</v>
      </c>
      <c r="AZ229">
        <v>6.7030210040140439E-2</v>
      </c>
      <c r="BA229">
        <v>8.2509188816036444E-2</v>
      </c>
      <c r="BB229">
        <v>2.4385533977161949E-2</v>
      </c>
      <c r="BC229">
        <v>1.9985591372045999E-2</v>
      </c>
      <c r="BD229">
        <v>2.1072632090276409E-2</v>
      </c>
      <c r="BE229">
        <v>1.7581418877126449E-2</v>
      </c>
      <c r="BF229">
        <v>1.9640143937914412E-2</v>
      </c>
      <c r="BG229">
        <v>1.507281554573575E-2</v>
      </c>
      <c r="BH229">
        <v>4.8361704829155611E-2</v>
      </c>
      <c r="BI229">
        <v>4.7516212968544531E-2</v>
      </c>
      <c r="BJ229">
        <v>1.864179378708581E-2</v>
      </c>
      <c r="BK229">
        <v>1.5534269087729299E-2</v>
      </c>
      <c r="BL229">
        <v>4.1668800218346493E-2</v>
      </c>
      <c r="BM229">
        <v>2.4099444945432012E-2</v>
      </c>
      <c r="BN229">
        <v>5.718690477806038E-3</v>
      </c>
      <c r="BO229">
        <v>8.0677198189371899E-3</v>
      </c>
      <c r="BP229">
        <v>2.6300292999312989E-2</v>
      </c>
      <c r="BQ229">
        <v>2.4067123865226411E-2</v>
      </c>
      <c r="BR229">
        <v>1.8551247082494841E-2</v>
      </c>
      <c r="BS229">
        <v>2.2831957929754371E-2</v>
      </c>
      <c r="BT229">
        <v>1.9129416143811379E-2</v>
      </c>
      <c r="BU229">
        <v>1.5026153860114499E-2</v>
      </c>
      <c r="BV229">
        <v>1.7229552409101241E-2</v>
      </c>
      <c r="BW229">
        <v>1.2731589293515739E-2</v>
      </c>
    </row>
    <row r="230" spans="1:75" x14ac:dyDescent="0.3">
      <c r="A230">
        <v>46</v>
      </c>
      <c r="B230">
        <v>4</v>
      </c>
      <c r="C230">
        <v>300</v>
      </c>
      <c r="D230">
        <v>5</v>
      </c>
      <c r="E230">
        <v>0.75879396984924619</v>
      </c>
      <c r="F230">
        <v>0.76057451009619403</v>
      </c>
      <c r="G230">
        <v>0.75879396984924619</v>
      </c>
      <c r="H230">
        <v>0.75845245645704251</v>
      </c>
      <c r="I230" t="s">
        <v>298</v>
      </c>
      <c r="K230">
        <v>5.9028904444133889E-3</v>
      </c>
      <c r="L230">
        <v>0.1232855917844799</v>
      </c>
      <c r="M230">
        <v>2.5621764750078421E-2</v>
      </c>
      <c r="N230">
        <v>2.730786576129144E-2</v>
      </c>
      <c r="O230">
        <v>2.551971627231444E-2</v>
      </c>
      <c r="P230">
        <v>4.5223555340344959E-2</v>
      </c>
      <c r="Q230">
        <v>5.2841706319139467E-2</v>
      </c>
      <c r="AV230">
        <v>1.342442612014293E-2</v>
      </c>
      <c r="AW230">
        <v>1.227755941539669E-2</v>
      </c>
      <c r="AX230">
        <v>1.372937796814722E-2</v>
      </c>
      <c r="AY230">
        <v>1.5979556350436529E-2</v>
      </c>
      <c r="AZ230">
        <v>5.6677397186029328E-2</v>
      </c>
      <c r="BA230">
        <v>7.8345135113806322E-2</v>
      </c>
      <c r="BB230">
        <v>2.224405134636993E-2</v>
      </c>
      <c r="BC230">
        <v>1.8014803150812341E-2</v>
      </c>
      <c r="BD230">
        <v>2.7323429079079632E-2</v>
      </c>
      <c r="BE230">
        <v>2.1336452837468971E-2</v>
      </c>
      <c r="BF230">
        <v>2.1562233601009031E-2</v>
      </c>
      <c r="BG230">
        <v>1.8398217649986542E-2</v>
      </c>
      <c r="BH230">
        <v>4.0272417826327483E-2</v>
      </c>
      <c r="BI230">
        <v>4.7533780752127212E-2</v>
      </c>
      <c r="BJ230">
        <v>2.665644757382472E-2</v>
      </c>
      <c r="BK230">
        <v>1.8345864965840279E-2</v>
      </c>
      <c r="BL230">
        <v>4.0079043215023438E-2</v>
      </c>
      <c r="BM230">
        <v>2.127537800189214E-2</v>
      </c>
      <c r="BN230">
        <v>9.3749701028538329E-3</v>
      </c>
      <c r="BO230">
        <v>1.439186284536359E-2</v>
      </c>
      <c r="BP230">
        <v>2.6269359917852241E-2</v>
      </c>
      <c r="BQ230">
        <v>2.0041741139090411E-2</v>
      </c>
      <c r="BR230">
        <v>1.7248898839517982E-2</v>
      </c>
      <c r="BS230">
        <v>2.0655037049535061E-2</v>
      </c>
      <c r="BT230">
        <v>2.5492048961086991E-2</v>
      </c>
      <c r="BU230">
        <v>1.7295747779275041E-2</v>
      </c>
      <c r="BV230">
        <v>1.6409816859519311E-2</v>
      </c>
      <c r="BW230">
        <v>1.364185368012291E-2</v>
      </c>
    </row>
    <row r="231" spans="1:75" x14ac:dyDescent="0.3">
      <c r="A231">
        <v>46</v>
      </c>
      <c r="B231">
        <v>5</v>
      </c>
      <c r="C231">
        <v>300</v>
      </c>
      <c r="D231">
        <v>5</v>
      </c>
      <c r="E231">
        <v>0.69849246231155782</v>
      </c>
      <c r="F231">
        <v>0.69849246231155782</v>
      </c>
      <c r="G231">
        <v>0.69849246231155782</v>
      </c>
      <c r="H231">
        <v>0.69849246231155782</v>
      </c>
      <c r="I231" t="s">
        <v>334</v>
      </c>
      <c r="K231">
        <v>4.9251360839941676E-3</v>
      </c>
      <c r="L231">
        <v>0.14105997851430821</v>
      </c>
      <c r="M231">
        <v>2.610719838810719E-2</v>
      </c>
      <c r="N231">
        <v>3.0689667215987201E-2</v>
      </c>
      <c r="O231">
        <v>2.2188054488245151E-2</v>
      </c>
      <c r="P231">
        <v>3.479781475693159E-2</v>
      </c>
      <c r="Q231">
        <v>4.4337447999328691E-2</v>
      </c>
      <c r="AV231">
        <v>1.9894529153499881E-2</v>
      </c>
      <c r="AW231">
        <v>1.13647460780504E-2</v>
      </c>
      <c r="AX231">
        <v>1.5739109920209441E-2</v>
      </c>
      <c r="AY231">
        <v>1.6715741799481609E-2</v>
      </c>
      <c r="AZ231">
        <v>5.5046241569989093E-2</v>
      </c>
      <c r="BA231">
        <v>8.0033953451815007E-2</v>
      </c>
      <c r="BB231">
        <v>2.50788462249752E-2</v>
      </c>
      <c r="BC231">
        <v>1.952682645847691E-2</v>
      </c>
      <c r="BD231">
        <v>2.0345487810175131E-2</v>
      </c>
      <c r="BE231">
        <v>2.093498146795196E-2</v>
      </c>
      <c r="BF231">
        <v>1.9970793374677581E-2</v>
      </c>
      <c r="BG231">
        <v>1.7392813358219059E-2</v>
      </c>
      <c r="BH231">
        <v>4.5984885622883553E-2</v>
      </c>
      <c r="BI231">
        <v>4.308058484471626E-2</v>
      </c>
      <c r="BJ231">
        <v>2.0507972831784991E-2</v>
      </c>
      <c r="BK231">
        <v>1.5640335627225541E-2</v>
      </c>
      <c r="BL231">
        <v>3.6613482160772343E-2</v>
      </c>
      <c r="BM231">
        <v>2.2455505041117721E-2</v>
      </c>
      <c r="BN231">
        <v>8.7668910704339718E-3</v>
      </c>
      <c r="BO231">
        <v>1.3478934717296481E-2</v>
      </c>
      <c r="BP231">
        <v>3.4730907007888979E-2</v>
      </c>
      <c r="BQ231">
        <v>2.4725300613729712E-2</v>
      </c>
      <c r="BR231">
        <v>1.799126209196044E-2</v>
      </c>
      <c r="BS231">
        <v>1.8501680591933502E-2</v>
      </c>
      <c r="BT231">
        <v>2.4495290110392549E-2</v>
      </c>
      <c r="BU231">
        <v>1.7431950492219309E-2</v>
      </c>
      <c r="BV231">
        <v>1.534683685504022E-2</v>
      </c>
      <c r="BW231">
        <v>1.409881220618097E-2</v>
      </c>
    </row>
    <row r="232" spans="1:75" x14ac:dyDescent="0.3">
      <c r="A232">
        <v>47</v>
      </c>
      <c r="B232">
        <v>1</v>
      </c>
      <c r="C232">
        <v>100</v>
      </c>
      <c r="D232">
        <v>10</v>
      </c>
      <c r="E232">
        <v>0.66500000000000004</v>
      </c>
      <c r="F232">
        <v>0.66541353383458646</v>
      </c>
      <c r="G232">
        <v>0.66500000000000004</v>
      </c>
      <c r="H232">
        <v>0.66479049405878665</v>
      </c>
      <c r="I232" t="s">
        <v>207</v>
      </c>
      <c r="K232">
        <v>4.6163927011310044E-3</v>
      </c>
      <c r="L232">
        <v>0.1001421274982237</v>
      </c>
      <c r="M232">
        <v>2.7431828004305409E-2</v>
      </c>
      <c r="N232">
        <v>2.7237398075518959E-2</v>
      </c>
      <c r="O232">
        <v>3.2473761234056542E-2</v>
      </c>
      <c r="P232">
        <v>3.6903264938192057E-2</v>
      </c>
      <c r="Q232">
        <v>3.8391869671929993E-2</v>
      </c>
      <c r="AV232">
        <v>2.1618267898012619E-2</v>
      </c>
      <c r="AW232">
        <v>1.6544256898463248E-2</v>
      </c>
      <c r="AX232">
        <v>1.7342372277034571E-2</v>
      </c>
      <c r="AY232">
        <v>1.6864802615194571E-2</v>
      </c>
      <c r="AZ232">
        <v>4.304801674597461E-2</v>
      </c>
      <c r="BA232">
        <v>4.8984180696664513E-2</v>
      </c>
      <c r="BB232">
        <v>2.5914540232391009E-2</v>
      </c>
      <c r="BC232">
        <v>2.7410507328153921E-2</v>
      </c>
      <c r="BD232">
        <v>3.0630207143543729E-2</v>
      </c>
      <c r="BE232">
        <v>2.147302443257507E-2</v>
      </c>
      <c r="BF232">
        <v>2.6097790492009939E-2</v>
      </c>
      <c r="BG232">
        <v>1.9237136267401259E-2</v>
      </c>
      <c r="BH232">
        <v>2.7889218634562531E-2</v>
      </c>
      <c r="BI232">
        <v>2.9119802377730781E-2</v>
      </c>
      <c r="BJ232">
        <v>2.7678607367925261E-2</v>
      </c>
      <c r="BK232">
        <v>2.3240154090111528E-2</v>
      </c>
      <c r="BL232">
        <v>3.3482418416705753E-2</v>
      </c>
      <c r="BM232">
        <v>2.5500031362442381E-2</v>
      </c>
      <c r="BN232">
        <v>1.481813957711672E-2</v>
      </c>
      <c r="BO232">
        <v>1.2296511199456021E-2</v>
      </c>
      <c r="BP232">
        <v>3.5821341782648182E-2</v>
      </c>
      <c r="BQ232">
        <v>2.897257057109616E-2</v>
      </c>
      <c r="BR232">
        <v>2.8507365690552209E-2</v>
      </c>
      <c r="BS232">
        <v>2.5434892916678688E-2</v>
      </c>
      <c r="BT232">
        <v>2.7080513030829409E-2</v>
      </c>
      <c r="BU232">
        <v>2.557898049133733E-2</v>
      </c>
      <c r="BV232">
        <v>2.6363817089073739E-2</v>
      </c>
      <c r="BW232">
        <v>2.585389025095652E-2</v>
      </c>
    </row>
    <row r="233" spans="1:75" x14ac:dyDescent="0.3">
      <c r="A233">
        <v>47</v>
      </c>
      <c r="B233">
        <v>2</v>
      </c>
      <c r="C233">
        <v>100</v>
      </c>
      <c r="D233">
        <v>10</v>
      </c>
      <c r="E233">
        <v>0.69849246231155782</v>
      </c>
      <c r="F233">
        <v>0.70400241372493944</v>
      </c>
      <c r="G233">
        <v>0.69849246231155782</v>
      </c>
      <c r="H233">
        <v>0.69665474875392819</v>
      </c>
      <c r="I233" t="s">
        <v>403</v>
      </c>
      <c r="K233">
        <v>4.8568897627405501E-3</v>
      </c>
      <c r="L233">
        <v>9.7137123412578782E-2</v>
      </c>
      <c r="M233">
        <v>2.9368447750955151E-2</v>
      </c>
      <c r="N233">
        <v>3.707459710458251E-2</v>
      </c>
      <c r="O233">
        <v>2.6504903753444432E-2</v>
      </c>
      <c r="P233">
        <v>3.8043763102968947E-2</v>
      </c>
      <c r="Q233">
        <v>4.4239381154920182E-2</v>
      </c>
      <c r="AV233">
        <v>2.2116674939251221E-2</v>
      </c>
      <c r="AW233">
        <v>2.0524862532156251E-2</v>
      </c>
      <c r="AX233">
        <v>1.426649035434208E-2</v>
      </c>
      <c r="AY233">
        <v>1.4450514519610229E-2</v>
      </c>
      <c r="AZ233">
        <v>4.4593528450449581E-2</v>
      </c>
      <c r="BA233">
        <v>5.0814111914056673E-2</v>
      </c>
      <c r="BB233">
        <v>2.844966690640046E-2</v>
      </c>
      <c r="BC233">
        <v>2.4044631782088981E-2</v>
      </c>
      <c r="BD233">
        <v>2.393352543323975E-2</v>
      </c>
      <c r="BE233">
        <v>1.990695560200937E-2</v>
      </c>
      <c r="BF233">
        <v>2.0861915465647429E-2</v>
      </c>
      <c r="BG233">
        <v>2.1600750856108679E-2</v>
      </c>
      <c r="BH233">
        <v>3.6928186262442868E-2</v>
      </c>
      <c r="BI233">
        <v>3.5991724746581397E-2</v>
      </c>
      <c r="BJ233">
        <v>2.5446351779415309E-2</v>
      </c>
      <c r="BK233">
        <v>2.2973506323394711E-2</v>
      </c>
      <c r="BL233">
        <v>3.6120149453093088E-2</v>
      </c>
      <c r="BM233">
        <v>2.8937725460113198E-2</v>
      </c>
      <c r="BN233">
        <v>1.2665790474284261E-2</v>
      </c>
      <c r="BO233">
        <v>1.328169642794283E-2</v>
      </c>
      <c r="BP233">
        <v>2.7364758438553079E-2</v>
      </c>
      <c r="BQ233">
        <v>2.8064434816488081E-2</v>
      </c>
      <c r="BR233">
        <v>2.8106145833349382E-2</v>
      </c>
      <c r="BS233">
        <v>2.4973147262783549E-2</v>
      </c>
      <c r="BT233">
        <v>2.7816015569946281E-2</v>
      </c>
      <c r="BU233">
        <v>2.3121725514957701E-2</v>
      </c>
      <c r="BV233">
        <v>2.40965353141268E-2</v>
      </c>
      <c r="BW233">
        <v>2.1323371524976261E-2</v>
      </c>
    </row>
    <row r="234" spans="1:75" x14ac:dyDescent="0.3">
      <c r="A234">
        <v>47</v>
      </c>
      <c r="B234">
        <v>3</v>
      </c>
      <c r="C234">
        <v>100</v>
      </c>
      <c r="D234">
        <v>10</v>
      </c>
      <c r="E234">
        <v>0.72361809045226133</v>
      </c>
      <c r="F234">
        <v>0.72861200411997873</v>
      </c>
      <c r="G234">
        <v>0.72361809045226133</v>
      </c>
      <c r="H234">
        <v>0.72193219241460838</v>
      </c>
      <c r="I234" t="s">
        <v>302</v>
      </c>
      <c r="K234">
        <v>2.6895036000947831E-3</v>
      </c>
      <c r="L234">
        <v>0.1009013618934468</v>
      </c>
      <c r="M234">
        <v>2.597212284431915E-2</v>
      </c>
      <c r="N234">
        <v>2.7653646393251938E-2</v>
      </c>
      <c r="O234">
        <v>2.7837503004652119E-2</v>
      </c>
      <c r="P234">
        <v>3.699529476313948E-2</v>
      </c>
      <c r="Q234">
        <v>3.9478947732314647E-2</v>
      </c>
      <c r="AV234">
        <v>1.75948192497936E-2</v>
      </c>
      <c r="AW234">
        <v>1.61606146706996E-2</v>
      </c>
      <c r="AX234">
        <v>1.981118253255168E-2</v>
      </c>
      <c r="AY234">
        <v>1.6578755086120039E-2</v>
      </c>
      <c r="AZ234">
        <v>4.6233082337520083E-2</v>
      </c>
      <c r="BA234">
        <v>5.3898381468930168E-2</v>
      </c>
      <c r="BB234">
        <v>2.8747361417659861E-2</v>
      </c>
      <c r="BC234">
        <v>2.509460961657357E-2</v>
      </c>
      <c r="BD234">
        <v>2.5148478547424271E-2</v>
      </c>
      <c r="BE234">
        <v>1.9745994576703941E-2</v>
      </c>
      <c r="BF234">
        <v>2.5753340330114029E-2</v>
      </c>
      <c r="BG234">
        <v>2.4074138140566199E-2</v>
      </c>
      <c r="BH234">
        <v>3.8454213431434438E-2</v>
      </c>
      <c r="BI234">
        <v>3.635457879304712E-2</v>
      </c>
      <c r="BJ234">
        <v>2.4292078035787749E-2</v>
      </c>
      <c r="BK234">
        <v>2.0967449059985741E-2</v>
      </c>
      <c r="BL234">
        <v>3.2130201165560889E-2</v>
      </c>
      <c r="BM234">
        <v>3.1128563144393759E-2</v>
      </c>
      <c r="BN234">
        <v>1.3768603692387501E-2</v>
      </c>
      <c r="BO234">
        <v>1.2828378883462711E-2</v>
      </c>
      <c r="BP234">
        <v>3.4467235092920177E-2</v>
      </c>
      <c r="BQ234">
        <v>3.1496924238454113E-2</v>
      </c>
      <c r="BR234">
        <v>2.625690244552804E-2</v>
      </c>
      <c r="BS234">
        <v>2.7692470741761361E-2</v>
      </c>
      <c r="BT234">
        <v>2.6032733292598791E-2</v>
      </c>
      <c r="BU234">
        <v>2.1170630650299348E-2</v>
      </c>
      <c r="BV234">
        <v>2.2622542280910419E-2</v>
      </c>
      <c r="BW234">
        <v>1.9967356845591849E-2</v>
      </c>
    </row>
    <row r="235" spans="1:75" x14ac:dyDescent="0.3">
      <c r="A235">
        <v>47</v>
      </c>
      <c r="B235">
        <v>4</v>
      </c>
      <c r="C235">
        <v>100</v>
      </c>
      <c r="D235">
        <v>10</v>
      </c>
      <c r="E235">
        <v>0.73366834170854267</v>
      </c>
      <c r="F235">
        <v>0.73670600191971092</v>
      </c>
      <c r="G235">
        <v>0.73366834170854267</v>
      </c>
      <c r="H235">
        <v>0.73292667738581507</v>
      </c>
      <c r="I235" t="s">
        <v>404</v>
      </c>
      <c r="K235">
        <v>4.2625643311661639E-3</v>
      </c>
      <c r="L235">
        <v>8.5689134996364699E-2</v>
      </c>
      <c r="M235">
        <v>3.3267111766830101E-2</v>
      </c>
      <c r="N235">
        <v>3.058214412657247E-2</v>
      </c>
      <c r="O235">
        <v>3.078180785634824E-2</v>
      </c>
      <c r="P235">
        <v>3.8649440393411567E-2</v>
      </c>
      <c r="Q235">
        <v>4.3586325517091663E-2</v>
      </c>
      <c r="AV235">
        <v>1.6373880479007279E-2</v>
      </c>
      <c r="AW235">
        <v>2.0436046570231351E-2</v>
      </c>
      <c r="AX235">
        <v>1.4606702334257151E-2</v>
      </c>
      <c r="AY235">
        <v>1.3303836929996329E-2</v>
      </c>
      <c r="AZ235">
        <v>3.8711822078737607E-2</v>
      </c>
      <c r="BA235">
        <v>4.964367123801236E-2</v>
      </c>
      <c r="BB235">
        <v>2.53196680719672E-2</v>
      </c>
      <c r="BC235">
        <v>2.3271314221806731E-2</v>
      </c>
      <c r="BD235">
        <v>3.1661030831399893E-2</v>
      </c>
      <c r="BE235">
        <v>2.559464941960847E-2</v>
      </c>
      <c r="BF235">
        <v>2.985910041773961E-2</v>
      </c>
      <c r="BG235">
        <v>2.1819892058020051E-2</v>
      </c>
      <c r="BH235">
        <v>3.2575616958173827E-2</v>
      </c>
      <c r="BI235">
        <v>3.6528014452075749E-2</v>
      </c>
      <c r="BJ235">
        <v>2.8037468280558569E-2</v>
      </c>
      <c r="BK235">
        <v>2.772714974437384E-2</v>
      </c>
      <c r="BL235">
        <v>3.4274836677885057E-2</v>
      </c>
      <c r="BM235">
        <v>2.5099339838794789E-2</v>
      </c>
      <c r="BN235">
        <v>1.6025028352440091E-2</v>
      </c>
      <c r="BO235">
        <v>1.6237738496192831E-2</v>
      </c>
      <c r="BP235">
        <v>2.9696078092843251E-2</v>
      </c>
      <c r="BQ235">
        <v>2.9857444397076081E-2</v>
      </c>
      <c r="BR235">
        <v>2.241847877536525E-2</v>
      </c>
      <c r="BS235">
        <v>2.6717347320761139E-2</v>
      </c>
      <c r="BT235">
        <v>2.9172320886531929E-2</v>
      </c>
      <c r="BU235">
        <v>2.3671318134477721E-2</v>
      </c>
      <c r="BV235">
        <v>2.292638772065202E-2</v>
      </c>
      <c r="BW235">
        <v>2.1615288233228939E-2</v>
      </c>
    </row>
    <row r="236" spans="1:75" x14ac:dyDescent="0.3">
      <c r="A236">
        <v>47</v>
      </c>
      <c r="B236">
        <v>5</v>
      </c>
      <c r="C236">
        <v>100</v>
      </c>
      <c r="D236">
        <v>10</v>
      </c>
      <c r="E236">
        <v>0.71356783919597988</v>
      </c>
      <c r="F236">
        <v>0.71360387797573721</v>
      </c>
      <c r="G236">
        <v>0.71356783919597988</v>
      </c>
      <c r="H236">
        <v>0.71356783919597988</v>
      </c>
      <c r="I236" t="s">
        <v>294</v>
      </c>
      <c r="K236">
        <v>5.2047525540782702E-3</v>
      </c>
      <c r="L236">
        <v>9.2248491956188589E-2</v>
      </c>
      <c r="M236">
        <v>3.1017388504082189E-2</v>
      </c>
      <c r="N236">
        <v>2.6918746141545279E-2</v>
      </c>
      <c r="O236">
        <v>2.759964612350492E-2</v>
      </c>
      <c r="P236">
        <v>3.551429776917344E-2</v>
      </c>
      <c r="Q236">
        <v>3.8111632550045731E-2</v>
      </c>
      <c r="AV236">
        <v>2.60921268774537E-2</v>
      </c>
      <c r="AW236">
        <v>1.998582129153165E-2</v>
      </c>
      <c r="AX236">
        <v>1.7786214750914991E-2</v>
      </c>
      <c r="AY236">
        <v>1.5261058699827589E-2</v>
      </c>
      <c r="AZ236">
        <v>4.2522493739214608E-2</v>
      </c>
      <c r="BA236">
        <v>5.1700747222212767E-2</v>
      </c>
      <c r="BB236">
        <v>2.7491764842142379E-2</v>
      </c>
      <c r="BC236">
        <v>2.3026521295327319E-2</v>
      </c>
      <c r="BD236">
        <v>2.4819925759577088E-2</v>
      </c>
      <c r="BE236">
        <v>2.3672651925076262E-2</v>
      </c>
      <c r="BF236">
        <v>2.6621887606383472E-2</v>
      </c>
      <c r="BG236">
        <v>2.577786099123169E-2</v>
      </c>
      <c r="BH236">
        <v>3.2681787881469027E-2</v>
      </c>
      <c r="BI236">
        <v>3.6557192265094067E-2</v>
      </c>
      <c r="BJ236">
        <v>2.450776972088391E-2</v>
      </c>
      <c r="BK236">
        <v>2.2284497174417831E-2</v>
      </c>
      <c r="BL236">
        <v>3.4877965658710687E-2</v>
      </c>
      <c r="BM236">
        <v>2.8820873640841509E-2</v>
      </c>
      <c r="BN236">
        <v>1.351103934593639E-2</v>
      </c>
      <c r="BO236">
        <v>1.876180977061347E-2</v>
      </c>
      <c r="BP236">
        <v>3.3526930399790558E-2</v>
      </c>
      <c r="BQ236">
        <v>3.0714975496085171E-2</v>
      </c>
      <c r="BR236">
        <v>2.2908162807693162E-2</v>
      </c>
      <c r="BS236">
        <v>2.5088775768202981E-2</v>
      </c>
      <c r="BT236">
        <v>2.8432551857916009E-2</v>
      </c>
      <c r="BU236">
        <v>2.2959616024820068E-2</v>
      </c>
      <c r="BV236">
        <v>2.1516433207578348E-2</v>
      </c>
      <c r="BW236">
        <v>2.147558838043491E-2</v>
      </c>
    </row>
    <row r="237" spans="1:75" x14ac:dyDescent="0.3">
      <c r="A237">
        <v>48</v>
      </c>
      <c r="B237">
        <v>1</v>
      </c>
      <c r="C237">
        <v>300</v>
      </c>
      <c r="D237">
        <v>10</v>
      </c>
      <c r="E237">
        <v>0.68500000000000005</v>
      </c>
      <c r="F237">
        <v>0.68546365914786977</v>
      </c>
      <c r="G237">
        <v>0.68500000000000005</v>
      </c>
      <c r="H237">
        <v>0.6848030018761726</v>
      </c>
      <c r="I237" t="s">
        <v>375</v>
      </c>
      <c r="K237">
        <v>4.5673266748514074E-3</v>
      </c>
      <c r="L237">
        <v>9.3241335098137604E-2</v>
      </c>
      <c r="M237">
        <v>2.852543090527886E-2</v>
      </c>
      <c r="N237">
        <v>2.7874859206659889E-2</v>
      </c>
      <c r="O237">
        <v>3.1565101280524331E-2</v>
      </c>
      <c r="P237">
        <v>3.7822840763915483E-2</v>
      </c>
      <c r="Q237">
        <v>4.0445462452457732E-2</v>
      </c>
      <c r="AV237">
        <v>2.1469390848566951E-2</v>
      </c>
      <c r="AW237">
        <v>1.8990810498052541E-2</v>
      </c>
      <c r="AX237">
        <v>1.8125430715223701E-2</v>
      </c>
      <c r="AY237">
        <v>1.6654081147378791E-2</v>
      </c>
      <c r="AZ237">
        <v>4.7295492127795748E-2</v>
      </c>
      <c r="BA237">
        <v>4.9608829059686957E-2</v>
      </c>
      <c r="BB237">
        <v>2.3182951521452659E-2</v>
      </c>
      <c r="BC237">
        <v>2.3693677256358139E-2</v>
      </c>
      <c r="BD237">
        <v>3.1621924457013277E-2</v>
      </c>
      <c r="BE237">
        <v>2.4421601110347899E-2</v>
      </c>
      <c r="BF237">
        <v>2.4823189056181059E-2</v>
      </c>
      <c r="BG237">
        <v>2.0883272135482561E-2</v>
      </c>
      <c r="BH237">
        <v>2.845012068117278E-2</v>
      </c>
      <c r="BI237">
        <v>3.016455682641014E-2</v>
      </c>
      <c r="BJ237">
        <v>2.8025222770927189E-2</v>
      </c>
      <c r="BK237">
        <v>2.2739344029678379E-2</v>
      </c>
      <c r="BL237">
        <v>3.4814818613294919E-2</v>
      </c>
      <c r="BM237">
        <v>2.5451377123864239E-2</v>
      </c>
      <c r="BN237">
        <v>1.328366285912885E-2</v>
      </c>
      <c r="BO237">
        <v>1.28947622190524E-2</v>
      </c>
      <c r="BP237">
        <v>3.2450222844697958E-2</v>
      </c>
      <c r="BQ237">
        <v>2.8250887637379141E-2</v>
      </c>
      <c r="BR237">
        <v>2.7175785925732179E-2</v>
      </c>
      <c r="BS237">
        <v>2.7691907020808721E-2</v>
      </c>
      <c r="BT237">
        <v>2.8034116313721831E-2</v>
      </c>
      <c r="BU237">
        <v>2.5472279648170709E-2</v>
      </c>
      <c r="BV237">
        <v>2.6206644259375751E-2</v>
      </c>
      <c r="BW237">
        <v>2.4081284911219171E-2</v>
      </c>
    </row>
    <row r="238" spans="1:75" x14ac:dyDescent="0.3">
      <c r="A238">
        <v>48</v>
      </c>
      <c r="B238">
        <v>2</v>
      </c>
      <c r="C238">
        <v>300</v>
      </c>
      <c r="D238">
        <v>10</v>
      </c>
      <c r="E238">
        <v>0.71356783919597988</v>
      </c>
      <c r="F238">
        <v>0.71746303355859764</v>
      </c>
      <c r="G238">
        <v>0.71356783919597988</v>
      </c>
      <c r="H238">
        <v>0.71243538064400114</v>
      </c>
      <c r="I238" t="s">
        <v>405</v>
      </c>
      <c r="K238">
        <v>5.4043762730248959E-3</v>
      </c>
      <c r="L238">
        <v>9.1835013398945245E-2</v>
      </c>
      <c r="M238">
        <v>3.0811584363350589E-2</v>
      </c>
      <c r="N238">
        <v>3.7770850419705543E-2</v>
      </c>
      <c r="O238">
        <v>2.9070126724814301E-2</v>
      </c>
      <c r="P238">
        <v>3.7608271691853067E-2</v>
      </c>
      <c r="Q238">
        <v>4.1082135582816669E-2</v>
      </c>
      <c r="AV238">
        <v>2.3092934822403051E-2</v>
      </c>
      <c r="AW238">
        <v>2.0421623435887621E-2</v>
      </c>
      <c r="AX238">
        <v>1.5231037670170011E-2</v>
      </c>
      <c r="AY238">
        <v>1.4731894978346941E-2</v>
      </c>
      <c r="AZ238">
        <v>4.3926086956830777E-2</v>
      </c>
      <c r="BA238">
        <v>5.175591029536273E-2</v>
      </c>
      <c r="BB238">
        <v>2.4304738789691641E-2</v>
      </c>
      <c r="BC238">
        <v>2.5601471352725759E-2</v>
      </c>
      <c r="BD238">
        <v>2.4951155235422819E-2</v>
      </c>
      <c r="BE238">
        <v>2.0421707252103901E-2</v>
      </c>
      <c r="BF238">
        <v>2.0949463460700309E-2</v>
      </c>
      <c r="BG238">
        <v>2.1842247651770109E-2</v>
      </c>
      <c r="BH238">
        <v>3.5211471916925488E-2</v>
      </c>
      <c r="BI238">
        <v>3.719221541900411E-2</v>
      </c>
      <c r="BJ238">
        <v>2.7311453214685082E-2</v>
      </c>
      <c r="BK238">
        <v>2.327853952777148E-2</v>
      </c>
      <c r="BL238">
        <v>3.8412079531822782E-2</v>
      </c>
      <c r="BM238">
        <v>2.6703775128623271E-2</v>
      </c>
      <c r="BN238">
        <v>1.1682483610612689E-2</v>
      </c>
      <c r="BO238">
        <v>1.484057634294246E-2</v>
      </c>
      <c r="BP238">
        <v>2.748181972688047E-2</v>
      </c>
      <c r="BQ238">
        <v>2.9043374690082089E-2</v>
      </c>
      <c r="BR238">
        <v>2.516077231972055E-2</v>
      </c>
      <c r="BS238">
        <v>2.707785608920326E-2</v>
      </c>
      <c r="BT238">
        <v>2.6596792276893419E-2</v>
      </c>
      <c r="BU238">
        <v>2.3865600071639449E-2</v>
      </c>
      <c r="BV238">
        <v>2.3497484917727272E-2</v>
      </c>
      <c r="BW238">
        <v>2.1831074859540101E-2</v>
      </c>
    </row>
    <row r="239" spans="1:75" x14ac:dyDescent="0.3">
      <c r="A239">
        <v>48</v>
      </c>
      <c r="B239">
        <v>3</v>
      </c>
      <c r="C239">
        <v>300</v>
      </c>
      <c r="D239">
        <v>10</v>
      </c>
      <c r="E239">
        <v>0.71859296482412061</v>
      </c>
      <c r="F239">
        <v>0.72573791745923588</v>
      </c>
      <c r="G239">
        <v>0.71859296482412061</v>
      </c>
      <c r="H239">
        <v>0.71614033470102811</v>
      </c>
      <c r="I239" t="s">
        <v>406</v>
      </c>
      <c r="K239">
        <v>2.9925383148457509E-3</v>
      </c>
      <c r="L239">
        <v>9.6233425998381E-2</v>
      </c>
      <c r="M239">
        <v>2.7495345525572049E-2</v>
      </c>
      <c r="N239">
        <v>2.8622812435596001E-2</v>
      </c>
      <c r="O239">
        <v>2.691879227905267E-2</v>
      </c>
      <c r="P239">
        <v>3.7182032579505003E-2</v>
      </c>
      <c r="Q239">
        <v>3.8960288179538921E-2</v>
      </c>
      <c r="AV239">
        <v>1.9493684789142169E-2</v>
      </c>
      <c r="AW239">
        <v>1.7994040167514439E-2</v>
      </c>
      <c r="AX239">
        <v>1.7883282112876649E-2</v>
      </c>
      <c r="AY239">
        <v>1.6534722715612769E-2</v>
      </c>
      <c r="AZ239">
        <v>5.0762478564664502E-2</v>
      </c>
      <c r="BA239">
        <v>5.5796468093555193E-2</v>
      </c>
      <c r="BB239">
        <v>2.5970991233429871E-2</v>
      </c>
      <c r="BC239">
        <v>2.392965284611509E-2</v>
      </c>
      <c r="BD239">
        <v>2.463740591732393E-2</v>
      </c>
      <c r="BE239">
        <v>2.070827171539882E-2</v>
      </c>
      <c r="BF239">
        <v>2.6780554220339332E-2</v>
      </c>
      <c r="BG239">
        <v>2.453352624305993E-2</v>
      </c>
      <c r="BH239">
        <v>3.6480938595536978E-2</v>
      </c>
      <c r="BI239">
        <v>3.6627944235092892E-2</v>
      </c>
      <c r="BJ239">
        <v>2.5458697074554591E-2</v>
      </c>
      <c r="BK239">
        <v>2.268373143039408E-2</v>
      </c>
      <c r="BL239">
        <v>3.4946128583239373E-2</v>
      </c>
      <c r="BM239">
        <v>2.889418627838879E-2</v>
      </c>
      <c r="BN239">
        <v>1.3588061713348899E-2</v>
      </c>
      <c r="BO239">
        <v>1.35958260522009E-2</v>
      </c>
      <c r="BP239">
        <v>3.1015925842111079E-2</v>
      </c>
      <c r="BQ239">
        <v>3.1459317741879177E-2</v>
      </c>
      <c r="BR239">
        <v>2.5704925152650809E-2</v>
      </c>
      <c r="BS239">
        <v>2.583224787019946E-2</v>
      </c>
      <c r="BT239">
        <v>2.5367646165864521E-2</v>
      </c>
      <c r="BU239">
        <v>2.2108818227880411E-2</v>
      </c>
      <c r="BV239">
        <v>2.253753032014905E-2</v>
      </c>
      <c r="BW239">
        <v>2.026776078498501E-2</v>
      </c>
    </row>
    <row r="240" spans="1:75" x14ac:dyDescent="0.3">
      <c r="A240">
        <v>48</v>
      </c>
      <c r="B240">
        <v>4</v>
      </c>
      <c r="C240">
        <v>300</v>
      </c>
      <c r="D240">
        <v>10</v>
      </c>
      <c r="E240">
        <v>0.76381909547738691</v>
      </c>
      <c r="F240">
        <v>0.76454641629198627</v>
      </c>
      <c r="G240">
        <v>0.76381909547738691</v>
      </c>
      <c r="H240">
        <v>0.76369976699209074</v>
      </c>
      <c r="I240" t="s">
        <v>306</v>
      </c>
      <c r="K240">
        <v>4.5899121999997336E-3</v>
      </c>
      <c r="L240">
        <v>8.1740630883756604E-2</v>
      </c>
      <c r="M240">
        <v>3.1939292872763612E-2</v>
      </c>
      <c r="N240">
        <v>3.0914812199035361E-2</v>
      </c>
      <c r="O240">
        <v>3.0796915278006209E-2</v>
      </c>
      <c r="P240">
        <v>3.9171714945186738E-2</v>
      </c>
      <c r="Q240">
        <v>4.047698491434229E-2</v>
      </c>
      <c r="AV240">
        <v>1.7194359631735882E-2</v>
      </c>
      <c r="AW240">
        <v>1.891526761244313E-2</v>
      </c>
      <c r="AX240">
        <v>1.6619938121263549E-2</v>
      </c>
      <c r="AY240">
        <v>1.381128495302187E-2</v>
      </c>
      <c r="AZ240">
        <v>4.3067363675734133E-2</v>
      </c>
      <c r="BA240">
        <v>5.2858255736605679E-2</v>
      </c>
      <c r="BB240">
        <v>2.5186560813324339E-2</v>
      </c>
      <c r="BC240">
        <v>2.370927694821235E-2</v>
      </c>
      <c r="BD240">
        <v>2.9256948162752369E-2</v>
      </c>
      <c r="BE240">
        <v>2.5779863254930469E-2</v>
      </c>
      <c r="BF240">
        <v>2.915284933053533E-2</v>
      </c>
      <c r="BG240">
        <v>2.4399870597537471E-2</v>
      </c>
      <c r="BH240">
        <v>3.3465581495110093E-2</v>
      </c>
      <c r="BI240">
        <v>3.7487412331818598E-2</v>
      </c>
      <c r="BJ240">
        <v>2.6747667642931981E-2</v>
      </c>
      <c r="BK240">
        <v>2.479860727807098E-2</v>
      </c>
      <c r="BL240">
        <v>3.5928116321579398E-2</v>
      </c>
      <c r="BM240">
        <v>2.5372014412660831E-2</v>
      </c>
      <c r="BN240">
        <v>1.5443576058527539E-2</v>
      </c>
      <c r="BO240">
        <v>1.740431905115021E-2</v>
      </c>
      <c r="BP240">
        <v>2.9862670732527768E-2</v>
      </c>
      <c r="BQ240">
        <v>2.8332268153657591E-2</v>
      </c>
      <c r="BR240">
        <v>2.3774504615664511E-2</v>
      </c>
      <c r="BS240">
        <v>2.5389870420208339E-2</v>
      </c>
      <c r="BT240">
        <v>2.879672900235546E-2</v>
      </c>
      <c r="BU240">
        <v>2.2988501241074839E-2</v>
      </c>
      <c r="BV240">
        <v>2.269569922943367E-2</v>
      </c>
      <c r="BW240">
        <v>2.1930359882041041E-2</v>
      </c>
    </row>
    <row r="241" spans="1:75" x14ac:dyDescent="0.3">
      <c r="A241">
        <v>48</v>
      </c>
      <c r="B241">
        <v>5</v>
      </c>
      <c r="C241">
        <v>300</v>
      </c>
      <c r="D241">
        <v>10</v>
      </c>
      <c r="E241">
        <v>0.70854271356783916</v>
      </c>
      <c r="F241">
        <v>0.7085975663642653</v>
      </c>
      <c r="G241">
        <v>0.70854271356783916</v>
      </c>
      <c r="H241">
        <v>0.70849854444987104</v>
      </c>
      <c r="I241" t="s">
        <v>91</v>
      </c>
      <c r="K241">
        <v>4.6798581075368634E-3</v>
      </c>
      <c r="L241">
        <v>8.9969632411088782E-2</v>
      </c>
      <c r="M241">
        <v>2.9696881691303009E-2</v>
      </c>
      <c r="N241">
        <v>2.8175903528117129E-2</v>
      </c>
      <c r="O241">
        <v>2.8096919014646352E-2</v>
      </c>
      <c r="P241">
        <v>3.5807472011956942E-2</v>
      </c>
      <c r="Q241">
        <v>3.7510141843551649E-2</v>
      </c>
      <c r="AV241">
        <v>2.4691843866695332E-2</v>
      </c>
      <c r="AW241">
        <v>2.0068963626937809E-2</v>
      </c>
      <c r="AX241">
        <v>1.801442690089183E-2</v>
      </c>
      <c r="AY241">
        <v>1.504766263989687E-2</v>
      </c>
      <c r="AZ241">
        <v>4.4498951459749803E-2</v>
      </c>
      <c r="BA241">
        <v>5.3726993985674307E-2</v>
      </c>
      <c r="BB241">
        <v>2.643503344832808E-2</v>
      </c>
      <c r="BC241">
        <v>2.3287775612015709E-2</v>
      </c>
      <c r="BD241">
        <v>2.3661407349991261E-2</v>
      </c>
      <c r="BE241">
        <v>2.4366687950152361E-2</v>
      </c>
      <c r="BF241">
        <v>2.5976828060091679E-2</v>
      </c>
      <c r="BG241">
        <v>2.4905250477021839E-2</v>
      </c>
      <c r="BH241">
        <v>3.5506443370167062E-2</v>
      </c>
      <c r="BI241">
        <v>3.5623807327259567E-2</v>
      </c>
      <c r="BJ241">
        <v>2.4895089084539541E-2</v>
      </c>
      <c r="BK241">
        <v>2.288557237256118E-2</v>
      </c>
      <c r="BL241">
        <v>3.5322869432064308E-2</v>
      </c>
      <c r="BM241">
        <v>2.6811041317621749E-2</v>
      </c>
      <c r="BN241">
        <v>1.3213496346358071E-2</v>
      </c>
      <c r="BO241">
        <v>1.7393210415057491E-2</v>
      </c>
      <c r="BP241">
        <v>3.3069647087114892E-2</v>
      </c>
      <c r="BQ241">
        <v>3.0466624265311631E-2</v>
      </c>
      <c r="BR241">
        <v>2.4043300524617301E-2</v>
      </c>
      <c r="BS241">
        <v>2.5758949786645061E-2</v>
      </c>
      <c r="BT241">
        <v>2.7155787574911869E-2</v>
      </c>
      <c r="BU241">
        <v>2.3313894801127149E-2</v>
      </c>
      <c r="BV241">
        <v>2.321478974528611E-2</v>
      </c>
      <c r="BW241">
        <v>2.270684256370932E-2</v>
      </c>
    </row>
    <row r="242" spans="1:75" x14ac:dyDescent="0.3">
      <c r="A242">
        <v>49</v>
      </c>
      <c r="B242">
        <v>1</v>
      </c>
      <c r="C242">
        <v>100</v>
      </c>
      <c r="D242">
        <v>5</v>
      </c>
      <c r="E242">
        <v>0.65500000000000003</v>
      </c>
      <c r="F242">
        <v>0.65626575259602793</v>
      </c>
      <c r="G242">
        <v>0.65500000000000003</v>
      </c>
      <c r="H242">
        <v>0.6542999574137629</v>
      </c>
      <c r="I242" t="s">
        <v>407</v>
      </c>
      <c r="K242">
        <v>3.5975570634951002E-3</v>
      </c>
      <c r="L242">
        <v>0.1575591248702366</v>
      </c>
      <c r="M242">
        <v>3.1934034910798582E-2</v>
      </c>
      <c r="N242">
        <v>2.9357658121083569E-2</v>
      </c>
      <c r="O242">
        <v>2.405623418071352E-2</v>
      </c>
      <c r="P242">
        <v>3.2605540726173547E-2</v>
      </c>
      <c r="Q242">
        <v>4.1880911415426991E-2</v>
      </c>
      <c r="AV242">
        <v>1.785464127853166E-2</v>
      </c>
      <c r="AW242">
        <v>1.4684163189097319E-2</v>
      </c>
      <c r="AX242">
        <v>2.196876514506314E-2</v>
      </c>
      <c r="AY242">
        <v>1.437472495661073E-2</v>
      </c>
      <c r="AZ242">
        <v>6.6844934695536651E-2</v>
      </c>
      <c r="BA242">
        <v>6.6027508583850675E-2</v>
      </c>
      <c r="BB242">
        <v>2.0689940805066889E-2</v>
      </c>
      <c r="BC242">
        <v>2.1160962299993868E-2</v>
      </c>
      <c r="BD242">
        <v>3.7207529842672463E-2</v>
      </c>
      <c r="BE242">
        <v>2.1927412587802151E-2</v>
      </c>
      <c r="BF242">
        <v>1.6601764831812551E-2</v>
      </c>
      <c r="BG242">
        <v>1.05079056801469E-2</v>
      </c>
      <c r="BH242">
        <v>3.046115195996351E-2</v>
      </c>
      <c r="BI242">
        <v>2.9536798556991331E-2</v>
      </c>
      <c r="BJ242">
        <v>2.6566399868494069E-2</v>
      </c>
      <c r="BK242">
        <v>1.5347181015766429E-2</v>
      </c>
      <c r="BL242">
        <v>3.254710678193623E-2</v>
      </c>
      <c r="BM242">
        <v>1.6540465965071478E-2</v>
      </c>
      <c r="BN242">
        <v>8.2526392587592388E-3</v>
      </c>
      <c r="BO242">
        <v>7.7525604035325471E-3</v>
      </c>
      <c r="BP242">
        <v>3.7653438047875527E-2</v>
      </c>
      <c r="BQ242">
        <v>2.0266513340820941E-2</v>
      </c>
      <c r="BR242">
        <v>1.7993289301190391E-2</v>
      </c>
      <c r="BS242">
        <v>2.214157122206523E-2</v>
      </c>
      <c r="BT242">
        <v>3.079622464011059E-2</v>
      </c>
      <c r="BU242">
        <v>1.725526246788385E-2</v>
      </c>
      <c r="BV242">
        <v>1.8552845368777649E-2</v>
      </c>
      <c r="BW242">
        <v>1.7495236616648029E-2</v>
      </c>
    </row>
    <row r="243" spans="1:75" x14ac:dyDescent="0.3">
      <c r="A243">
        <v>49</v>
      </c>
      <c r="B243">
        <v>2</v>
      </c>
      <c r="C243">
        <v>100</v>
      </c>
      <c r="D243">
        <v>5</v>
      </c>
      <c r="E243">
        <v>0.69346733668341709</v>
      </c>
      <c r="F243">
        <v>0.6945378138409638</v>
      </c>
      <c r="G243">
        <v>0.69346733668341709</v>
      </c>
      <c r="H243">
        <v>0.69314193868368745</v>
      </c>
      <c r="I243" t="s">
        <v>339</v>
      </c>
      <c r="K243">
        <v>6.4735024361108097E-3</v>
      </c>
      <c r="L243">
        <v>0.1557735486548755</v>
      </c>
      <c r="M243">
        <v>2.2863692398276431E-2</v>
      </c>
      <c r="N243">
        <v>3.7646507101165953E-2</v>
      </c>
      <c r="O243">
        <v>1.8455984064303821E-2</v>
      </c>
      <c r="P243">
        <v>3.5537767811041371E-2</v>
      </c>
      <c r="Q243">
        <v>5.1037461862779868E-2</v>
      </c>
      <c r="AV243">
        <v>2.0445020852789719E-2</v>
      </c>
      <c r="AW243">
        <v>1.451220107228701E-2</v>
      </c>
      <c r="AX243">
        <v>1.561790746481621E-2</v>
      </c>
      <c r="AY243">
        <v>9.4092619406424046E-3</v>
      </c>
      <c r="AZ243">
        <v>5.2476062289319093E-2</v>
      </c>
      <c r="BA243">
        <v>6.7528094285339832E-2</v>
      </c>
      <c r="BB243">
        <v>2.5528051255254591E-2</v>
      </c>
      <c r="BC243">
        <v>2.679083954281198E-2</v>
      </c>
      <c r="BD243">
        <v>2.3281799431440521E-2</v>
      </c>
      <c r="BE243">
        <v>1.6181969533014161E-2</v>
      </c>
      <c r="BF243">
        <v>1.649564616965836E-2</v>
      </c>
      <c r="BG243">
        <v>1.4976492604490931E-2</v>
      </c>
      <c r="BH243">
        <v>4.8608955013618171E-2</v>
      </c>
      <c r="BI243">
        <v>4.4282957967790457E-2</v>
      </c>
      <c r="BJ243">
        <v>2.5228964573750581E-2</v>
      </c>
      <c r="BK243">
        <v>1.513580439721313E-2</v>
      </c>
      <c r="BL243">
        <v>3.7430105953426322E-2</v>
      </c>
      <c r="BM243">
        <v>2.4196465931840019E-2</v>
      </c>
      <c r="BN243">
        <v>7.7106482002604849E-3</v>
      </c>
      <c r="BO243">
        <v>6.0758953142171258E-3</v>
      </c>
      <c r="BP243">
        <v>2.451801518929549E-2</v>
      </c>
      <c r="BQ243">
        <v>1.8274621443533059E-2</v>
      </c>
      <c r="BR243">
        <v>1.940486590062588E-2</v>
      </c>
      <c r="BS243">
        <v>2.107763592986283E-2</v>
      </c>
      <c r="BT243">
        <v>2.6858055575318441E-2</v>
      </c>
      <c r="BU243">
        <v>1.6173414682047371E-2</v>
      </c>
      <c r="BV243">
        <v>1.8530226176406581E-2</v>
      </c>
      <c r="BW243">
        <v>1.5461556980375549E-2</v>
      </c>
    </row>
    <row r="244" spans="1:75" x14ac:dyDescent="0.3">
      <c r="A244">
        <v>49</v>
      </c>
      <c r="B244">
        <v>3</v>
      </c>
      <c r="C244">
        <v>100</v>
      </c>
      <c r="D244">
        <v>5</v>
      </c>
      <c r="E244">
        <v>0.66331658291457285</v>
      </c>
      <c r="F244">
        <v>0.66917359908787633</v>
      </c>
      <c r="G244">
        <v>0.66331658291457285</v>
      </c>
      <c r="H244">
        <v>0.66005289835314684</v>
      </c>
      <c r="I244" t="s">
        <v>400</v>
      </c>
      <c r="K244">
        <v>2.4642547275822179E-3</v>
      </c>
      <c r="L244">
        <v>0.1841082105879665</v>
      </c>
      <c r="M244">
        <v>2.1615425067829819E-2</v>
      </c>
      <c r="N244">
        <v>2.440222905152574E-2</v>
      </c>
      <c r="O244">
        <v>1.8902084288841769E-2</v>
      </c>
      <c r="P244">
        <v>3.0643649363624209E-2</v>
      </c>
      <c r="Q244">
        <v>3.9422875087325032E-2</v>
      </c>
      <c r="AV244">
        <v>1.2369087565542371E-2</v>
      </c>
      <c r="AW244">
        <v>1.2137738779021939E-2</v>
      </c>
      <c r="AX244">
        <v>2.7022960376138289E-2</v>
      </c>
      <c r="AY244">
        <v>1.6455500091668719E-2</v>
      </c>
      <c r="AZ244">
        <v>5.9376095826397038E-2</v>
      </c>
      <c r="BA244">
        <v>7.0467045618404819E-2</v>
      </c>
      <c r="BB244">
        <v>2.777901235022829E-2</v>
      </c>
      <c r="BC244">
        <v>1.9328806430537911E-2</v>
      </c>
      <c r="BD244">
        <v>1.7843496471748588E-2</v>
      </c>
      <c r="BE244">
        <v>1.8009973167574661E-2</v>
      </c>
      <c r="BF244">
        <v>1.477509488774246E-2</v>
      </c>
      <c r="BG244">
        <v>1.3952294572316641E-2</v>
      </c>
      <c r="BH244">
        <v>5.0915078362454673E-2</v>
      </c>
      <c r="BI244">
        <v>4.4542115919782327E-2</v>
      </c>
      <c r="BJ244">
        <v>2.037315762621535E-2</v>
      </c>
      <c r="BK244">
        <v>1.519977483989874E-2</v>
      </c>
      <c r="BL244">
        <v>3.2161987047915452E-2</v>
      </c>
      <c r="BM244">
        <v>2.8506272722425941E-2</v>
      </c>
      <c r="BN244">
        <v>2.4480180608382929E-3</v>
      </c>
      <c r="BO244">
        <v>7.2400388332364337E-3</v>
      </c>
      <c r="BP244">
        <v>3.103473046645213E-2</v>
      </c>
      <c r="BQ244">
        <v>2.9939634943944141E-2</v>
      </c>
      <c r="BR244">
        <v>1.7520726620863021E-2</v>
      </c>
      <c r="BS244">
        <v>2.2978874843970751E-2</v>
      </c>
      <c r="BT244">
        <v>1.7341993712996329E-2</v>
      </c>
      <c r="BU244">
        <v>1.2969319778147911E-2</v>
      </c>
      <c r="BV244">
        <v>2.004030514091212E-2</v>
      </c>
      <c r="BW244">
        <v>1.571213676792934E-2</v>
      </c>
    </row>
    <row r="245" spans="1:75" x14ac:dyDescent="0.3">
      <c r="A245">
        <v>49</v>
      </c>
      <c r="B245">
        <v>4</v>
      </c>
      <c r="C245">
        <v>100</v>
      </c>
      <c r="D245">
        <v>5</v>
      </c>
      <c r="E245">
        <v>0.76884422110552764</v>
      </c>
      <c r="F245">
        <v>0.77294951415554414</v>
      </c>
      <c r="G245">
        <v>0.76884422110552764</v>
      </c>
      <c r="H245">
        <v>0.76807135983870722</v>
      </c>
      <c r="I245" t="s">
        <v>408</v>
      </c>
      <c r="K245">
        <v>3.9781763625840816E-3</v>
      </c>
      <c r="L245">
        <v>0.13332691560215451</v>
      </c>
      <c r="M245">
        <v>2.6125245527477688E-2</v>
      </c>
      <c r="N245">
        <v>3.0245374555675369E-2</v>
      </c>
      <c r="O245">
        <v>2.3478039868426791E-2</v>
      </c>
      <c r="P245">
        <v>5.1687240968459322E-2</v>
      </c>
      <c r="Q245">
        <v>5.2875016373056027E-2</v>
      </c>
      <c r="AV245">
        <v>1.274276490538531E-2</v>
      </c>
      <c r="AW245">
        <v>1.6347302232872271E-2</v>
      </c>
      <c r="AX245">
        <v>1.290809612162647E-2</v>
      </c>
      <c r="AY245">
        <v>2.1376008890029569E-2</v>
      </c>
      <c r="AZ245">
        <v>5.1771660776955143E-2</v>
      </c>
      <c r="BA245">
        <v>6.6484342797344151E-2</v>
      </c>
      <c r="BB245">
        <v>2.1792743594674771E-2</v>
      </c>
      <c r="BC245">
        <v>1.7777856454892941E-2</v>
      </c>
      <c r="BD245">
        <v>3.6135070398230072E-2</v>
      </c>
      <c r="BE245">
        <v>2.0651720357434629E-2</v>
      </c>
      <c r="BF245">
        <v>2.5064188492667391E-2</v>
      </c>
      <c r="BG245">
        <v>1.9958238025318788E-2</v>
      </c>
      <c r="BH245">
        <v>3.8214270927586363E-2</v>
      </c>
      <c r="BI245">
        <v>4.8779318847257752E-2</v>
      </c>
      <c r="BJ245">
        <v>2.9392967911740661E-2</v>
      </c>
      <c r="BK245">
        <v>1.52369400081669E-2</v>
      </c>
      <c r="BL245">
        <v>3.5426768485793833E-2</v>
      </c>
      <c r="BM245">
        <v>2.5711783771074519E-2</v>
      </c>
      <c r="BN245">
        <v>7.8260868428027056E-3</v>
      </c>
      <c r="BO245">
        <v>1.247959014887824E-2</v>
      </c>
      <c r="BP245">
        <v>2.5263888829859069E-2</v>
      </c>
      <c r="BQ245">
        <v>1.7308100708652789E-2</v>
      </c>
      <c r="BR245">
        <v>1.8272199135003931E-2</v>
      </c>
      <c r="BS245">
        <v>2.112467554060999E-2</v>
      </c>
      <c r="BT245">
        <v>2.101267634317866E-2</v>
      </c>
      <c r="BU245">
        <v>1.5689178791125209E-2</v>
      </c>
      <c r="BV245">
        <v>9.2599682574512378E-3</v>
      </c>
      <c r="BW245">
        <v>1.427558314555304E-2</v>
      </c>
    </row>
    <row r="246" spans="1:75" x14ac:dyDescent="0.3">
      <c r="A246">
        <v>49</v>
      </c>
      <c r="B246">
        <v>5</v>
      </c>
      <c r="C246">
        <v>100</v>
      </c>
      <c r="D246">
        <v>5</v>
      </c>
      <c r="E246">
        <v>0.69849246231155782</v>
      </c>
      <c r="F246">
        <v>0.69860313895198356</v>
      </c>
      <c r="G246">
        <v>0.69849246231155782</v>
      </c>
      <c r="H246">
        <v>0.69847723465813916</v>
      </c>
      <c r="I246" t="s">
        <v>362</v>
      </c>
      <c r="K246">
        <v>3.2006538511271609E-3</v>
      </c>
      <c r="L246">
        <v>0.15264185566153851</v>
      </c>
      <c r="M246">
        <v>2.93495635927499E-2</v>
      </c>
      <c r="N246">
        <v>3.5586813609185267E-2</v>
      </c>
      <c r="O246">
        <v>2.204360628070073E-2</v>
      </c>
      <c r="P246">
        <v>3.4507066116433567E-2</v>
      </c>
      <c r="Q246">
        <v>4.7046449370298261E-2</v>
      </c>
      <c r="AV246">
        <v>2.157506106551571E-2</v>
      </c>
      <c r="AW246">
        <v>1.364199911244366E-2</v>
      </c>
      <c r="AX246">
        <v>1.706834050243649E-2</v>
      </c>
      <c r="AY246">
        <v>1.9125589144883659E-2</v>
      </c>
      <c r="AZ246">
        <v>4.1158514702903208E-2</v>
      </c>
      <c r="BA246">
        <v>7.2572338844968332E-2</v>
      </c>
      <c r="BB246">
        <v>2.8564225978842291E-2</v>
      </c>
      <c r="BC246">
        <v>1.7489167129501808E-2</v>
      </c>
      <c r="BD246">
        <v>1.4909915625036831E-2</v>
      </c>
      <c r="BE246">
        <v>1.947971728573545E-2</v>
      </c>
      <c r="BF246">
        <v>2.1363594672464341E-2</v>
      </c>
      <c r="BG246">
        <v>1.8269579227918178E-2</v>
      </c>
      <c r="BH246">
        <v>4.8864643976245271E-2</v>
      </c>
      <c r="BI246">
        <v>4.1496597794538487E-2</v>
      </c>
      <c r="BJ246">
        <v>1.9619434554118041E-2</v>
      </c>
      <c r="BK246">
        <v>1.209089463709109E-2</v>
      </c>
      <c r="BL246">
        <v>3.6987513678937878E-2</v>
      </c>
      <c r="BM246">
        <v>1.8696776697665209E-2</v>
      </c>
      <c r="BN246">
        <v>7.2676792378831489E-3</v>
      </c>
      <c r="BO246">
        <v>1.193922413901739E-2</v>
      </c>
      <c r="BP246">
        <v>3.5298405527936658E-2</v>
      </c>
      <c r="BQ246">
        <v>2.5049697112923559E-2</v>
      </c>
      <c r="BR246">
        <v>1.8849741114935099E-2</v>
      </c>
      <c r="BS246">
        <v>1.748716891053307E-2</v>
      </c>
      <c r="BT246">
        <v>2.7297907854196082E-2</v>
      </c>
      <c r="BU246">
        <v>1.879547527078285E-2</v>
      </c>
      <c r="BV246">
        <v>1.653182834025084E-2</v>
      </c>
      <c r="BW246">
        <v>1.413295937826194E-2</v>
      </c>
    </row>
    <row r="247" spans="1:75" x14ac:dyDescent="0.3">
      <c r="A247">
        <v>50</v>
      </c>
      <c r="B247">
        <v>1</v>
      </c>
      <c r="C247">
        <v>300</v>
      </c>
      <c r="D247">
        <v>5</v>
      </c>
      <c r="E247">
        <v>0.7</v>
      </c>
      <c r="F247">
        <v>0.70525451559934316</v>
      </c>
      <c r="G247">
        <v>0.7</v>
      </c>
      <c r="H247">
        <v>0.69806763285024143</v>
      </c>
      <c r="I247" t="s">
        <v>203</v>
      </c>
      <c r="K247">
        <v>2.8337895272919199E-3</v>
      </c>
      <c r="L247">
        <v>0.14810595296862611</v>
      </c>
      <c r="M247">
        <v>2.7789460900809519E-2</v>
      </c>
      <c r="N247">
        <v>2.390672551211542E-2</v>
      </c>
      <c r="O247">
        <v>2.5531939384339789E-2</v>
      </c>
      <c r="P247">
        <v>3.7835628712837119E-2</v>
      </c>
      <c r="Q247">
        <v>4.0451428932219403E-2</v>
      </c>
      <c r="AV247">
        <v>1.6984792261509452E-2</v>
      </c>
      <c r="AW247">
        <v>1.17608815451106E-2</v>
      </c>
      <c r="AX247">
        <v>2.2704574038407411E-2</v>
      </c>
      <c r="AY247">
        <v>1.4018471813287E-2</v>
      </c>
      <c r="AZ247">
        <v>7.0005513020127058E-2</v>
      </c>
      <c r="BA247">
        <v>7.1099892934692599E-2</v>
      </c>
      <c r="BB247">
        <v>2.0686493106457451E-2</v>
      </c>
      <c r="BC247">
        <v>1.845867295474906E-2</v>
      </c>
      <c r="BD247">
        <v>3.382687907264529E-2</v>
      </c>
      <c r="BE247">
        <v>2.3879960396450441E-2</v>
      </c>
      <c r="BF247">
        <v>1.700928173605765E-2</v>
      </c>
      <c r="BG247">
        <v>1.3462763569449971E-2</v>
      </c>
      <c r="BH247">
        <v>2.774369560917982E-2</v>
      </c>
      <c r="BI247">
        <v>3.0939578678754211E-2</v>
      </c>
      <c r="BJ247">
        <v>2.733501780502989E-2</v>
      </c>
      <c r="BK247">
        <v>1.724638571452022E-2</v>
      </c>
      <c r="BL247">
        <v>3.7466066602662038E-2</v>
      </c>
      <c r="BM247">
        <v>1.776625021356195E-2</v>
      </c>
      <c r="BN247">
        <v>8.2776719970304793E-3</v>
      </c>
      <c r="BO247">
        <v>8.0178618986512032E-3</v>
      </c>
      <c r="BP247">
        <v>3.0071660472656071E-2</v>
      </c>
      <c r="BQ247">
        <v>2.3474981621249998E-2</v>
      </c>
      <c r="BR247">
        <v>1.846312439386788E-2</v>
      </c>
      <c r="BS247">
        <v>1.9348879410773911E-2</v>
      </c>
      <c r="BT247">
        <v>3.07187263545762E-2</v>
      </c>
      <c r="BU247">
        <v>2.313329665300777E-2</v>
      </c>
      <c r="BV247">
        <v>2.2656618320579931E-2</v>
      </c>
      <c r="BW247">
        <v>1.6987081866715319E-2</v>
      </c>
    </row>
    <row r="248" spans="1:75" x14ac:dyDescent="0.3">
      <c r="A248">
        <v>50</v>
      </c>
      <c r="B248">
        <v>2</v>
      </c>
      <c r="C248">
        <v>300</v>
      </c>
      <c r="D248">
        <v>5</v>
      </c>
      <c r="E248">
        <v>0.68844221105527637</v>
      </c>
      <c r="F248">
        <v>0.691411603471905</v>
      </c>
      <c r="G248">
        <v>0.68844221105527637</v>
      </c>
      <c r="H248">
        <v>0.68740052847825761</v>
      </c>
      <c r="I248" t="s">
        <v>409</v>
      </c>
      <c r="K248">
        <v>7.1529813969830021E-3</v>
      </c>
      <c r="L248">
        <v>0.1432610333409014</v>
      </c>
      <c r="M248">
        <v>2.396027505417251E-2</v>
      </c>
      <c r="N248">
        <v>3.6748444904854731E-2</v>
      </c>
      <c r="O248">
        <v>2.279203060318442E-2</v>
      </c>
      <c r="P248">
        <v>3.5865796763110837E-2</v>
      </c>
      <c r="Q248">
        <v>4.9375229438149273E-2</v>
      </c>
      <c r="AV248">
        <v>1.8325433141944202E-2</v>
      </c>
      <c r="AW248">
        <v>1.363356659883294E-2</v>
      </c>
      <c r="AX248">
        <v>1.535115324479997E-2</v>
      </c>
      <c r="AY248">
        <v>1.254141468935536E-2</v>
      </c>
      <c r="AZ248">
        <v>6.1224370309194497E-2</v>
      </c>
      <c r="BA248">
        <v>7.5153834614925405E-2</v>
      </c>
      <c r="BB248">
        <v>2.1395233401331409E-2</v>
      </c>
      <c r="BC248">
        <v>2.6836557461754031E-2</v>
      </c>
      <c r="BD248">
        <v>2.108696660935129E-2</v>
      </c>
      <c r="BE248">
        <v>1.655301041835075E-2</v>
      </c>
      <c r="BF248">
        <v>1.6567279772492099E-2</v>
      </c>
      <c r="BG248">
        <v>1.2820104268695041E-2</v>
      </c>
      <c r="BH248">
        <v>4.4907828349397043E-2</v>
      </c>
      <c r="BI248">
        <v>4.349467052589738E-2</v>
      </c>
      <c r="BJ248">
        <v>2.2521996890552971E-2</v>
      </c>
      <c r="BK248">
        <v>1.8392670331169769E-2</v>
      </c>
      <c r="BL248">
        <v>4.3802370148342158E-2</v>
      </c>
      <c r="BM248">
        <v>2.1269745546811401E-2</v>
      </c>
      <c r="BN248">
        <v>6.0717151089423188E-3</v>
      </c>
      <c r="BO248">
        <v>7.863846392425794E-3</v>
      </c>
      <c r="BP248">
        <v>2.4711857894920451E-2</v>
      </c>
      <c r="BQ248">
        <v>2.1630109655519151E-2</v>
      </c>
      <c r="BR248">
        <v>1.8266755744538048E-2</v>
      </c>
      <c r="BS248">
        <v>2.0479721914767421E-2</v>
      </c>
      <c r="BT248">
        <v>2.5144018055330741E-2</v>
      </c>
      <c r="BU248">
        <v>1.56895387530307E-2</v>
      </c>
      <c r="BV248">
        <v>1.8393521011903918E-2</v>
      </c>
      <c r="BW248">
        <v>1.6714917644067601E-2</v>
      </c>
    </row>
    <row r="249" spans="1:75" x14ac:dyDescent="0.3">
      <c r="A249">
        <v>50</v>
      </c>
      <c r="B249">
        <v>3</v>
      </c>
      <c r="C249">
        <v>300</v>
      </c>
      <c r="D249">
        <v>5</v>
      </c>
      <c r="E249">
        <v>0.66834170854271358</v>
      </c>
      <c r="F249">
        <v>0.67509488370120652</v>
      </c>
      <c r="G249">
        <v>0.66834170854271358</v>
      </c>
      <c r="H249">
        <v>0.66478459714301841</v>
      </c>
      <c r="I249" t="s">
        <v>391</v>
      </c>
      <c r="K249">
        <v>2.3821381101244762E-3</v>
      </c>
      <c r="L249">
        <v>0.16679649658600901</v>
      </c>
      <c r="M249">
        <v>2.0933768019167149E-2</v>
      </c>
      <c r="N249">
        <v>2.362589173489189E-2</v>
      </c>
      <c r="O249">
        <v>2.105522836444686E-2</v>
      </c>
      <c r="P249">
        <v>3.2199677689254441E-2</v>
      </c>
      <c r="Q249">
        <v>3.8451970687308608E-2</v>
      </c>
      <c r="AV249">
        <v>1.5633084638669161E-2</v>
      </c>
      <c r="AW249">
        <v>1.0110145801977201E-2</v>
      </c>
      <c r="AX249">
        <v>2.0724897309360991E-2</v>
      </c>
      <c r="AY249">
        <v>1.5711267306398002E-2</v>
      </c>
      <c r="AZ249">
        <v>6.7402857028799709E-2</v>
      </c>
      <c r="BA249">
        <v>8.2826057495548847E-2</v>
      </c>
      <c r="BB249">
        <v>2.435242418926218E-2</v>
      </c>
      <c r="BC249">
        <v>1.9313105567975698E-2</v>
      </c>
      <c r="BD249">
        <v>2.1504604423560749E-2</v>
      </c>
      <c r="BE249">
        <v>1.758981577106037E-2</v>
      </c>
      <c r="BF249">
        <v>1.9372888492373161E-2</v>
      </c>
      <c r="BG249">
        <v>1.492856042912224E-2</v>
      </c>
      <c r="BH249">
        <v>4.924326322929988E-2</v>
      </c>
      <c r="BI249">
        <v>4.7305177664519957E-2</v>
      </c>
      <c r="BJ249">
        <v>1.9661157155168071E-2</v>
      </c>
      <c r="BK249">
        <v>1.548055030942226E-2</v>
      </c>
      <c r="BL249">
        <v>4.0997194739704007E-2</v>
      </c>
      <c r="BM249">
        <v>2.3589203779478589E-2</v>
      </c>
      <c r="BN249">
        <v>4.6495922528608288E-3</v>
      </c>
      <c r="BO249">
        <v>7.8579344428679788E-3</v>
      </c>
      <c r="BP249">
        <v>2.75665786997864E-2</v>
      </c>
      <c r="BQ249">
        <v>2.512856307396992E-2</v>
      </c>
      <c r="BR249">
        <v>1.7711266997514699E-2</v>
      </c>
      <c r="BS249">
        <v>2.2659991169886221E-2</v>
      </c>
      <c r="BT249">
        <v>1.805509421859372E-2</v>
      </c>
      <c r="BU249">
        <v>1.4660670631661991E-2</v>
      </c>
      <c r="BV249">
        <v>1.6849616162768592E-2</v>
      </c>
      <c r="BW249">
        <v>1.366926582718612E-2</v>
      </c>
    </row>
    <row r="250" spans="1:75" x14ac:dyDescent="0.3">
      <c r="A250">
        <v>50</v>
      </c>
      <c r="B250">
        <v>4</v>
      </c>
      <c r="C250">
        <v>300</v>
      </c>
      <c r="D250">
        <v>5</v>
      </c>
      <c r="E250">
        <v>0.73366834170854267</v>
      </c>
      <c r="F250">
        <v>0.73789875073231515</v>
      </c>
      <c r="G250">
        <v>0.73366834170854267</v>
      </c>
      <c r="H250">
        <v>0.73261535393214128</v>
      </c>
      <c r="I250" t="s">
        <v>343</v>
      </c>
      <c r="K250">
        <v>5.5001614300171772E-3</v>
      </c>
      <c r="L250">
        <v>0.12575520405737611</v>
      </c>
      <c r="M250">
        <v>2.754387309085421E-2</v>
      </c>
      <c r="N250">
        <v>2.760125348268732E-2</v>
      </c>
      <c r="O250">
        <v>2.5957955418848121E-2</v>
      </c>
      <c r="P250">
        <v>4.4123493402765737E-2</v>
      </c>
      <c r="Q250">
        <v>5.0789678401048997E-2</v>
      </c>
      <c r="AV250">
        <v>1.4046748044657279E-2</v>
      </c>
      <c r="AW250">
        <v>1.2521351208986731E-2</v>
      </c>
      <c r="AX250">
        <v>1.3215271811519739E-2</v>
      </c>
      <c r="AY250">
        <v>1.5044364390743749E-2</v>
      </c>
      <c r="AZ250">
        <v>5.6635530933797432E-2</v>
      </c>
      <c r="BA250">
        <v>7.5785081842609778E-2</v>
      </c>
      <c r="BB250">
        <v>2.0898047836843639E-2</v>
      </c>
      <c r="BC250">
        <v>1.7070164223422401E-2</v>
      </c>
      <c r="BD250">
        <v>2.9760953854506611E-2</v>
      </c>
      <c r="BE250">
        <v>2.2297558827798221E-2</v>
      </c>
      <c r="BF250">
        <v>2.277937694738448E-2</v>
      </c>
      <c r="BG250">
        <v>1.822107931970509E-2</v>
      </c>
      <c r="BH250">
        <v>3.863576280706741E-2</v>
      </c>
      <c r="BI250">
        <v>4.8858349128550367E-2</v>
      </c>
      <c r="BJ250">
        <v>2.6329339677915949E-2</v>
      </c>
      <c r="BK250">
        <v>1.9064483516464909E-2</v>
      </c>
      <c r="BL250">
        <v>3.9490986720311573E-2</v>
      </c>
      <c r="BM250">
        <v>2.2761195709719659E-2</v>
      </c>
      <c r="BN250">
        <v>8.511718702585179E-3</v>
      </c>
      <c r="BO250">
        <v>1.432401938001308E-2</v>
      </c>
      <c r="BP250">
        <v>2.7703557757374112E-2</v>
      </c>
      <c r="BQ250">
        <v>2.0277408278609171E-2</v>
      </c>
      <c r="BR250">
        <v>1.7141156371617589E-2</v>
      </c>
      <c r="BS250">
        <v>2.0373897935081261E-2</v>
      </c>
      <c r="BT250">
        <v>2.3476865851550972E-2</v>
      </c>
      <c r="BU250">
        <v>1.7540392021394041E-2</v>
      </c>
      <c r="BV250">
        <v>1.7073265359372519E-2</v>
      </c>
      <c r="BW250">
        <v>1.289045225679945E-2</v>
      </c>
    </row>
    <row r="251" spans="1:75" x14ac:dyDescent="0.3">
      <c r="A251">
        <v>50</v>
      </c>
      <c r="B251">
        <v>5</v>
      </c>
      <c r="C251">
        <v>300</v>
      </c>
      <c r="D251">
        <v>5</v>
      </c>
      <c r="E251">
        <v>0.71356783919597988</v>
      </c>
      <c r="F251">
        <v>0.71418072142086941</v>
      </c>
      <c r="G251">
        <v>0.71356783919597988</v>
      </c>
      <c r="H251">
        <v>0.71342312167125888</v>
      </c>
      <c r="I251" t="s">
        <v>410</v>
      </c>
      <c r="K251">
        <v>5.4729528452258907E-3</v>
      </c>
      <c r="L251">
        <v>0.14218564918935289</v>
      </c>
      <c r="M251">
        <v>2.8273065199173782E-2</v>
      </c>
      <c r="N251">
        <v>2.8925051557286929E-2</v>
      </c>
      <c r="O251">
        <v>2.2208304917717189E-2</v>
      </c>
      <c r="P251">
        <v>3.4632577809542341E-2</v>
      </c>
      <c r="Q251">
        <v>4.5685344594886872E-2</v>
      </c>
      <c r="AV251">
        <v>2.113544666348682E-2</v>
      </c>
      <c r="AW251">
        <v>1.413033496190301E-2</v>
      </c>
      <c r="AX251">
        <v>1.6435522994897849E-2</v>
      </c>
      <c r="AY251">
        <v>1.7455659343658139E-2</v>
      </c>
      <c r="AZ251">
        <v>5.2777774409448558E-2</v>
      </c>
      <c r="BA251">
        <v>7.7251506327216377E-2</v>
      </c>
      <c r="BB251">
        <v>2.3392908944447299E-2</v>
      </c>
      <c r="BC251">
        <v>1.7218178034537391E-2</v>
      </c>
      <c r="BD251">
        <v>2.2100259770116041E-2</v>
      </c>
      <c r="BE251">
        <v>2.2409133966183079E-2</v>
      </c>
      <c r="BF251">
        <v>1.975888780225829E-2</v>
      </c>
      <c r="BG251">
        <v>1.8106057746736591E-2</v>
      </c>
      <c r="BH251">
        <v>4.5578909821732072E-2</v>
      </c>
      <c r="BI251">
        <v>4.216686080138244E-2</v>
      </c>
      <c r="BJ251">
        <v>2.0080821498047949E-2</v>
      </c>
      <c r="BK251">
        <v>1.4992949390689601E-2</v>
      </c>
      <c r="BL251">
        <v>3.6131369426288418E-2</v>
      </c>
      <c r="BM251">
        <v>2.1672984475068241E-2</v>
      </c>
      <c r="BN251">
        <v>8.9827462884753319E-3</v>
      </c>
      <c r="BO251">
        <v>1.144604322818471E-2</v>
      </c>
      <c r="BP251">
        <v>3.5501283717830387E-2</v>
      </c>
      <c r="BQ251">
        <v>2.4451133195341059E-2</v>
      </c>
      <c r="BR251">
        <v>1.7451991241380211E-2</v>
      </c>
      <c r="BS251">
        <v>2.045842735516E-2</v>
      </c>
      <c r="BT251">
        <v>2.4259321813591979E-2</v>
      </c>
      <c r="BU251">
        <v>1.7699940556884161E-2</v>
      </c>
      <c r="BV251">
        <v>1.659832858846334E-2</v>
      </c>
      <c r="BW251">
        <v>1.297227152340479E-2</v>
      </c>
    </row>
    <row r="252" spans="1:75" x14ac:dyDescent="0.3">
      <c r="A252">
        <v>51</v>
      </c>
      <c r="B252">
        <v>1</v>
      </c>
      <c r="C252">
        <v>100</v>
      </c>
      <c r="D252">
        <v>10</v>
      </c>
      <c r="E252">
        <v>0.67500000000000004</v>
      </c>
      <c r="F252">
        <v>0.67501750175017505</v>
      </c>
      <c r="G252">
        <v>0.67500000000000004</v>
      </c>
      <c r="H252">
        <v>0.67499187479686995</v>
      </c>
      <c r="I252" t="s">
        <v>411</v>
      </c>
      <c r="K252">
        <v>3.453669785645712E-3</v>
      </c>
      <c r="L252">
        <v>0.10036986086161739</v>
      </c>
      <c r="M252">
        <v>2.8180562010158922E-2</v>
      </c>
      <c r="N252">
        <v>2.873060902580285E-2</v>
      </c>
      <c r="O252">
        <v>3.2358180688890598E-2</v>
      </c>
      <c r="P252">
        <v>3.6536073977450477E-2</v>
      </c>
      <c r="Q252">
        <v>3.7758965131180641E-2</v>
      </c>
      <c r="AV252">
        <v>2.2529506800787871E-2</v>
      </c>
      <c r="AW252">
        <v>1.8584031327838799E-2</v>
      </c>
      <c r="AX252">
        <v>1.7432219860816021E-2</v>
      </c>
      <c r="AY252">
        <v>1.636694191434793E-2</v>
      </c>
      <c r="AZ252">
        <v>4.2758342923417028E-2</v>
      </c>
      <c r="BA252">
        <v>4.7966014822342452E-2</v>
      </c>
      <c r="BB252">
        <v>2.5233129746134619E-2</v>
      </c>
      <c r="BC252">
        <v>2.4257139989008331E-2</v>
      </c>
      <c r="BD252">
        <v>3.1707361043940889E-2</v>
      </c>
      <c r="BE252">
        <v>2.121859701440218E-2</v>
      </c>
      <c r="BF252">
        <v>2.5759745298880778E-2</v>
      </c>
      <c r="BG252">
        <v>2.0175302186034891E-2</v>
      </c>
      <c r="BH252">
        <v>2.6172441839953198E-2</v>
      </c>
      <c r="BI252">
        <v>3.1289142515045228E-2</v>
      </c>
      <c r="BJ252">
        <v>2.5085285211749901E-2</v>
      </c>
      <c r="BK252">
        <v>2.2622105371268589E-2</v>
      </c>
      <c r="BL252">
        <v>3.4001348875926082E-2</v>
      </c>
      <c r="BM252">
        <v>2.4867568878782099E-2</v>
      </c>
      <c r="BN252">
        <v>1.5585331569712089E-2</v>
      </c>
      <c r="BO252">
        <v>1.4168643893176951E-2</v>
      </c>
      <c r="BP252">
        <v>3.5421263002266168E-2</v>
      </c>
      <c r="BQ252">
        <v>3.3884589351767122E-2</v>
      </c>
      <c r="BR252">
        <v>2.5664396466920449E-2</v>
      </c>
      <c r="BS252">
        <v>2.804558740720911E-2</v>
      </c>
      <c r="BT252">
        <v>2.6212141386172959E-2</v>
      </c>
      <c r="BU252">
        <v>2.53680035520456E-2</v>
      </c>
      <c r="BV252">
        <v>2.7214956537198048E-2</v>
      </c>
      <c r="BW252">
        <v>2.3020939732108E-2</v>
      </c>
    </row>
    <row r="253" spans="1:75" x14ac:dyDescent="0.3">
      <c r="A253">
        <v>51</v>
      </c>
      <c r="B253">
        <v>2</v>
      </c>
      <c r="C253">
        <v>100</v>
      </c>
      <c r="D253">
        <v>10</v>
      </c>
      <c r="E253">
        <v>0.6733668341708543</v>
      </c>
      <c r="F253">
        <v>0.67569307210208351</v>
      </c>
      <c r="G253">
        <v>0.6733668341708543</v>
      </c>
      <c r="H253">
        <v>0.67245724585052813</v>
      </c>
      <c r="I253" t="s">
        <v>412</v>
      </c>
      <c r="K253">
        <v>5.2055880742067446E-3</v>
      </c>
      <c r="L253">
        <v>9.9960044291293085E-2</v>
      </c>
      <c r="M253">
        <v>2.899510578981012E-2</v>
      </c>
      <c r="N253">
        <v>3.6704882949453822E-2</v>
      </c>
      <c r="O253">
        <v>2.6559102492581799E-2</v>
      </c>
      <c r="P253">
        <v>3.8325552948434323E-2</v>
      </c>
      <c r="Q253">
        <v>4.2755696953068592E-2</v>
      </c>
      <c r="AV253">
        <v>2.0763898463324621E-2</v>
      </c>
      <c r="AW253">
        <v>2.1322149841587121E-2</v>
      </c>
      <c r="AX253">
        <v>1.2653890892155449E-2</v>
      </c>
      <c r="AY253">
        <v>1.242958829295219E-2</v>
      </c>
      <c r="AZ253">
        <v>4.5197535684258501E-2</v>
      </c>
      <c r="BA253">
        <v>4.8949202390812373E-2</v>
      </c>
      <c r="BB253">
        <v>2.6899743009282259E-2</v>
      </c>
      <c r="BC253">
        <v>2.6224560603301118E-2</v>
      </c>
      <c r="BD253">
        <v>2.7401499981027321E-2</v>
      </c>
      <c r="BE253">
        <v>1.934455997372821E-2</v>
      </c>
      <c r="BF253">
        <v>2.1094476685393219E-2</v>
      </c>
      <c r="BG253">
        <v>2.0545176755034981E-2</v>
      </c>
      <c r="BH253">
        <v>3.5128751866458197E-2</v>
      </c>
      <c r="BI253">
        <v>3.4953530811910501E-2</v>
      </c>
      <c r="BJ253">
        <v>2.771768318146197E-2</v>
      </c>
      <c r="BK253">
        <v>2.222528359628579E-2</v>
      </c>
      <c r="BL253">
        <v>3.4908027983511718E-2</v>
      </c>
      <c r="BM253">
        <v>2.7267808920359161E-2</v>
      </c>
      <c r="BN253">
        <v>1.4216618151681831E-2</v>
      </c>
      <c r="BO253">
        <v>1.333303130737052E-2</v>
      </c>
      <c r="BP253">
        <v>3.020530229571463E-2</v>
      </c>
      <c r="BQ253">
        <v>2.573197243866927E-2</v>
      </c>
      <c r="BR253">
        <v>2.966451983850436E-2</v>
      </c>
      <c r="BS253">
        <v>2.5948475827523021E-2</v>
      </c>
      <c r="BT253">
        <v>3.063358755047688E-2</v>
      </c>
      <c r="BU253">
        <v>2.3988962336540749E-2</v>
      </c>
      <c r="BV253">
        <v>2.080102091397628E-2</v>
      </c>
      <c r="BW253">
        <v>2.1943166907849209E-2</v>
      </c>
    </row>
    <row r="254" spans="1:75" x14ac:dyDescent="0.3">
      <c r="A254">
        <v>51</v>
      </c>
      <c r="B254">
        <v>3</v>
      </c>
      <c r="C254">
        <v>100</v>
      </c>
      <c r="D254">
        <v>10</v>
      </c>
      <c r="E254">
        <v>0.72864321608040206</v>
      </c>
      <c r="F254">
        <v>0.73449716384164276</v>
      </c>
      <c r="G254">
        <v>0.72864321608040206</v>
      </c>
      <c r="H254">
        <v>0.72676569661494284</v>
      </c>
      <c r="I254" t="s">
        <v>158</v>
      </c>
      <c r="K254">
        <v>2.3682847228717338E-3</v>
      </c>
      <c r="L254">
        <v>0.1057920957201712</v>
      </c>
      <c r="M254">
        <v>2.6777032869145269E-2</v>
      </c>
      <c r="N254">
        <v>2.7971769196138811E-2</v>
      </c>
      <c r="O254">
        <v>3.067848954203007E-2</v>
      </c>
      <c r="P254">
        <v>3.621953894358744E-2</v>
      </c>
      <c r="Q254">
        <v>3.8951059483702463E-2</v>
      </c>
      <c r="AV254">
        <v>1.720460386683494E-2</v>
      </c>
      <c r="AW254">
        <v>1.8044364572404849E-2</v>
      </c>
      <c r="AX254">
        <v>1.861667611243132E-2</v>
      </c>
      <c r="AY254">
        <v>1.7900718929274039E-2</v>
      </c>
      <c r="AZ254">
        <v>4.6138614997691611E-2</v>
      </c>
      <c r="BA254">
        <v>4.8809049792076072E-2</v>
      </c>
      <c r="BB254">
        <v>2.9104899513608638E-2</v>
      </c>
      <c r="BC254">
        <v>2.3554802653396611E-2</v>
      </c>
      <c r="BD254">
        <v>2.5668003967133611E-2</v>
      </c>
      <c r="BE254">
        <v>2.0270689218369511E-2</v>
      </c>
      <c r="BF254">
        <v>2.1679813563147968E-2</v>
      </c>
      <c r="BG254">
        <v>2.3294316490991809E-2</v>
      </c>
      <c r="BH254">
        <v>3.7493086811755803E-2</v>
      </c>
      <c r="BI254">
        <v>3.5668020337216229E-2</v>
      </c>
      <c r="BJ254">
        <v>2.5473482356580639E-2</v>
      </c>
      <c r="BK254">
        <v>2.228078872661195E-2</v>
      </c>
      <c r="BL254">
        <v>3.3711406941340179E-2</v>
      </c>
      <c r="BM254">
        <v>2.8363959972176639E-2</v>
      </c>
      <c r="BN254">
        <v>1.410009283130189E-2</v>
      </c>
      <c r="BO254">
        <v>1.3111061033777649E-2</v>
      </c>
      <c r="BP254">
        <v>3.4883779904825211E-2</v>
      </c>
      <c r="BQ254">
        <v>2.8901116561274521E-2</v>
      </c>
      <c r="BR254">
        <v>2.7943477074527431E-2</v>
      </c>
      <c r="BS254">
        <v>3.0098478991823521E-2</v>
      </c>
      <c r="BT254">
        <v>2.706550529776627E-2</v>
      </c>
      <c r="BU254">
        <v>2.2044412786923099E-2</v>
      </c>
      <c r="BV254">
        <v>1.9159938405371061E-2</v>
      </c>
      <c r="BW254">
        <v>2.0656567811720018E-2</v>
      </c>
    </row>
    <row r="255" spans="1:75" x14ac:dyDescent="0.3">
      <c r="A255">
        <v>51</v>
      </c>
      <c r="B255">
        <v>4</v>
      </c>
      <c r="C255">
        <v>100</v>
      </c>
      <c r="D255">
        <v>10</v>
      </c>
      <c r="E255">
        <v>0.7839195979899497</v>
      </c>
      <c r="F255">
        <v>0.78469269424043298</v>
      </c>
      <c r="G255">
        <v>0.7839195979899497</v>
      </c>
      <c r="H255">
        <v>0.78381042512042354</v>
      </c>
      <c r="I255" t="s">
        <v>413</v>
      </c>
      <c r="K255">
        <v>4.2314608559654654E-3</v>
      </c>
      <c r="L255">
        <v>8.1221460819948563E-2</v>
      </c>
      <c r="M255">
        <v>3.1728667548039463E-2</v>
      </c>
      <c r="N255">
        <v>2.9916891255763939E-2</v>
      </c>
      <c r="O255">
        <v>2.963468192074584E-2</v>
      </c>
      <c r="P255">
        <v>4.2528394912393207E-2</v>
      </c>
      <c r="Q255">
        <v>4.0725380503228922E-2</v>
      </c>
      <c r="AV255">
        <v>1.6236506515125551E-2</v>
      </c>
      <c r="AW255">
        <v>2.2807787547504382E-2</v>
      </c>
      <c r="AX255">
        <v>1.371541439682035E-2</v>
      </c>
      <c r="AY255">
        <v>1.405149903305533E-2</v>
      </c>
      <c r="AZ255">
        <v>4.2530933611250522E-2</v>
      </c>
      <c r="BA255">
        <v>4.8606127707936368E-2</v>
      </c>
      <c r="BB255">
        <v>2.4111131528279369E-2</v>
      </c>
      <c r="BC255">
        <v>2.3609110626948749E-2</v>
      </c>
      <c r="BD255">
        <v>3.1864682887703118E-2</v>
      </c>
      <c r="BE255">
        <v>2.4648897409670419E-2</v>
      </c>
      <c r="BF255">
        <v>3.0417044431339298E-2</v>
      </c>
      <c r="BG255">
        <v>2.3733331415213971E-2</v>
      </c>
      <c r="BH255">
        <v>3.469164836837111E-2</v>
      </c>
      <c r="BI255">
        <v>3.4511778682653267E-2</v>
      </c>
      <c r="BJ255">
        <v>2.6151318467759699E-2</v>
      </c>
      <c r="BK255">
        <v>2.545703612082861E-2</v>
      </c>
      <c r="BL255">
        <v>3.3163567213951563E-2</v>
      </c>
      <c r="BM255">
        <v>2.6982039099455641E-2</v>
      </c>
      <c r="BN255">
        <v>1.6770064725349299E-2</v>
      </c>
      <c r="BO255">
        <v>1.760772474413249E-2</v>
      </c>
      <c r="BP255">
        <v>2.811730993844315E-2</v>
      </c>
      <c r="BQ255">
        <v>2.975377670426127E-2</v>
      </c>
      <c r="BR255">
        <v>2.329780672175184E-2</v>
      </c>
      <c r="BS255">
        <v>2.9246661217866871E-2</v>
      </c>
      <c r="BT255">
        <v>2.9485875950931661E-2</v>
      </c>
      <c r="BU255">
        <v>2.239914606464613E-2</v>
      </c>
      <c r="BV255">
        <v>2.3316406687132259E-2</v>
      </c>
      <c r="BW255">
        <v>2.272843436553228E-2</v>
      </c>
    </row>
    <row r="256" spans="1:75" x14ac:dyDescent="0.3">
      <c r="A256">
        <v>51</v>
      </c>
      <c r="B256">
        <v>5</v>
      </c>
      <c r="C256">
        <v>100</v>
      </c>
      <c r="D256">
        <v>10</v>
      </c>
      <c r="E256">
        <v>0.72361809045226133</v>
      </c>
      <c r="F256">
        <v>0.72386340434738883</v>
      </c>
      <c r="G256">
        <v>0.72361809045226133</v>
      </c>
      <c r="H256">
        <v>0.723576211232692</v>
      </c>
      <c r="I256" t="s">
        <v>414</v>
      </c>
      <c r="K256">
        <v>3.7470817880450079E-3</v>
      </c>
      <c r="L256">
        <v>9.1725108911447834E-2</v>
      </c>
      <c r="M256">
        <v>3.2151045825504737E-2</v>
      </c>
      <c r="N256">
        <v>3.1209679052905E-2</v>
      </c>
      <c r="O256">
        <v>2.5141154889257881E-2</v>
      </c>
      <c r="P256">
        <v>3.4140345760548058E-2</v>
      </c>
      <c r="Q256">
        <v>3.8655805004883567E-2</v>
      </c>
      <c r="AV256">
        <v>2.749680910129117E-2</v>
      </c>
      <c r="AW256">
        <v>2.0210977721534431E-2</v>
      </c>
      <c r="AX256">
        <v>1.8597550523982251E-2</v>
      </c>
      <c r="AY256">
        <v>1.695073617846762E-2</v>
      </c>
      <c r="AZ256">
        <v>4.3812942275262987E-2</v>
      </c>
      <c r="BA256">
        <v>5.0172736762036728E-2</v>
      </c>
      <c r="BB256">
        <v>2.766988838816075E-2</v>
      </c>
      <c r="BC256">
        <v>2.3882194809497159E-2</v>
      </c>
      <c r="BD256">
        <v>2.5361530380495181E-2</v>
      </c>
      <c r="BE256">
        <v>2.257932020077252E-2</v>
      </c>
      <c r="BF256">
        <v>2.590860877721551E-2</v>
      </c>
      <c r="BG256">
        <v>2.54133643891328E-2</v>
      </c>
      <c r="BH256">
        <v>3.4581542757637543E-2</v>
      </c>
      <c r="BI256">
        <v>3.7182453379834307E-2</v>
      </c>
      <c r="BJ256">
        <v>2.4938908232535442E-2</v>
      </c>
      <c r="BK256">
        <v>2.2449553862714921E-2</v>
      </c>
      <c r="BL256">
        <v>3.3476928365258028E-2</v>
      </c>
      <c r="BM256">
        <v>2.862041163613566E-2</v>
      </c>
      <c r="BN256">
        <v>1.1418258464183611E-2</v>
      </c>
      <c r="BO256">
        <v>1.5895504028961241E-2</v>
      </c>
      <c r="BP256">
        <v>3.3232013348425023E-2</v>
      </c>
      <c r="BQ256">
        <v>2.7691385874831571E-2</v>
      </c>
      <c r="BR256">
        <v>2.2812470782357971E-2</v>
      </c>
      <c r="BS256">
        <v>2.5727265352677949E-2</v>
      </c>
      <c r="BT256">
        <v>2.909346747591646E-2</v>
      </c>
      <c r="BU256">
        <v>2.4651570243645209E-2</v>
      </c>
      <c r="BV256">
        <v>2.022569038954438E-2</v>
      </c>
      <c r="BW256">
        <v>2.3175695064899679E-2</v>
      </c>
    </row>
    <row r="257" spans="1:75" x14ac:dyDescent="0.3">
      <c r="A257">
        <v>52</v>
      </c>
      <c r="B257">
        <v>1</v>
      </c>
      <c r="C257">
        <v>300</v>
      </c>
      <c r="D257">
        <v>10</v>
      </c>
      <c r="E257">
        <v>0.68</v>
      </c>
      <c r="F257">
        <v>0.68065034122842238</v>
      </c>
      <c r="G257">
        <v>0.68</v>
      </c>
      <c r="H257">
        <v>0.67971174056650985</v>
      </c>
      <c r="I257" t="s">
        <v>188</v>
      </c>
      <c r="K257">
        <v>4.0249894609583146E-3</v>
      </c>
      <c r="L257">
        <v>9.2948372775921023E-2</v>
      </c>
      <c r="M257">
        <v>2.7833493711819871E-2</v>
      </c>
      <c r="N257">
        <v>2.7433814257687299E-2</v>
      </c>
      <c r="O257">
        <v>3.0474042514324409E-2</v>
      </c>
      <c r="P257">
        <v>3.824609338675012E-2</v>
      </c>
      <c r="Q257">
        <v>3.9885456668220971E-2</v>
      </c>
      <c r="AV257">
        <v>2.1715381663462738E-2</v>
      </c>
      <c r="AW257">
        <v>1.8703396345329911E-2</v>
      </c>
      <c r="AX257">
        <v>1.808499499471947E-2</v>
      </c>
      <c r="AY257">
        <v>1.7066395332283681E-2</v>
      </c>
      <c r="AZ257">
        <v>4.6697291313828007E-2</v>
      </c>
      <c r="BA257">
        <v>4.9411689016843577E-2</v>
      </c>
      <c r="BB257">
        <v>2.311140783117804E-2</v>
      </c>
      <c r="BC257">
        <v>2.2545879679850708E-2</v>
      </c>
      <c r="BD257">
        <v>3.1715809858737821E-2</v>
      </c>
      <c r="BE257">
        <v>2.473388334733646E-2</v>
      </c>
      <c r="BF257">
        <v>2.4397580172766001E-2</v>
      </c>
      <c r="BG257">
        <v>2.1105607899749839E-2</v>
      </c>
      <c r="BH257">
        <v>2.797919047992569E-2</v>
      </c>
      <c r="BI257">
        <v>3.114931147853478E-2</v>
      </c>
      <c r="BJ257">
        <v>2.695052094434865E-2</v>
      </c>
      <c r="BK257">
        <v>2.351607866665905E-2</v>
      </c>
      <c r="BL257">
        <v>3.6443146059566542E-2</v>
      </c>
      <c r="BM257">
        <v>2.556432145169734E-2</v>
      </c>
      <c r="BN257">
        <v>1.294913791879858E-2</v>
      </c>
      <c r="BO257">
        <v>1.408249738535278E-2</v>
      </c>
      <c r="BP257">
        <v>3.1103624626480739E-2</v>
      </c>
      <c r="BQ257">
        <v>3.0534951343961909E-2</v>
      </c>
      <c r="BR257">
        <v>2.631987367346092E-2</v>
      </c>
      <c r="BS257">
        <v>2.9210168676525771E-2</v>
      </c>
      <c r="BT257">
        <v>2.8110007219379559E-2</v>
      </c>
      <c r="BU257">
        <v>2.6459064062446181E-2</v>
      </c>
      <c r="BV257">
        <v>2.6162764736205948E-2</v>
      </c>
      <c r="BW257">
        <v>2.332976104488739E-2</v>
      </c>
    </row>
    <row r="258" spans="1:75" x14ac:dyDescent="0.3">
      <c r="A258">
        <v>52</v>
      </c>
      <c r="B258">
        <v>2</v>
      </c>
      <c r="C258">
        <v>300</v>
      </c>
      <c r="D258">
        <v>10</v>
      </c>
      <c r="E258">
        <v>0.70351758793969854</v>
      </c>
      <c r="F258">
        <v>0.70619953701089722</v>
      </c>
      <c r="G258">
        <v>0.70351758793969854</v>
      </c>
      <c r="H258">
        <v>0.7026919616181716</v>
      </c>
      <c r="I258" t="s">
        <v>415</v>
      </c>
      <c r="K258">
        <v>6.0840159813820268E-3</v>
      </c>
      <c r="L258">
        <v>9.683864127048461E-2</v>
      </c>
      <c r="M258">
        <v>2.9784354476348671E-2</v>
      </c>
      <c r="N258">
        <v>3.5992457532911103E-2</v>
      </c>
      <c r="O258">
        <v>2.8670992773029171E-2</v>
      </c>
      <c r="P258">
        <v>3.7447503650231452E-2</v>
      </c>
      <c r="Q258">
        <v>4.0387812876470253E-2</v>
      </c>
      <c r="AV258">
        <v>2.214748639239475E-2</v>
      </c>
      <c r="AW258">
        <v>2.0381178242910289E-2</v>
      </c>
      <c r="AX258">
        <v>1.4643983439053061E-2</v>
      </c>
      <c r="AY258">
        <v>1.391350463017681E-2</v>
      </c>
      <c r="AZ258">
        <v>4.3377887688565417E-2</v>
      </c>
      <c r="BA258">
        <v>5.1233030639867387E-2</v>
      </c>
      <c r="BB258">
        <v>2.3750664094258689E-2</v>
      </c>
      <c r="BC258">
        <v>2.7233270732395991E-2</v>
      </c>
      <c r="BD258">
        <v>2.643628471941482E-2</v>
      </c>
      <c r="BE258">
        <v>2.1047899543661649E-2</v>
      </c>
      <c r="BF258">
        <v>2.1390323786672209E-2</v>
      </c>
      <c r="BG258">
        <v>2.2579598564784351E-2</v>
      </c>
      <c r="BH258">
        <v>3.4149157197930977E-2</v>
      </c>
      <c r="BI258">
        <v>3.6216425762780752E-2</v>
      </c>
      <c r="BJ258">
        <v>2.843477329441246E-2</v>
      </c>
      <c r="BK258">
        <v>2.3274271054588739E-2</v>
      </c>
      <c r="BL258">
        <v>3.6686694456572182E-2</v>
      </c>
      <c r="BM258">
        <v>2.6409913688732689E-2</v>
      </c>
      <c r="BN258">
        <v>1.275353958665653E-2</v>
      </c>
      <c r="BO258">
        <v>1.5039823598020681E-2</v>
      </c>
      <c r="BP258">
        <v>2.8430330818035841E-2</v>
      </c>
      <c r="BQ258">
        <v>2.8125861145583259E-2</v>
      </c>
      <c r="BR258">
        <v>2.6643031687712659E-2</v>
      </c>
      <c r="BS258">
        <v>2.5457667734475949E-2</v>
      </c>
      <c r="BT258">
        <v>2.6956365454330031E-2</v>
      </c>
      <c r="BU258">
        <v>2.2917361159943962E-2</v>
      </c>
      <c r="BV258">
        <v>2.2463153470615789E-2</v>
      </c>
      <c r="BW258">
        <v>2.2700738854594841E-2</v>
      </c>
    </row>
    <row r="259" spans="1:75" x14ac:dyDescent="0.3">
      <c r="A259">
        <v>52</v>
      </c>
      <c r="B259">
        <v>3</v>
      </c>
      <c r="C259">
        <v>300</v>
      </c>
      <c r="D259">
        <v>10</v>
      </c>
      <c r="E259">
        <v>0.71356783919597988</v>
      </c>
      <c r="F259">
        <v>0.7197473714203706</v>
      </c>
      <c r="G259">
        <v>0.71356783919597988</v>
      </c>
      <c r="H259">
        <v>0.7113362980597927</v>
      </c>
      <c r="I259" t="s">
        <v>314</v>
      </c>
      <c r="K259">
        <v>2.8308571514940989E-3</v>
      </c>
      <c r="L259">
        <v>0.1001934462695426</v>
      </c>
      <c r="M259">
        <v>2.776080238195662E-2</v>
      </c>
      <c r="N259">
        <v>2.9075770949761829E-2</v>
      </c>
      <c r="O259">
        <v>2.7936176709058552E-2</v>
      </c>
      <c r="P259">
        <v>3.7205865715763863E-2</v>
      </c>
      <c r="Q259">
        <v>3.9451137281227427E-2</v>
      </c>
      <c r="AV259">
        <v>1.851743131883643E-2</v>
      </c>
      <c r="AW259">
        <v>1.8174567392711501E-2</v>
      </c>
      <c r="AX259">
        <v>1.7502606436639732E-2</v>
      </c>
      <c r="AY259">
        <v>1.6653397197759E-2</v>
      </c>
      <c r="AZ259">
        <v>5.0159816198082047E-2</v>
      </c>
      <c r="BA259">
        <v>5.3586073446028712E-2</v>
      </c>
      <c r="BB259">
        <v>2.5764145193988421E-2</v>
      </c>
      <c r="BC259">
        <v>2.3105497171832311E-2</v>
      </c>
      <c r="BD259">
        <v>2.4452374696162349E-2</v>
      </c>
      <c r="BE259">
        <v>1.9288646313913121E-2</v>
      </c>
      <c r="BF259">
        <v>2.5270643319515219E-2</v>
      </c>
      <c r="BG259">
        <v>2.4757511605391091E-2</v>
      </c>
      <c r="BH259">
        <v>3.5768033783992847E-2</v>
      </c>
      <c r="BI259">
        <v>3.8274283331438022E-2</v>
      </c>
      <c r="BJ259">
        <v>2.520329849038145E-2</v>
      </c>
      <c r="BK259">
        <v>2.3223235902463151E-2</v>
      </c>
      <c r="BL259">
        <v>3.479773921934675E-2</v>
      </c>
      <c r="BM259">
        <v>2.6669106967518161E-2</v>
      </c>
      <c r="BN259">
        <v>1.321609960672309E-2</v>
      </c>
      <c r="BO259">
        <v>1.420040792561076E-2</v>
      </c>
      <c r="BP259">
        <v>3.1452055798809088E-2</v>
      </c>
      <c r="BQ259">
        <v>3.026520051351354E-2</v>
      </c>
      <c r="BR259">
        <v>2.585555822873958E-2</v>
      </c>
      <c r="BS259">
        <v>2.7559683423082921E-2</v>
      </c>
      <c r="BT259">
        <v>2.6896295619256109E-2</v>
      </c>
      <c r="BU259">
        <v>2.1940432536787589E-2</v>
      </c>
      <c r="BV259">
        <v>2.2625334225417688E-2</v>
      </c>
      <c r="BW259">
        <v>2.0366467677254411E-2</v>
      </c>
    </row>
    <row r="260" spans="1:75" x14ac:dyDescent="0.3">
      <c r="A260">
        <v>52</v>
      </c>
      <c r="B260">
        <v>4</v>
      </c>
      <c r="C260">
        <v>300</v>
      </c>
      <c r="D260">
        <v>10</v>
      </c>
      <c r="E260">
        <v>0.77386934673366836</v>
      </c>
      <c r="F260">
        <v>0.77531092263916468</v>
      </c>
      <c r="G260">
        <v>0.77386934673366836</v>
      </c>
      <c r="H260">
        <v>0.77362929902894972</v>
      </c>
      <c r="I260" t="s">
        <v>416</v>
      </c>
      <c r="K260">
        <v>4.5486600238650466E-3</v>
      </c>
      <c r="L260">
        <v>7.9507675688166024E-2</v>
      </c>
      <c r="M260">
        <v>3.3019859298269331E-2</v>
      </c>
      <c r="N260">
        <v>2.938184039473913E-2</v>
      </c>
      <c r="O260">
        <v>3.1334121819215459E-2</v>
      </c>
      <c r="P260">
        <v>4.025097314591717E-2</v>
      </c>
      <c r="Q260">
        <v>3.8983302007292643E-2</v>
      </c>
      <c r="AV260">
        <v>1.797488101384187E-2</v>
      </c>
      <c r="AW260">
        <v>1.9858129247168791E-2</v>
      </c>
      <c r="AX260">
        <v>1.490406487642475E-2</v>
      </c>
      <c r="AY260">
        <v>1.3487417101091401E-2</v>
      </c>
      <c r="AZ260">
        <v>4.4476332858040479E-2</v>
      </c>
      <c r="BA260">
        <v>5.2866949806584213E-2</v>
      </c>
      <c r="BB260">
        <v>2.4973023546572649E-2</v>
      </c>
      <c r="BC260">
        <v>2.3589375593659669E-2</v>
      </c>
      <c r="BD260">
        <v>2.8490180228010802E-2</v>
      </c>
      <c r="BE260">
        <v>2.5627698937398399E-2</v>
      </c>
      <c r="BF260">
        <v>2.7892492049436859E-2</v>
      </c>
      <c r="BG260">
        <v>2.570295390857278E-2</v>
      </c>
      <c r="BH260">
        <v>3.4782225021532193E-2</v>
      </c>
      <c r="BI260">
        <v>3.6330214576993917E-2</v>
      </c>
      <c r="BJ260">
        <v>2.6591705404593859E-2</v>
      </c>
      <c r="BK260">
        <v>2.3915603231162229E-2</v>
      </c>
      <c r="BL260">
        <v>3.5438681652694017E-2</v>
      </c>
      <c r="BM260">
        <v>2.6574870334821189E-2</v>
      </c>
      <c r="BN260">
        <v>1.5529670333853029E-2</v>
      </c>
      <c r="BO260">
        <v>1.784451953336641E-2</v>
      </c>
      <c r="BP260">
        <v>3.0637615504157441E-2</v>
      </c>
      <c r="BQ260">
        <v>2.7893749155449479E-2</v>
      </c>
      <c r="BR260">
        <v>2.3086456453436179E-2</v>
      </c>
      <c r="BS260">
        <v>2.7783444297192431E-2</v>
      </c>
      <c r="BT260">
        <v>2.9046982025238921E-2</v>
      </c>
      <c r="BU260">
        <v>2.220652914928669E-2</v>
      </c>
      <c r="BV260">
        <v>2.3051729521011598E-2</v>
      </c>
      <c r="BW260">
        <v>2.2416072260942839E-2</v>
      </c>
    </row>
    <row r="261" spans="1:75" x14ac:dyDescent="0.3">
      <c r="A261">
        <v>52</v>
      </c>
      <c r="B261">
        <v>5</v>
      </c>
      <c r="C261">
        <v>300</v>
      </c>
      <c r="D261">
        <v>10</v>
      </c>
      <c r="E261">
        <v>0.72361809045226133</v>
      </c>
      <c r="F261">
        <v>0.72365463682046594</v>
      </c>
      <c r="G261">
        <v>0.72361809045226133</v>
      </c>
      <c r="H261">
        <v>0.72361809045226133</v>
      </c>
      <c r="I261" t="s">
        <v>131</v>
      </c>
      <c r="K261">
        <v>4.4337774430350746E-3</v>
      </c>
      <c r="L261">
        <v>8.9504891163777564E-2</v>
      </c>
      <c r="M261">
        <v>2.9420810972297259E-2</v>
      </c>
      <c r="N261">
        <v>2.971657747403984E-2</v>
      </c>
      <c r="O261">
        <v>2.7541339872876019E-2</v>
      </c>
      <c r="P261">
        <v>3.4286372493424623E-2</v>
      </c>
      <c r="Q261">
        <v>3.7842901008264367E-2</v>
      </c>
      <c r="AV261">
        <v>2.5187287056466241E-2</v>
      </c>
      <c r="AW261">
        <v>2.072261411753885E-2</v>
      </c>
      <c r="AX261">
        <v>1.8667323347358891E-2</v>
      </c>
      <c r="AY261">
        <v>1.636852986620875E-2</v>
      </c>
      <c r="AZ261">
        <v>4.4265473506716967E-2</v>
      </c>
      <c r="BA261">
        <v>5.3520639412374532E-2</v>
      </c>
      <c r="BB261">
        <v>2.726860337246776E-2</v>
      </c>
      <c r="BC261">
        <v>2.3753721384521E-2</v>
      </c>
      <c r="BD261">
        <v>2.478704938589265E-2</v>
      </c>
      <c r="BE261">
        <v>2.3116150956705071E-2</v>
      </c>
      <c r="BF261">
        <v>2.6762009555393599E-2</v>
      </c>
      <c r="BG261">
        <v>2.511718728698055E-2</v>
      </c>
      <c r="BH261">
        <v>3.4964023943433238E-2</v>
      </c>
      <c r="BI261">
        <v>3.534765314042021E-2</v>
      </c>
      <c r="BJ261">
        <v>2.641163305498909E-2</v>
      </c>
      <c r="BK261">
        <v>2.1709635683922569E-2</v>
      </c>
      <c r="BL261">
        <v>3.5185522447349571E-2</v>
      </c>
      <c r="BM261">
        <v>2.7790236874364341E-2</v>
      </c>
      <c r="BN261">
        <v>1.2591080878356401E-2</v>
      </c>
      <c r="BO261">
        <v>1.543048078057105E-2</v>
      </c>
      <c r="BP261">
        <v>3.2730198259109423E-2</v>
      </c>
      <c r="BQ261">
        <v>2.9801911239932751E-2</v>
      </c>
      <c r="BR261">
        <v>2.4507857489903639E-2</v>
      </c>
      <c r="BS261">
        <v>2.6238612225101259E-2</v>
      </c>
      <c r="BT261">
        <v>2.6441594135000149E-2</v>
      </c>
      <c r="BU261">
        <v>2.419527737812923E-2</v>
      </c>
      <c r="BV261">
        <v>2.1606835796467869E-2</v>
      </c>
      <c r="BW261">
        <v>2.2764186996609811E-2</v>
      </c>
    </row>
    <row r="262" spans="1:75" x14ac:dyDescent="0.3">
      <c r="A262">
        <v>53</v>
      </c>
      <c r="B262">
        <v>1</v>
      </c>
      <c r="C262">
        <v>100</v>
      </c>
      <c r="D262">
        <v>5</v>
      </c>
      <c r="E262">
        <v>0.68</v>
      </c>
      <c r="F262">
        <v>0.68065034122842238</v>
      </c>
      <c r="G262">
        <v>0.68</v>
      </c>
      <c r="H262">
        <v>0.67971174056650985</v>
      </c>
      <c r="I262" t="s">
        <v>188</v>
      </c>
      <c r="K262">
        <v>2.555959602737465E-3</v>
      </c>
      <c r="L262">
        <v>0.15962408689895691</v>
      </c>
      <c r="M262">
        <v>2.7742499960930561E-2</v>
      </c>
      <c r="N262">
        <v>2.5488205960348429E-2</v>
      </c>
      <c r="O262">
        <v>2.482480530954314E-2</v>
      </c>
      <c r="P262">
        <v>3.2409122023830748E-2</v>
      </c>
      <c r="Q262">
        <v>4.3832017968048559E-2</v>
      </c>
      <c r="AV262">
        <v>1.7523678481438081E-2</v>
      </c>
      <c r="AW262">
        <v>1.8482734203557189E-2</v>
      </c>
      <c r="AX262">
        <v>1.805609474159062E-2</v>
      </c>
      <c r="AY262">
        <v>1.360501023747736E-2</v>
      </c>
      <c r="AZ262">
        <v>6.3460221052041701E-2</v>
      </c>
      <c r="BA262">
        <v>6.8298734212549297E-2</v>
      </c>
      <c r="BB262">
        <v>2.284809836759066E-2</v>
      </c>
      <c r="BC262">
        <v>2.2834909826237711E-2</v>
      </c>
      <c r="BD262">
        <v>4.0177770529126862E-2</v>
      </c>
      <c r="BE262">
        <v>1.8953718797968519E-2</v>
      </c>
      <c r="BF262">
        <v>1.6316545833586379E-2</v>
      </c>
      <c r="BG262">
        <v>1.137252470202401E-2</v>
      </c>
      <c r="BH262">
        <v>3.4188407407189508E-2</v>
      </c>
      <c r="BI262">
        <v>2.62571283777529E-2</v>
      </c>
      <c r="BJ262">
        <v>2.2612785533647699E-2</v>
      </c>
      <c r="BK262">
        <v>1.559162316001131E-2</v>
      </c>
      <c r="BL262">
        <v>3.8436110213134443E-2</v>
      </c>
      <c r="BM262">
        <v>1.672861175014367E-2</v>
      </c>
      <c r="BN262">
        <v>7.0540130227454544E-3</v>
      </c>
      <c r="BO262">
        <v>8.7301752952758434E-3</v>
      </c>
      <c r="BP262">
        <v>3.227584793155678E-2</v>
      </c>
      <c r="BQ262">
        <v>2.044894714893428E-2</v>
      </c>
      <c r="BR262">
        <v>1.9455685935924939E-2</v>
      </c>
      <c r="BS262">
        <v>2.2690004176634929E-2</v>
      </c>
      <c r="BT262">
        <v>2.9219128519556891E-2</v>
      </c>
      <c r="BU262">
        <v>1.681742349585379E-2</v>
      </c>
      <c r="BV262">
        <v>2.1811423724011111E-2</v>
      </c>
      <c r="BW262">
        <v>1.9275945598042351E-2</v>
      </c>
    </row>
    <row r="263" spans="1:75" x14ac:dyDescent="0.3">
      <c r="A263">
        <v>53</v>
      </c>
      <c r="B263">
        <v>2</v>
      </c>
      <c r="C263">
        <v>100</v>
      </c>
      <c r="D263">
        <v>5</v>
      </c>
      <c r="E263">
        <v>0.68844221105527637</v>
      </c>
      <c r="F263">
        <v>0.68979395147211053</v>
      </c>
      <c r="G263">
        <v>0.68844221105527637</v>
      </c>
      <c r="H263">
        <v>0.68800108959034656</v>
      </c>
      <c r="I263" t="s">
        <v>417</v>
      </c>
      <c r="K263">
        <v>6.5633617477626506E-3</v>
      </c>
      <c r="L263">
        <v>0.1586602131719255</v>
      </c>
      <c r="M263">
        <v>1.9614390970103451E-2</v>
      </c>
      <c r="N263">
        <v>3.5977968057551303E-2</v>
      </c>
      <c r="O263">
        <v>1.856577322553923E-2</v>
      </c>
      <c r="P263">
        <v>3.6288608070063837E-2</v>
      </c>
      <c r="Q263">
        <v>5.0089046451601928E-2</v>
      </c>
      <c r="AV263">
        <v>1.963830653563238E-2</v>
      </c>
      <c r="AW263">
        <v>1.380250459714342E-2</v>
      </c>
      <c r="AX263">
        <v>1.533195249220291E-2</v>
      </c>
      <c r="AY263">
        <v>5.7168548876114569E-3</v>
      </c>
      <c r="AZ263">
        <v>5.5882604976731677E-2</v>
      </c>
      <c r="BA263">
        <v>6.7978131247279416E-2</v>
      </c>
      <c r="BB263">
        <v>2.9442830889144411E-2</v>
      </c>
      <c r="BC263">
        <v>2.784772525041835E-2</v>
      </c>
      <c r="BD263">
        <v>2.1183336843581441E-2</v>
      </c>
      <c r="BE263">
        <v>1.669082763296106E-2</v>
      </c>
      <c r="BF263">
        <v>1.81528770520482E-2</v>
      </c>
      <c r="BG263">
        <v>1.457218729387348E-2</v>
      </c>
      <c r="BH263">
        <v>4.6607084546161491E-2</v>
      </c>
      <c r="BI263">
        <v>4.3935599125128649E-2</v>
      </c>
      <c r="BJ263">
        <v>2.3394213753770619E-2</v>
      </c>
      <c r="BK263">
        <v>1.4034900249394071E-2</v>
      </c>
      <c r="BL263">
        <v>3.8066584817657761E-2</v>
      </c>
      <c r="BM263">
        <v>2.2702996710789791E-2</v>
      </c>
      <c r="BN263">
        <v>8.0418929219394954E-3</v>
      </c>
      <c r="BO263">
        <v>4.9251879267983049E-3</v>
      </c>
      <c r="BP263">
        <v>2.4981591585793609E-2</v>
      </c>
      <c r="BQ263">
        <v>2.118706656000106E-2</v>
      </c>
      <c r="BR263">
        <v>2.0600433974316441E-2</v>
      </c>
      <c r="BS263">
        <v>2.1002975584302249E-2</v>
      </c>
      <c r="BT263">
        <v>2.5902881933752661E-2</v>
      </c>
      <c r="BU263">
        <v>1.874638691601152E-2</v>
      </c>
      <c r="BV263">
        <v>1.5742748215215159E-2</v>
      </c>
      <c r="BW263">
        <v>1.8127953785791E-2</v>
      </c>
    </row>
    <row r="264" spans="1:75" x14ac:dyDescent="0.3">
      <c r="A264">
        <v>53</v>
      </c>
      <c r="B264">
        <v>3</v>
      </c>
      <c r="C264">
        <v>100</v>
      </c>
      <c r="D264">
        <v>5</v>
      </c>
      <c r="E264">
        <v>0.65829145728643212</v>
      </c>
      <c r="F264">
        <v>0.66333550994142088</v>
      </c>
      <c r="G264">
        <v>0.65829145728643212</v>
      </c>
      <c r="H264">
        <v>0.65531326356553421</v>
      </c>
      <c r="I264" t="s">
        <v>418</v>
      </c>
      <c r="K264">
        <v>1.508682143830302E-3</v>
      </c>
      <c r="L264">
        <v>0.17963013317645041</v>
      </c>
      <c r="M264">
        <v>2.2007424067657259E-2</v>
      </c>
      <c r="N264">
        <v>2.124549168291457E-2</v>
      </c>
      <c r="O264">
        <v>1.8347834608890879E-2</v>
      </c>
      <c r="P264">
        <v>2.7893358527672149E-2</v>
      </c>
      <c r="Q264">
        <v>3.8961787172543921E-2</v>
      </c>
      <c r="AV264">
        <v>1.3930623683398469E-2</v>
      </c>
      <c r="AW264">
        <v>1.343838980009574E-2</v>
      </c>
      <c r="AX264">
        <v>2.334771017118455E-2</v>
      </c>
      <c r="AY264">
        <v>1.2297796568255069E-2</v>
      </c>
      <c r="AZ264">
        <v>5.9657305566357358E-2</v>
      </c>
      <c r="BA264">
        <v>7.3812924603948338E-2</v>
      </c>
      <c r="BB264">
        <v>2.789698696632717E-2</v>
      </c>
      <c r="BC264">
        <v>2.4687366133797111E-2</v>
      </c>
      <c r="BD264">
        <v>2.1709662348608241E-2</v>
      </c>
      <c r="BE264">
        <v>1.495987916899397E-2</v>
      </c>
      <c r="BF264">
        <v>1.5906437644204002E-2</v>
      </c>
      <c r="BG264">
        <v>1.6655225683209349E-2</v>
      </c>
      <c r="BH264">
        <v>5.4477730986504019E-2</v>
      </c>
      <c r="BI264">
        <v>4.3397460870918843E-2</v>
      </c>
      <c r="BJ264">
        <v>1.947894559695057E-2</v>
      </c>
      <c r="BK264">
        <v>1.6961064632494801E-2</v>
      </c>
      <c r="BL264">
        <v>3.5412605018197957E-2</v>
      </c>
      <c r="BM264">
        <v>2.529436542774554E-2</v>
      </c>
      <c r="BN264">
        <v>3.6615894935820401E-3</v>
      </c>
      <c r="BO264">
        <v>7.9267329972381242E-3</v>
      </c>
      <c r="BP264">
        <v>3.2983970248915612E-2</v>
      </c>
      <c r="BQ264">
        <v>2.545618276442883E-2</v>
      </c>
      <c r="BR264">
        <v>1.726503816748531E-2</v>
      </c>
      <c r="BS264">
        <v>2.2482123125975351E-2</v>
      </c>
      <c r="BT264">
        <v>1.485061939772026E-2</v>
      </c>
      <c r="BU264">
        <v>1.4390653228460641E-2</v>
      </c>
      <c r="BV264">
        <v>1.9674584566495179E-2</v>
      </c>
      <c r="BW264">
        <v>1.839131375854796E-2</v>
      </c>
    </row>
    <row r="265" spans="1:75" x14ac:dyDescent="0.3">
      <c r="A265">
        <v>53</v>
      </c>
      <c r="B265">
        <v>4</v>
      </c>
      <c r="C265">
        <v>100</v>
      </c>
      <c r="D265">
        <v>5</v>
      </c>
      <c r="E265">
        <v>0.76884422110552764</v>
      </c>
      <c r="F265">
        <v>0.77443297988191639</v>
      </c>
      <c r="G265">
        <v>0.76884422110552764</v>
      </c>
      <c r="H265">
        <v>0.76777731220517265</v>
      </c>
      <c r="I265" t="s">
        <v>379</v>
      </c>
      <c r="K265">
        <v>4.1089255885190272E-3</v>
      </c>
      <c r="L265">
        <v>0.13633919795102509</v>
      </c>
      <c r="M265">
        <v>2.894712466731476E-2</v>
      </c>
      <c r="N265">
        <v>3.1195803277140471E-2</v>
      </c>
      <c r="O265">
        <v>2.1606398133015191E-2</v>
      </c>
      <c r="P265">
        <v>5.2973154275133418E-2</v>
      </c>
      <c r="Q265">
        <v>4.9156241813041943E-2</v>
      </c>
      <c r="AV265">
        <v>1.1957951129612411E-2</v>
      </c>
      <c r="AW265">
        <v>1.5667419529308529E-2</v>
      </c>
      <c r="AX265">
        <v>1.4531377201847089E-2</v>
      </c>
      <c r="AY265">
        <v>1.8962828612128429E-2</v>
      </c>
      <c r="AZ265">
        <v>4.490221782305566E-2</v>
      </c>
      <c r="BA265">
        <v>6.5227859044297898E-2</v>
      </c>
      <c r="BB265">
        <v>2.2281722369665458E-2</v>
      </c>
      <c r="BC265">
        <v>1.9613938763831901E-2</v>
      </c>
      <c r="BD265">
        <v>2.8737481800037601E-2</v>
      </c>
      <c r="BE265">
        <v>1.684815637429278E-2</v>
      </c>
      <c r="BF265">
        <v>2.6191925611290811E-2</v>
      </c>
      <c r="BG265">
        <v>2.0345159679137161E-2</v>
      </c>
      <c r="BH265">
        <v>3.9323380156736178E-2</v>
      </c>
      <c r="BI265">
        <v>5.1772906211550097E-2</v>
      </c>
      <c r="BJ265">
        <v>2.760309650656842E-2</v>
      </c>
      <c r="BK265">
        <v>1.7757445027234128E-2</v>
      </c>
      <c r="BL265">
        <v>3.5962218755371922E-2</v>
      </c>
      <c r="BM265">
        <v>2.2820177024967969E-2</v>
      </c>
      <c r="BN265">
        <v>9.4117451615253148E-3</v>
      </c>
      <c r="BO265">
        <v>1.018435246105207E-2</v>
      </c>
      <c r="BP265">
        <v>2.4281141536139951E-2</v>
      </c>
      <c r="BQ265">
        <v>2.3194987894115959E-2</v>
      </c>
      <c r="BR265">
        <v>2.0929967100816269E-2</v>
      </c>
      <c r="BS265">
        <v>2.2342289219387329E-2</v>
      </c>
      <c r="BT265">
        <v>2.341143272797026E-2</v>
      </c>
      <c r="BU265">
        <v>1.450894509079398E-2</v>
      </c>
      <c r="BV265">
        <v>9.7155570158797017E-3</v>
      </c>
      <c r="BW265">
        <v>1.7185474466194971E-2</v>
      </c>
    </row>
    <row r="266" spans="1:75" x14ac:dyDescent="0.3">
      <c r="A266">
        <v>53</v>
      </c>
      <c r="B266">
        <v>5</v>
      </c>
      <c r="C266">
        <v>100</v>
      </c>
      <c r="D266">
        <v>5</v>
      </c>
      <c r="E266">
        <v>0.70351758793969854</v>
      </c>
      <c r="F266">
        <v>0.70374766494692997</v>
      </c>
      <c r="G266">
        <v>0.70351758793969854</v>
      </c>
      <c r="H266">
        <v>0.70347266295870592</v>
      </c>
      <c r="I266" t="s">
        <v>290</v>
      </c>
      <c r="K266">
        <v>3.370850184909287E-3</v>
      </c>
      <c r="L266">
        <v>0.15556362607136329</v>
      </c>
      <c r="M266">
        <v>2.739578987460619E-2</v>
      </c>
      <c r="N266">
        <v>3.2521863971550088E-2</v>
      </c>
      <c r="O266">
        <v>2.2318824996453188E-2</v>
      </c>
      <c r="P266">
        <v>3.1660424335836358E-2</v>
      </c>
      <c r="Q266">
        <v>4.2127390219882363E-2</v>
      </c>
      <c r="AV266">
        <v>2.0500767433729711E-2</v>
      </c>
      <c r="AW266">
        <v>1.417408936275534E-2</v>
      </c>
      <c r="AX266">
        <v>1.27879423139074E-2</v>
      </c>
      <c r="AY266">
        <v>1.6206309663107359E-2</v>
      </c>
      <c r="AZ266">
        <v>4.9622922039359862E-2</v>
      </c>
      <c r="BA266">
        <v>6.5631102673210387E-2</v>
      </c>
      <c r="BB266">
        <v>2.6757228347287731E-2</v>
      </c>
      <c r="BC266">
        <v>2.090485424972675E-2</v>
      </c>
      <c r="BD266">
        <v>1.7844371765329901E-2</v>
      </c>
      <c r="BE266">
        <v>1.7783508829131801E-2</v>
      </c>
      <c r="BF266">
        <v>1.7826037192389E-2</v>
      </c>
      <c r="BG266">
        <v>2.0077566366964669E-2</v>
      </c>
      <c r="BH266">
        <v>4.443645946347409E-2</v>
      </c>
      <c r="BI266">
        <v>4.5982471883078593E-2</v>
      </c>
      <c r="BJ266">
        <v>2.1916902834438472E-2</v>
      </c>
      <c r="BK266">
        <v>1.3564168398205789E-2</v>
      </c>
      <c r="BL266">
        <v>3.9219099481630437E-2</v>
      </c>
      <c r="BM266">
        <v>1.8734005722664499E-2</v>
      </c>
      <c r="BN266">
        <v>9.2741961595556848E-3</v>
      </c>
      <c r="BO266">
        <v>1.274145022741747E-2</v>
      </c>
      <c r="BP266">
        <v>3.6883140909304182E-2</v>
      </c>
      <c r="BQ266">
        <v>2.6777218692786101E-2</v>
      </c>
      <c r="BR266">
        <v>1.8440579948984671E-2</v>
      </c>
      <c r="BS266">
        <v>1.7887435407378739E-2</v>
      </c>
      <c r="BT266">
        <v>2.9065923257526789E-2</v>
      </c>
      <c r="BU266">
        <v>1.678853386097065E-2</v>
      </c>
      <c r="BV266">
        <v>1.866308558366819E-2</v>
      </c>
      <c r="BW266">
        <v>1.4549858277414771E-2</v>
      </c>
    </row>
    <row r="267" spans="1:75" x14ac:dyDescent="0.3">
      <c r="A267">
        <v>54</v>
      </c>
      <c r="B267">
        <v>1</v>
      </c>
      <c r="C267">
        <v>300</v>
      </c>
      <c r="D267">
        <v>5</v>
      </c>
      <c r="E267">
        <v>0.68500000000000005</v>
      </c>
      <c r="F267">
        <v>0.68925831202046028</v>
      </c>
      <c r="G267">
        <v>0.68500000000000005</v>
      </c>
      <c r="H267">
        <v>0.683218101822753</v>
      </c>
      <c r="I267" t="s">
        <v>419</v>
      </c>
      <c r="K267">
        <v>2.831643516684048E-3</v>
      </c>
      <c r="L267">
        <v>0.1510563627036226</v>
      </c>
      <c r="M267">
        <v>2.623233596507276E-2</v>
      </c>
      <c r="N267">
        <v>2.198380686884565E-2</v>
      </c>
      <c r="O267">
        <v>2.5104804033249731E-2</v>
      </c>
      <c r="P267">
        <v>3.7332032507058008E-2</v>
      </c>
      <c r="Q267">
        <v>3.857513177156939E-2</v>
      </c>
      <c r="AV267">
        <v>1.539623886051362E-2</v>
      </c>
      <c r="AW267">
        <v>1.552523401766108E-2</v>
      </c>
      <c r="AX267">
        <v>1.760256422014795E-2</v>
      </c>
      <c r="AY267">
        <v>1.2511691837852831E-2</v>
      </c>
      <c r="AZ267">
        <v>6.6580435587401732E-2</v>
      </c>
      <c r="BA267">
        <v>7.2965619367535914E-2</v>
      </c>
      <c r="BB267">
        <v>2.2083035239307911E-2</v>
      </c>
      <c r="BC267">
        <v>1.959680980777995E-2</v>
      </c>
      <c r="BD267">
        <v>3.6087274030840069E-2</v>
      </c>
      <c r="BE267">
        <v>2.3169333578517779E-2</v>
      </c>
      <c r="BF267">
        <v>1.750547280532138E-2</v>
      </c>
      <c r="BG267">
        <v>1.280393065677859E-2</v>
      </c>
      <c r="BH267">
        <v>3.2357011682575113E-2</v>
      </c>
      <c r="BI267">
        <v>3.038873071716576E-2</v>
      </c>
      <c r="BJ267">
        <v>2.455749552349179E-2</v>
      </c>
      <c r="BK267">
        <v>1.7337529880081502E-2</v>
      </c>
      <c r="BL267">
        <v>4.0323088990012468E-2</v>
      </c>
      <c r="BM267">
        <v>1.9329633750915849E-2</v>
      </c>
      <c r="BN267">
        <v>6.5853526545840068E-3</v>
      </c>
      <c r="BO267">
        <v>8.8705278125924148E-3</v>
      </c>
      <c r="BP267">
        <v>2.756753854313438E-2</v>
      </c>
      <c r="BQ267">
        <v>2.4784770042008328E-2</v>
      </c>
      <c r="BR267">
        <v>1.8780378835314811E-2</v>
      </c>
      <c r="BS267">
        <v>1.9623741793259122E-2</v>
      </c>
      <c r="BT267">
        <v>3.0600415490755432E-2</v>
      </c>
      <c r="BU267">
        <v>2.2934665355832291E-2</v>
      </c>
      <c r="BV267">
        <v>2.3299650154664401E-2</v>
      </c>
      <c r="BW267">
        <v>1.7715711397851389E-2</v>
      </c>
    </row>
    <row r="268" spans="1:75" x14ac:dyDescent="0.3">
      <c r="A268">
        <v>54</v>
      </c>
      <c r="B268">
        <v>2</v>
      </c>
      <c r="C268">
        <v>300</v>
      </c>
      <c r="D268">
        <v>5</v>
      </c>
      <c r="E268">
        <v>0.68844221105527637</v>
      </c>
      <c r="F268">
        <v>0.68979395147211053</v>
      </c>
      <c r="G268">
        <v>0.68844221105527637</v>
      </c>
      <c r="H268">
        <v>0.68800108959034656</v>
      </c>
      <c r="I268" t="s">
        <v>417</v>
      </c>
      <c r="K268">
        <v>6.5078245445626083E-3</v>
      </c>
      <c r="L268">
        <v>0.14221998967371269</v>
      </c>
      <c r="M268">
        <v>2.4297700664780451E-2</v>
      </c>
      <c r="N268">
        <v>3.4320849760628158E-2</v>
      </c>
      <c r="O268">
        <v>2.3972371735711321E-2</v>
      </c>
      <c r="P268">
        <v>3.5065847635478542E-2</v>
      </c>
      <c r="Q268">
        <v>4.9358009836493778E-2</v>
      </c>
      <c r="AV268">
        <v>1.8615895816211179E-2</v>
      </c>
      <c r="AW268">
        <v>1.4519908729459409E-2</v>
      </c>
      <c r="AX268">
        <v>1.502119311293274E-2</v>
      </c>
      <c r="AY268">
        <v>8.4476073749352506E-3</v>
      </c>
      <c r="AZ268">
        <v>6.1041438002961211E-2</v>
      </c>
      <c r="BA268">
        <v>7.3964811418829629E-2</v>
      </c>
      <c r="BB268">
        <v>2.303444694670673E-2</v>
      </c>
      <c r="BC268">
        <v>2.6162872891510969E-2</v>
      </c>
      <c r="BD268">
        <v>2.2574385163373629E-2</v>
      </c>
      <c r="BE268">
        <v>1.5949857288337359E-2</v>
      </c>
      <c r="BF268">
        <v>1.612424658212349E-2</v>
      </c>
      <c r="BG268">
        <v>1.3818541131716711E-2</v>
      </c>
      <c r="BH268">
        <v>4.7542583816889222E-2</v>
      </c>
      <c r="BI268">
        <v>4.1702383458960303E-2</v>
      </c>
      <c r="BJ268">
        <v>2.1582386749865869E-2</v>
      </c>
      <c r="BK268">
        <v>1.7145656218018581E-2</v>
      </c>
      <c r="BL268">
        <v>4.432821545353851E-2</v>
      </c>
      <c r="BM268">
        <v>2.0474512594965591E-2</v>
      </c>
      <c r="BN268">
        <v>6.8271323588506841E-3</v>
      </c>
      <c r="BO268">
        <v>8.6539755143271238E-3</v>
      </c>
      <c r="BP268">
        <v>2.3513550117000091E-2</v>
      </c>
      <c r="BQ268">
        <v>2.2495574591884039E-2</v>
      </c>
      <c r="BR268">
        <v>2.041804256413092E-2</v>
      </c>
      <c r="BS268">
        <v>2.0226641916853021E-2</v>
      </c>
      <c r="BT268">
        <v>2.6552603882994269E-2</v>
      </c>
      <c r="BU268">
        <v>1.769789364637411E-2</v>
      </c>
      <c r="BV268">
        <v>1.8352419861743258E-2</v>
      </c>
      <c r="BW268">
        <v>1.746862894313864E-2</v>
      </c>
    </row>
    <row r="269" spans="1:75" x14ac:dyDescent="0.3">
      <c r="A269">
        <v>54</v>
      </c>
      <c r="B269">
        <v>3</v>
      </c>
      <c r="C269">
        <v>300</v>
      </c>
      <c r="D269">
        <v>5</v>
      </c>
      <c r="E269">
        <v>0.66834170854271358</v>
      </c>
      <c r="F269">
        <v>0.67373591119438991</v>
      </c>
      <c r="G269">
        <v>0.66834170854271358</v>
      </c>
      <c r="H269">
        <v>0.66545110875478297</v>
      </c>
      <c r="I269" t="s">
        <v>394</v>
      </c>
      <c r="K269">
        <v>2.4625424441851048E-3</v>
      </c>
      <c r="L269">
        <v>0.1630766312658736</v>
      </c>
      <c r="M269">
        <v>2.0757923069798151E-2</v>
      </c>
      <c r="N269">
        <v>2.3105144903554919E-2</v>
      </c>
      <c r="O269">
        <v>2.09373853353426E-2</v>
      </c>
      <c r="P269">
        <v>3.2138849629423379E-2</v>
      </c>
      <c r="Q269">
        <v>3.9733000456180022E-2</v>
      </c>
      <c r="AV269">
        <v>1.5288379427322739E-2</v>
      </c>
      <c r="AW269">
        <v>1.124430730387881E-2</v>
      </c>
      <c r="AX269">
        <v>1.6698378750322401E-2</v>
      </c>
      <c r="AY269">
        <v>1.128256991708238E-2</v>
      </c>
      <c r="AZ269">
        <v>7.033927778659349E-2</v>
      </c>
      <c r="BA269">
        <v>7.9309801641401292E-2</v>
      </c>
      <c r="BB269">
        <v>2.6093596684805521E-2</v>
      </c>
      <c r="BC269">
        <v>2.1246219827734461E-2</v>
      </c>
      <c r="BD269">
        <v>2.371983489781343E-2</v>
      </c>
      <c r="BE269">
        <v>1.6211994252976009E-2</v>
      </c>
      <c r="BF269">
        <v>1.872868578711874E-2</v>
      </c>
      <c r="BG269">
        <v>1.7126688550281849E-2</v>
      </c>
      <c r="BH269">
        <v>5.0423840006828848E-2</v>
      </c>
      <c r="BI269">
        <v>4.4838246736375237E-2</v>
      </c>
      <c r="BJ269">
        <v>1.9005472002264351E-2</v>
      </c>
      <c r="BK269">
        <v>1.6639175026514779E-2</v>
      </c>
      <c r="BL269">
        <v>4.1510538105643972E-2</v>
      </c>
      <c r="BM269">
        <v>2.211651455264323E-2</v>
      </c>
      <c r="BN269">
        <v>5.6603966580495539E-3</v>
      </c>
      <c r="BO269">
        <v>8.7909187569213086E-3</v>
      </c>
      <c r="BP269">
        <v>3.0533001741851119E-2</v>
      </c>
      <c r="BQ269">
        <v>2.374526251476854E-2</v>
      </c>
      <c r="BR269">
        <v>1.893735972493997E-2</v>
      </c>
      <c r="BS269">
        <v>2.2663453039882792E-2</v>
      </c>
      <c r="BT269">
        <v>1.773246204913875E-2</v>
      </c>
      <c r="BU269">
        <v>1.565647428571694E-2</v>
      </c>
      <c r="BV269">
        <v>1.805267695309656E-2</v>
      </c>
      <c r="BW269">
        <v>1.4192995913675181E-2</v>
      </c>
    </row>
    <row r="270" spans="1:75" x14ac:dyDescent="0.3">
      <c r="A270">
        <v>54</v>
      </c>
      <c r="B270">
        <v>4</v>
      </c>
      <c r="C270">
        <v>300</v>
      </c>
      <c r="D270">
        <v>5</v>
      </c>
      <c r="E270">
        <v>0.72864321608040206</v>
      </c>
      <c r="F270">
        <v>0.73023998497158693</v>
      </c>
      <c r="G270">
        <v>0.72864321608040206</v>
      </c>
      <c r="H270">
        <v>0.72825901351417277</v>
      </c>
      <c r="I270" t="s">
        <v>346</v>
      </c>
      <c r="K270">
        <v>5.6492712214241134E-3</v>
      </c>
      <c r="L270">
        <v>0.12202877085288449</v>
      </c>
      <c r="M270">
        <v>2.8458385959357721E-2</v>
      </c>
      <c r="N270">
        <v>2.7742512658930879E-2</v>
      </c>
      <c r="O270">
        <v>2.36358744842084E-2</v>
      </c>
      <c r="P270">
        <v>4.4231625476551281E-2</v>
      </c>
      <c r="Q270">
        <v>5.1745241067810588E-2</v>
      </c>
      <c r="AV270">
        <v>1.372183930574193E-2</v>
      </c>
      <c r="AW270">
        <v>1.1697812132564159E-2</v>
      </c>
      <c r="AX270">
        <v>1.3388620583380849E-2</v>
      </c>
      <c r="AY270">
        <v>1.3171208408959099E-2</v>
      </c>
      <c r="AZ270">
        <v>5.5446444546731713E-2</v>
      </c>
      <c r="BA270">
        <v>7.2591078785558802E-2</v>
      </c>
      <c r="BB270">
        <v>2.2447575801549199E-2</v>
      </c>
      <c r="BC270">
        <v>1.9880157127224081E-2</v>
      </c>
      <c r="BD270">
        <v>2.4766984780073789E-2</v>
      </c>
      <c r="BE270">
        <v>1.905411594823099E-2</v>
      </c>
      <c r="BF270">
        <v>2.4339568583419419E-2</v>
      </c>
      <c r="BG270">
        <v>1.9675938948008041E-2</v>
      </c>
      <c r="BH270">
        <v>4.2255225020781793E-2</v>
      </c>
      <c r="BI270">
        <v>4.7434852416599123E-2</v>
      </c>
      <c r="BJ270">
        <v>2.5505958278944939E-2</v>
      </c>
      <c r="BK270">
        <v>1.9734696780645569E-2</v>
      </c>
      <c r="BL270">
        <v>3.9454868341450837E-2</v>
      </c>
      <c r="BM270">
        <v>2.234425543435254E-2</v>
      </c>
      <c r="BN270">
        <v>8.3140874579469386E-3</v>
      </c>
      <c r="BO270">
        <v>1.3355305257753681E-2</v>
      </c>
      <c r="BP270">
        <v>2.692285539314718E-2</v>
      </c>
      <c r="BQ270">
        <v>2.3502750605796461E-2</v>
      </c>
      <c r="BR270">
        <v>1.9056120143034819E-2</v>
      </c>
      <c r="BS270">
        <v>2.3517669631626222E-2</v>
      </c>
      <c r="BT270">
        <v>2.544411332042712E-2</v>
      </c>
      <c r="BU270">
        <v>1.7159203293336291E-2</v>
      </c>
      <c r="BV270">
        <v>1.597600672843626E-2</v>
      </c>
      <c r="BW270">
        <v>1.6349005223110481E-2</v>
      </c>
    </row>
    <row r="271" spans="1:75" x14ac:dyDescent="0.3">
      <c r="A271">
        <v>54</v>
      </c>
      <c r="B271">
        <v>5</v>
      </c>
      <c r="C271">
        <v>300</v>
      </c>
      <c r="D271">
        <v>5</v>
      </c>
      <c r="E271">
        <v>0.69346733668341709</v>
      </c>
      <c r="F271">
        <v>0.69403444347242282</v>
      </c>
      <c r="G271">
        <v>0.69346733668341709</v>
      </c>
      <c r="H271">
        <v>0.69331246354292619</v>
      </c>
      <c r="I271" t="s">
        <v>420</v>
      </c>
      <c r="K271">
        <v>5.4024948315469432E-3</v>
      </c>
      <c r="L271">
        <v>0.14328145353777441</v>
      </c>
      <c r="M271">
        <v>2.5080760090458471E-2</v>
      </c>
      <c r="N271">
        <v>2.7641318357950351E-2</v>
      </c>
      <c r="O271">
        <v>2.2092430786037471E-2</v>
      </c>
      <c r="P271">
        <v>3.4868759958357379E-2</v>
      </c>
      <c r="Q271">
        <v>4.1779835990543253E-2</v>
      </c>
      <c r="AV271">
        <v>1.9667723487446921E-2</v>
      </c>
      <c r="AW271">
        <v>1.295780782173574E-2</v>
      </c>
      <c r="AX271">
        <v>1.416391051383095E-2</v>
      </c>
      <c r="AY271">
        <v>1.622575859021707E-2</v>
      </c>
      <c r="AZ271">
        <v>5.5613978890199603E-2</v>
      </c>
      <c r="BA271">
        <v>7.4925180404549499E-2</v>
      </c>
      <c r="BB271">
        <v>2.2978499852807151E-2</v>
      </c>
      <c r="BC271">
        <v>1.921315324408154E-2</v>
      </c>
      <c r="BD271">
        <v>2.3405527341294929E-2</v>
      </c>
      <c r="BE271">
        <v>2.016521992057559E-2</v>
      </c>
      <c r="BF271">
        <v>2.0540574053614469E-2</v>
      </c>
      <c r="BG271">
        <v>1.835070437041255E-2</v>
      </c>
      <c r="BH271">
        <v>4.3531660153437887E-2</v>
      </c>
      <c r="BI271">
        <v>4.5609408014193928E-2</v>
      </c>
      <c r="BJ271">
        <v>2.1009547298973641E-2</v>
      </c>
      <c r="BK271">
        <v>1.4666291307190389E-2</v>
      </c>
      <c r="BL271">
        <v>3.7579613213434372E-2</v>
      </c>
      <c r="BM271">
        <v>2.0907945109193551E-2</v>
      </c>
      <c r="BN271">
        <v>9.8517569396631179E-3</v>
      </c>
      <c r="BO271">
        <v>1.1450632328412921E-2</v>
      </c>
      <c r="BP271">
        <v>3.7686615963817872E-2</v>
      </c>
      <c r="BQ271">
        <v>2.6940883193996581E-2</v>
      </c>
      <c r="BR271">
        <v>1.748521663856481E-2</v>
      </c>
      <c r="BS271">
        <v>2.079060071424917E-2</v>
      </c>
      <c r="BT271">
        <v>2.372784640309409E-2</v>
      </c>
      <c r="BU271">
        <v>1.7724060555645332E-2</v>
      </c>
      <c r="BV271">
        <v>1.8397911039407518E-2</v>
      </c>
      <c r="BW271">
        <v>1.428491908329068E-2</v>
      </c>
    </row>
    <row r="272" spans="1:75" x14ac:dyDescent="0.3">
      <c r="A272">
        <v>55</v>
      </c>
      <c r="B272">
        <v>1</v>
      </c>
      <c r="C272">
        <v>100</v>
      </c>
      <c r="D272">
        <v>10</v>
      </c>
      <c r="E272">
        <v>0.67</v>
      </c>
      <c r="F272">
        <v>0.67061421116017672</v>
      </c>
      <c r="G272">
        <v>0.67</v>
      </c>
      <c r="H272">
        <v>0.6697027324592133</v>
      </c>
      <c r="I272" t="s">
        <v>204</v>
      </c>
      <c r="K272">
        <v>4.8927280878668222E-3</v>
      </c>
      <c r="L272">
        <v>0.1049194026896489</v>
      </c>
      <c r="M272">
        <v>2.9061058350987701E-2</v>
      </c>
      <c r="N272">
        <v>2.7390869290665379E-2</v>
      </c>
      <c r="O272">
        <v>3.3607377544629398E-2</v>
      </c>
      <c r="P272">
        <v>3.7463074620144587E-2</v>
      </c>
      <c r="Q272">
        <v>3.8456578182990503E-2</v>
      </c>
      <c r="AV272">
        <v>2.2151393934293662E-2</v>
      </c>
      <c r="AW272">
        <v>1.7822931197954899E-2</v>
      </c>
      <c r="AX272">
        <v>1.8583755122373931E-2</v>
      </c>
      <c r="AY272">
        <v>1.3513503333489021E-2</v>
      </c>
      <c r="AZ272">
        <v>4.3920329389770849E-2</v>
      </c>
      <c r="BA272">
        <v>4.6148062408326501E-2</v>
      </c>
      <c r="BB272">
        <v>2.0358637865130161E-2</v>
      </c>
      <c r="BC272">
        <v>2.7423440569570481E-2</v>
      </c>
      <c r="BD272">
        <v>3.1738157917391187E-2</v>
      </c>
      <c r="BE272">
        <v>2.366192535726629E-2</v>
      </c>
      <c r="BF272">
        <v>2.7639178994035701E-2</v>
      </c>
      <c r="BG272">
        <v>2.0657897563677211E-2</v>
      </c>
      <c r="BH272">
        <v>2.7642956109426509E-2</v>
      </c>
      <c r="BI272">
        <v>3.110505588291336E-2</v>
      </c>
      <c r="BJ272">
        <v>2.5416533542496601E-2</v>
      </c>
      <c r="BK272">
        <v>2.3336498384350941E-2</v>
      </c>
      <c r="BL272">
        <v>3.2880400352678529E-2</v>
      </c>
      <c r="BM272">
        <v>2.3892919598878869E-2</v>
      </c>
      <c r="BN272">
        <v>1.323563506919874E-2</v>
      </c>
      <c r="BO272">
        <v>1.3171568054119809E-2</v>
      </c>
      <c r="BP272">
        <v>3.6254198691825397E-2</v>
      </c>
      <c r="BQ272">
        <v>3.1619494676684748E-2</v>
      </c>
      <c r="BR272">
        <v>2.4538460170891771E-2</v>
      </c>
      <c r="BS272">
        <v>2.7721964141261459E-2</v>
      </c>
      <c r="BT272">
        <v>2.5915924118502319E-2</v>
      </c>
      <c r="BU272">
        <v>2.3686070187156311E-2</v>
      </c>
      <c r="BV272">
        <v>2.5331216607583751E-2</v>
      </c>
      <c r="BW272">
        <v>2.4840801991817658E-2</v>
      </c>
    </row>
    <row r="273" spans="1:75" x14ac:dyDescent="0.3">
      <c r="A273">
        <v>55</v>
      </c>
      <c r="B273">
        <v>2</v>
      </c>
      <c r="C273">
        <v>100</v>
      </c>
      <c r="D273">
        <v>10</v>
      </c>
      <c r="E273">
        <v>0.70351758793969854</v>
      </c>
      <c r="F273">
        <v>0.70724517497173889</v>
      </c>
      <c r="G273">
        <v>0.70351758793969854</v>
      </c>
      <c r="H273">
        <v>0.7023453939999309</v>
      </c>
      <c r="I273" t="s">
        <v>421</v>
      </c>
      <c r="K273">
        <v>4.0106880894808933E-3</v>
      </c>
      <c r="L273">
        <v>9.9470265637524438E-2</v>
      </c>
      <c r="M273">
        <v>3.0684533244567672E-2</v>
      </c>
      <c r="N273">
        <v>3.7345906617775322E-2</v>
      </c>
      <c r="O273">
        <v>2.756416598565321E-2</v>
      </c>
      <c r="P273">
        <v>3.6956258290481041E-2</v>
      </c>
      <c r="Q273">
        <v>4.0860076213842987E-2</v>
      </c>
      <c r="AV273">
        <v>1.92752771483094E-2</v>
      </c>
      <c r="AW273">
        <v>2.1321263846053599E-2</v>
      </c>
      <c r="AX273">
        <v>1.3225891838158759E-2</v>
      </c>
      <c r="AY273">
        <v>1.3913430679501499E-2</v>
      </c>
      <c r="AZ273">
        <v>4.3651500423538138E-2</v>
      </c>
      <c r="BA273">
        <v>4.7080815558358073E-2</v>
      </c>
      <c r="BB273">
        <v>2.7671332990479181E-2</v>
      </c>
      <c r="BC273">
        <v>2.377868306346646E-2</v>
      </c>
      <c r="BD273">
        <v>2.793509634560604E-2</v>
      </c>
      <c r="BE273">
        <v>2.1195664029374069E-2</v>
      </c>
      <c r="BF273">
        <v>2.1126363011823478E-2</v>
      </c>
      <c r="BG273">
        <v>2.1181402443075922E-2</v>
      </c>
      <c r="BH273">
        <v>3.7763622027510227E-2</v>
      </c>
      <c r="BI273">
        <v>3.6360472686959633E-2</v>
      </c>
      <c r="BJ273">
        <v>2.4595543331071661E-2</v>
      </c>
      <c r="BK273">
        <v>2.5744468096043891E-2</v>
      </c>
      <c r="BL273">
        <v>3.6170433050221648E-2</v>
      </c>
      <c r="BM273">
        <v>2.686958876745766E-2</v>
      </c>
      <c r="BN273">
        <v>1.313033892283001E-2</v>
      </c>
      <c r="BO273">
        <v>1.02243566897542E-2</v>
      </c>
      <c r="BP273">
        <v>3.035870204856677E-2</v>
      </c>
      <c r="BQ273">
        <v>2.663274864479577E-2</v>
      </c>
      <c r="BR273">
        <v>2.5899827673119651E-2</v>
      </c>
      <c r="BS273">
        <v>2.817799774864102E-2</v>
      </c>
      <c r="BT273">
        <v>2.9429163842887251E-2</v>
      </c>
      <c r="BU273">
        <v>2.3209503538972349E-2</v>
      </c>
      <c r="BV273">
        <v>2.2933410095117741E-2</v>
      </c>
      <c r="BW273">
        <v>2.4251207378980458E-2</v>
      </c>
    </row>
    <row r="274" spans="1:75" x14ac:dyDescent="0.3">
      <c r="A274">
        <v>55</v>
      </c>
      <c r="B274">
        <v>3</v>
      </c>
      <c r="C274">
        <v>100</v>
      </c>
      <c r="D274">
        <v>10</v>
      </c>
      <c r="E274">
        <v>0.7386934673366834</v>
      </c>
      <c r="F274">
        <v>0.74333276288563566</v>
      </c>
      <c r="G274">
        <v>0.7386934673366834</v>
      </c>
      <c r="H274">
        <v>0.73729986788881419</v>
      </c>
      <c r="I274" t="s">
        <v>422</v>
      </c>
      <c r="K274">
        <v>2.5379963676847072E-3</v>
      </c>
      <c r="L274">
        <v>0.1034807320606065</v>
      </c>
      <c r="M274">
        <v>2.707424544740095E-2</v>
      </c>
      <c r="N274">
        <v>2.6867931129083152E-2</v>
      </c>
      <c r="O274">
        <v>2.9292876837843231E-2</v>
      </c>
      <c r="P274">
        <v>3.5820428457574639E-2</v>
      </c>
      <c r="Q274">
        <v>3.9143896054607809E-2</v>
      </c>
      <c r="AV274">
        <v>1.927468004755566E-2</v>
      </c>
      <c r="AW274">
        <v>1.923706781956418E-2</v>
      </c>
      <c r="AX274">
        <v>1.6300530359923251E-2</v>
      </c>
      <c r="AY274">
        <v>1.5946441638044619E-2</v>
      </c>
      <c r="AZ274">
        <v>4.2067720684968272E-2</v>
      </c>
      <c r="BA274">
        <v>4.915370691440013E-2</v>
      </c>
      <c r="BB274">
        <v>2.7514389345718461E-2</v>
      </c>
      <c r="BC274">
        <v>2.627354144689106E-2</v>
      </c>
      <c r="BD274">
        <v>2.3842174586281219E-2</v>
      </c>
      <c r="BE274">
        <v>1.8071340482238369E-2</v>
      </c>
      <c r="BF274">
        <v>2.5282219400437959E-2</v>
      </c>
      <c r="BG274">
        <v>2.2679437936063591E-2</v>
      </c>
      <c r="BH274">
        <v>3.7825601974744563E-2</v>
      </c>
      <c r="BI274">
        <v>3.4832335074402671E-2</v>
      </c>
      <c r="BJ274">
        <v>2.4090641123427601E-2</v>
      </c>
      <c r="BK274">
        <v>2.4711934959360062E-2</v>
      </c>
      <c r="BL274">
        <v>3.5599759804785441E-2</v>
      </c>
      <c r="BM274">
        <v>2.977907017515382E-2</v>
      </c>
      <c r="BN274">
        <v>1.4293558272430781E-2</v>
      </c>
      <c r="BO274">
        <v>1.2612124356201531E-2</v>
      </c>
      <c r="BP274">
        <v>3.467809609436534E-2</v>
      </c>
      <c r="BQ274">
        <v>3.2200906043687298E-2</v>
      </c>
      <c r="BR274">
        <v>2.9156728232532288E-2</v>
      </c>
      <c r="BS274">
        <v>2.9082422967482532E-2</v>
      </c>
      <c r="BT274">
        <v>2.513609082791286E-2</v>
      </c>
      <c r="BU274">
        <v>2.0808408938587632E-2</v>
      </c>
      <c r="BV274">
        <v>2.2957379646806868E-2</v>
      </c>
      <c r="BW274">
        <v>2.2373584491231179E-2</v>
      </c>
    </row>
    <row r="275" spans="1:75" x14ac:dyDescent="0.3">
      <c r="A275">
        <v>55</v>
      </c>
      <c r="B275">
        <v>4</v>
      </c>
      <c r="C275">
        <v>100</v>
      </c>
      <c r="D275">
        <v>10</v>
      </c>
      <c r="E275">
        <v>0.78894472361809043</v>
      </c>
      <c r="F275">
        <v>0.79090903522080125</v>
      </c>
      <c r="G275">
        <v>0.78894472361809043</v>
      </c>
      <c r="H275">
        <v>0.78864589939991225</v>
      </c>
      <c r="I275" t="s">
        <v>382</v>
      </c>
      <c r="K275">
        <v>4.394539799729303E-3</v>
      </c>
      <c r="L275">
        <v>8.1163615410653353E-2</v>
      </c>
      <c r="M275">
        <v>3.3044790847493177E-2</v>
      </c>
      <c r="N275">
        <v>3.221149514246878E-2</v>
      </c>
      <c r="O275">
        <v>3.2648782214478041E-2</v>
      </c>
      <c r="P275">
        <v>4.0708477044481023E-2</v>
      </c>
      <c r="Q275">
        <v>4.3906880990933768E-2</v>
      </c>
      <c r="AV275">
        <v>1.7942277964013049E-2</v>
      </c>
      <c r="AW275">
        <v>2.0010532202253701E-2</v>
      </c>
      <c r="AX275">
        <v>1.28260598242355E-2</v>
      </c>
      <c r="AY275">
        <v>1.4044997385094311E-2</v>
      </c>
      <c r="AZ275">
        <v>4.3443748948968242E-2</v>
      </c>
      <c r="BA275">
        <v>4.3742259149996562E-2</v>
      </c>
      <c r="BB275">
        <v>2.4501594171461478E-2</v>
      </c>
      <c r="BC275">
        <v>2.370228339010786E-2</v>
      </c>
      <c r="BD275">
        <v>2.748075157712887E-2</v>
      </c>
      <c r="BE275">
        <v>2.4997731162879639E-2</v>
      </c>
      <c r="BF275">
        <v>2.984415114343001E-2</v>
      </c>
      <c r="BG275">
        <v>2.3649512710197568E-2</v>
      </c>
      <c r="BH275">
        <v>3.3606409328096963E-2</v>
      </c>
      <c r="BI275">
        <v>3.7269847589630548E-2</v>
      </c>
      <c r="BJ275">
        <v>2.8127939477245949E-2</v>
      </c>
      <c r="BK275">
        <v>2.2362661699588941E-2</v>
      </c>
      <c r="BL275">
        <v>3.3577888906588638E-2</v>
      </c>
      <c r="BM275">
        <v>2.5691289045557061E-2</v>
      </c>
      <c r="BN275">
        <v>1.7315712579934001E-2</v>
      </c>
      <c r="BO275">
        <v>1.6116593990363751E-2</v>
      </c>
      <c r="BP275">
        <v>3.0809917233143771E-2</v>
      </c>
      <c r="BQ275">
        <v>3.1517776154576217E-2</v>
      </c>
      <c r="BR275">
        <v>2.3925715100918812E-2</v>
      </c>
      <c r="BS275">
        <v>2.811976668851825E-2</v>
      </c>
      <c r="BT275">
        <v>2.9664058050205961E-2</v>
      </c>
      <c r="BU275">
        <v>2.2412891666600321E-2</v>
      </c>
      <c r="BV275">
        <v>2.2903862996352879E-2</v>
      </c>
      <c r="BW275">
        <v>2.2313188412673879E-2</v>
      </c>
    </row>
    <row r="276" spans="1:75" x14ac:dyDescent="0.3">
      <c r="A276">
        <v>55</v>
      </c>
      <c r="B276">
        <v>5</v>
      </c>
      <c r="C276">
        <v>100</v>
      </c>
      <c r="D276">
        <v>10</v>
      </c>
      <c r="E276">
        <v>0.71356783919597988</v>
      </c>
      <c r="F276">
        <v>0.71380553464715935</v>
      </c>
      <c r="G276">
        <v>0.71356783919597988</v>
      </c>
      <c r="H276">
        <v>0.71352443709569902</v>
      </c>
      <c r="I276" t="s">
        <v>423</v>
      </c>
      <c r="K276">
        <v>3.5199474254984562E-3</v>
      </c>
      <c r="L276">
        <v>8.9679517027735939E-2</v>
      </c>
      <c r="M276">
        <v>3.1711275388036191E-2</v>
      </c>
      <c r="N276">
        <v>2.9406232648818802E-2</v>
      </c>
      <c r="O276">
        <v>2.6219696733136649E-2</v>
      </c>
      <c r="P276">
        <v>3.1340674964668747E-2</v>
      </c>
      <c r="Q276">
        <v>4.0138699927708077E-2</v>
      </c>
      <c r="AV276">
        <v>2.4259496427820871E-2</v>
      </c>
      <c r="AW276">
        <v>2.0534655403491898E-2</v>
      </c>
      <c r="AX276">
        <v>1.762237436300667E-2</v>
      </c>
      <c r="AY276">
        <v>1.6418556933244881E-2</v>
      </c>
      <c r="AZ276">
        <v>4.5337817900377449E-2</v>
      </c>
      <c r="BA276">
        <v>5.2049313065014487E-2</v>
      </c>
      <c r="BB276">
        <v>2.4940415141165139E-2</v>
      </c>
      <c r="BC276">
        <v>2.2393740418047481E-2</v>
      </c>
      <c r="BD276">
        <v>2.3032094299817101E-2</v>
      </c>
      <c r="BE276">
        <v>2.420415272875415E-2</v>
      </c>
      <c r="BF276">
        <v>2.6162374544244169E-2</v>
      </c>
      <c r="BG276">
        <v>2.3523416169016619E-2</v>
      </c>
      <c r="BH276">
        <v>3.5876683833270182E-2</v>
      </c>
      <c r="BI276">
        <v>3.655074475302772E-2</v>
      </c>
      <c r="BJ276">
        <v>2.815862195946936E-2</v>
      </c>
      <c r="BK276">
        <v>2.375680821876432E-2</v>
      </c>
      <c r="BL276">
        <v>3.4194664590165E-2</v>
      </c>
      <c r="BM276">
        <v>2.6203666830109228E-2</v>
      </c>
      <c r="BN276">
        <v>1.4037633901393421E-2</v>
      </c>
      <c r="BO276">
        <v>1.6338675827192291E-2</v>
      </c>
      <c r="BP276">
        <v>3.2450811277781988E-2</v>
      </c>
      <c r="BQ276">
        <v>2.9272067074845809E-2</v>
      </c>
      <c r="BR276">
        <v>2.545618385981506E-2</v>
      </c>
      <c r="BS276">
        <v>2.5478465782205952E-2</v>
      </c>
      <c r="BT276">
        <v>2.8673923148105691E-2</v>
      </c>
      <c r="BU276">
        <v>2.3855415847524999E-2</v>
      </c>
      <c r="BV276">
        <v>2.2520463535296371E-2</v>
      </c>
      <c r="BW276">
        <v>2.468071805142881E-2</v>
      </c>
    </row>
    <row r="277" spans="1:75" x14ac:dyDescent="0.3">
      <c r="A277">
        <v>56</v>
      </c>
      <c r="B277">
        <v>1</v>
      </c>
      <c r="C277">
        <v>300</v>
      </c>
      <c r="D277">
        <v>10</v>
      </c>
      <c r="E277">
        <v>0.71</v>
      </c>
      <c r="F277">
        <v>0.71135265700483086</v>
      </c>
      <c r="G277">
        <v>0.71</v>
      </c>
      <c r="H277">
        <v>0.70953525641025639</v>
      </c>
      <c r="I277" t="s">
        <v>179</v>
      </c>
      <c r="K277">
        <v>4.9942987927653251E-3</v>
      </c>
      <c r="L277">
        <v>9.5247084359029899E-2</v>
      </c>
      <c r="M277">
        <v>2.8878083503081291E-2</v>
      </c>
      <c r="N277">
        <v>2.675452922165544E-2</v>
      </c>
      <c r="O277">
        <v>3.1627566393402209E-2</v>
      </c>
      <c r="P277">
        <v>3.7225746228488447E-2</v>
      </c>
      <c r="Q277">
        <v>3.9136653911865979E-2</v>
      </c>
      <c r="AV277">
        <v>2.020900648682768E-2</v>
      </c>
      <c r="AW277">
        <v>1.8506470392303812E-2</v>
      </c>
      <c r="AX277">
        <v>1.663286254929033E-2</v>
      </c>
      <c r="AY277">
        <v>1.446392597791169E-2</v>
      </c>
      <c r="AZ277">
        <v>4.4637615802074898E-2</v>
      </c>
      <c r="BA277">
        <v>4.8283165990200168E-2</v>
      </c>
      <c r="BB277">
        <v>2.281653824529151E-2</v>
      </c>
      <c r="BC277">
        <v>2.525385510745164E-2</v>
      </c>
      <c r="BD277">
        <v>3.1740629501695872E-2</v>
      </c>
      <c r="BE277">
        <v>2.4923642410480128E-2</v>
      </c>
      <c r="BF277">
        <v>2.42407257660213E-2</v>
      </c>
      <c r="BG277">
        <v>2.2240601819656911E-2</v>
      </c>
      <c r="BH277">
        <v>2.9827344461334421E-2</v>
      </c>
      <c r="BI277">
        <v>2.9964775139202499E-2</v>
      </c>
      <c r="BJ277">
        <v>2.7030372748969651E-2</v>
      </c>
      <c r="BK277">
        <v>2.3632953009678229E-2</v>
      </c>
      <c r="BL277">
        <v>3.6652535359475533E-2</v>
      </c>
      <c r="BM277">
        <v>2.68657964681152E-2</v>
      </c>
      <c r="BN277">
        <v>1.22800601846635E-2</v>
      </c>
      <c r="BO277">
        <v>1.3576365190792869E-2</v>
      </c>
      <c r="BP277">
        <v>3.296360078215399E-2</v>
      </c>
      <c r="BQ277">
        <v>2.9697548374590821E-2</v>
      </c>
      <c r="BR277">
        <v>2.5935477419563049E-2</v>
      </c>
      <c r="BS277">
        <v>2.784895727428241E-2</v>
      </c>
      <c r="BT277">
        <v>2.7697150766490021E-2</v>
      </c>
      <c r="BU277">
        <v>2.593152835069526E-2</v>
      </c>
      <c r="BV277">
        <v>2.7304544671370241E-2</v>
      </c>
      <c r="BW277">
        <v>2.4977987339127969E-2</v>
      </c>
    </row>
    <row r="278" spans="1:75" x14ac:dyDescent="0.3">
      <c r="A278">
        <v>56</v>
      </c>
      <c r="B278">
        <v>2</v>
      </c>
      <c r="C278">
        <v>300</v>
      </c>
      <c r="D278">
        <v>10</v>
      </c>
      <c r="E278">
        <v>0.68341708542713564</v>
      </c>
      <c r="F278">
        <v>0.68792102929508225</v>
      </c>
      <c r="G278">
        <v>0.68341708542713564</v>
      </c>
      <c r="H278">
        <v>0.68172992866884863</v>
      </c>
      <c r="I278" t="s">
        <v>396</v>
      </c>
      <c r="K278">
        <v>5.3133697454115034E-3</v>
      </c>
      <c r="L278">
        <v>9.2909576880506814E-2</v>
      </c>
      <c r="M278">
        <v>3.0050041134143741E-2</v>
      </c>
      <c r="N278">
        <v>3.7293968899225427E-2</v>
      </c>
      <c r="O278">
        <v>2.8275985887010292E-2</v>
      </c>
      <c r="P278">
        <v>3.8391315602869111E-2</v>
      </c>
      <c r="Q278">
        <v>3.9434793349453101E-2</v>
      </c>
      <c r="AV278">
        <v>2.2353850343109261E-2</v>
      </c>
      <c r="AW278">
        <v>1.9727978555681459E-2</v>
      </c>
      <c r="AX278">
        <v>1.376154610374151E-2</v>
      </c>
      <c r="AY278">
        <v>1.376468615069492E-2</v>
      </c>
      <c r="AZ278">
        <v>4.4280362780582783E-2</v>
      </c>
      <c r="BA278">
        <v>5.0664865180137811E-2</v>
      </c>
      <c r="BB278">
        <v>2.4177857835183721E-2</v>
      </c>
      <c r="BC278">
        <v>2.5265244980089759E-2</v>
      </c>
      <c r="BD278">
        <v>2.6534593657142939E-2</v>
      </c>
      <c r="BE278">
        <v>2.2477092012401449E-2</v>
      </c>
      <c r="BF278">
        <v>2.3003085559795279E-2</v>
      </c>
      <c r="BG278">
        <v>2.155102232880229E-2</v>
      </c>
      <c r="BH278">
        <v>3.524381276600147E-2</v>
      </c>
      <c r="BI278">
        <v>3.7040082381634198E-2</v>
      </c>
      <c r="BJ278">
        <v>2.84128999091889E-2</v>
      </c>
      <c r="BK278">
        <v>2.490778797823116E-2</v>
      </c>
      <c r="BL278">
        <v>3.946542670980379E-2</v>
      </c>
      <c r="BM278">
        <v>2.4391100694903741E-2</v>
      </c>
      <c r="BN278">
        <v>1.248477579679572E-2</v>
      </c>
      <c r="BO278">
        <v>1.2711233733975419E-2</v>
      </c>
      <c r="BP278">
        <v>2.8900566701288918E-2</v>
      </c>
      <c r="BQ278">
        <v>2.803245850728775E-2</v>
      </c>
      <c r="BR278">
        <v>2.4751168619259779E-2</v>
      </c>
      <c r="BS278">
        <v>2.6643378408138969E-2</v>
      </c>
      <c r="BT278">
        <v>2.6990820972401981E-2</v>
      </c>
      <c r="BU278">
        <v>2.4117927783783619E-2</v>
      </c>
      <c r="BV278">
        <v>2.256274407145752E-2</v>
      </c>
      <c r="BW278">
        <v>2.4112577979863829E-2</v>
      </c>
    </row>
    <row r="279" spans="1:75" x14ac:dyDescent="0.3">
      <c r="A279">
        <v>56</v>
      </c>
      <c r="B279">
        <v>3</v>
      </c>
      <c r="C279">
        <v>300</v>
      </c>
      <c r="D279">
        <v>10</v>
      </c>
      <c r="E279">
        <v>0.71859296482412061</v>
      </c>
      <c r="F279">
        <v>0.72281116625438857</v>
      </c>
      <c r="G279">
        <v>0.71859296482412061</v>
      </c>
      <c r="H279">
        <v>0.71709216541872289</v>
      </c>
      <c r="I279" t="s">
        <v>365</v>
      </c>
      <c r="K279">
        <v>2.959234818418607E-3</v>
      </c>
      <c r="L279">
        <v>9.7828118118313032E-2</v>
      </c>
      <c r="M279">
        <v>2.6437802236687711E-2</v>
      </c>
      <c r="N279">
        <v>2.9257610137223139E-2</v>
      </c>
      <c r="O279">
        <v>2.9106520652152919E-2</v>
      </c>
      <c r="P279">
        <v>3.5657547368379873E-2</v>
      </c>
      <c r="Q279">
        <v>3.9044761863589982E-2</v>
      </c>
      <c r="AV279">
        <v>2.014774544956667E-2</v>
      </c>
      <c r="AW279">
        <v>1.8718832183122779E-2</v>
      </c>
      <c r="AX279">
        <v>1.5696659106226859E-2</v>
      </c>
      <c r="AY279">
        <v>1.421931836592316E-2</v>
      </c>
      <c r="AZ279">
        <v>4.9537410966956831E-2</v>
      </c>
      <c r="BA279">
        <v>5.2805973509292288E-2</v>
      </c>
      <c r="BB279">
        <v>2.612097796225997E-2</v>
      </c>
      <c r="BC279">
        <v>2.392966717797981E-2</v>
      </c>
      <c r="BD279">
        <v>2.527725542240607E-2</v>
      </c>
      <c r="BE279">
        <v>1.8919254096253339E-2</v>
      </c>
      <c r="BF279">
        <v>2.634252151400791E-2</v>
      </c>
      <c r="BG279">
        <v>2.3906955870150081E-2</v>
      </c>
      <c r="BH279">
        <v>3.6481642860548148E-2</v>
      </c>
      <c r="BI279">
        <v>3.6806165514281473E-2</v>
      </c>
      <c r="BJ279">
        <v>2.4203041957395342E-2</v>
      </c>
      <c r="BK279">
        <v>2.346087240833198E-2</v>
      </c>
      <c r="BL279">
        <v>3.853172063430068E-2</v>
      </c>
      <c r="BM279">
        <v>2.9029937367900861E-2</v>
      </c>
      <c r="BN279">
        <v>1.421098745869411E-2</v>
      </c>
      <c r="BO279">
        <v>1.50086693641174E-2</v>
      </c>
      <c r="BP279">
        <v>3.282053022315045E-2</v>
      </c>
      <c r="BQ279">
        <v>2.839810722812117E-2</v>
      </c>
      <c r="BR279">
        <v>2.601984350001112E-2</v>
      </c>
      <c r="BS279">
        <v>2.824372824376558E-2</v>
      </c>
      <c r="BT279">
        <v>2.509899464476914E-2</v>
      </c>
      <c r="BU279">
        <v>2.1693643924880279E-2</v>
      </c>
      <c r="BV279">
        <v>2.2970883222256051E-2</v>
      </c>
      <c r="BW279">
        <v>2.110706462856525E-2</v>
      </c>
    </row>
    <row r="280" spans="1:75" x14ac:dyDescent="0.3">
      <c r="A280">
        <v>56</v>
      </c>
      <c r="B280">
        <v>4</v>
      </c>
      <c r="C280">
        <v>300</v>
      </c>
      <c r="D280">
        <v>10</v>
      </c>
      <c r="E280">
        <v>0.75879396984924619</v>
      </c>
      <c r="F280">
        <v>0.75981121412533792</v>
      </c>
      <c r="G280">
        <v>0.75879396984924619</v>
      </c>
      <c r="H280">
        <v>0.75861112719449286</v>
      </c>
      <c r="I280" t="s">
        <v>283</v>
      </c>
      <c r="K280">
        <v>4.8113585070087804E-3</v>
      </c>
      <c r="L280">
        <v>7.9252109425125741E-2</v>
      </c>
      <c r="M280">
        <v>3.1918548393501181E-2</v>
      </c>
      <c r="N280">
        <v>3.1066524086676491E-2</v>
      </c>
      <c r="O280">
        <v>3.2670552124746968E-2</v>
      </c>
      <c r="P280">
        <v>3.948508419617263E-2</v>
      </c>
      <c r="Q280">
        <v>4.1281215188318343E-2</v>
      </c>
      <c r="AV280">
        <v>1.90230843021745E-2</v>
      </c>
      <c r="AW280">
        <v>1.8894340215465169E-2</v>
      </c>
      <c r="AX280">
        <v>1.537330359722291E-2</v>
      </c>
      <c r="AY280">
        <v>1.2958291949176271E-2</v>
      </c>
      <c r="AZ280">
        <v>4.5682107385231721E-2</v>
      </c>
      <c r="BA280">
        <v>5.0502159496600398E-2</v>
      </c>
      <c r="BB280">
        <v>2.508114487588349E-2</v>
      </c>
      <c r="BC280">
        <v>2.318743505353579E-2</v>
      </c>
      <c r="BD280">
        <v>2.711365282416596E-2</v>
      </c>
      <c r="BE280">
        <v>2.3748237011403699E-2</v>
      </c>
      <c r="BF280">
        <v>2.7921290203215859E-2</v>
      </c>
      <c r="BG280">
        <v>2.5449767772931179E-2</v>
      </c>
      <c r="BH280">
        <v>3.4872874644980317E-2</v>
      </c>
      <c r="BI280">
        <v>3.6612005885422377E-2</v>
      </c>
      <c r="BJ280">
        <v>2.66983673695248E-2</v>
      </c>
      <c r="BK280">
        <v>2.3170724242997778E-2</v>
      </c>
      <c r="BL280">
        <v>3.5139355601968771E-2</v>
      </c>
      <c r="BM280">
        <v>2.5720278631462309E-2</v>
      </c>
      <c r="BN280">
        <v>1.635381180934865E-2</v>
      </c>
      <c r="BO280">
        <v>1.7637671627620671E-2</v>
      </c>
      <c r="BP280">
        <v>3.0649654126251889E-2</v>
      </c>
      <c r="BQ280">
        <v>2.937390200768384E-2</v>
      </c>
      <c r="BR280">
        <v>2.420666083364275E-2</v>
      </c>
      <c r="BS280">
        <v>2.7651069107089629E-2</v>
      </c>
      <c r="BT280">
        <v>2.7545351670380872E-2</v>
      </c>
      <c r="BU280">
        <v>2.3152060512305409E-2</v>
      </c>
      <c r="BV280">
        <v>2.326683841446214E-2</v>
      </c>
      <c r="BW280">
        <v>2.252916690630084E-2</v>
      </c>
    </row>
    <row r="281" spans="1:75" x14ac:dyDescent="0.3">
      <c r="A281">
        <v>56</v>
      </c>
      <c r="B281">
        <v>5</v>
      </c>
      <c r="C281">
        <v>300</v>
      </c>
      <c r="D281">
        <v>10</v>
      </c>
      <c r="E281">
        <v>0.71859296482412061</v>
      </c>
      <c r="F281">
        <v>0.71859296482412061</v>
      </c>
      <c r="G281">
        <v>0.71859296482412061</v>
      </c>
      <c r="H281">
        <v>0.71859296482412061</v>
      </c>
      <c r="I281" t="s">
        <v>424</v>
      </c>
      <c r="K281">
        <v>3.6249139639223369E-3</v>
      </c>
      <c r="L281">
        <v>8.886523407900529E-2</v>
      </c>
      <c r="M281">
        <v>2.9172651327452399E-2</v>
      </c>
      <c r="N281">
        <v>2.9336750341964479E-2</v>
      </c>
      <c r="O281">
        <v>2.795953780919205E-2</v>
      </c>
      <c r="P281">
        <v>3.2817069707253482E-2</v>
      </c>
      <c r="Q281">
        <v>3.7743375976831903E-2</v>
      </c>
      <c r="AV281">
        <v>2.346947243362274E-2</v>
      </c>
      <c r="AW281">
        <v>2.0460334066211179E-2</v>
      </c>
      <c r="AX281">
        <v>1.8788139385859919E-2</v>
      </c>
      <c r="AY281">
        <v>1.5883654230266799E-2</v>
      </c>
      <c r="AZ281">
        <v>4.4969189668126117E-2</v>
      </c>
      <c r="BA281">
        <v>5.2240907632376501E-2</v>
      </c>
      <c r="BB281">
        <v>2.4467379716959871E-2</v>
      </c>
      <c r="BC281">
        <v>2.404742593381369E-2</v>
      </c>
      <c r="BD281">
        <v>2.398844476851416E-2</v>
      </c>
      <c r="BE281">
        <v>2.4293573576799388E-2</v>
      </c>
      <c r="BF281">
        <v>2.684840712400682E-2</v>
      </c>
      <c r="BG281">
        <v>2.5360468091669149E-2</v>
      </c>
      <c r="BH281">
        <v>3.6011849801159457E-2</v>
      </c>
      <c r="BI281">
        <v>3.5990668829690778E-2</v>
      </c>
      <c r="BJ281">
        <v>2.6060815911002469E-2</v>
      </c>
      <c r="BK281">
        <v>2.3016343909870549E-2</v>
      </c>
      <c r="BL281">
        <v>3.5810899438819772E-2</v>
      </c>
      <c r="BM281">
        <v>2.551817047334044E-2</v>
      </c>
      <c r="BN281">
        <v>1.3538060596404359E-2</v>
      </c>
      <c r="BO281">
        <v>1.646323070101121E-2</v>
      </c>
      <c r="BP281">
        <v>3.232311829813439E-2</v>
      </c>
      <c r="BQ281">
        <v>3.106140757799242E-2</v>
      </c>
      <c r="BR281">
        <v>2.548664877670731E-2</v>
      </c>
      <c r="BS281">
        <v>2.714453104430611E-2</v>
      </c>
      <c r="BT281">
        <v>2.58397682830191E-2</v>
      </c>
      <c r="BU281">
        <v>2.360424403012942E-2</v>
      </c>
      <c r="BV281">
        <v>2.365727699366809E-2</v>
      </c>
      <c r="BW281">
        <v>2.4136035500895919E-2</v>
      </c>
    </row>
    <row r="282" spans="1:75" x14ac:dyDescent="0.3">
      <c r="A282">
        <v>57</v>
      </c>
      <c r="B282">
        <v>1</v>
      </c>
      <c r="C282">
        <v>100</v>
      </c>
      <c r="D282">
        <v>5</v>
      </c>
      <c r="E282">
        <v>0.69499999999999995</v>
      </c>
      <c r="F282">
        <v>0.69738839963559063</v>
      </c>
      <c r="G282">
        <v>0.69499999999999995</v>
      </c>
      <c r="H282">
        <v>0.69407457559116326</v>
      </c>
      <c r="I282" t="s">
        <v>212</v>
      </c>
      <c r="K282">
        <v>2.332406520598209E-3</v>
      </c>
      <c r="L282">
        <v>0.15695272863422771</v>
      </c>
      <c r="M282">
        <v>3.1333690521597839E-2</v>
      </c>
      <c r="N282">
        <v>2.5364572551734691E-2</v>
      </c>
      <c r="O282">
        <v>2.4799177143293501E-2</v>
      </c>
      <c r="P282">
        <v>3.3022635379806542E-2</v>
      </c>
      <c r="Q282">
        <v>4.2611510882604092E-2</v>
      </c>
      <c r="AV282">
        <v>1.8419573304088919E-2</v>
      </c>
      <c r="AW282">
        <v>1.362211194434699E-2</v>
      </c>
      <c r="AX282">
        <v>2.132759609455399E-2</v>
      </c>
      <c r="AY282">
        <v>1.62699950981447E-2</v>
      </c>
      <c r="AZ282">
        <v>6.6676372935976932E-2</v>
      </c>
      <c r="BA282">
        <v>6.10340410381707E-2</v>
      </c>
      <c r="BB282">
        <v>2.187193107121177E-2</v>
      </c>
      <c r="BC282">
        <v>2.3532324266156548E-2</v>
      </c>
      <c r="BD282">
        <v>4.0112331425469723E-2</v>
      </c>
      <c r="BE282">
        <v>2.3592729301653511E-2</v>
      </c>
      <c r="BF282">
        <v>1.603031009980746E-2</v>
      </c>
      <c r="BG282">
        <v>1.2356120422739149E-2</v>
      </c>
      <c r="BH282">
        <v>3.0022402694746691E-2</v>
      </c>
      <c r="BI282">
        <v>2.88042749372176E-2</v>
      </c>
      <c r="BJ282">
        <v>2.4107094446581E-2</v>
      </c>
      <c r="BK282">
        <v>1.431143174526762E-2</v>
      </c>
      <c r="BL282">
        <v>3.6136897865507368E-2</v>
      </c>
      <c r="BM282">
        <v>1.6037023057049481E-2</v>
      </c>
      <c r="BN282">
        <v>7.4796891479872096E-3</v>
      </c>
      <c r="BO282">
        <v>8.1325238466590649E-3</v>
      </c>
      <c r="BP282">
        <v>3.3003131253155432E-2</v>
      </c>
      <c r="BQ282">
        <v>2.3291432172997312E-2</v>
      </c>
      <c r="BR282">
        <v>1.846523590872394E-2</v>
      </c>
      <c r="BS282">
        <v>2.3776039122081181E-2</v>
      </c>
      <c r="BT282">
        <v>2.811548938427098E-2</v>
      </c>
      <c r="BU282">
        <v>1.9361680045273621E-2</v>
      </c>
      <c r="BV282">
        <v>2.199868840067306E-2</v>
      </c>
      <c r="BW282">
        <v>1.569480733562555E-2</v>
      </c>
    </row>
    <row r="283" spans="1:75" x14ac:dyDescent="0.3">
      <c r="A283">
        <v>57</v>
      </c>
      <c r="B283">
        <v>2</v>
      </c>
      <c r="C283">
        <v>100</v>
      </c>
      <c r="D283">
        <v>5</v>
      </c>
      <c r="E283">
        <v>0.70854271356783916</v>
      </c>
      <c r="F283">
        <v>0.71001696822184868</v>
      </c>
      <c r="G283">
        <v>0.70854271356783916</v>
      </c>
      <c r="H283">
        <v>0.70813005155225972</v>
      </c>
      <c r="I283" t="s">
        <v>129</v>
      </c>
      <c r="K283">
        <v>7.4278244844471044E-3</v>
      </c>
      <c r="L283">
        <v>0.1616891635442875</v>
      </c>
      <c r="M283">
        <v>1.9972803599968579E-2</v>
      </c>
      <c r="N283">
        <v>3.5482319334637177E-2</v>
      </c>
      <c r="O283">
        <v>1.8340105519358291E-2</v>
      </c>
      <c r="P283">
        <v>3.7618384248112618E-2</v>
      </c>
      <c r="Q283">
        <v>5.4905878123167773E-2</v>
      </c>
      <c r="AV283">
        <v>1.9947089025407191E-2</v>
      </c>
      <c r="AW283">
        <v>1.7262632312377742E-2</v>
      </c>
      <c r="AX283">
        <v>1.8499750715860991E-2</v>
      </c>
      <c r="AY283">
        <v>8.0363213494176518E-3</v>
      </c>
      <c r="AZ283">
        <v>4.9945576502890422E-2</v>
      </c>
      <c r="BA283">
        <v>6.732263350190977E-2</v>
      </c>
      <c r="BB283">
        <v>2.516838003611983E-2</v>
      </c>
      <c r="BC283">
        <v>2.37715050730095E-2</v>
      </c>
      <c r="BD283">
        <v>1.9274037861950481E-2</v>
      </c>
      <c r="BE283">
        <v>1.7319572530548649E-2</v>
      </c>
      <c r="BF283">
        <v>1.635250406782705E-2</v>
      </c>
      <c r="BG283">
        <v>1.3409478143291541E-2</v>
      </c>
      <c r="BH283">
        <v>4.4529311906209693E-2</v>
      </c>
      <c r="BI283">
        <v>4.2293414976812917E-2</v>
      </c>
      <c r="BJ283">
        <v>2.5209495954998069E-2</v>
      </c>
      <c r="BK283">
        <v>1.74467379549272E-2</v>
      </c>
      <c r="BL283">
        <v>3.7676534630581369E-2</v>
      </c>
      <c r="BM283">
        <v>2.4578462470140849E-2</v>
      </c>
      <c r="BN283">
        <v>7.0382509768198024E-3</v>
      </c>
      <c r="BO283">
        <v>6.032229826711151E-3</v>
      </c>
      <c r="BP283">
        <v>2.5559531840034469E-2</v>
      </c>
      <c r="BQ283">
        <v>2.1241919322068741E-2</v>
      </c>
      <c r="BR283">
        <v>1.902452325740801E-2</v>
      </c>
      <c r="BS283">
        <v>1.9242081894161531E-2</v>
      </c>
      <c r="BT283">
        <v>2.7292306993627391E-2</v>
      </c>
      <c r="BU283">
        <v>1.577733301381655E-2</v>
      </c>
      <c r="BV283">
        <v>1.8734776665413389E-2</v>
      </c>
      <c r="BW283">
        <v>1.6577128341678991E-2</v>
      </c>
    </row>
    <row r="284" spans="1:75" x14ac:dyDescent="0.3">
      <c r="A284">
        <v>57</v>
      </c>
      <c r="B284">
        <v>3</v>
      </c>
      <c r="C284">
        <v>100</v>
      </c>
      <c r="D284">
        <v>5</v>
      </c>
      <c r="E284">
        <v>0.66331658291457285</v>
      </c>
      <c r="F284">
        <v>0.66793787574520502</v>
      </c>
      <c r="G284">
        <v>0.66331658291457285</v>
      </c>
      <c r="H284">
        <v>0.66069354333344033</v>
      </c>
      <c r="I284" t="s">
        <v>425</v>
      </c>
      <c r="K284">
        <v>1.3580524298830591E-3</v>
      </c>
      <c r="L284">
        <v>0.18178480083562321</v>
      </c>
      <c r="M284">
        <v>2.4439359214284289E-2</v>
      </c>
      <c r="N284">
        <v>2.2670136431343781E-2</v>
      </c>
      <c r="O284">
        <v>2.0740710878324239E-2</v>
      </c>
      <c r="P284">
        <v>2.9337263164471421E-2</v>
      </c>
      <c r="Q284">
        <v>3.6919545545170657E-2</v>
      </c>
      <c r="AV284">
        <v>1.6168663882725309E-2</v>
      </c>
      <c r="AW284">
        <v>1.2606642518467E-2</v>
      </c>
      <c r="AX284">
        <v>2.687442585379133E-2</v>
      </c>
      <c r="AY284">
        <v>1.5882451467332179E-2</v>
      </c>
      <c r="AZ284">
        <v>5.7913918689594952E-2</v>
      </c>
      <c r="BA284">
        <v>6.745839150569298E-2</v>
      </c>
      <c r="BB284">
        <v>2.459432391735954E-2</v>
      </c>
      <c r="BC284">
        <v>2.2076285863115209E-2</v>
      </c>
      <c r="BD284">
        <v>2.0163262467160221E-2</v>
      </c>
      <c r="BE284">
        <v>1.8672881426591181E-2</v>
      </c>
      <c r="BF284">
        <v>1.6482389456405611E-2</v>
      </c>
      <c r="BG284">
        <v>1.469220326392515E-2</v>
      </c>
      <c r="BH284">
        <v>4.9138177156609647E-2</v>
      </c>
      <c r="BI284">
        <v>5.0522670385117659E-2</v>
      </c>
      <c r="BJ284">
        <v>1.9467590420696901E-2</v>
      </c>
      <c r="BK284">
        <v>1.386406683024387E-2</v>
      </c>
      <c r="BL284">
        <v>3.3829933101263109E-2</v>
      </c>
      <c r="BM284">
        <v>2.7596741024568029E-2</v>
      </c>
      <c r="BN284">
        <v>4.0146840701035247E-3</v>
      </c>
      <c r="BO284">
        <v>6.6245067481517234E-3</v>
      </c>
      <c r="BP284">
        <v>2.971143489774962E-2</v>
      </c>
      <c r="BQ284">
        <v>2.5354719833650279E-2</v>
      </c>
      <c r="BR284">
        <v>1.5714697623252189E-2</v>
      </c>
      <c r="BS284">
        <v>2.399941152397838E-2</v>
      </c>
      <c r="BT284">
        <v>1.843541169442409E-2</v>
      </c>
      <c r="BU284">
        <v>1.503386263328977E-2</v>
      </c>
      <c r="BV284">
        <v>2.054997077902956E-2</v>
      </c>
      <c r="BW284">
        <v>1.530641246661057E-2</v>
      </c>
    </row>
    <row r="285" spans="1:75" x14ac:dyDescent="0.3">
      <c r="A285">
        <v>57</v>
      </c>
      <c r="B285">
        <v>4</v>
      </c>
      <c r="C285">
        <v>100</v>
      </c>
      <c r="D285">
        <v>5</v>
      </c>
      <c r="E285">
        <v>0.77386934673366836</v>
      </c>
      <c r="F285">
        <v>0.78040356581669956</v>
      </c>
      <c r="G285">
        <v>0.77386934673366836</v>
      </c>
      <c r="H285">
        <v>0.77266423476346324</v>
      </c>
      <c r="I285" t="s">
        <v>426</v>
      </c>
      <c r="K285">
        <v>4.9681198069695901E-3</v>
      </c>
      <c r="L285">
        <v>0.13507778833069131</v>
      </c>
      <c r="M285">
        <v>2.8061286378167131E-2</v>
      </c>
      <c r="N285">
        <v>2.8422238183130898E-2</v>
      </c>
      <c r="O285">
        <v>2.202855600669866E-2</v>
      </c>
      <c r="P285">
        <v>5.2468283859686653E-2</v>
      </c>
      <c r="Q285">
        <v>5.4295322021249877E-2</v>
      </c>
      <c r="AV285">
        <v>1.3650319164188469E-2</v>
      </c>
      <c r="AW285">
        <v>1.3776285728145109E-2</v>
      </c>
      <c r="AX285">
        <v>1.557983804912955E-2</v>
      </c>
      <c r="AY285">
        <v>2.0704898691979341E-2</v>
      </c>
      <c r="AZ285">
        <v>4.9402366309171573E-2</v>
      </c>
      <c r="BA285">
        <v>6.3910010501848927E-2</v>
      </c>
      <c r="BB285">
        <v>2.1963070494185409E-2</v>
      </c>
      <c r="BC285">
        <v>2.1107124995169761E-2</v>
      </c>
      <c r="BD285">
        <v>3.0613823173603831E-2</v>
      </c>
      <c r="BE285">
        <v>2.0528789071460191E-2</v>
      </c>
      <c r="BF285">
        <v>2.419777434704631E-2</v>
      </c>
      <c r="BG285">
        <v>1.8463797518483E-2</v>
      </c>
      <c r="BH285">
        <v>3.772354505477625E-2</v>
      </c>
      <c r="BI285">
        <v>5.2168449376019277E-2</v>
      </c>
      <c r="BJ285">
        <v>2.7814481386392201E-2</v>
      </c>
      <c r="BK285">
        <v>1.515119156211186E-2</v>
      </c>
      <c r="BL285">
        <v>3.5939692744889583E-2</v>
      </c>
      <c r="BM285">
        <v>2.0886655300655581E-2</v>
      </c>
      <c r="BN285">
        <v>8.748357133431417E-3</v>
      </c>
      <c r="BO285">
        <v>9.6057572111926393E-3</v>
      </c>
      <c r="BP285">
        <v>2.4186227695238E-2</v>
      </c>
      <c r="BQ285">
        <v>2.0694087578778241E-2</v>
      </c>
      <c r="BR285">
        <v>1.859047573473703E-2</v>
      </c>
      <c r="BS285">
        <v>2.3209021012540122E-2</v>
      </c>
      <c r="BT285">
        <v>2.4037303837191371E-2</v>
      </c>
      <c r="BU285">
        <v>1.336452526045497E-2</v>
      </c>
      <c r="BV285">
        <v>1.122738439979872E-2</v>
      </c>
      <c r="BW285">
        <v>1.743315208078703E-2</v>
      </c>
    </row>
    <row r="286" spans="1:75" x14ac:dyDescent="0.3">
      <c r="A286">
        <v>57</v>
      </c>
      <c r="B286">
        <v>5</v>
      </c>
      <c r="C286">
        <v>100</v>
      </c>
      <c r="D286">
        <v>5</v>
      </c>
      <c r="E286">
        <v>0.68844221105527637</v>
      </c>
      <c r="F286">
        <v>0.68854984154963539</v>
      </c>
      <c r="G286">
        <v>0.68844221105527637</v>
      </c>
      <c r="H286">
        <v>0.68842647581341032</v>
      </c>
      <c r="I286" t="s">
        <v>427</v>
      </c>
      <c r="K286">
        <v>3.8401582043828858E-3</v>
      </c>
      <c r="L286">
        <v>0.15551568034400881</v>
      </c>
      <c r="M286">
        <v>2.7029434660512289E-2</v>
      </c>
      <c r="N286">
        <v>2.9560689928672751E-2</v>
      </c>
      <c r="O286">
        <v>1.9663110026105379E-2</v>
      </c>
      <c r="P286">
        <v>3.2901640967351341E-2</v>
      </c>
      <c r="Q286">
        <v>4.4860806675142327E-2</v>
      </c>
      <c r="AV286">
        <v>2.3533073183072049E-2</v>
      </c>
      <c r="AW286">
        <v>1.075220301704255E-2</v>
      </c>
      <c r="AX286">
        <v>1.9967464760884769E-2</v>
      </c>
      <c r="AY286">
        <v>1.6252886694807091E-2</v>
      </c>
      <c r="AZ286">
        <v>4.145367442109827E-2</v>
      </c>
      <c r="BA286">
        <v>6.8261458487934482E-2</v>
      </c>
      <c r="BB286">
        <v>3.0426535181463061E-2</v>
      </c>
      <c r="BC286">
        <v>1.9206570212337071E-2</v>
      </c>
      <c r="BD286">
        <v>1.6266970511419451E-2</v>
      </c>
      <c r="BE286">
        <v>2.138131238220085E-2</v>
      </c>
      <c r="BF286">
        <v>2.0190869435749211E-2</v>
      </c>
      <c r="BG286">
        <v>1.889330148993975E-2</v>
      </c>
      <c r="BH286">
        <v>4.186837571883166E-2</v>
      </c>
      <c r="BI286">
        <v>4.5031700238883088E-2</v>
      </c>
      <c r="BJ286">
        <v>2.0676675951510869E-2</v>
      </c>
      <c r="BK286">
        <v>1.564601108864988E-2</v>
      </c>
      <c r="BL286">
        <v>3.8524995134523517E-2</v>
      </c>
      <c r="BM286">
        <v>2.3895079118210569E-2</v>
      </c>
      <c r="BN286">
        <v>6.953677382453078E-3</v>
      </c>
      <c r="BO286">
        <v>1.201819551661374E-2</v>
      </c>
      <c r="BP286">
        <v>3.2949019802220453E-2</v>
      </c>
      <c r="BQ286">
        <v>2.6018003393106792E-2</v>
      </c>
      <c r="BR286">
        <v>1.762556988129993E-2</v>
      </c>
      <c r="BS286">
        <v>1.7474246327488931E-2</v>
      </c>
      <c r="BT286">
        <v>2.6633441157279031E-2</v>
      </c>
      <c r="BU286">
        <v>2.1669050788222059E-2</v>
      </c>
      <c r="BV286">
        <v>1.6847470885628352E-2</v>
      </c>
      <c r="BW286">
        <v>1.621064703095387E-2</v>
      </c>
    </row>
    <row r="287" spans="1:75" x14ac:dyDescent="0.3">
      <c r="A287">
        <v>58</v>
      </c>
      <c r="B287">
        <v>1</v>
      </c>
      <c r="C287">
        <v>300</v>
      </c>
      <c r="D287">
        <v>5</v>
      </c>
      <c r="E287">
        <v>0.67500000000000004</v>
      </c>
      <c r="F287">
        <v>0.67902813299232745</v>
      </c>
      <c r="G287">
        <v>0.67500000000000004</v>
      </c>
      <c r="H287">
        <v>0.67316153362664988</v>
      </c>
      <c r="I287" t="s">
        <v>197</v>
      </c>
      <c r="K287">
        <v>2.831042033829975E-3</v>
      </c>
      <c r="L287">
        <v>0.14959985243438029</v>
      </c>
      <c r="M287">
        <v>2.6401191982761821E-2</v>
      </c>
      <c r="N287">
        <v>2.284044657350856E-2</v>
      </c>
      <c r="O287">
        <v>2.3562704602760168E-2</v>
      </c>
      <c r="P287">
        <v>3.6716519149975348E-2</v>
      </c>
      <c r="Q287">
        <v>4.0589525698436671E-2</v>
      </c>
      <c r="AV287">
        <v>1.969419232921743E-2</v>
      </c>
      <c r="AW287">
        <v>1.2861085225778879E-2</v>
      </c>
      <c r="AX287">
        <v>2.2501436766585611E-2</v>
      </c>
      <c r="AY287">
        <v>1.466834121784294E-2</v>
      </c>
      <c r="AZ287">
        <v>6.7014771351678756E-2</v>
      </c>
      <c r="BA287">
        <v>6.7037325862830552E-2</v>
      </c>
      <c r="BB287">
        <v>2.156765944095676E-2</v>
      </c>
      <c r="BC287">
        <v>1.9433074234238502E-2</v>
      </c>
      <c r="BD287">
        <v>3.7430295130205543E-2</v>
      </c>
      <c r="BE287">
        <v>2.3301547244486711E-2</v>
      </c>
      <c r="BF287">
        <v>1.8693517799728689E-2</v>
      </c>
      <c r="BG287">
        <v>1.20288310061673E-2</v>
      </c>
      <c r="BH287">
        <v>2.9631462633048399E-2</v>
      </c>
      <c r="BI287">
        <v>3.0241471364520919E-2</v>
      </c>
      <c r="BJ287">
        <v>2.5102728922459339E-2</v>
      </c>
      <c r="BK287">
        <v>1.711684968310876E-2</v>
      </c>
      <c r="BL287">
        <v>3.8678856356838827E-2</v>
      </c>
      <c r="BM287">
        <v>1.9002860215153409E-2</v>
      </c>
      <c r="BN287">
        <v>7.1756125796212204E-3</v>
      </c>
      <c r="BO287">
        <v>7.4181945396767056E-3</v>
      </c>
      <c r="BP287">
        <v>3.1085937264770779E-2</v>
      </c>
      <c r="BQ287">
        <v>2.4325777457020199E-2</v>
      </c>
      <c r="BR287">
        <v>1.7770626880001521E-2</v>
      </c>
      <c r="BS287">
        <v>1.9802986262214571E-2</v>
      </c>
      <c r="BT287">
        <v>2.8468476708413341E-2</v>
      </c>
      <c r="BU287">
        <v>2.3465090531894699E-2</v>
      </c>
      <c r="BV287">
        <v>2.4314479587219349E-2</v>
      </c>
      <c r="BW287">
        <v>1.7625228928667559E-2</v>
      </c>
    </row>
    <row r="288" spans="1:75" x14ac:dyDescent="0.3">
      <c r="A288">
        <v>58</v>
      </c>
      <c r="B288">
        <v>2</v>
      </c>
      <c r="C288">
        <v>300</v>
      </c>
      <c r="D288">
        <v>5</v>
      </c>
      <c r="E288">
        <v>0.70854271356783916</v>
      </c>
      <c r="F288">
        <v>0.70939194452505683</v>
      </c>
      <c r="G288">
        <v>0.70854271356783916</v>
      </c>
      <c r="H288">
        <v>0.70832177869334545</v>
      </c>
      <c r="I288" t="s">
        <v>301</v>
      </c>
      <c r="K288">
        <v>7.1196794117283288E-3</v>
      </c>
      <c r="L288">
        <v>0.14699793002627251</v>
      </c>
      <c r="M288">
        <v>2.3409495663914918E-2</v>
      </c>
      <c r="N288">
        <v>3.4955383964070753E-2</v>
      </c>
      <c r="O288">
        <v>2.4457295930031639E-2</v>
      </c>
      <c r="P288">
        <v>3.6228486617560979E-2</v>
      </c>
      <c r="Q288">
        <v>4.9948079250659291E-2</v>
      </c>
      <c r="AV288">
        <v>1.8371618590429271E-2</v>
      </c>
      <c r="AW288">
        <v>1.523743532302288E-2</v>
      </c>
      <c r="AX288">
        <v>1.701375545620297E-2</v>
      </c>
      <c r="AY288">
        <v>1.073120938420841E-2</v>
      </c>
      <c r="AZ288">
        <v>5.7786791402433181E-2</v>
      </c>
      <c r="BA288">
        <v>7.1811168797787928E-2</v>
      </c>
      <c r="BB288">
        <v>2.1195938577097319E-2</v>
      </c>
      <c r="BC288">
        <v>2.331504614253796E-2</v>
      </c>
      <c r="BD288">
        <v>2.0621559114660029E-2</v>
      </c>
      <c r="BE288">
        <v>1.6316381481575749E-2</v>
      </c>
      <c r="BF288">
        <v>1.558380361543772E-2</v>
      </c>
      <c r="BG288">
        <v>1.4428421684911499E-2</v>
      </c>
      <c r="BH288">
        <v>4.625203812807957E-2</v>
      </c>
      <c r="BI288">
        <v>4.2802434200039458E-2</v>
      </c>
      <c r="BJ288">
        <v>2.2145435423639399E-2</v>
      </c>
      <c r="BK288">
        <v>1.9019862842124549E-2</v>
      </c>
      <c r="BL288">
        <v>4.2580209396778118E-2</v>
      </c>
      <c r="BM288">
        <v>2.1347629548675851E-2</v>
      </c>
      <c r="BN288">
        <v>7.0650448429717856E-3</v>
      </c>
      <c r="BO288">
        <v>8.1615023290990026E-3</v>
      </c>
      <c r="BP288">
        <v>2.4016128653550801E-2</v>
      </c>
      <c r="BQ288">
        <v>2.2605111208225389E-2</v>
      </c>
      <c r="BR288">
        <v>2.001973938304746E-2</v>
      </c>
      <c r="BS288">
        <v>1.9141848721779799E-2</v>
      </c>
      <c r="BT288">
        <v>2.6665125660260539E-2</v>
      </c>
      <c r="BU288">
        <v>1.618298820197616E-2</v>
      </c>
      <c r="BV288">
        <v>1.96774297792086E-2</v>
      </c>
      <c r="BW288">
        <v>1.6787991246000281E-2</v>
      </c>
    </row>
    <row r="289" spans="1:75" x14ac:dyDescent="0.3">
      <c r="A289">
        <v>58</v>
      </c>
      <c r="B289">
        <v>3</v>
      </c>
      <c r="C289">
        <v>300</v>
      </c>
      <c r="D289">
        <v>5</v>
      </c>
      <c r="E289">
        <v>0.67839195979899503</v>
      </c>
      <c r="F289">
        <v>0.68413631244735928</v>
      </c>
      <c r="G289">
        <v>0.67839195979899503</v>
      </c>
      <c r="H289">
        <v>0.67558895394403218</v>
      </c>
      <c r="I289" t="s">
        <v>94</v>
      </c>
      <c r="K289">
        <v>2.5462551761246941E-3</v>
      </c>
      <c r="L289">
        <v>0.16552999700619939</v>
      </c>
      <c r="M289">
        <v>2.3047772822825691E-2</v>
      </c>
      <c r="N289">
        <v>2.3489221669944368E-2</v>
      </c>
      <c r="O289">
        <v>2.099755355935691E-2</v>
      </c>
      <c r="P289">
        <v>3.220777569077795E-2</v>
      </c>
      <c r="Q289">
        <v>3.8704267567255743E-2</v>
      </c>
      <c r="AV289">
        <v>1.6699314918591061E-2</v>
      </c>
      <c r="AW289">
        <v>1.0926928012129491E-2</v>
      </c>
      <c r="AX289">
        <v>2.0897713835875902E-2</v>
      </c>
      <c r="AY289">
        <v>1.5704724903199199E-2</v>
      </c>
      <c r="AZ289">
        <v>6.7287962621521522E-2</v>
      </c>
      <c r="BA289">
        <v>7.4489392660524581E-2</v>
      </c>
      <c r="BB289">
        <v>2.3964616565113069E-2</v>
      </c>
      <c r="BC289">
        <v>1.9273963936137659E-2</v>
      </c>
      <c r="BD289">
        <v>2.2558154534358461E-2</v>
      </c>
      <c r="BE289">
        <v>1.8607040922030041E-2</v>
      </c>
      <c r="BF289">
        <v>1.9759544903500261E-2</v>
      </c>
      <c r="BG289">
        <v>1.647102320448229E-2</v>
      </c>
      <c r="BH289">
        <v>4.7715592140550322E-2</v>
      </c>
      <c r="BI289">
        <v>4.9420139501820733E-2</v>
      </c>
      <c r="BJ289">
        <v>1.907280439320494E-2</v>
      </c>
      <c r="BK289">
        <v>1.4138177496004659E-2</v>
      </c>
      <c r="BL289">
        <v>4.1390594047786597E-2</v>
      </c>
      <c r="BM289">
        <v>2.3239699930500131E-2</v>
      </c>
      <c r="BN289">
        <v>4.391645458037028E-3</v>
      </c>
      <c r="BO289">
        <v>8.4407405934992311E-3</v>
      </c>
      <c r="BP289">
        <v>2.7868311845279329E-2</v>
      </c>
      <c r="BQ289">
        <v>2.5219726118499049E-2</v>
      </c>
      <c r="BR289">
        <v>1.8128691310524341E-2</v>
      </c>
      <c r="BS289">
        <v>2.334566575147393E-2</v>
      </c>
      <c r="BT289">
        <v>1.8051229079656811E-2</v>
      </c>
      <c r="BU289">
        <v>1.586108445189089E-2</v>
      </c>
      <c r="BV289">
        <v>1.7290714656075179E-2</v>
      </c>
      <c r="BW289">
        <v>1.326195871524859E-2</v>
      </c>
    </row>
    <row r="290" spans="1:75" x14ac:dyDescent="0.3">
      <c r="A290">
        <v>58</v>
      </c>
      <c r="B290">
        <v>4</v>
      </c>
      <c r="C290">
        <v>300</v>
      </c>
      <c r="D290">
        <v>5</v>
      </c>
      <c r="E290">
        <v>0.7386934673366834</v>
      </c>
      <c r="F290">
        <v>0.74237279764917952</v>
      </c>
      <c r="G290">
        <v>0.7386934673366834</v>
      </c>
      <c r="H290">
        <v>0.73781979807853859</v>
      </c>
      <c r="I290" t="s">
        <v>428</v>
      </c>
      <c r="K290">
        <v>6.5022300448854308E-3</v>
      </c>
      <c r="L290">
        <v>0.1249994311312277</v>
      </c>
      <c r="M290">
        <v>2.7353452327133519E-2</v>
      </c>
      <c r="N290">
        <v>2.5180797211024661E-2</v>
      </c>
      <c r="O290">
        <v>2.5894094636766139E-2</v>
      </c>
      <c r="P290">
        <v>4.4058057589969141E-2</v>
      </c>
      <c r="Q290">
        <v>5.2745168225829253E-2</v>
      </c>
      <c r="AV290">
        <v>1.571229692778766E-2</v>
      </c>
      <c r="AW290">
        <v>1.2231438872275541E-2</v>
      </c>
      <c r="AX290">
        <v>1.427425872177168E-2</v>
      </c>
      <c r="AY290">
        <v>1.6297543891967449E-2</v>
      </c>
      <c r="AZ290">
        <v>5.5714353617217077E-2</v>
      </c>
      <c r="BA290">
        <v>6.9715168380555942E-2</v>
      </c>
      <c r="BB290">
        <v>2.10028661498587E-2</v>
      </c>
      <c r="BC290">
        <v>1.845257343517101E-2</v>
      </c>
      <c r="BD290">
        <v>2.9587873124726639E-2</v>
      </c>
      <c r="BE290">
        <v>2.1160094517787619E-2</v>
      </c>
      <c r="BF290">
        <v>2.546534842855817E-2</v>
      </c>
      <c r="BG290">
        <v>1.7046086485556059E-2</v>
      </c>
      <c r="BH290">
        <v>3.8956225149508771E-2</v>
      </c>
      <c r="BI290">
        <v>4.8991753038919422E-2</v>
      </c>
      <c r="BJ290">
        <v>2.5743669589105761E-2</v>
      </c>
      <c r="BK290">
        <v>1.8653003229985209E-2</v>
      </c>
      <c r="BL290">
        <v>3.8838433545349528E-2</v>
      </c>
      <c r="BM290">
        <v>2.1771987697734949E-2</v>
      </c>
      <c r="BN290">
        <v>8.2843055730185324E-3</v>
      </c>
      <c r="BO290">
        <v>1.3602460319814739E-2</v>
      </c>
      <c r="BP290">
        <v>2.7567069275628721E-2</v>
      </c>
      <c r="BQ290">
        <v>2.1034731868273839E-2</v>
      </c>
      <c r="BR290">
        <v>1.755732727011846E-2</v>
      </c>
      <c r="BS290">
        <v>2.2503489285394199E-2</v>
      </c>
      <c r="BT290">
        <v>2.4350622931849079E-2</v>
      </c>
      <c r="BU290">
        <v>1.7472520393301209E-2</v>
      </c>
      <c r="BV290">
        <v>1.6178651818375831E-2</v>
      </c>
      <c r="BW290">
        <v>1.510061529355243E-2</v>
      </c>
    </row>
    <row r="291" spans="1:75" x14ac:dyDescent="0.3">
      <c r="A291">
        <v>58</v>
      </c>
      <c r="B291">
        <v>5</v>
      </c>
      <c r="C291">
        <v>300</v>
      </c>
      <c r="D291">
        <v>5</v>
      </c>
      <c r="E291">
        <v>0.69849246231155782</v>
      </c>
      <c r="F291">
        <v>0.69860313895198356</v>
      </c>
      <c r="G291">
        <v>0.69849246231155782</v>
      </c>
      <c r="H291">
        <v>0.69847723465813916</v>
      </c>
      <c r="I291" t="s">
        <v>362</v>
      </c>
      <c r="K291">
        <v>5.3354263291128697E-3</v>
      </c>
      <c r="L291">
        <v>0.14243284899121031</v>
      </c>
      <c r="M291">
        <v>2.5705715511691402E-2</v>
      </c>
      <c r="N291">
        <v>2.6390185180817712E-2</v>
      </c>
      <c r="O291">
        <v>2.2693917061627669E-2</v>
      </c>
      <c r="P291">
        <v>3.4523800856330208E-2</v>
      </c>
      <c r="Q291">
        <v>4.1439754065033758E-2</v>
      </c>
      <c r="AV291">
        <v>2.3203369471867859E-2</v>
      </c>
      <c r="AW291">
        <v>1.303416864472501E-2</v>
      </c>
      <c r="AX291">
        <v>2.043409865108865E-2</v>
      </c>
      <c r="AY291">
        <v>1.5354109145113089E-2</v>
      </c>
      <c r="AZ291">
        <v>5.4103550456325443E-2</v>
      </c>
      <c r="BA291">
        <v>7.6628765882773925E-2</v>
      </c>
      <c r="BB291">
        <v>2.4064693098851571E-2</v>
      </c>
      <c r="BC291">
        <v>2.0106923186720228E-2</v>
      </c>
      <c r="BD291">
        <v>2.29827178929955E-2</v>
      </c>
      <c r="BE291">
        <v>2.1687747949811341E-2</v>
      </c>
      <c r="BF291">
        <v>1.9293395134655719E-2</v>
      </c>
      <c r="BG291">
        <v>1.7249746898715172E-2</v>
      </c>
      <c r="BH291">
        <v>4.3188686406259898E-2</v>
      </c>
      <c r="BI291">
        <v>4.3141095421498313E-2</v>
      </c>
      <c r="BJ291">
        <v>2.0457278111028002E-2</v>
      </c>
      <c r="BK291">
        <v>1.4804870487158381E-2</v>
      </c>
      <c r="BL291">
        <v>3.8335929915086678E-2</v>
      </c>
      <c r="BM291">
        <v>2.2954428372400699E-2</v>
      </c>
      <c r="BN291">
        <v>8.3406062397865209E-3</v>
      </c>
      <c r="BO291">
        <v>1.188467231012153E-2</v>
      </c>
      <c r="BP291">
        <v>3.3741066066949058E-2</v>
      </c>
      <c r="BQ291">
        <v>2.5652225294348369E-2</v>
      </c>
      <c r="BR291">
        <v>1.693388816549915E-2</v>
      </c>
      <c r="BS291">
        <v>2.0221582866693941E-2</v>
      </c>
      <c r="BT291">
        <v>2.4069762144560029E-2</v>
      </c>
      <c r="BU291">
        <v>1.9365611571188459E-2</v>
      </c>
      <c r="BV291">
        <v>1.6051666958503501E-2</v>
      </c>
      <c r="BW291">
        <v>1.419169525945004E-2</v>
      </c>
    </row>
    <row r="292" spans="1:75" x14ac:dyDescent="0.3">
      <c r="A292">
        <v>59</v>
      </c>
      <c r="B292">
        <v>1</v>
      </c>
      <c r="C292">
        <v>100</v>
      </c>
      <c r="D292">
        <v>10</v>
      </c>
      <c r="E292">
        <v>0.68500000000000005</v>
      </c>
      <c r="F292">
        <v>0.68591096372223892</v>
      </c>
      <c r="G292">
        <v>0.68500000000000005</v>
      </c>
      <c r="H292">
        <v>0.68461365172336119</v>
      </c>
      <c r="I292" t="s">
        <v>181</v>
      </c>
      <c r="K292">
        <v>3.3362581937899341E-3</v>
      </c>
      <c r="L292">
        <v>0.10423296170575359</v>
      </c>
      <c r="M292">
        <v>2.8591170583071309E-2</v>
      </c>
      <c r="N292">
        <v>2.5447282049456409E-2</v>
      </c>
      <c r="O292">
        <v>3.4015444115903813E-2</v>
      </c>
      <c r="P292">
        <v>3.6544825555457093E-2</v>
      </c>
      <c r="Q292">
        <v>3.5329795569878503E-2</v>
      </c>
      <c r="AV292">
        <v>2.159778997144262E-2</v>
      </c>
      <c r="AW292">
        <v>1.9745219273737031E-2</v>
      </c>
      <c r="AX292">
        <v>1.8850668252850551E-2</v>
      </c>
      <c r="AY292">
        <v>1.412501173726287E-2</v>
      </c>
      <c r="AZ292">
        <v>4.5168144941825111E-2</v>
      </c>
      <c r="BA292">
        <v>4.773247161848318E-2</v>
      </c>
      <c r="BB292">
        <v>2.479080423718602E-2</v>
      </c>
      <c r="BC292">
        <v>2.9174064169217709E-2</v>
      </c>
      <c r="BD292">
        <v>2.9700917305375801E-2</v>
      </c>
      <c r="BE292">
        <v>2.486596330900662E-2</v>
      </c>
      <c r="BF292">
        <v>2.42703627840892E-2</v>
      </c>
      <c r="BG292">
        <v>2.0670398633684261E-2</v>
      </c>
      <c r="BH292">
        <v>2.9742880603212458E-2</v>
      </c>
      <c r="BI292">
        <v>2.9431088920569531E-2</v>
      </c>
      <c r="BJ292">
        <v>2.460412672873943E-2</v>
      </c>
      <c r="BK292">
        <v>2.5590957773071639E-2</v>
      </c>
      <c r="BL292">
        <v>3.5285608963954183E-2</v>
      </c>
      <c r="BM292">
        <v>2.599271014670192E-2</v>
      </c>
      <c r="BN292">
        <v>1.2824338576516769E-2</v>
      </c>
      <c r="BO292">
        <v>1.3861390657751179E-2</v>
      </c>
      <c r="BP292">
        <v>3.6160041162542733E-2</v>
      </c>
      <c r="BQ292">
        <v>2.971438222763664E-2</v>
      </c>
      <c r="BR292">
        <v>2.591920782829878E-2</v>
      </c>
      <c r="BS292">
        <v>2.2202427905289548E-2</v>
      </c>
      <c r="BT292">
        <v>2.5683981707647699E-2</v>
      </c>
      <c r="BU292">
        <v>2.474452740678082E-2</v>
      </c>
      <c r="BV292">
        <v>2.5370887331324761E-2</v>
      </c>
      <c r="BW292">
        <v>2.4681888052490379E-2</v>
      </c>
    </row>
    <row r="293" spans="1:75" x14ac:dyDescent="0.3">
      <c r="A293">
        <v>59</v>
      </c>
      <c r="B293">
        <v>2</v>
      </c>
      <c r="C293">
        <v>100</v>
      </c>
      <c r="D293">
        <v>10</v>
      </c>
      <c r="E293">
        <v>0.68844221105527637</v>
      </c>
      <c r="F293">
        <v>0.68922423668494448</v>
      </c>
      <c r="G293">
        <v>0.68844221105527637</v>
      </c>
      <c r="H293">
        <v>0.68820603929288637</v>
      </c>
      <c r="I293" t="s">
        <v>399</v>
      </c>
      <c r="K293">
        <v>4.8378042637649606E-3</v>
      </c>
      <c r="L293">
        <v>0.1023854109292348</v>
      </c>
      <c r="M293">
        <v>2.8969074579675531E-2</v>
      </c>
      <c r="N293">
        <v>3.537631141889077E-2</v>
      </c>
      <c r="O293">
        <v>2.7505924208570939E-2</v>
      </c>
      <c r="P293">
        <v>3.663211444980706E-2</v>
      </c>
      <c r="Q293">
        <v>4.0234034262295569E-2</v>
      </c>
      <c r="AV293">
        <v>2.0721687158745509E-2</v>
      </c>
      <c r="AW293">
        <v>2.0392717530442271E-2</v>
      </c>
      <c r="AX293">
        <v>1.6045691715390539E-2</v>
      </c>
      <c r="AY293">
        <v>1.443584331475775E-2</v>
      </c>
      <c r="AZ293">
        <v>4.3068695823759898E-2</v>
      </c>
      <c r="BA293">
        <v>4.656191979447185E-2</v>
      </c>
      <c r="BB293">
        <v>2.664116134990498E-2</v>
      </c>
      <c r="BC293">
        <v>2.684063083913453E-2</v>
      </c>
      <c r="BD293">
        <v>2.4334054812892539E-2</v>
      </c>
      <c r="BE293">
        <v>2.339564046897807E-2</v>
      </c>
      <c r="BF293">
        <v>2.2201271627614351E-2</v>
      </c>
      <c r="BG293">
        <v>1.9972672249909899E-2</v>
      </c>
      <c r="BH293">
        <v>3.5672388446211283E-2</v>
      </c>
      <c r="BI293">
        <v>3.5868651285718048E-2</v>
      </c>
      <c r="BJ293">
        <v>2.7638885188314869E-2</v>
      </c>
      <c r="BK293">
        <v>2.1924934621666892E-2</v>
      </c>
      <c r="BL293">
        <v>3.8434232996519782E-2</v>
      </c>
      <c r="BM293">
        <v>2.764906924108964E-2</v>
      </c>
      <c r="BN293">
        <v>1.42990855929857E-2</v>
      </c>
      <c r="BO293">
        <v>1.224500156047211E-2</v>
      </c>
      <c r="BP293">
        <v>3.1472658703127383E-2</v>
      </c>
      <c r="BQ293">
        <v>2.6702232949540019E-2</v>
      </c>
      <c r="BR293">
        <v>2.7248295938421291E-2</v>
      </c>
      <c r="BS293">
        <v>2.6531920627421501E-2</v>
      </c>
      <c r="BT293">
        <v>2.8686971673370729E-2</v>
      </c>
      <c r="BU293">
        <v>2.2029520162997491E-2</v>
      </c>
      <c r="BV293">
        <v>2.174113007527621E-2</v>
      </c>
      <c r="BW293">
        <v>2.1302360138625031E-2</v>
      </c>
    </row>
    <row r="294" spans="1:75" x14ac:dyDescent="0.3">
      <c r="A294">
        <v>59</v>
      </c>
      <c r="B294">
        <v>3</v>
      </c>
      <c r="C294">
        <v>100</v>
      </c>
      <c r="D294">
        <v>10</v>
      </c>
      <c r="E294">
        <v>0.72361809045226133</v>
      </c>
      <c r="F294">
        <v>0.72861200411997873</v>
      </c>
      <c r="G294">
        <v>0.72361809045226133</v>
      </c>
      <c r="H294">
        <v>0.72193219241460838</v>
      </c>
      <c r="I294" t="s">
        <v>302</v>
      </c>
      <c r="K294">
        <v>2.572350471054456E-3</v>
      </c>
      <c r="L294">
        <v>0.1039903902518093</v>
      </c>
      <c r="M294">
        <v>2.9978555340126872E-2</v>
      </c>
      <c r="N294">
        <v>2.820838485621243E-2</v>
      </c>
      <c r="O294">
        <v>2.68922922559197E-2</v>
      </c>
      <c r="P294">
        <v>3.4350539201245131E-2</v>
      </c>
      <c r="Q294">
        <v>3.9204863512002017E-2</v>
      </c>
      <c r="AV294">
        <v>1.7906625451837271E-2</v>
      </c>
      <c r="AW294">
        <v>1.8011634028756621E-2</v>
      </c>
      <c r="AX294">
        <v>2.2431380475528701E-2</v>
      </c>
      <c r="AY294">
        <v>1.89279311862246E-2</v>
      </c>
      <c r="AZ294">
        <v>4.0905730640974303E-2</v>
      </c>
      <c r="BA294">
        <v>4.7910772410520067E-2</v>
      </c>
      <c r="BB294">
        <v>2.7351098907492669E-2</v>
      </c>
      <c r="BC294">
        <v>2.561607006394126E-2</v>
      </c>
      <c r="BD294">
        <v>2.7337746205704661E-2</v>
      </c>
      <c r="BE294">
        <v>2.3806301205175091E-2</v>
      </c>
      <c r="BF294">
        <v>2.4485662989292691E-2</v>
      </c>
      <c r="BG294">
        <v>2.2541734271726149E-2</v>
      </c>
      <c r="BH294">
        <v>3.6910407942103013E-2</v>
      </c>
      <c r="BI294">
        <v>3.8638100943978057E-2</v>
      </c>
      <c r="BJ294">
        <v>2.421022010052824E-2</v>
      </c>
      <c r="BK294">
        <v>2.3678534167877512E-2</v>
      </c>
      <c r="BL294">
        <v>3.4153675662082578E-2</v>
      </c>
      <c r="BM294">
        <v>2.8336100889775999E-2</v>
      </c>
      <c r="BN294">
        <v>1.2808615975048329E-2</v>
      </c>
      <c r="BO294">
        <v>1.329040779631592E-2</v>
      </c>
      <c r="BP294">
        <v>3.4497400432168333E-2</v>
      </c>
      <c r="BQ294">
        <v>2.7215252308561508E-2</v>
      </c>
      <c r="BR294">
        <v>2.686837144600597E-2</v>
      </c>
      <c r="BS294">
        <v>2.9169644674470169E-2</v>
      </c>
      <c r="BT294">
        <v>2.552267606141145E-2</v>
      </c>
      <c r="BU294">
        <v>2.094546365301507E-2</v>
      </c>
      <c r="BV294">
        <v>2.1041137906890651E-2</v>
      </c>
      <c r="BW294">
        <v>2.0283926314223259E-2</v>
      </c>
    </row>
    <row r="295" spans="1:75" x14ac:dyDescent="0.3">
      <c r="A295">
        <v>59</v>
      </c>
      <c r="B295">
        <v>4</v>
      </c>
      <c r="C295">
        <v>100</v>
      </c>
      <c r="D295">
        <v>10</v>
      </c>
      <c r="E295">
        <v>0.77889447236180909</v>
      </c>
      <c r="F295">
        <v>0.78079752684593229</v>
      </c>
      <c r="G295">
        <v>0.77889447236180909</v>
      </c>
      <c r="H295">
        <v>0.77858141841895578</v>
      </c>
      <c r="I295" t="s">
        <v>369</v>
      </c>
      <c r="K295">
        <v>4.9859262475551924E-3</v>
      </c>
      <c r="L295">
        <v>8.3874033521116179E-2</v>
      </c>
      <c r="M295">
        <v>3.1996075103855187E-2</v>
      </c>
      <c r="N295">
        <v>3.4235047075925201E-2</v>
      </c>
      <c r="O295">
        <v>3.2381609995623048E-2</v>
      </c>
      <c r="P295">
        <v>4.1966104455661589E-2</v>
      </c>
      <c r="Q295">
        <v>4.2852339482273502E-2</v>
      </c>
      <c r="AV295">
        <v>1.8388534466918429E-2</v>
      </c>
      <c r="AW295">
        <v>2.1257884999384389E-2</v>
      </c>
      <c r="AX295">
        <v>1.598813010501204E-2</v>
      </c>
      <c r="AY295">
        <v>1.439338002666409E-2</v>
      </c>
      <c r="AZ295">
        <v>3.8600307332834018E-2</v>
      </c>
      <c r="BA295">
        <v>4.5003846598771928E-2</v>
      </c>
      <c r="BB295">
        <v>2.3827950666102712E-2</v>
      </c>
      <c r="BC295">
        <v>2.285081332114074E-2</v>
      </c>
      <c r="BD295">
        <v>3.1777055007243822E-2</v>
      </c>
      <c r="BE295">
        <v>2.4201113730942279E-2</v>
      </c>
      <c r="BF295">
        <v>2.9008038750832629E-2</v>
      </c>
      <c r="BG295">
        <v>1.902644826690399E-2</v>
      </c>
      <c r="BH295">
        <v>3.3985342195261857E-2</v>
      </c>
      <c r="BI295">
        <v>3.7466988384803793E-2</v>
      </c>
      <c r="BJ295">
        <v>2.899884409581294E-2</v>
      </c>
      <c r="BK295">
        <v>2.539420995917107E-2</v>
      </c>
      <c r="BL295">
        <v>3.3447120078853143E-2</v>
      </c>
      <c r="BM295">
        <v>2.578773393052838E-2</v>
      </c>
      <c r="BN295">
        <v>1.528117783676137E-2</v>
      </c>
      <c r="BO295">
        <v>1.7053263611321971E-2</v>
      </c>
      <c r="BP295">
        <v>2.956437615520633E-2</v>
      </c>
      <c r="BQ295">
        <v>3.0247135975854711E-2</v>
      </c>
      <c r="BR295">
        <v>2.3611002753120079E-2</v>
      </c>
      <c r="BS295">
        <v>2.7338415140559579E-2</v>
      </c>
      <c r="BT295">
        <v>2.8391241006511331E-2</v>
      </c>
      <c r="BU295">
        <v>2.1040436096857591E-2</v>
      </c>
      <c r="BV295">
        <v>2.4244388076647579E-2</v>
      </c>
      <c r="BW295">
        <v>2.1533685547967168E-2</v>
      </c>
    </row>
    <row r="296" spans="1:75" x14ac:dyDescent="0.3">
      <c r="A296">
        <v>59</v>
      </c>
      <c r="B296">
        <v>5</v>
      </c>
      <c r="C296">
        <v>100</v>
      </c>
      <c r="D296">
        <v>10</v>
      </c>
      <c r="E296">
        <v>0.70854271356783916</v>
      </c>
      <c r="F296">
        <v>0.70865643635433184</v>
      </c>
      <c r="G296">
        <v>0.70854271356783916</v>
      </c>
      <c r="H296">
        <v>0.70852799350286777</v>
      </c>
      <c r="I296" t="s">
        <v>429</v>
      </c>
      <c r="K296">
        <v>3.9601272063216567E-3</v>
      </c>
      <c r="L296">
        <v>9.1822289758389922E-2</v>
      </c>
      <c r="M296">
        <v>3.1919807367168603E-2</v>
      </c>
      <c r="N296">
        <v>3.0784093409128639E-2</v>
      </c>
      <c r="O296">
        <v>2.600295717835938E-2</v>
      </c>
      <c r="P296">
        <v>3.4357034046069372E-2</v>
      </c>
      <c r="Q296">
        <v>3.7166128502587929E-2</v>
      </c>
      <c r="AV296">
        <v>2.1997162749435559E-2</v>
      </c>
      <c r="AW296">
        <v>1.8062738904195061E-2</v>
      </c>
      <c r="AX296">
        <v>2.0200956269359052E-2</v>
      </c>
      <c r="AY296">
        <v>1.6744999735673491E-2</v>
      </c>
      <c r="AZ296">
        <v>4.4371552988496037E-2</v>
      </c>
      <c r="BA296">
        <v>4.8952553276843613E-2</v>
      </c>
      <c r="BB296">
        <v>2.5916776540009141E-2</v>
      </c>
      <c r="BC296">
        <v>2.227437005294599E-2</v>
      </c>
      <c r="BD296">
        <v>2.6037366776067369E-2</v>
      </c>
      <c r="BE296">
        <v>2.4877925707635421E-2</v>
      </c>
      <c r="BF296">
        <v>2.5233454658149211E-2</v>
      </c>
      <c r="BG296">
        <v>2.5824002322833269E-2</v>
      </c>
      <c r="BH296">
        <v>3.3018175501208023E-2</v>
      </c>
      <c r="BI296">
        <v>3.9580152937191318E-2</v>
      </c>
      <c r="BJ296">
        <v>2.6786629720020869E-2</v>
      </c>
      <c r="BK296">
        <v>2.680236123954224E-2</v>
      </c>
      <c r="BL296">
        <v>3.3366752046478231E-2</v>
      </c>
      <c r="BM296">
        <v>2.5554205595267152E-2</v>
      </c>
      <c r="BN296">
        <v>1.4673716219137019E-2</v>
      </c>
      <c r="BO296">
        <v>1.7187068041452851E-2</v>
      </c>
      <c r="BP296">
        <v>3.5201331421951233E-2</v>
      </c>
      <c r="BQ296">
        <v>2.8645098969202511E-2</v>
      </c>
      <c r="BR296">
        <v>2.413316849814285E-2</v>
      </c>
      <c r="BS296">
        <v>2.607670035489066E-2</v>
      </c>
      <c r="BT296">
        <v>2.723347650998164E-2</v>
      </c>
      <c r="BU296">
        <v>2.1492297370389629E-2</v>
      </c>
      <c r="BV296">
        <v>2.2818814520902141E-2</v>
      </c>
      <c r="BW296">
        <v>2.0923753604572971E-2</v>
      </c>
    </row>
    <row r="297" spans="1:75" x14ac:dyDescent="0.3">
      <c r="A297">
        <v>60</v>
      </c>
      <c r="B297">
        <v>1</v>
      </c>
      <c r="C297">
        <v>300</v>
      </c>
      <c r="D297">
        <v>10</v>
      </c>
      <c r="E297">
        <v>0.69499999999999995</v>
      </c>
      <c r="F297">
        <v>0.69517565809228299</v>
      </c>
      <c r="G297">
        <v>0.69499999999999995</v>
      </c>
      <c r="H297">
        <v>0.69493135955590002</v>
      </c>
      <c r="I297" t="s">
        <v>291</v>
      </c>
      <c r="K297">
        <v>3.7920082664691691E-3</v>
      </c>
      <c r="L297">
        <v>9.6550424180060684E-2</v>
      </c>
      <c r="M297">
        <v>2.866318573298696E-2</v>
      </c>
      <c r="N297">
        <v>2.674606610795072E-2</v>
      </c>
      <c r="O297">
        <v>3.2253790778737898E-2</v>
      </c>
      <c r="P297">
        <v>3.7007905811632658E-2</v>
      </c>
      <c r="Q297">
        <v>3.9328462738250247E-2</v>
      </c>
      <c r="AV297">
        <v>2.1705418418607039E-2</v>
      </c>
      <c r="AW297">
        <v>1.938969932747206E-2</v>
      </c>
      <c r="AX297">
        <v>1.8680768562729318E-2</v>
      </c>
      <c r="AY297">
        <v>1.5609975127795529E-2</v>
      </c>
      <c r="AZ297">
        <v>4.7187547335921259E-2</v>
      </c>
      <c r="BA297">
        <v>4.8309335380820523E-2</v>
      </c>
      <c r="BB297">
        <v>2.3826131087338071E-2</v>
      </c>
      <c r="BC297">
        <v>2.4017944712043261E-2</v>
      </c>
      <c r="BD297">
        <v>3.1900453746015779E-2</v>
      </c>
      <c r="BE297">
        <v>2.639981430010362E-2</v>
      </c>
      <c r="BF297">
        <v>2.4414974249755549E-2</v>
      </c>
      <c r="BG297">
        <v>2.065114046929787E-2</v>
      </c>
      <c r="BH297">
        <v>2.905689384660089E-2</v>
      </c>
      <c r="BI297">
        <v>3.11746195628958E-2</v>
      </c>
      <c r="BJ297">
        <v>2.681172240704378E-2</v>
      </c>
      <c r="BK297">
        <v>2.444852937026051E-2</v>
      </c>
      <c r="BL297">
        <v>3.5244383624576728E-2</v>
      </c>
      <c r="BM297">
        <v>2.6031624339963061E-2</v>
      </c>
      <c r="BN297">
        <v>1.1544853941768501E-2</v>
      </c>
      <c r="BO297">
        <v>1.388969678239221E-2</v>
      </c>
      <c r="BP297">
        <v>3.3607258920105278E-2</v>
      </c>
      <c r="BQ297">
        <v>2.937231471420327E-2</v>
      </c>
      <c r="BR297">
        <v>2.6422448123017639E-2</v>
      </c>
      <c r="BS297">
        <v>2.5347356243575751E-2</v>
      </c>
      <c r="BT297">
        <v>2.6131834794283621E-2</v>
      </c>
      <c r="BU297">
        <v>2.3899046110586141E-2</v>
      </c>
      <c r="BV297">
        <v>2.6002599076989739E-2</v>
      </c>
      <c r="BW297">
        <v>2.4579771807748799E-2</v>
      </c>
    </row>
    <row r="298" spans="1:75" x14ac:dyDescent="0.3">
      <c r="A298">
        <v>60</v>
      </c>
      <c r="B298">
        <v>2</v>
      </c>
      <c r="C298">
        <v>300</v>
      </c>
      <c r="D298">
        <v>10</v>
      </c>
      <c r="E298">
        <v>0.71356783919597988</v>
      </c>
      <c r="F298">
        <v>0.71473109104051391</v>
      </c>
      <c r="G298">
        <v>0.71356783919597988</v>
      </c>
      <c r="H298">
        <v>0.71326377877000313</v>
      </c>
      <c r="I298" t="s">
        <v>430</v>
      </c>
      <c r="K298">
        <v>5.2622823100945482E-3</v>
      </c>
      <c r="L298">
        <v>9.4260196951994751E-2</v>
      </c>
      <c r="M298">
        <v>2.8871053988089659E-2</v>
      </c>
      <c r="N298">
        <v>3.4400010843074057E-2</v>
      </c>
      <c r="O298">
        <v>3.0555047753200369E-2</v>
      </c>
      <c r="P298">
        <v>3.7832797275135527E-2</v>
      </c>
      <c r="Q298">
        <v>4.067835781831259E-2</v>
      </c>
      <c r="AV298">
        <v>2.164669550083561E-2</v>
      </c>
      <c r="AW298">
        <v>2.0411629150438541E-2</v>
      </c>
      <c r="AX298">
        <v>1.629840419985782E-2</v>
      </c>
      <c r="AY298">
        <v>1.352509450009716E-2</v>
      </c>
      <c r="AZ298">
        <v>4.3675083173433292E-2</v>
      </c>
      <c r="BA298">
        <v>4.9219842067545608E-2</v>
      </c>
      <c r="BB298">
        <v>2.4479896928736641E-2</v>
      </c>
      <c r="BC298">
        <v>2.6209639702604939E-2</v>
      </c>
      <c r="BD298">
        <v>2.474356486740234E-2</v>
      </c>
      <c r="BE298">
        <v>2.2081563921616781E-2</v>
      </c>
      <c r="BF298">
        <v>2.2296265255791599E-2</v>
      </c>
      <c r="BG298">
        <v>2.2354885276162539E-2</v>
      </c>
      <c r="BH298">
        <v>3.4602761732376149E-2</v>
      </c>
      <c r="BI298">
        <v>3.6609622068194063E-2</v>
      </c>
      <c r="BJ298">
        <v>2.757727498902009E-2</v>
      </c>
      <c r="BK298">
        <v>2.446096776105473E-2</v>
      </c>
      <c r="BL298">
        <v>3.9161921790895428E-2</v>
      </c>
      <c r="BM298">
        <v>2.7264249092997739E-2</v>
      </c>
      <c r="BN298">
        <v>1.2885768512818181E-2</v>
      </c>
      <c r="BO298">
        <v>1.4664522340686241E-2</v>
      </c>
      <c r="BP298">
        <v>2.9069656583970989E-2</v>
      </c>
      <c r="BQ298">
        <v>2.7055615018951821E-2</v>
      </c>
      <c r="BR298">
        <v>2.5667103671724222E-2</v>
      </c>
      <c r="BS298">
        <v>2.6833127194988812E-2</v>
      </c>
      <c r="BT298">
        <v>2.728886137495462E-2</v>
      </c>
      <c r="BU298">
        <v>2.3002317135316419E-2</v>
      </c>
      <c r="BV298">
        <v>2.271426202714754E-2</v>
      </c>
      <c r="BW298">
        <v>2.233965722047862E-2</v>
      </c>
    </row>
    <row r="299" spans="1:75" x14ac:dyDescent="0.3">
      <c r="A299">
        <v>60</v>
      </c>
      <c r="B299">
        <v>3</v>
      </c>
      <c r="C299">
        <v>300</v>
      </c>
      <c r="D299">
        <v>10</v>
      </c>
      <c r="E299">
        <v>0.72864321608040206</v>
      </c>
      <c r="F299">
        <v>0.73613831871220514</v>
      </c>
      <c r="G299">
        <v>0.72864321608040206</v>
      </c>
      <c r="H299">
        <v>0.7262781798902771</v>
      </c>
      <c r="I299" t="s">
        <v>103</v>
      </c>
      <c r="K299">
        <v>2.934351399660778E-3</v>
      </c>
      <c r="L299">
        <v>9.8435658511845575E-2</v>
      </c>
      <c r="M299">
        <v>2.8301151225816581E-2</v>
      </c>
      <c r="N299">
        <v>3.1955594877604347E-2</v>
      </c>
      <c r="O299">
        <v>2.7170032374081481E-2</v>
      </c>
      <c r="P299">
        <v>3.530310792128101E-2</v>
      </c>
      <c r="Q299">
        <v>3.8319678779982602E-2</v>
      </c>
      <c r="AV299">
        <v>1.910648635006796E-2</v>
      </c>
      <c r="AW299">
        <v>1.87009518370027E-2</v>
      </c>
      <c r="AX299">
        <v>1.915322499059087E-2</v>
      </c>
      <c r="AY299">
        <v>1.7085338895526148E-2</v>
      </c>
      <c r="AZ299">
        <v>4.7733743528677368E-2</v>
      </c>
      <c r="BA299">
        <v>5.1543433258741223E-2</v>
      </c>
      <c r="BB299">
        <v>2.578769996151993E-2</v>
      </c>
      <c r="BC299">
        <v>2.3441579978308941E-2</v>
      </c>
      <c r="BD299">
        <v>2.7597177134501751E-2</v>
      </c>
      <c r="BE299">
        <v>2.1352693447040761E-2</v>
      </c>
      <c r="BF299">
        <v>2.6916378419205401E-2</v>
      </c>
      <c r="BG299">
        <v>2.3467524011936431E-2</v>
      </c>
      <c r="BH299">
        <v>3.6207201100691269E-2</v>
      </c>
      <c r="BI299">
        <v>3.8146540453826511E-2</v>
      </c>
      <c r="BJ299">
        <v>2.3861327544164378E-2</v>
      </c>
      <c r="BK299">
        <v>2.333589168253624E-2</v>
      </c>
      <c r="BL299">
        <v>3.5958987769470832E-2</v>
      </c>
      <c r="BM299">
        <v>2.8808540528939788E-2</v>
      </c>
      <c r="BN299">
        <v>1.2569628302715999E-2</v>
      </c>
      <c r="BO299">
        <v>1.464789549563243E-2</v>
      </c>
      <c r="BP299">
        <v>3.2521438222424752E-2</v>
      </c>
      <c r="BQ299">
        <v>2.7798847106616741E-2</v>
      </c>
      <c r="BR299">
        <v>2.4595581351873268E-2</v>
      </c>
      <c r="BS299">
        <v>2.7374058996328041E-2</v>
      </c>
      <c r="BT299">
        <v>2.529380074191662E-2</v>
      </c>
      <c r="BU299">
        <v>2.15055889873913E-2</v>
      </c>
      <c r="BV299">
        <v>2.3398028472953511E-2</v>
      </c>
      <c r="BW299">
        <v>1.967083633912663E-2</v>
      </c>
    </row>
    <row r="300" spans="1:75" x14ac:dyDescent="0.3">
      <c r="A300">
        <v>60</v>
      </c>
      <c r="B300">
        <v>4</v>
      </c>
      <c r="C300">
        <v>300</v>
      </c>
      <c r="D300">
        <v>10</v>
      </c>
      <c r="E300">
        <v>0.77889447236180909</v>
      </c>
      <c r="F300">
        <v>0.78079752684593229</v>
      </c>
      <c r="G300">
        <v>0.77889447236180909</v>
      </c>
      <c r="H300">
        <v>0.77858141841895578</v>
      </c>
      <c r="I300" t="s">
        <v>369</v>
      </c>
      <c r="K300">
        <v>4.7233165037143228E-3</v>
      </c>
      <c r="L300">
        <v>8.1011164945511777E-2</v>
      </c>
      <c r="M300">
        <v>3.1470633569707453E-2</v>
      </c>
      <c r="N300">
        <v>3.1763798631907737E-2</v>
      </c>
      <c r="O300">
        <v>3.240247353099425E-2</v>
      </c>
      <c r="P300">
        <v>3.9035664468217011E-2</v>
      </c>
      <c r="Q300">
        <v>4.1606289418749123E-2</v>
      </c>
      <c r="AV300">
        <v>1.8479606997819021E-2</v>
      </c>
      <c r="AW300">
        <v>1.955339250915912E-2</v>
      </c>
      <c r="AX300">
        <v>1.6025969234626888E-2</v>
      </c>
      <c r="AY300">
        <v>1.3028333037429309E-2</v>
      </c>
      <c r="AZ300">
        <v>4.174952186639428E-2</v>
      </c>
      <c r="BA300">
        <v>4.8578321552202479E-2</v>
      </c>
      <c r="BB300">
        <v>2.431424438663133E-2</v>
      </c>
      <c r="BC300">
        <v>2.275159339169032E-2</v>
      </c>
      <c r="BD300">
        <v>2.9646483664039689E-2</v>
      </c>
      <c r="BE300">
        <v>2.372846202537747E-2</v>
      </c>
      <c r="BF300">
        <v>2.8516210645378681E-2</v>
      </c>
      <c r="BG300">
        <v>2.3958312912236011E-2</v>
      </c>
      <c r="BH300">
        <v>3.3120049626080741E-2</v>
      </c>
      <c r="BI300">
        <v>3.8360101145603169E-2</v>
      </c>
      <c r="BJ300">
        <v>2.8880356258926539E-2</v>
      </c>
      <c r="BK300">
        <v>2.4689743982873932E-2</v>
      </c>
      <c r="BL300">
        <v>3.6096753167720139E-2</v>
      </c>
      <c r="BM300">
        <v>2.661218603051364E-2</v>
      </c>
      <c r="BN300">
        <v>1.546555235093953E-2</v>
      </c>
      <c r="BO300">
        <v>1.7721619314290182E-2</v>
      </c>
      <c r="BP300">
        <v>2.964467423172391E-2</v>
      </c>
      <c r="BQ300">
        <v>2.9640390972683402E-2</v>
      </c>
      <c r="BR300">
        <v>2.490868813060973E-2</v>
      </c>
      <c r="BS300">
        <v>2.630816221222906E-2</v>
      </c>
      <c r="BT300">
        <v>2.8005929938264361E-2</v>
      </c>
      <c r="BU300">
        <v>2.1840960095391351E-2</v>
      </c>
      <c r="BV300">
        <v>2.3872496899079589E-2</v>
      </c>
      <c r="BW300">
        <v>2.248854235128455E-2</v>
      </c>
    </row>
    <row r="301" spans="1:75" x14ac:dyDescent="0.3">
      <c r="A301">
        <v>60</v>
      </c>
      <c r="B301">
        <v>5</v>
      </c>
      <c r="C301">
        <v>300</v>
      </c>
      <c r="D301">
        <v>10</v>
      </c>
      <c r="E301">
        <v>0.70854271356783916</v>
      </c>
      <c r="F301">
        <v>0.70854271356783916</v>
      </c>
      <c r="G301">
        <v>0.70854271356783916</v>
      </c>
      <c r="H301">
        <v>0.70854271356783916</v>
      </c>
      <c r="I301" t="s">
        <v>431</v>
      </c>
      <c r="K301">
        <v>3.7414101844289211E-3</v>
      </c>
      <c r="L301">
        <v>9.078281949883224E-2</v>
      </c>
      <c r="M301">
        <v>3.0143628798717691E-2</v>
      </c>
      <c r="N301">
        <v>2.91052946269626E-2</v>
      </c>
      <c r="O301">
        <v>2.8063670546401621E-2</v>
      </c>
      <c r="P301">
        <v>3.3686956039831281E-2</v>
      </c>
      <c r="Q301">
        <v>3.6486737905008157E-2</v>
      </c>
      <c r="AV301">
        <v>2.3136399613392939E-2</v>
      </c>
      <c r="AW301">
        <v>1.9454113282413889E-2</v>
      </c>
      <c r="AX301">
        <v>2.126296936091138E-2</v>
      </c>
      <c r="AY301">
        <v>1.559254432777279E-2</v>
      </c>
      <c r="AZ301">
        <v>4.5488615137541141E-2</v>
      </c>
      <c r="BA301">
        <v>5.0369703400202991E-2</v>
      </c>
      <c r="BB301">
        <v>2.4109226186070979E-2</v>
      </c>
      <c r="BC301">
        <v>2.3580798967543969E-2</v>
      </c>
      <c r="BD301">
        <v>2.56976931715731E-2</v>
      </c>
      <c r="BE301">
        <v>2.5821914002240619E-2</v>
      </c>
      <c r="BF301">
        <v>2.6062694406551481E-2</v>
      </c>
      <c r="BG301">
        <v>2.424522275586349E-2</v>
      </c>
      <c r="BH301">
        <v>3.5521847225749331E-2</v>
      </c>
      <c r="BI301">
        <v>3.6323116034153988E-2</v>
      </c>
      <c r="BJ301">
        <v>2.7959890313628381E-2</v>
      </c>
      <c r="BK301">
        <v>2.3488299859297949E-2</v>
      </c>
      <c r="BL301">
        <v>3.4464642115640869E-2</v>
      </c>
      <c r="BM301">
        <v>2.4615832679489792E-2</v>
      </c>
      <c r="BN301">
        <v>1.2875300900478989E-2</v>
      </c>
      <c r="BO301">
        <v>1.6510160599023889E-2</v>
      </c>
      <c r="BP301">
        <v>3.4337854490708933E-2</v>
      </c>
      <c r="BQ301">
        <v>2.9105982989070849E-2</v>
      </c>
      <c r="BR301">
        <v>2.5552448960360911E-2</v>
      </c>
      <c r="BS301">
        <v>2.5570874914562981E-2</v>
      </c>
      <c r="BT301">
        <v>2.6606143831381421E-2</v>
      </c>
      <c r="BU301">
        <v>2.3007335844726039E-2</v>
      </c>
      <c r="BV301">
        <v>2.397647059640157E-2</v>
      </c>
      <c r="BW301">
        <v>2.325138643306281E-2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301"/>
  <sheetViews>
    <sheetView topLeftCell="A41" workbookViewId="0">
      <selection activeCell="A37" sqref="A37:XFD41"/>
    </sheetView>
  </sheetViews>
  <sheetFormatPr defaultRowHeight="14.4" x14ac:dyDescent="0.3"/>
  <sheetData>
    <row r="1" spans="1:75" x14ac:dyDescent="0.3">
      <c r="A1" s="16" t="s">
        <v>39</v>
      </c>
      <c r="B1" s="16" t="s">
        <v>85</v>
      </c>
      <c r="C1" s="16" t="s">
        <v>40</v>
      </c>
      <c r="D1" s="16" t="s">
        <v>41</v>
      </c>
      <c r="E1" s="16" t="s">
        <v>42</v>
      </c>
      <c r="F1" s="16" t="s">
        <v>43</v>
      </c>
      <c r="G1" s="16" t="s">
        <v>44</v>
      </c>
      <c r="H1" s="16" t="s">
        <v>45</v>
      </c>
      <c r="I1" s="16" t="s">
        <v>46</v>
      </c>
      <c r="J1" s="16" t="s">
        <v>86</v>
      </c>
      <c r="K1" s="16" t="s">
        <v>48</v>
      </c>
      <c r="L1" s="16" t="s">
        <v>49</v>
      </c>
      <c r="M1" s="16" t="s">
        <v>50</v>
      </c>
      <c r="N1" s="16" t="s">
        <v>51</v>
      </c>
      <c r="O1" s="16" t="s">
        <v>52</v>
      </c>
      <c r="P1" s="16" t="s">
        <v>53</v>
      </c>
      <c r="Q1" s="16" t="s">
        <v>54</v>
      </c>
      <c r="R1" s="16" t="s">
        <v>216</v>
      </c>
      <c r="S1" s="16" t="s">
        <v>217</v>
      </c>
      <c r="T1" s="16" t="s">
        <v>218</v>
      </c>
      <c r="U1" s="16" t="s">
        <v>219</v>
      </c>
      <c r="V1" s="16" t="s">
        <v>220</v>
      </c>
      <c r="W1" s="16" t="s">
        <v>221</v>
      </c>
      <c r="X1" s="16" t="s">
        <v>222</v>
      </c>
      <c r="Y1" s="16" t="s">
        <v>223</v>
      </c>
      <c r="Z1" s="16" t="s">
        <v>224</v>
      </c>
      <c r="AA1" s="16" t="s">
        <v>225</v>
      </c>
      <c r="AB1" s="16" t="s">
        <v>226</v>
      </c>
      <c r="AC1" s="16" t="s">
        <v>227</v>
      </c>
      <c r="AD1" s="16" t="s">
        <v>228</v>
      </c>
      <c r="AE1" s="16" t="s">
        <v>229</v>
      </c>
      <c r="AF1" s="16" t="s">
        <v>281</v>
      </c>
      <c r="AG1" s="16" t="s">
        <v>231</v>
      </c>
      <c r="AH1" s="16" t="s">
        <v>232</v>
      </c>
      <c r="AI1" s="16" t="s">
        <v>233</v>
      </c>
      <c r="AJ1" s="16" t="s">
        <v>234</v>
      </c>
      <c r="AK1" s="16" t="s">
        <v>235</v>
      </c>
      <c r="AL1" s="16" t="s">
        <v>236</v>
      </c>
      <c r="AM1" s="16" t="s">
        <v>237</v>
      </c>
      <c r="AN1" s="16" t="s">
        <v>238</v>
      </c>
      <c r="AO1" s="16" t="s">
        <v>239</v>
      </c>
      <c r="AP1" s="16" t="s">
        <v>240</v>
      </c>
      <c r="AQ1" s="16" t="s">
        <v>241</v>
      </c>
      <c r="AR1" s="16" t="s">
        <v>242</v>
      </c>
      <c r="AS1" s="16" t="s">
        <v>243</v>
      </c>
      <c r="AT1" s="16" t="s">
        <v>244</v>
      </c>
      <c r="AU1" s="16"/>
      <c r="AV1" s="16" t="s">
        <v>245</v>
      </c>
      <c r="AW1" s="16" t="s">
        <v>246</v>
      </c>
      <c r="AX1" s="16" t="s">
        <v>247</v>
      </c>
      <c r="AY1" s="16" t="s">
        <v>248</v>
      </c>
      <c r="AZ1" s="16" t="s">
        <v>249</v>
      </c>
      <c r="BA1" s="16" t="s">
        <v>250</v>
      </c>
      <c r="BB1" s="16" t="s">
        <v>251</v>
      </c>
      <c r="BC1" s="16" t="s">
        <v>252</v>
      </c>
      <c r="BD1" s="16" t="s">
        <v>253</v>
      </c>
      <c r="BE1" s="16" t="s">
        <v>254</v>
      </c>
      <c r="BF1" s="16" t="s">
        <v>255</v>
      </c>
      <c r="BG1" s="16" t="s">
        <v>256</v>
      </c>
      <c r="BH1" s="16" t="s">
        <v>257</v>
      </c>
      <c r="BI1" s="16" t="s">
        <v>258</v>
      </c>
      <c r="BJ1" s="16" t="s">
        <v>259</v>
      </c>
      <c r="BK1" s="16" t="s">
        <v>260</v>
      </c>
      <c r="BL1" s="16" t="s">
        <v>261</v>
      </c>
      <c r="BM1" s="16" t="s">
        <v>262</v>
      </c>
      <c r="BN1" s="16" t="s">
        <v>263</v>
      </c>
      <c r="BO1" s="16" t="s">
        <v>264</v>
      </c>
      <c r="BP1" s="16" t="s">
        <v>265</v>
      </c>
      <c r="BQ1" s="16" t="s">
        <v>266</v>
      </c>
      <c r="BR1" s="16" t="s">
        <v>267</v>
      </c>
      <c r="BS1" s="16" t="s">
        <v>268</v>
      </c>
      <c r="BT1" s="16" t="s">
        <v>269</v>
      </c>
      <c r="BU1" s="16" t="s">
        <v>270</v>
      </c>
      <c r="BV1" s="16" t="s">
        <v>271</v>
      </c>
      <c r="BW1" s="16" t="s">
        <v>272</v>
      </c>
    </row>
    <row r="2" spans="1:75" x14ac:dyDescent="0.3">
      <c r="A2">
        <v>1</v>
      </c>
      <c r="B2">
        <v>1</v>
      </c>
      <c r="C2">
        <v>100</v>
      </c>
      <c r="D2">
        <v>5</v>
      </c>
      <c r="E2">
        <v>0.67500000000000004</v>
      </c>
      <c r="F2">
        <v>0.6751576418776899</v>
      </c>
      <c r="G2">
        <v>0.67500000000000004</v>
      </c>
      <c r="H2">
        <v>0.67492685854317214</v>
      </c>
      <c r="I2" t="s">
        <v>101</v>
      </c>
      <c r="K2">
        <v>3.7271171494365129E-3</v>
      </c>
      <c r="L2">
        <v>0.21396795845429539</v>
      </c>
      <c r="M2">
        <v>3.6511471285030239E-2</v>
      </c>
      <c r="N2">
        <v>3.8344556878129848E-2</v>
      </c>
      <c r="O2">
        <v>2.743914253638665E-2</v>
      </c>
      <c r="P2">
        <v>4.5795514497685111E-2</v>
      </c>
      <c r="Q2">
        <v>5.4841341498328013E-2</v>
      </c>
      <c r="R2">
        <v>2.147751661967499E-2</v>
      </c>
      <c r="S2">
        <v>2.5915664926505731E-2</v>
      </c>
      <c r="T2">
        <v>0.1124777395823101</v>
      </c>
      <c r="U2">
        <v>3.7919880393216109E-2</v>
      </c>
      <c r="V2">
        <v>5.509881911248013E-2</v>
      </c>
      <c r="W2">
        <v>2.7952792053400021E-2</v>
      </c>
      <c r="X2">
        <v>6.1017868942919232E-2</v>
      </c>
      <c r="Y2">
        <v>4.0461706430273123E-2</v>
      </c>
      <c r="Z2">
        <v>5.46767245009789E-2</v>
      </c>
      <c r="AA2">
        <v>1.417336223442447E-2</v>
      </c>
      <c r="AB2">
        <v>3.9446064190794002E-2</v>
      </c>
      <c r="AC2">
        <v>2.7004238336806721E-2</v>
      </c>
      <c r="AD2">
        <v>2.8159425193835071E-2</v>
      </c>
      <c r="AE2">
        <v>3.3591095183089573E-2</v>
      </c>
    </row>
    <row r="3" spans="1:75" x14ac:dyDescent="0.3">
      <c r="A3">
        <v>1</v>
      </c>
      <c r="B3">
        <v>2</v>
      </c>
      <c r="C3">
        <v>100</v>
      </c>
      <c r="D3">
        <v>5</v>
      </c>
      <c r="E3">
        <v>0.69499999999999995</v>
      </c>
      <c r="F3">
        <v>0.69835215135794926</v>
      </c>
      <c r="G3">
        <v>0.69499999999999995</v>
      </c>
      <c r="H3">
        <v>0.69370590745901439</v>
      </c>
      <c r="I3" t="s">
        <v>186</v>
      </c>
      <c r="K3">
        <v>5.6447879070751069E-3</v>
      </c>
      <c r="L3">
        <v>0.19461305980363769</v>
      </c>
      <c r="M3">
        <v>3.5659198553177819E-2</v>
      </c>
      <c r="N3">
        <v>5.1440830926815451E-2</v>
      </c>
      <c r="O3">
        <v>2.1470534751675919E-2</v>
      </c>
      <c r="P3">
        <v>4.620339381564572E-2</v>
      </c>
      <c r="Q3">
        <v>4.6652137768258918E-2</v>
      </c>
      <c r="R3">
        <v>2.1251699933698649E-2</v>
      </c>
      <c r="S3">
        <v>3.565506677420572E-2</v>
      </c>
      <c r="T3">
        <v>0.10713421127683551</v>
      </c>
      <c r="U3">
        <v>3.9687312712330503E-2</v>
      </c>
      <c r="V3">
        <v>3.4422550325420673E-2</v>
      </c>
      <c r="W3">
        <v>2.9988697374079311E-2</v>
      </c>
      <c r="X3">
        <v>8.3301297248881898E-2</v>
      </c>
      <c r="Y3">
        <v>4.3922530559442473E-2</v>
      </c>
      <c r="Z3">
        <v>5.089393646617793E-2</v>
      </c>
      <c r="AA3">
        <v>1.10724919892184E-2</v>
      </c>
      <c r="AB3">
        <v>4.1169594535031447E-2</v>
      </c>
      <c r="AC3">
        <v>3.5750943403980932E-2</v>
      </c>
      <c r="AD3">
        <v>3.6677351997686611E-2</v>
      </c>
      <c r="AE3">
        <v>2.7388371876723321E-2</v>
      </c>
    </row>
    <row r="4" spans="1:75" x14ac:dyDescent="0.3">
      <c r="A4">
        <v>1</v>
      </c>
      <c r="B4">
        <v>3</v>
      </c>
      <c r="C4">
        <v>100</v>
      </c>
      <c r="D4">
        <v>5</v>
      </c>
      <c r="E4">
        <v>0.68</v>
      </c>
      <c r="F4">
        <v>0.68065034122842238</v>
      </c>
      <c r="G4">
        <v>0.68</v>
      </c>
      <c r="H4">
        <v>0.67971174056650985</v>
      </c>
      <c r="I4" t="s">
        <v>188</v>
      </c>
      <c r="K4">
        <v>1.035752158311877E-2</v>
      </c>
      <c r="L4">
        <v>0.192642360962055</v>
      </c>
      <c r="M4">
        <v>2.731747332317111E-2</v>
      </c>
      <c r="N4">
        <v>4.4460630026378192E-2</v>
      </c>
      <c r="O4">
        <v>2.2942409644552041E-2</v>
      </c>
      <c r="P4">
        <v>6.7281057867253774E-2</v>
      </c>
      <c r="Q4">
        <v>5.5513933495967498E-2</v>
      </c>
      <c r="R4">
        <v>3.362431927064416E-2</v>
      </c>
      <c r="S4">
        <v>2.0595724339207758E-2</v>
      </c>
      <c r="T4">
        <v>0.1033950279296158</v>
      </c>
      <c r="U4">
        <v>4.1719475481221083E-2</v>
      </c>
      <c r="V4">
        <v>3.8898112779924887E-2</v>
      </c>
      <c r="W4">
        <v>2.7023224342057939E-2</v>
      </c>
      <c r="X4">
        <v>6.9054686549967326E-2</v>
      </c>
      <c r="Y4">
        <v>3.444822354134025E-2</v>
      </c>
      <c r="Z4">
        <v>4.5948196187057089E-2</v>
      </c>
      <c r="AA4">
        <v>1.725564389784813E-2</v>
      </c>
      <c r="AB4">
        <v>4.6087421956981463E-2</v>
      </c>
      <c r="AC4">
        <v>2.9111244394384561E-2</v>
      </c>
      <c r="AD4">
        <v>3.5547414981842947E-2</v>
      </c>
      <c r="AE4">
        <v>3.6775897445410329E-2</v>
      </c>
    </row>
    <row r="5" spans="1:75" x14ac:dyDescent="0.3">
      <c r="A5">
        <v>1</v>
      </c>
      <c r="B5">
        <v>4</v>
      </c>
      <c r="C5">
        <v>100</v>
      </c>
      <c r="D5">
        <v>5</v>
      </c>
      <c r="E5">
        <v>0.7</v>
      </c>
      <c r="F5">
        <v>0.70032051282051289</v>
      </c>
      <c r="G5">
        <v>0.7</v>
      </c>
      <c r="H5">
        <v>0.69987995198079234</v>
      </c>
      <c r="I5" t="s">
        <v>165</v>
      </c>
      <c r="K5">
        <v>1.1553482092797921E-2</v>
      </c>
      <c r="L5">
        <v>0.1882462556298535</v>
      </c>
      <c r="M5">
        <v>3.1777475023901172E-2</v>
      </c>
      <c r="N5">
        <v>4.4592734308066387E-2</v>
      </c>
      <c r="O5">
        <v>3.6548193278627232E-2</v>
      </c>
      <c r="P5">
        <v>4.9167493716637388E-2</v>
      </c>
      <c r="Q5">
        <v>5.7899550227949168E-2</v>
      </c>
      <c r="R5">
        <v>2.1768487055873791E-2</v>
      </c>
      <c r="S5">
        <v>3.3446623187229789E-2</v>
      </c>
      <c r="T5">
        <v>0.102850091001378</v>
      </c>
      <c r="U5">
        <v>3.8386861134202928E-2</v>
      </c>
      <c r="V5">
        <v>5.1187525582629012E-2</v>
      </c>
      <c r="W5">
        <v>2.6784927834885869E-2</v>
      </c>
      <c r="X5">
        <v>6.8887284569583387E-2</v>
      </c>
      <c r="Y5">
        <v>4.0880557964774342E-2</v>
      </c>
      <c r="Z5">
        <v>4.0290787956803902E-2</v>
      </c>
      <c r="AA5">
        <v>1.268568495165164E-2</v>
      </c>
      <c r="AB5">
        <v>3.9630503558278768E-2</v>
      </c>
      <c r="AC5">
        <v>3.9103541531440238E-2</v>
      </c>
      <c r="AD5">
        <v>3.2203426816226483E-2</v>
      </c>
      <c r="AE5">
        <v>3.2108512577208981E-2</v>
      </c>
    </row>
    <row r="6" spans="1:75" x14ac:dyDescent="0.3">
      <c r="A6">
        <v>1</v>
      </c>
      <c r="B6">
        <v>5</v>
      </c>
      <c r="C6">
        <v>100</v>
      </c>
      <c r="D6">
        <v>5</v>
      </c>
      <c r="E6">
        <v>0.67500000000000004</v>
      </c>
      <c r="F6">
        <v>0.67586172243995579</v>
      </c>
      <c r="G6">
        <v>0.67500000000000004</v>
      </c>
      <c r="H6">
        <v>0.67460138669870584</v>
      </c>
      <c r="I6" t="s">
        <v>187</v>
      </c>
      <c r="K6">
        <v>9.9427850488683512E-3</v>
      </c>
      <c r="L6">
        <v>0.20319315750023911</v>
      </c>
      <c r="M6">
        <v>2.4605298908235131E-2</v>
      </c>
      <c r="N6">
        <v>4.5696534214671167E-2</v>
      </c>
      <c r="O6">
        <v>3.4239429954439612E-2</v>
      </c>
      <c r="P6">
        <v>5.0303199296873893E-2</v>
      </c>
      <c r="Q6">
        <v>5.93431932188122E-2</v>
      </c>
      <c r="R6">
        <v>2.684954415268441E-2</v>
      </c>
      <c r="S6">
        <v>3.6267470094576197E-2</v>
      </c>
      <c r="T6">
        <v>0.1085697022377677</v>
      </c>
      <c r="U6">
        <v>2.864837730477382E-2</v>
      </c>
      <c r="V6">
        <v>3.405978634517743E-2</v>
      </c>
      <c r="W6">
        <v>2.9176025518519479E-2</v>
      </c>
      <c r="X6">
        <v>7.4224640216922641E-2</v>
      </c>
      <c r="Y6">
        <v>4.6942664477475783E-2</v>
      </c>
      <c r="Z6">
        <v>3.5956215486968063E-2</v>
      </c>
      <c r="AA6">
        <v>1.6155150008466949E-2</v>
      </c>
      <c r="AB6">
        <v>4.4822140572358532E-2</v>
      </c>
      <c r="AC6">
        <v>3.614953411888059E-2</v>
      </c>
      <c r="AD6">
        <v>2.7283029471737219E-2</v>
      </c>
      <c r="AE6">
        <v>2.7572121851551661E-2</v>
      </c>
    </row>
    <row r="7" spans="1:75" x14ac:dyDescent="0.3">
      <c r="A7">
        <v>2</v>
      </c>
      <c r="B7">
        <v>1</v>
      </c>
      <c r="C7">
        <v>300</v>
      </c>
      <c r="D7">
        <v>5</v>
      </c>
      <c r="E7">
        <v>0.67500000000000004</v>
      </c>
      <c r="F7">
        <v>0.6751576418776899</v>
      </c>
      <c r="G7">
        <v>0.67500000000000004</v>
      </c>
      <c r="H7">
        <v>0.67492685854317214</v>
      </c>
      <c r="I7" t="s">
        <v>101</v>
      </c>
      <c r="K7">
        <v>4.1216511441023607E-3</v>
      </c>
      <c r="L7">
        <v>0.20643086394024501</v>
      </c>
      <c r="M7">
        <v>3.0715040920469991E-2</v>
      </c>
      <c r="N7">
        <v>3.9416654278029692E-2</v>
      </c>
      <c r="O7">
        <v>2.676282577102905E-2</v>
      </c>
      <c r="P7">
        <v>5.2425091985175823E-2</v>
      </c>
      <c r="Q7">
        <v>5.6472403156411131E-2</v>
      </c>
      <c r="R7">
        <v>2.3974850367239588E-2</v>
      </c>
      <c r="S7">
        <v>2.6967705770867111E-2</v>
      </c>
      <c r="T7">
        <v>0.12141556945863111</v>
      </c>
      <c r="U7">
        <v>3.6206417833845442E-2</v>
      </c>
      <c r="V7">
        <v>5.1556226788152748E-2</v>
      </c>
      <c r="W7">
        <v>2.6572565731816631E-2</v>
      </c>
      <c r="X7">
        <v>6.560330681672269E-2</v>
      </c>
      <c r="Y7">
        <v>3.9307786349492189E-2</v>
      </c>
      <c r="Z7">
        <v>5.8259114347241979E-2</v>
      </c>
      <c r="AA7">
        <v>1.3462268778713111E-2</v>
      </c>
      <c r="AB7">
        <v>3.9924575476450168E-2</v>
      </c>
      <c r="AC7">
        <v>2.448310962439583E-2</v>
      </c>
      <c r="AD7">
        <v>2.6097204411612202E-2</v>
      </c>
      <c r="AE7">
        <v>2.982476704935624E-2</v>
      </c>
    </row>
    <row r="8" spans="1:75" x14ac:dyDescent="0.3">
      <c r="A8">
        <v>2</v>
      </c>
      <c r="B8">
        <v>2</v>
      </c>
      <c r="C8">
        <v>300</v>
      </c>
      <c r="D8">
        <v>5</v>
      </c>
      <c r="E8">
        <v>0.68</v>
      </c>
      <c r="F8">
        <v>0.68472906403940892</v>
      </c>
      <c r="G8">
        <v>0.68</v>
      </c>
      <c r="H8">
        <v>0.677938808373591</v>
      </c>
      <c r="I8" t="s">
        <v>432</v>
      </c>
      <c r="K8">
        <v>6.2569449158145366E-3</v>
      </c>
      <c r="L8">
        <v>0.1887268526141212</v>
      </c>
      <c r="M8">
        <v>3.2132140924138478E-2</v>
      </c>
      <c r="N8">
        <v>4.6029713412367078E-2</v>
      </c>
      <c r="O8">
        <v>2.3859482199475181E-2</v>
      </c>
      <c r="P8">
        <v>5.0618700440232083E-2</v>
      </c>
      <c r="Q8">
        <v>4.3484218051517851E-2</v>
      </c>
      <c r="R8">
        <v>2.4604310011286091E-2</v>
      </c>
      <c r="S8">
        <v>3.2717084229156597E-2</v>
      </c>
      <c r="T8">
        <v>0.1132502920518739</v>
      </c>
      <c r="U8">
        <v>3.853192581197859E-2</v>
      </c>
      <c r="V8">
        <v>3.8344516671979301E-2</v>
      </c>
      <c r="W8">
        <v>2.922771221018023E-2</v>
      </c>
      <c r="X8">
        <v>8.466610089941505E-2</v>
      </c>
      <c r="Y8">
        <v>4.2418891580522929E-2</v>
      </c>
      <c r="Z8">
        <v>5.112136501258277E-2</v>
      </c>
      <c r="AA8">
        <v>1.4048423055569401E-2</v>
      </c>
      <c r="AB8">
        <v>4.0467456510431182E-2</v>
      </c>
      <c r="AC8">
        <v>3.7765231237217547E-2</v>
      </c>
      <c r="AD8">
        <v>3.6149117305581673E-2</v>
      </c>
      <c r="AE8">
        <v>2.557952085455837E-2</v>
      </c>
    </row>
    <row r="9" spans="1:75" x14ac:dyDescent="0.3">
      <c r="A9">
        <v>2</v>
      </c>
      <c r="B9">
        <v>3</v>
      </c>
      <c r="C9">
        <v>300</v>
      </c>
      <c r="D9">
        <v>5</v>
      </c>
      <c r="E9">
        <v>0.7</v>
      </c>
      <c r="F9">
        <v>0.70292207792207795</v>
      </c>
      <c r="G9">
        <v>0.7</v>
      </c>
      <c r="H9">
        <v>0.69891609795262954</v>
      </c>
      <c r="I9" t="s">
        <v>75</v>
      </c>
      <c r="K9">
        <v>1.0547260097136579E-2</v>
      </c>
      <c r="L9">
        <v>0.18285642305211039</v>
      </c>
      <c r="M9">
        <v>2.9468884557407111E-2</v>
      </c>
      <c r="N9">
        <v>4.6928079489289752E-2</v>
      </c>
      <c r="O9">
        <v>2.701456357046705E-2</v>
      </c>
      <c r="P9">
        <v>6.3903345189053398E-2</v>
      </c>
      <c r="Q9">
        <v>6.0409853893403039E-2</v>
      </c>
      <c r="R9">
        <v>3.2066291596795762E-2</v>
      </c>
      <c r="S9">
        <v>2.2255783661300769E-2</v>
      </c>
      <c r="T9">
        <v>0.1096097316951809</v>
      </c>
      <c r="U9">
        <v>4.426934399013218E-2</v>
      </c>
      <c r="V9">
        <v>4.0007618141659422E-2</v>
      </c>
      <c r="W9">
        <v>2.6449216047413661E-2</v>
      </c>
      <c r="X9">
        <v>7.2898289038745429E-2</v>
      </c>
      <c r="Y9">
        <v>3.6477595424683359E-2</v>
      </c>
      <c r="Z9">
        <v>4.5822849666689473E-2</v>
      </c>
      <c r="AA9">
        <v>1.563967056400278E-2</v>
      </c>
      <c r="AB9">
        <v>4.3274777726086101E-2</v>
      </c>
      <c r="AC9">
        <v>2.8681243567361101E-2</v>
      </c>
      <c r="AD9">
        <v>3.0841636084405741E-2</v>
      </c>
      <c r="AE9">
        <v>3.057754294667591E-2</v>
      </c>
    </row>
    <row r="10" spans="1:75" x14ac:dyDescent="0.3">
      <c r="A10">
        <v>2</v>
      </c>
      <c r="B10">
        <v>4</v>
      </c>
      <c r="C10">
        <v>300</v>
      </c>
      <c r="D10">
        <v>5</v>
      </c>
      <c r="E10">
        <v>0.67</v>
      </c>
      <c r="F10">
        <v>0.67171717171717171</v>
      </c>
      <c r="G10">
        <v>0.67</v>
      </c>
      <c r="H10">
        <v>0.6691729323308272</v>
      </c>
      <c r="I10" t="s">
        <v>167</v>
      </c>
      <c r="K10">
        <v>9.4736040748174943E-3</v>
      </c>
      <c r="L10">
        <v>0.17979168961336089</v>
      </c>
      <c r="M10">
        <v>3.0445468317866261E-2</v>
      </c>
      <c r="N10">
        <v>4.6965367368252027E-2</v>
      </c>
      <c r="O10">
        <v>3.3494359606647442E-2</v>
      </c>
      <c r="P10">
        <v>5.0008001067939088E-2</v>
      </c>
      <c r="Q10">
        <v>6.3189531571787513E-2</v>
      </c>
      <c r="R10">
        <v>2.3988063460727099E-2</v>
      </c>
      <c r="S10">
        <v>3.2351738374688438E-2</v>
      </c>
      <c r="T10">
        <v>0.1085550342342488</v>
      </c>
      <c r="U10">
        <v>3.3719431970009817E-2</v>
      </c>
      <c r="V10">
        <v>5.5725138856959323E-2</v>
      </c>
      <c r="W10">
        <v>2.6895370766245451E-2</v>
      </c>
      <c r="X10">
        <v>6.9254914192247122E-2</v>
      </c>
      <c r="Y10">
        <v>3.8569377310072449E-2</v>
      </c>
      <c r="Z10">
        <v>3.831136853421796E-2</v>
      </c>
      <c r="AA10">
        <v>1.604416375512906E-2</v>
      </c>
      <c r="AB10">
        <v>4.4590820695674813E-2</v>
      </c>
      <c r="AC10">
        <v>3.7667066167017593E-2</v>
      </c>
      <c r="AD10">
        <v>3.2663332432557993E-2</v>
      </c>
      <c r="AE10">
        <v>2.829615762953356E-2</v>
      </c>
    </row>
    <row r="11" spans="1:75" x14ac:dyDescent="0.3">
      <c r="A11">
        <v>2</v>
      </c>
      <c r="B11">
        <v>5</v>
      </c>
      <c r="C11">
        <v>300</v>
      </c>
      <c r="D11">
        <v>5</v>
      </c>
      <c r="E11">
        <v>0.68</v>
      </c>
      <c r="F11">
        <v>0.68065034122842238</v>
      </c>
      <c r="G11">
        <v>0.68</v>
      </c>
      <c r="H11">
        <v>0.67971174056650985</v>
      </c>
      <c r="I11" t="s">
        <v>188</v>
      </c>
      <c r="K11">
        <v>1.076086654450582E-2</v>
      </c>
      <c r="L11">
        <v>0.1948117100677231</v>
      </c>
      <c r="M11">
        <v>2.8222173223837081E-2</v>
      </c>
      <c r="N11">
        <v>5.0561631275149427E-2</v>
      </c>
      <c r="O11">
        <v>3.4222232356612182E-2</v>
      </c>
      <c r="P11">
        <v>5.0841096966153181E-2</v>
      </c>
      <c r="Q11">
        <v>5.7045222557112571E-2</v>
      </c>
      <c r="R11">
        <v>2.530180991043476E-2</v>
      </c>
      <c r="S11">
        <v>3.3607800401205312E-2</v>
      </c>
      <c r="T11">
        <v>0.12172392489917019</v>
      </c>
      <c r="U11">
        <v>3.0797223042801209E-2</v>
      </c>
      <c r="V11">
        <v>3.2541919142911289E-2</v>
      </c>
      <c r="W11">
        <v>2.8325104033016909E-2</v>
      </c>
      <c r="X11">
        <v>7.3711402042532168E-2</v>
      </c>
      <c r="Y11">
        <v>4.1884127809651998E-2</v>
      </c>
      <c r="Z11">
        <v>3.822473672249381E-2</v>
      </c>
      <c r="AA11">
        <v>1.5674279713669151E-2</v>
      </c>
      <c r="AB11">
        <v>4.6436381576041658E-2</v>
      </c>
      <c r="AC11">
        <v>3.3420381839558783E-2</v>
      </c>
      <c r="AD11">
        <v>2.5650642229967709E-2</v>
      </c>
      <c r="AE11">
        <v>2.6235333645451581E-2</v>
      </c>
    </row>
    <row r="12" spans="1:75" x14ac:dyDescent="0.3">
      <c r="A12">
        <v>3</v>
      </c>
      <c r="B12">
        <v>1</v>
      </c>
      <c r="C12">
        <v>100</v>
      </c>
      <c r="D12">
        <v>10</v>
      </c>
      <c r="E12">
        <v>0.68</v>
      </c>
      <c r="F12">
        <v>0.68028846153846156</v>
      </c>
      <c r="G12">
        <v>0.68</v>
      </c>
      <c r="H12">
        <v>0.67987194877951174</v>
      </c>
      <c r="I12" t="s">
        <v>170</v>
      </c>
      <c r="K12">
        <v>5.2635794057738598E-3</v>
      </c>
      <c r="L12">
        <v>0.12778658972844861</v>
      </c>
      <c r="M12">
        <v>4.1964583113715502E-2</v>
      </c>
      <c r="N12">
        <v>4.9739153717178707E-2</v>
      </c>
      <c r="O12">
        <v>4.1697590076811619E-2</v>
      </c>
      <c r="P12">
        <v>5.4916417727319047E-2</v>
      </c>
      <c r="Q12">
        <v>5.4366384160048978E-2</v>
      </c>
      <c r="R12">
        <v>3.7099170012520229E-2</v>
      </c>
      <c r="S12">
        <v>2.6920522530554221E-2</v>
      </c>
      <c r="T12">
        <v>8.5026252595564067E-2</v>
      </c>
      <c r="U12">
        <v>4.3075403138711103E-2</v>
      </c>
      <c r="V12">
        <v>4.7116900912514408E-2</v>
      </c>
      <c r="W12">
        <v>3.8326099617875267E-2</v>
      </c>
      <c r="X12">
        <v>5.8347502217460732E-2</v>
      </c>
      <c r="Y12">
        <v>4.4369892943833457E-2</v>
      </c>
      <c r="Z12">
        <v>5.658657867227003E-2</v>
      </c>
      <c r="AA12">
        <v>2.256271498871738E-2</v>
      </c>
      <c r="AB12">
        <v>4.8248244424811168E-2</v>
      </c>
      <c r="AC12">
        <v>3.6327355284059899E-2</v>
      </c>
      <c r="AD12">
        <v>3.9376212597926653E-2</v>
      </c>
      <c r="AE12">
        <v>4.08828521338849E-2</v>
      </c>
    </row>
    <row r="13" spans="1:75" x14ac:dyDescent="0.3">
      <c r="A13">
        <v>3</v>
      </c>
      <c r="B13">
        <v>2</v>
      </c>
      <c r="C13">
        <v>100</v>
      </c>
      <c r="D13">
        <v>10</v>
      </c>
      <c r="E13">
        <v>0.69499999999999995</v>
      </c>
      <c r="F13">
        <v>0.69738839963559063</v>
      </c>
      <c r="G13">
        <v>0.69499999999999995</v>
      </c>
      <c r="H13">
        <v>0.69407457559116326</v>
      </c>
      <c r="I13" t="s">
        <v>212</v>
      </c>
      <c r="K13">
        <v>7.8107241604780057E-3</v>
      </c>
      <c r="L13">
        <v>0.1268504466150806</v>
      </c>
      <c r="M13">
        <v>4.2144029152353629E-2</v>
      </c>
      <c r="N13">
        <v>5.1333503231427907E-2</v>
      </c>
      <c r="O13">
        <v>3.730205880843749E-2</v>
      </c>
      <c r="P13">
        <v>4.8337009928253093E-2</v>
      </c>
      <c r="Q13">
        <v>5.1702932747894489E-2</v>
      </c>
      <c r="R13">
        <v>3.3700626382470539E-2</v>
      </c>
      <c r="S13">
        <v>3.0850471102230239E-2</v>
      </c>
      <c r="T13">
        <v>8.0101694256350151E-2</v>
      </c>
      <c r="U13">
        <v>4.295267229000993E-2</v>
      </c>
      <c r="V13">
        <v>4.2213213649706122E-2</v>
      </c>
      <c r="W13">
        <v>4.197235275267442E-2</v>
      </c>
      <c r="X13">
        <v>6.6049910434605466E-2</v>
      </c>
      <c r="Y13">
        <v>4.5910158686558393E-2</v>
      </c>
      <c r="Z13">
        <v>5.3413164780466413E-2</v>
      </c>
      <c r="AA13">
        <v>2.2619229528986529E-2</v>
      </c>
      <c r="AB13">
        <v>5.2011978561175863E-2</v>
      </c>
      <c r="AC13">
        <v>4.1636426808237322E-2</v>
      </c>
      <c r="AD13">
        <v>4.4789270379893609E-2</v>
      </c>
      <c r="AE13">
        <v>3.6298125742709707E-2</v>
      </c>
    </row>
    <row r="14" spans="1:75" x14ac:dyDescent="0.3">
      <c r="A14">
        <v>3</v>
      </c>
      <c r="B14">
        <v>3</v>
      </c>
      <c r="C14">
        <v>100</v>
      </c>
      <c r="D14">
        <v>10</v>
      </c>
      <c r="E14">
        <v>0.69</v>
      </c>
      <c r="F14">
        <v>0.69122383252818043</v>
      </c>
      <c r="G14">
        <v>0.69</v>
      </c>
      <c r="H14">
        <v>0.68950320512820529</v>
      </c>
      <c r="I14" t="s">
        <v>201</v>
      </c>
      <c r="K14">
        <v>9.2526390964624474E-3</v>
      </c>
      <c r="L14">
        <v>0.12444069421177741</v>
      </c>
      <c r="M14">
        <v>3.491070252200932E-2</v>
      </c>
      <c r="N14">
        <v>4.4105988782515738E-2</v>
      </c>
      <c r="O14">
        <v>3.6193365518637027E-2</v>
      </c>
      <c r="P14">
        <v>5.9586872899459513E-2</v>
      </c>
      <c r="Q14">
        <v>6.1250085448032988E-2</v>
      </c>
      <c r="R14">
        <v>4.1998205476416542E-2</v>
      </c>
      <c r="S14">
        <v>2.6520113485612649E-2</v>
      </c>
      <c r="T14">
        <v>7.2728181638033809E-2</v>
      </c>
      <c r="U14">
        <v>4.8901144938933397E-2</v>
      </c>
      <c r="V14">
        <v>4.6575924311533533E-2</v>
      </c>
      <c r="W14">
        <v>3.6743988122788618E-2</v>
      </c>
      <c r="X14">
        <v>5.9842957892693782E-2</v>
      </c>
      <c r="Y14">
        <v>4.3362406218592782E-2</v>
      </c>
      <c r="Z14">
        <v>5.1559350138309583E-2</v>
      </c>
      <c r="AA14">
        <v>2.67479850666969E-2</v>
      </c>
      <c r="AB14">
        <v>5.0200686903783723E-2</v>
      </c>
      <c r="AC14">
        <v>3.8985560007255581E-2</v>
      </c>
      <c r="AD14">
        <v>4.1767581519273247E-2</v>
      </c>
      <c r="AE14">
        <v>4.4325565801181251E-2</v>
      </c>
    </row>
    <row r="15" spans="1:75" x14ac:dyDescent="0.3">
      <c r="A15">
        <v>3</v>
      </c>
      <c r="B15">
        <v>4</v>
      </c>
      <c r="C15">
        <v>100</v>
      </c>
      <c r="D15">
        <v>10</v>
      </c>
      <c r="E15">
        <v>0.7</v>
      </c>
      <c r="F15">
        <v>0.70202020202020199</v>
      </c>
      <c r="G15">
        <v>0.7</v>
      </c>
      <c r="H15">
        <v>0.6992481203007519</v>
      </c>
      <c r="I15" t="s">
        <v>273</v>
      </c>
      <c r="K15">
        <v>8.7123272781922702E-3</v>
      </c>
      <c r="L15">
        <v>0.116436672727847</v>
      </c>
      <c r="M15">
        <v>4.3794461565568953E-2</v>
      </c>
      <c r="N15">
        <v>5.0918872927821539E-2</v>
      </c>
      <c r="O15">
        <v>4.2970570144760557E-2</v>
      </c>
      <c r="P15">
        <v>5.3502253379506898E-2</v>
      </c>
      <c r="Q15">
        <v>5.7183281858884723E-2</v>
      </c>
      <c r="R15">
        <v>3.825586398538193E-2</v>
      </c>
      <c r="S15">
        <v>3.1288218946985108E-2</v>
      </c>
      <c r="T15">
        <v>8.1663076189662273E-2</v>
      </c>
      <c r="U15">
        <v>3.7119643867162447E-2</v>
      </c>
      <c r="V15">
        <v>5.3685358130550691E-2</v>
      </c>
      <c r="W15">
        <v>3.8333624033825578E-2</v>
      </c>
      <c r="X15">
        <v>6.0715434014388663E-2</v>
      </c>
      <c r="Y15">
        <v>4.3569373399761517E-2</v>
      </c>
      <c r="Z15">
        <v>4.1244982533501673E-2</v>
      </c>
      <c r="AA15">
        <v>2.5995835231757049E-2</v>
      </c>
      <c r="AB15">
        <v>4.8049855177047067E-2</v>
      </c>
      <c r="AC15">
        <v>4.6380549260488388E-2</v>
      </c>
      <c r="AD15">
        <v>4.175435390477121E-2</v>
      </c>
      <c r="AE15">
        <v>3.8425391442134423E-2</v>
      </c>
    </row>
    <row r="16" spans="1:75" x14ac:dyDescent="0.3">
      <c r="A16">
        <v>3</v>
      </c>
      <c r="B16">
        <v>5</v>
      </c>
      <c r="C16">
        <v>100</v>
      </c>
      <c r="D16">
        <v>10</v>
      </c>
      <c r="E16">
        <v>0.69499999999999995</v>
      </c>
      <c r="F16">
        <v>0.69548872180451127</v>
      </c>
      <c r="G16">
        <v>0.69499999999999995</v>
      </c>
      <c r="H16">
        <v>0.69480925578486552</v>
      </c>
      <c r="I16" t="s">
        <v>278</v>
      </c>
      <c r="K16">
        <v>8.5314609795490073E-3</v>
      </c>
      <c r="L16">
        <v>0.13180315678641191</v>
      </c>
      <c r="M16">
        <v>3.8790661062484411E-2</v>
      </c>
      <c r="N16">
        <v>5.5193442341961191E-2</v>
      </c>
      <c r="O16">
        <v>4.3764685028420187E-2</v>
      </c>
      <c r="P16">
        <v>5.0100287912496537E-2</v>
      </c>
      <c r="Q16">
        <v>5.350006070653783E-2</v>
      </c>
      <c r="R16">
        <v>2.9184753205645331E-2</v>
      </c>
      <c r="S16">
        <v>3.4974004370936437E-2</v>
      </c>
      <c r="T16">
        <v>8.9157328879399381E-2</v>
      </c>
      <c r="U16">
        <v>3.6105579668155849E-2</v>
      </c>
      <c r="V16">
        <v>4.0937853770130712E-2</v>
      </c>
      <c r="W16">
        <v>3.8446151776542377E-2</v>
      </c>
      <c r="X16">
        <v>6.0479199029470403E-2</v>
      </c>
      <c r="Y16">
        <v>4.5373212448925261E-2</v>
      </c>
      <c r="Z16">
        <v>4.3526755231458172E-2</v>
      </c>
      <c r="AA16">
        <v>2.461926377722343E-2</v>
      </c>
      <c r="AB16">
        <v>5.3423650622363712E-2</v>
      </c>
      <c r="AC16">
        <v>4.6183873692245123E-2</v>
      </c>
      <c r="AD16">
        <v>3.7811348543652847E-2</v>
      </c>
      <c r="AE16">
        <v>3.809327016598997E-2</v>
      </c>
    </row>
    <row r="17" spans="1:31" x14ac:dyDescent="0.3">
      <c r="A17">
        <v>4</v>
      </c>
      <c r="B17">
        <v>1</v>
      </c>
      <c r="C17">
        <v>300</v>
      </c>
      <c r="D17">
        <v>10</v>
      </c>
      <c r="E17">
        <v>0.7</v>
      </c>
      <c r="F17">
        <v>0.70008003201280511</v>
      </c>
      <c r="G17">
        <v>0.7</v>
      </c>
      <c r="H17">
        <v>0.69996999699969986</v>
      </c>
      <c r="I17" t="s">
        <v>316</v>
      </c>
      <c r="K17">
        <v>5.4926077942735567E-3</v>
      </c>
      <c r="L17">
        <v>0.12639936423113271</v>
      </c>
      <c r="M17">
        <v>3.9956982830855747E-2</v>
      </c>
      <c r="N17">
        <v>4.7503257749566263E-2</v>
      </c>
      <c r="O17">
        <v>3.8935106084165977E-2</v>
      </c>
      <c r="P17">
        <v>5.5041221998796602E-2</v>
      </c>
      <c r="Q17">
        <v>5.5123475711986697E-2</v>
      </c>
      <c r="R17">
        <v>3.6401356960590853E-2</v>
      </c>
      <c r="S17">
        <v>2.8087001390477571E-2</v>
      </c>
      <c r="T17">
        <v>8.9223332756949214E-2</v>
      </c>
      <c r="U17">
        <v>4.2955581221900609E-2</v>
      </c>
      <c r="V17">
        <v>4.8464749878208022E-2</v>
      </c>
      <c r="W17">
        <v>3.6792009889775552E-2</v>
      </c>
      <c r="X17">
        <v>5.7543303736183188E-2</v>
      </c>
      <c r="Y17">
        <v>4.3594317194644808E-2</v>
      </c>
      <c r="Z17">
        <v>5.5521379291293978E-2</v>
      </c>
      <c r="AA17">
        <v>2.4705193391169649E-2</v>
      </c>
      <c r="AB17">
        <v>4.9977758374837138E-2</v>
      </c>
      <c r="AC17">
        <v>3.7509317968474308E-2</v>
      </c>
      <c r="AD17">
        <v>3.7314302852558379E-2</v>
      </c>
      <c r="AE17">
        <v>4.3458378692159218E-2</v>
      </c>
    </row>
    <row r="18" spans="1:31" x14ac:dyDescent="0.3">
      <c r="A18">
        <v>4</v>
      </c>
      <c r="B18">
        <v>2</v>
      </c>
      <c r="C18">
        <v>300</v>
      </c>
      <c r="D18">
        <v>10</v>
      </c>
      <c r="E18">
        <v>0.7</v>
      </c>
      <c r="F18">
        <v>0.70202020202020199</v>
      </c>
      <c r="G18">
        <v>0.7</v>
      </c>
      <c r="H18">
        <v>0.6992481203007519</v>
      </c>
      <c r="I18" t="s">
        <v>273</v>
      </c>
      <c r="K18">
        <v>7.2533160527789731E-3</v>
      </c>
      <c r="L18">
        <v>0.122856009984079</v>
      </c>
      <c r="M18">
        <v>4.1137933631129768E-2</v>
      </c>
      <c r="N18">
        <v>5.1602828838817373E-2</v>
      </c>
      <c r="O18">
        <v>3.7267251551351611E-2</v>
      </c>
      <c r="P18">
        <v>5.1394833591296298E-2</v>
      </c>
      <c r="Q18">
        <v>4.9391144258470403E-2</v>
      </c>
      <c r="R18">
        <v>3.5893409009731682E-2</v>
      </c>
      <c r="S18">
        <v>2.991014212122833E-2</v>
      </c>
      <c r="T18">
        <v>8.3606231365216777E-2</v>
      </c>
      <c r="U18">
        <v>4.165894949261327E-2</v>
      </c>
      <c r="V18">
        <v>4.3581043537809228E-2</v>
      </c>
      <c r="W18">
        <v>4.0224499014729347E-2</v>
      </c>
      <c r="X18">
        <v>6.6268389855580173E-2</v>
      </c>
      <c r="Y18">
        <v>4.6587049795374709E-2</v>
      </c>
      <c r="Z18">
        <v>5.229564475458099E-2</v>
      </c>
      <c r="AA18">
        <v>2.3230147345816739E-2</v>
      </c>
      <c r="AB18">
        <v>5.0718876671958027E-2</v>
      </c>
      <c r="AC18">
        <v>4.3209242647086359E-2</v>
      </c>
      <c r="AD18">
        <v>4.3338918545155307E-2</v>
      </c>
      <c r="AE18">
        <v>3.8574137935195679E-2</v>
      </c>
    </row>
    <row r="19" spans="1:31" x14ac:dyDescent="0.3">
      <c r="A19">
        <v>4</v>
      </c>
      <c r="B19">
        <v>3</v>
      </c>
      <c r="C19">
        <v>300</v>
      </c>
      <c r="D19">
        <v>10</v>
      </c>
      <c r="E19">
        <v>0.71499999999999997</v>
      </c>
      <c r="F19">
        <v>0.71675572134287735</v>
      </c>
      <c r="G19">
        <v>0.71499999999999997</v>
      </c>
      <c r="H19">
        <v>0.71442170395049975</v>
      </c>
      <c r="I19" t="s">
        <v>71</v>
      </c>
      <c r="K19">
        <v>9.5828562988176103E-3</v>
      </c>
      <c r="L19">
        <v>0.12024694304448209</v>
      </c>
      <c r="M19">
        <v>3.7477759315666728E-2</v>
      </c>
      <c r="N19">
        <v>4.7954796551971102E-2</v>
      </c>
      <c r="O19">
        <v>3.9023439230610003E-2</v>
      </c>
      <c r="P19">
        <v>6.0147747435864617E-2</v>
      </c>
      <c r="Q19">
        <v>5.9621304312777117E-2</v>
      </c>
      <c r="R19">
        <v>3.9324527646041128E-2</v>
      </c>
      <c r="S19">
        <v>2.7767537157184951E-2</v>
      </c>
      <c r="T19">
        <v>7.5642988810667056E-2</v>
      </c>
      <c r="U19">
        <v>4.8005379091893487E-2</v>
      </c>
      <c r="V19">
        <v>4.5609340849396079E-2</v>
      </c>
      <c r="W19">
        <v>3.7694028793880022E-2</v>
      </c>
      <c r="X19">
        <v>6.2151240543349202E-2</v>
      </c>
      <c r="Y19">
        <v>4.3510453719203222E-2</v>
      </c>
      <c r="Z19">
        <v>4.902321712316994E-2</v>
      </c>
      <c r="AA19">
        <v>2.5734367026040629E-2</v>
      </c>
      <c r="AB19">
        <v>5.0451458093469403E-2</v>
      </c>
      <c r="AC19">
        <v>3.8791124573806929E-2</v>
      </c>
      <c r="AD19">
        <v>4.0063571390942493E-2</v>
      </c>
      <c r="AE19">
        <v>4.2175918990766129E-2</v>
      </c>
    </row>
    <row r="20" spans="1:31" x14ac:dyDescent="0.3">
      <c r="A20">
        <v>4</v>
      </c>
      <c r="B20">
        <v>4</v>
      </c>
      <c r="C20">
        <v>300</v>
      </c>
      <c r="D20">
        <v>10</v>
      </c>
      <c r="E20">
        <v>0.71499999999999997</v>
      </c>
      <c r="F20">
        <v>0.71605868756908853</v>
      </c>
      <c r="G20">
        <v>0.71499999999999997</v>
      </c>
      <c r="H20">
        <v>0.7146504467973267</v>
      </c>
      <c r="I20" t="s">
        <v>208</v>
      </c>
      <c r="K20">
        <v>7.9811924201685092E-3</v>
      </c>
      <c r="L20">
        <v>0.1154676828574181</v>
      </c>
      <c r="M20">
        <v>4.1151070455249329E-2</v>
      </c>
      <c r="N20">
        <v>5.2173122979316013E-2</v>
      </c>
      <c r="O20">
        <v>4.2066567285098617E-2</v>
      </c>
      <c r="P20">
        <v>5.2506700440038641E-2</v>
      </c>
      <c r="Q20">
        <v>5.6271392607631782E-2</v>
      </c>
      <c r="R20">
        <v>3.5468278797918737E-2</v>
      </c>
      <c r="S20">
        <v>3.1386629067013609E-2</v>
      </c>
      <c r="T20">
        <v>8.2132742208176193E-2</v>
      </c>
      <c r="U20">
        <v>3.8770028867123912E-2</v>
      </c>
      <c r="V20">
        <v>4.9706995289237853E-2</v>
      </c>
      <c r="W20">
        <v>3.8004362730822139E-2</v>
      </c>
      <c r="X20">
        <v>6.1136730651152313E-2</v>
      </c>
      <c r="Y20">
        <v>4.3625565168758061E-2</v>
      </c>
      <c r="Z20">
        <v>4.3212209732505988E-2</v>
      </c>
      <c r="AA20">
        <v>2.614990714790294E-2</v>
      </c>
      <c r="AB20">
        <v>5.2809044382845158E-2</v>
      </c>
      <c r="AC20">
        <v>4.571351131479575E-2</v>
      </c>
      <c r="AD20">
        <v>4.3103505898189322E-2</v>
      </c>
      <c r="AE20">
        <v>4.1162759698637037E-2</v>
      </c>
    </row>
    <row r="21" spans="1:31" x14ac:dyDescent="0.3">
      <c r="A21">
        <v>4</v>
      </c>
      <c r="B21">
        <v>5</v>
      </c>
      <c r="C21">
        <v>300</v>
      </c>
      <c r="D21">
        <v>10</v>
      </c>
      <c r="E21">
        <v>0.71499999999999997</v>
      </c>
      <c r="F21">
        <v>0.71605868756908853</v>
      </c>
      <c r="G21">
        <v>0.71499999999999997</v>
      </c>
      <c r="H21">
        <v>0.7146504467973267</v>
      </c>
      <c r="I21" t="s">
        <v>208</v>
      </c>
      <c r="K21">
        <v>8.9194258467361846E-3</v>
      </c>
      <c r="L21">
        <v>0.12807440550802801</v>
      </c>
      <c r="M21">
        <v>3.6743706792769372E-2</v>
      </c>
      <c r="N21">
        <v>5.6146357832704837E-2</v>
      </c>
      <c r="O21">
        <v>4.1715319873612447E-2</v>
      </c>
      <c r="P21">
        <v>4.7482911457669801E-2</v>
      </c>
      <c r="Q21">
        <v>5.689065982756341E-2</v>
      </c>
      <c r="R21">
        <v>3.2761216237180028E-2</v>
      </c>
      <c r="S21">
        <v>3.3040793528025768E-2</v>
      </c>
      <c r="T21">
        <v>9.0637436587226783E-2</v>
      </c>
      <c r="U21">
        <v>3.6854522830065121E-2</v>
      </c>
      <c r="V21">
        <v>4.0280049201989077E-2</v>
      </c>
      <c r="W21">
        <v>4.1746829163614607E-2</v>
      </c>
      <c r="X21">
        <v>6.2957152398985569E-2</v>
      </c>
      <c r="Y21">
        <v>4.4474184467900919E-2</v>
      </c>
      <c r="Z21">
        <v>4.4627486515344761E-2</v>
      </c>
      <c r="AA21">
        <v>2.4135378695267679E-2</v>
      </c>
      <c r="AB21">
        <v>5.3244888553795729E-2</v>
      </c>
      <c r="AC21">
        <v>4.4259448781291372E-2</v>
      </c>
      <c r="AD21">
        <v>3.7628987850947808E-2</v>
      </c>
      <c r="AE21">
        <v>3.7378838049280702E-2</v>
      </c>
    </row>
    <row r="22" spans="1:31" x14ac:dyDescent="0.3">
      <c r="A22">
        <v>5</v>
      </c>
      <c r="B22">
        <v>1</v>
      </c>
      <c r="C22">
        <v>100</v>
      </c>
      <c r="D22">
        <v>5</v>
      </c>
      <c r="E22">
        <v>0.68</v>
      </c>
      <c r="F22">
        <v>0.68065034122842238</v>
      </c>
      <c r="G22">
        <v>0.68</v>
      </c>
      <c r="H22">
        <v>0.67971174056650985</v>
      </c>
      <c r="I22" t="s">
        <v>188</v>
      </c>
      <c r="K22">
        <v>4.6355914447325083E-3</v>
      </c>
      <c r="L22">
        <v>0.2137828936349149</v>
      </c>
      <c r="M22">
        <v>3.6133747577195563E-2</v>
      </c>
      <c r="N22">
        <v>3.9912887133754002E-2</v>
      </c>
      <c r="O22">
        <v>2.9008801272382301E-2</v>
      </c>
      <c r="P22">
        <v>4.7089644372556617E-2</v>
      </c>
      <c r="Q22">
        <v>5.5991836632484297E-2</v>
      </c>
      <c r="R22">
        <v>2.2873367292095478E-2</v>
      </c>
      <c r="S22">
        <v>2.1610150698567039E-2</v>
      </c>
      <c r="T22">
        <v>0.1094020568735873</v>
      </c>
      <c r="U22">
        <v>4.0742122602773358E-2</v>
      </c>
      <c r="V22">
        <v>4.9621386392744181E-2</v>
      </c>
      <c r="W22">
        <v>3.2082467536590567E-2</v>
      </c>
      <c r="X22">
        <v>6.4243890916034815E-2</v>
      </c>
      <c r="Y22">
        <v>3.3337766777062697E-2</v>
      </c>
      <c r="Z22">
        <v>5.8367649383950053E-2</v>
      </c>
      <c r="AA22">
        <v>1.546627819254566E-2</v>
      </c>
      <c r="AB22">
        <v>3.4897721027959627E-2</v>
      </c>
      <c r="AC22">
        <v>2.8653480035604289E-2</v>
      </c>
      <c r="AD22">
        <v>3.1872088517962062E-2</v>
      </c>
      <c r="AE22">
        <v>3.027417168450261E-2</v>
      </c>
    </row>
    <row r="23" spans="1:31" x14ac:dyDescent="0.3">
      <c r="A23">
        <v>5</v>
      </c>
      <c r="B23">
        <v>2</v>
      </c>
      <c r="C23">
        <v>100</v>
      </c>
      <c r="D23">
        <v>5</v>
      </c>
      <c r="E23">
        <v>0.7</v>
      </c>
      <c r="F23">
        <v>0.70399836801305582</v>
      </c>
      <c r="G23">
        <v>0.7</v>
      </c>
      <c r="H23">
        <v>0.69852276153150428</v>
      </c>
      <c r="I23" t="s">
        <v>83</v>
      </c>
      <c r="K23">
        <v>7.1724161161057743E-3</v>
      </c>
      <c r="L23">
        <v>0.1975415314738731</v>
      </c>
      <c r="M23">
        <v>3.5681171414187383E-2</v>
      </c>
      <c r="N23">
        <v>5.245567239030749E-2</v>
      </c>
      <c r="O23">
        <v>2.140151944082986E-2</v>
      </c>
      <c r="P23">
        <v>4.9514094097023113E-2</v>
      </c>
      <c r="Q23">
        <v>4.631594498347149E-2</v>
      </c>
      <c r="R23">
        <v>2.326057319682584E-2</v>
      </c>
      <c r="S23">
        <v>3.2002117240273457E-2</v>
      </c>
      <c r="T23">
        <v>0.10511740388792321</v>
      </c>
      <c r="U23">
        <v>3.9247436047027948E-2</v>
      </c>
      <c r="V23">
        <v>2.799534388156728E-2</v>
      </c>
      <c r="W23">
        <v>3.021534027680934E-2</v>
      </c>
      <c r="X23">
        <v>8.8783334644938747E-2</v>
      </c>
      <c r="Y23">
        <v>3.805146553955048E-2</v>
      </c>
      <c r="Z23">
        <v>4.9198799606796892E-2</v>
      </c>
      <c r="AA23">
        <v>1.586646763765549E-2</v>
      </c>
      <c r="AB23">
        <v>3.2506617645666001E-2</v>
      </c>
      <c r="AC23">
        <v>4.4467203421102407E-2</v>
      </c>
      <c r="AD23">
        <v>3.9227044774271122E-2</v>
      </c>
      <c r="AE23">
        <v>2.3978502283793609E-2</v>
      </c>
    </row>
    <row r="24" spans="1:31" x14ac:dyDescent="0.3">
      <c r="A24">
        <v>5</v>
      </c>
      <c r="B24">
        <v>3</v>
      </c>
      <c r="C24">
        <v>100</v>
      </c>
      <c r="D24">
        <v>5</v>
      </c>
      <c r="E24">
        <v>0.68500000000000005</v>
      </c>
      <c r="F24">
        <v>0.68591096372223892</v>
      </c>
      <c r="G24">
        <v>0.68500000000000005</v>
      </c>
      <c r="H24">
        <v>0.68461365172336119</v>
      </c>
      <c r="I24" t="s">
        <v>181</v>
      </c>
      <c r="K24">
        <v>1.1104580476926071E-2</v>
      </c>
      <c r="L24">
        <v>0.19609522411162481</v>
      </c>
      <c r="M24">
        <v>3.1452940404624777E-2</v>
      </c>
      <c r="N24">
        <v>4.6876611785825757E-2</v>
      </c>
      <c r="O24">
        <v>2.5944735418021281E-2</v>
      </c>
      <c r="P24">
        <v>6.7871535961301591E-2</v>
      </c>
      <c r="Q24">
        <v>5.8902606326488582E-2</v>
      </c>
      <c r="R24">
        <v>3.0952564854714031E-2</v>
      </c>
      <c r="S24">
        <v>2.0957994614677389E-2</v>
      </c>
      <c r="T24">
        <v>9.5548914717368719E-2</v>
      </c>
      <c r="U24">
        <v>4.0260404938167627E-2</v>
      </c>
      <c r="V24">
        <v>4.166192696941215E-2</v>
      </c>
      <c r="W24">
        <v>2.6111362991333532E-2</v>
      </c>
      <c r="X24">
        <v>6.9703335180782103E-2</v>
      </c>
      <c r="Y24">
        <v>3.0245408189646428E-2</v>
      </c>
      <c r="Z24">
        <v>4.9048171963555917E-2</v>
      </c>
      <c r="AA24">
        <v>1.8286941532487271E-2</v>
      </c>
      <c r="AB24">
        <v>3.9227315970233698E-2</v>
      </c>
      <c r="AC24">
        <v>2.695563678197109E-2</v>
      </c>
      <c r="AD24">
        <v>4.0954568183496597E-2</v>
      </c>
      <c r="AE24">
        <v>3.1837218627340638E-2</v>
      </c>
    </row>
    <row r="25" spans="1:31" x14ac:dyDescent="0.3">
      <c r="A25">
        <v>5</v>
      </c>
      <c r="B25">
        <v>4</v>
      </c>
      <c r="C25">
        <v>100</v>
      </c>
      <c r="D25">
        <v>5</v>
      </c>
      <c r="E25">
        <v>0.69499999999999995</v>
      </c>
      <c r="F25">
        <v>0.69659239842726095</v>
      </c>
      <c r="G25">
        <v>0.69499999999999995</v>
      </c>
      <c r="H25">
        <v>0.69438112177158762</v>
      </c>
      <c r="I25" t="s">
        <v>168</v>
      </c>
      <c r="K25">
        <v>1.014330433971348E-2</v>
      </c>
      <c r="L25">
        <v>0.18983620942262461</v>
      </c>
      <c r="M25">
        <v>3.3394743820816697E-2</v>
      </c>
      <c r="N25">
        <v>5.1794758317987688E-2</v>
      </c>
      <c r="O25">
        <v>3.5441415907479887E-2</v>
      </c>
      <c r="P25">
        <v>5.6361451906592287E-2</v>
      </c>
      <c r="Q25">
        <v>5.8503120337138587E-2</v>
      </c>
      <c r="R25">
        <v>2.3072335112844049E-2</v>
      </c>
      <c r="S25">
        <v>2.988284244401667E-2</v>
      </c>
      <c r="T25">
        <v>9.8819230534574393E-2</v>
      </c>
      <c r="U25">
        <v>4.116290550894311E-2</v>
      </c>
      <c r="V25">
        <v>4.3317376569212758E-2</v>
      </c>
      <c r="W25">
        <v>3.0815682677657961E-2</v>
      </c>
      <c r="X25">
        <v>6.5311513204616839E-2</v>
      </c>
      <c r="Y25">
        <v>3.405808405683447E-2</v>
      </c>
      <c r="Z25">
        <v>4.903436389641648E-2</v>
      </c>
      <c r="AA25">
        <v>1.2501844745248319E-2</v>
      </c>
      <c r="AB25">
        <v>3.9436408292603427E-2</v>
      </c>
      <c r="AC25">
        <v>4.0494490154280367E-2</v>
      </c>
      <c r="AD25">
        <v>2.9238850499549409E-2</v>
      </c>
      <c r="AE25">
        <v>2.7379068250848491E-2</v>
      </c>
    </row>
    <row r="26" spans="1:31" x14ac:dyDescent="0.3">
      <c r="A26">
        <v>5</v>
      </c>
      <c r="B26">
        <v>5</v>
      </c>
      <c r="C26">
        <v>100</v>
      </c>
      <c r="D26">
        <v>5</v>
      </c>
      <c r="E26">
        <v>0.68</v>
      </c>
      <c r="F26">
        <v>0.68028846153846156</v>
      </c>
      <c r="G26">
        <v>0.68</v>
      </c>
      <c r="H26">
        <v>0.67987194877951174</v>
      </c>
      <c r="I26" t="s">
        <v>170</v>
      </c>
      <c r="K26">
        <v>1.089057409976228E-2</v>
      </c>
      <c r="L26">
        <v>0.20442913158323611</v>
      </c>
      <c r="M26">
        <v>2.6393488850739551E-2</v>
      </c>
      <c r="N26">
        <v>4.9574576384189342E-2</v>
      </c>
      <c r="O26">
        <v>3.5620552541087133E-2</v>
      </c>
      <c r="P26">
        <v>5.016497311500679E-2</v>
      </c>
      <c r="Q26">
        <v>6.4482354161506397E-2</v>
      </c>
      <c r="R26">
        <v>2.6651594969709359E-2</v>
      </c>
      <c r="S26">
        <v>3.0205961053838399E-2</v>
      </c>
      <c r="T26">
        <v>0.1129840009562191</v>
      </c>
      <c r="U26">
        <v>2.75047448139242E-2</v>
      </c>
      <c r="V26">
        <v>3.1552966904651057E-2</v>
      </c>
      <c r="W26">
        <v>3.1243565575082319E-2</v>
      </c>
      <c r="X26">
        <v>7.1710215269520691E-2</v>
      </c>
      <c r="Y26">
        <v>3.5468220345159319E-2</v>
      </c>
      <c r="Z26">
        <v>3.7034064468843622E-2</v>
      </c>
      <c r="AA26">
        <v>1.9316328880899881E-2</v>
      </c>
      <c r="AB26">
        <v>4.3477842513120528E-2</v>
      </c>
      <c r="AC26">
        <v>3.5323273542096863E-2</v>
      </c>
      <c r="AD26">
        <v>3.2608445299765802E-2</v>
      </c>
      <c r="AE26">
        <v>2.3363124671641311E-2</v>
      </c>
    </row>
    <row r="27" spans="1:31" x14ac:dyDescent="0.3">
      <c r="A27">
        <v>6</v>
      </c>
      <c r="B27">
        <v>1</v>
      </c>
      <c r="C27">
        <v>300</v>
      </c>
      <c r="D27">
        <v>5</v>
      </c>
      <c r="E27">
        <v>0.68500000000000005</v>
      </c>
      <c r="F27">
        <v>0.68546365914786977</v>
      </c>
      <c r="G27">
        <v>0.68500000000000005</v>
      </c>
      <c r="H27">
        <v>0.6848030018761726</v>
      </c>
      <c r="I27" t="s">
        <v>375</v>
      </c>
      <c r="K27">
        <v>4.4864421716554548E-3</v>
      </c>
      <c r="L27">
        <v>0.20366886294231451</v>
      </c>
      <c r="M27">
        <v>3.1192872499932418E-2</v>
      </c>
      <c r="N27">
        <v>4.1814416141847568E-2</v>
      </c>
      <c r="O27">
        <v>2.9168194654583798E-2</v>
      </c>
      <c r="P27">
        <v>5.3914476808586242E-2</v>
      </c>
      <c r="Q27">
        <v>5.6414206278400131E-2</v>
      </c>
      <c r="R27">
        <v>2.408484862682439E-2</v>
      </c>
      <c r="S27">
        <v>2.4303703776443211E-2</v>
      </c>
      <c r="T27">
        <v>0.1189190868778448</v>
      </c>
      <c r="U27">
        <v>3.9800786756833142E-2</v>
      </c>
      <c r="V27">
        <v>4.6512570506863048E-2</v>
      </c>
      <c r="W27">
        <v>2.9798530997781889E-2</v>
      </c>
      <c r="X27">
        <v>6.9101382128433378E-2</v>
      </c>
      <c r="Y27">
        <v>3.3077054701606268E-2</v>
      </c>
      <c r="Z27">
        <v>5.9477615803687482E-2</v>
      </c>
      <c r="AA27">
        <v>1.39265401591455E-2</v>
      </c>
      <c r="AB27">
        <v>3.4532473812219508E-2</v>
      </c>
      <c r="AC27">
        <v>2.9006922673214568E-2</v>
      </c>
      <c r="AD27">
        <v>3.0111012260401589E-2</v>
      </c>
      <c r="AE27">
        <v>2.6687999421381111E-2</v>
      </c>
    </row>
    <row r="28" spans="1:31" x14ac:dyDescent="0.3">
      <c r="A28">
        <v>6</v>
      </c>
      <c r="B28">
        <v>2</v>
      </c>
      <c r="C28">
        <v>300</v>
      </c>
      <c r="D28">
        <v>5</v>
      </c>
      <c r="E28">
        <v>0.68</v>
      </c>
      <c r="F28">
        <v>0.6835985312117504</v>
      </c>
      <c r="G28">
        <v>0.68</v>
      </c>
      <c r="H28">
        <v>0.67842427896693802</v>
      </c>
      <c r="I28" t="s">
        <v>79</v>
      </c>
      <c r="K28">
        <v>6.8233637124217568E-3</v>
      </c>
      <c r="L28">
        <v>0.1930554747627603</v>
      </c>
      <c r="M28">
        <v>3.2279909779528847E-2</v>
      </c>
      <c r="N28">
        <v>4.8269073415910857E-2</v>
      </c>
      <c r="O28">
        <v>2.4818665745936271E-2</v>
      </c>
      <c r="P28">
        <v>4.9621881951173223E-2</v>
      </c>
      <c r="Q28">
        <v>4.6855146989228803E-2</v>
      </c>
      <c r="R28">
        <v>2.533727089985947E-2</v>
      </c>
      <c r="S28">
        <v>2.9571559425067558E-2</v>
      </c>
      <c r="T28">
        <v>0.11094389742726669</v>
      </c>
      <c r="U28">
        <v>3.8949642426932447E-2</v>
      </c>
      <c r="V28">
        <v>3.2973506607870517E-2</v>
      </c>
      <c r="W28">
        <v>3.0210822633839372E-2</v>
      </c>
      <c r="X28">
        <v>8.4798835457020258E-2</v>
      </c>
      <c r="Y28">
        <v>3.5774190761257853E-2</v>
      </c>
      <c r="Z28">
        <v>5.1474732469581792E-2</v>
      </c>
      <c r="AA28">
        <v>1.725517239909816E-2</v>
      </c>
      <c r="AB28">
        <v>3.6316835510222877E-2</v>
      </c>
      <c r="AC28">
        <v>4.3235552305002978E-2</v>
      </c>
      <c r="AD28">
        <v>3.9640287776134112E-2</v>
      </c>
      <c r="AE28">
        <v>2.1794177543885809E-2</v>
      </c>
    </row>
    <row r="29" spans="1:31" x14ac:dyDescent="0.3">
      <c r="A29">
        <v>6</v>
      </c>
      <c r="B29">
        <v>3</v>
      </c>
      <c r="C29">
        <v>300</v>
      </c>
      <c r="D29">
        <v>5</v>
      </c>
      <c r="E29">
        <v>0.69</v>
      </c>
      <c r="F29">
        <v>0.69122383252818043</v>
      </c>
      <c r="G29">
        <v>0.69</v>
      </c>
      <c r="H29">
        <v>0.68950320512820529</v>
      </c>
      <c r="I29" t="s">
        <v>201</v>
      </c>
      <c r="K29">
        <v>1.197076662142911E-2</v>
      </c>
      <c r="L29">
        <v>0.185906194504006</v>
      </c>
      <c r="M29">
        <v>3.2839768857581449E-2</v>
      </c>
      <c r="N29">
        <v>5.1631933333629629E-2</v>
      </c>
      <c r="O29">
        <v>2.916340155492228E-2</v>
      </c>
      <c r="P29">
        <v>6.5704543602583126E-2</v>
      </c>
      <c r="Q29">
        <v>6.3206041698029708E-2</v>
      </c>
      <c r="R29">
        <v>3.0416575476071701E-2</v>
      </c>
      <c r="S29">
        <v>2.0216303636224581E-2</v>
      </c>
      <c r="T29">
        <v>0.1004599856051475</v>
      </c>
      <c r="U29">
        <v>4.5161827794598937E-2</v>
      </c>
      <c r="V29">
        <v>3.8822415815586667E-2</v>
      </c>
      <c r="W29">
        <v>2.6589640081887911E-2</v>
      </c>
      <c r="X29">
        <v>7.1587900620327119E-2</v>
      </c>
      <c r="Y29">
        <v>3.1760716426685133E-2</v>
      </c>
      <c r="Z29">
        <v>4.6192089746131808E-2</v>
      </c>
      <c r="AA29">
        <v>1.6265054298328079E-2</v>
      </c>
      <c r="AB29">
        <v>4.0536824233661388E-2</v>
      </c>
      <c r="AC29">
        <v>2.6935386775538282E-2</v>
      </c>
      <c r="AD29">
        <v>3.5054971867325972E-2</v>
      </c>
      <c r="AE29">
        <v>2.9577657450303711E-2</v>
      </c>
    </row>
    <row r="30" spans="1:31" x14ac:dyDescent="0.3">
      <c r="A30">
        <v>6</v>
      </c>
      <c r="B30">
        <v>4</v>
      </c>
      <c r="C30">
        <v>300</v>
      </c>
      <c r="D30">
        <v>5</v>
      </c>
      <c r="E30">
        <v>0.67500000000000004</v>
      </c>
      <c r="F30">
        <v>0.67714343557040191</v>
      </c>
      <c r="G30">
        <v>0.67500000000000004</v>
      </c>
      <c r="H30">
        <v>0.6740138920233707</v>
      </c>
      <c r="I30" t="s">
        <v>206</v>
      </c>
      <c r="K30">
        <v>1.0078887601369491E-2</v>
      </c>
      <c r="L30">
        <v>0.1844138140716369</v>
      </c>
      <c r="M30">
        <v>3.3341648358446663E-2</v>
      </c>
      <c r="N30">
        <v>5.0920187847946712E-2</v>
      </c>
      <c r="O30">
        <v>3.4647497954629888E-2</v>
      </c>
      <c r="P30">
        <v>5.4629369106000393E-2</v>
      </c>
      <c r="Q30">
        <v>6.2803095836367964E-2</v>
      </c>
      <c r="R30">
        <v>2.5277371079242349E-2</v>
      </c>
      <c r="S30">
        <v>2.699974130145899E-2</v>
      </c>
      <c r="T30">
        <v>0.10210373587101269</v>
      </c>
      <c r="U30">
        <v>3.6509539956718358E-2</v>
      </c>
      <c r="V30">
        <v>5.0259724043822909E-2</v>
      </c>
      <c r="W30">
        <v>2.89366866006441E-2</v>
      </c>
      <c r="X30">
        <v>6.9808742567525464E-2</v>
      </c>
      <c r="Y30">
        <v>3.5498330190818612E-2</v>
      </c>
      <c r="Z30">
        <v>4.1728055604681187E-2</v>
      </c>
      <c r="AA30">
        <v>1.625017218211372E-2</v>
      </c>
      <c r="AB30">
        <v>4.152317700371834E-2</v>
      </c>
      <c r="AC30">
        <v>3.69872916683762E-2</v>
      </c>
      <c r="AD30">
        <v>3.1945958619572348E-2</v>
      </c>
      <c r="AE30">
        <v>2.5336972533896641E-2</v>
      </c>
    </row>
    <row r="31" spans="1:31" x14ac:dyDescent="0.3">
      <c r="A31">
        <v>6</v>
      </c>
      <c r="B31">
        <v>5</v>
      </c>
      <c r="C31">
        <v>300</v>
      </c>
      <c r="D31">
        <v>5</v>
      </c>
      <c r="E31">
        <v>0.68500000000000005</v>
      </c>
      <c r="F31">
        <v>0.68651073696945264</v>
      </c>
      <c r="G31">
        <v>0.68500000000000005</v>
      </c>
      <c r="H31">
        <v>0.68436083068213127</v>
      </c>
      <c r="I31" t="s">
        <v>81</v>
      </c>
      <c r="K31">
        <v>1.126711986864963E-2</v>
      </c>
      <c r="L31">
        <v>0.19636826029466881</v>
      </c>
      <c r="M31">
        <v>2.9796906248617319E-2</v>
      </c>
      <c r="N31">
        <v>5.2825230385936353E-2</v>
      </c>
      <c r="O31">
        <v>3.6995757836591793E-2</v>
      </c>
      <c r="P31">
        <v>5.0341369859435083E-2</v>
      </c>
      <c r="Q31">
        <v>6.5451209208149425E-2</v>
      </c>
      <c r="R31">
        <v>2.35165154513821E-2</v>
      </c>
      <c r="S31">
        <v>2.9846077629074281E-2</v>
      </c>
      <c r="T31">
        <v>0.1201824029448301</v>
      </c>
      <c r="U31">
        <v>3.2919103346613632E-2</v>
      </c>
      <c r="V31">
        <v>2.995281621415722E-2</v>
      </c>
      <c r="W31">
        <v>3.2747920123952882E-2</v>
      </c>
      <c r="X31">
        <v>6.9471017416388045E-2</v>
      </c>
      <c r="Y31">
        <v>3.2834871046673847E-2</v>
      </c>
      <c r="Z31">
        <v>3.8678603466977518E-2</v>
      </c>
      <c r="AA31">
        <v>1.6987964249763669E-2</v>
      </c>
      <c r="AB31">
        <v>4.185777364081706E-2</v>
      </c>
      <c r="AC31">
        <v>3.5338705861704608E-2</v>
      </c>
      <c r="AD31">
        <v>2.9392456658342239E-2</v>
      </c>
      <c r="AE31">
        <v>2.322791824727442E-2</v>
      </c>
    </row>
    <row r="32" spans="1:31" x14ac:dyDescent="0.3">
      <c r="A32">
        <v>7</v>
      </c>
      <c r="B32">
        <v>1</v>
      </c>
      <c r="C32">
        <v>100</v>
      </c>
      <c r="D32">
        <v>10</v>
      </c>
      <c r="E32">
        <v>0.67500000000000004</v>
      </c>
      <c r="F32">
        <v>0.67543859649122795</v>
      </c>
      <c r="G32">
        <v>0.67500000000000004</v>
      </c>
      <c r="H32">
        <v>0.67479674796747957</v>
      </c>
      <c r="I32" t="s">
        <v>174</v>
      </c>
      <c r="K32">
        <v>7.4245435121340882E-3</v>
      </c>
      <c r="L32">
        <v>0.12589061763941339</v>
      </c>
      <c r="M32">
        <v>4.3077024997913833E-2</v>
      </c>
      <c r="N32">
        <v>5.2576980819200203E-2</v>
      </c>
      <c r="O32">
        <v>3.7360981165236347E-2</v>
      </c>
      <c r="P32">
        <v>5.1109707594640279E-2</v>
      </c>
      <c r="Q32">
        <v>5.7355709070824802E-2</v>
      </c>
      <c r="R32">
        <v>3.7213671659377397E-2</v>
      </c>
      <c r="S32">
        <v>2.841831614009677E-2</v>
      </c>
      <c r="T32">
        <v>8.2216186485864054E-2</v>
      </c>
      <c r="U32">
        <v>4.2005954176518159E-2</v>
      </c>
      <c r="V32">
        <v>4.6905214537522992E-2</v>
      </c>
      <c r="W32">
        <v>4.0511579825565081E-2</v>
      </c>
      <c r="X32">
        <v>5.7293383369643319E-2</v>
      </c>
      <c r="Y32">
        <v>4.4860718474878061E-2</v>
      </c>
      <c r="Z32">
        <v>6.031686803472068E-2</v>
      </c>
      <c r="AA32">
        <v>2.354062826147162E-2</v>
      </c>
      <c r="AB32">
        <v>4.3924227020453337E-2</v>
      </c>
      <c r="AC32">
        <v>4.050055754976243E-2</v>
      </c>
      <c r="AD32">
        <v>3.8685148823739517E-2</v>
      </c>
      <c r="AE32">
        <v>3.8811980841023573E-2</v>
      </c>
    </row>
    <row r="33" spans="1:31" x14ac:dyDescent="0.3">
      <c r="A33">
        <v>7</v>
      </c>
      <c r="B33">
        <v>2</v>
      </c>
      <c r="C33">
        <v>100</v>
      </c>
      <c r="D33">
        <v>10</v>
      </c>
      <c r="E33">
        <v>0.69</v>
      </c>
      <c r="F33">
        <v>0.69379844961240311</v>
      </c>
      <c r="G33">
        <v>0.69</v>
      </c>
      <c r="H33">
        <v>0.68847352024922115</v>
      </c>
      <c r="I33" t="s">
        <v>173</v>
      </c>
      <c r="K33">
        <v>7.6490757603029673E-3</v>
      </c>
      <c r="L33">
        <v>0.1224321144269848</v>
      </c>
      <c r="M33">
        <v>4.2848836671065448E-2</v>
      </c>
      <c r="N33">
        <v>5.5077903923272303E-2</v>
      </c>
      <c r="O33">
        <v>3.9421261637290823E-2</v>
      </c>
      <c r="P33">
        <v>5.059951058792421E-2</v>
      </c>
      <c r="Q33">
        <v>4.9685706736890253E-2</v>
      </c>
      <c r="R33">
        <v>3.637188939050702E-2</v>
      </c>
      <c r="S33">
        <v>2.9586627670254259E-2</v>
      </c>
      <c r="T33">
        <v>8.3589161907138262E-2</v>
      </c>
      <c r="U33">
        <v>4.093035915360739E-2</v>
      </c>
      <c r="V33">
        <v>4.2088586568686352E-2</v>
      </c>
      <c r="W33">
        <v>3.9112803180381718E-2</v>
      </c>
      <c r="X33">
        <v>6.3629465392290696E-2</v>
      </c>
      <c r="Y33">
        <v>4.3599479010871037E-2</v>
      </c>
      <c r="Z33">
        <v>5.3873840057510447E-2</v>
      </c>
      <c r="AA33">
        <v>2.5791291188908501E-2</v>
      </c>
      <c r="AB33">
        <v>4.8794744144808611E-2</v>
      </c>
      <c r="AC33">
        <v>4.4408490998410488E-2</v>
      </c>
      <c r="AD33">
        <v>4.6020009813160727E-2</v>
      </c>
      <c r="AE33">
        <v>3.4488841779733451E-2</v>
      </c>
    </row>
    <row r="34" spans="1:31" x14ac:dyDescent="0.3">
      <c r="A34">
        <v>7</v>
      </c>
      <c r="B34">
        <v>3</v>
      </c>
      <c r="C34">
        <v>100</v>
      </c>
      <c r="D34">
        <v>10</v>
      </c>
      <c r="E34">
        <v>0.67</v>
      </c>
      <c r="F34">
        <v>0.67061421116017672</v>
      </c>
      <c r="G34">
        <v>0.67</v>
      </c>
      <c r="H34">
        <v>0.6697027324592133</v>
      </c>
      <c r="I34" t="s">
        <v>204</v>
      </c>
      <c r="K34">
        <v>1.007697038403017E-2</v>
      </c>
      <c r="L34">
        <v>0.123792446088488</v>
      </c>
      <c r="M34">
        <v>3.8994607614082452E-2</v>
      </c>
      <c r="N34">
        <v>4.8195085511562458E-2</v>
      </c>
      <c r="O34">
        <v>4.0332953670912407E-2</v>
      </c>
      <c r="P34">
        <v>6.0786638046892529E-2</v>
      </c>
      <c r="Q34">
        <v>5.8363470825742933E-2</v>
      </c>
      <c r="R34">
        <v>3.8853792997054833E-2</v>
      </c>
      <c r="S34">
        <v>2.396104793783781E-2</v>
      </c>
      <c r="T34">
        <v>7.3364069720842334E-2</v>
      </c>
      <c r="U34">
        <v>5.1700110608412238E-2</v>
      </c>
      <c r="V34">
        <v>4.8756555662650157E-2</v>
      </c>
      <c r="W34">
        <v>3.8589392269678439E-2</v>
      </c>
      <c r="X34">
        <v>5.5039965902891869E-2</v>
      </c>
      <c r="Y34">
        <v>4.0026096031367697E-2</v>
      </c>
      <c r="Z34">
        <v>5.0969032085627641E-2</v>
      </c>
      <c r="AA34">
        <v>2.6503527248208428E-2</v>
      </c>
      <c r="AB34">
        <v>4.9513905421004673E-2</v>
      </c>
      <c r="AC34">
        <v>3.9347803185626092E-2</v>
      </c>
      <c r="AD34">
        <v>4.3936286944485273E-2</v>
      </c>
      <c r="AE34">
        <v>3.8896241842601702E-2</v>
      </c>
    </row>
    <row r="35" spans="1:31" x14ac:dyDescent="0.3">
      <c r="A35">
        <v>7</v>
      </c>
      <c r="B35">
        <v>4</v>
      </c>
      <c r="C35">
        <v>100</v>
      </c>
      <c r="D35">
        <v>10</v>
      </c>
      <c r="E35">
        <v>0.72</v>
      </c>
      <c r="F35">
        <v>0.72222222222222232</v>
      </c>
      <c r="G35">
        <v>0.72</v>
      </c>
      <c r="H35">
        <v>0.7192982456140351</v>
      </c>
      <c r="I35" t="s">
        <v>433</v>
      </c>
      <c r="K35">
        <v>9.6375700633164335E-3</v>
      </c>
      <c r="L35">
        <v>0.1200244397022447</v>
      </c>
      <c r="M35">
        <v>4.2526093665987599E-2</v>
      </c>
      <c r="N35">
        <v>5.4631651922158332E-2</v>
      </c>
      <c r="O35">
        <v>4.118873689043271E-2</v>
      </c>
      <c r="P35">
        <v>5.4114105394228701E-2</v>
      </c>
      <c r="Q35">
        <v>5.7335415454765989E-2</v>
      </c>
      <c r="R35">
        <v>3.5705071825513773E-2</v>
      </c>
      <c r="S35">
        <v>3.2445513903480439E-2</v>
      </c>
      <c r="T35">
        <v>7.7990456514432191E-2</v>
      </c>
      <c r="U35">
        <v>4.1053633942612432E-2</v>
      </c>
      <c r="V35">
        <v>4.4694096336187553E-2</v>
      </c>
      <c r="W35">
        <v>3.9395726168018598E-2</v>
      </c>
      <c r="X35">
        <v>5.8085421108522509E-2</v>
      </c>
      <c r="Y35">
        <v>4.1203590714317812E-2</v>
      </c>
      <c r="Z35">
        <v>4.9628543439721062E-2</v>
      </c>
      <c r="AA35">
        <v>2.636260977586884E-2</v>
      </c>
      <c r="AB35">
        <v>4.6991926822337451E-2</v>
      </c>
      <c r="AC35">
        <v>4.6272587797575322E-2</v>
      </c>
      <c r="AD35">
        <v>4.2419518471328577E-2</v>
      </c>
      <c r="AE35">
        <v>3.82932900869489E-2</v>
      </c>
    </row>
    <row r="36" spans="1:31" x14ac:dyDescent="0.3">
      <c r="A36">
        <v>7</v>
      </c>
      <c r="B36">
        <v>5</v>
      </c>
      <c r="C36">
        <v>100</v>
      </c>
      <c r="D36">
        <v>10</v>
      </c>
      <c r="E36">
        <v>0.7</v>
      </c>
      <c r="F36">
        <v>0.70032051282051289</v>
      </c>
      <c r="G36">
        <v>0.7</v>
      </c>
      <c r="H36">
        <v>0.69987995198079234</v>
      </c>
      <c r="I36" t="s">
        <v>165</v>
      </c>
      <c r="K36">
        <v>9.1095987996461548E-3</v>
      </c>
      <c r="L36">
        <v>0.13313412955844089</v>
      </c>
      <c r="M36">
        <v>4.1600830603098E-2</v>
      </c>
      <c r="N36">
        <v>5.6843949569194759E-2</v>
      </c>
      <c r="O36">
        <v>4.2331723093165817E-2</v>
      </c>
      <c r="P36">
        <v>5.4170103267412992E-2</v>
      </c>
      <c r="Q36">
        <v>6.3083668800453144E-2</v>
      </c>
      <c r="R36">
        <v>3.028326493899481E-2</v>
      </c>
      <c r="S36">
        <v>3.090401403595034E-2</v>
      </c>
      <c r="T36">
        <v>8.4346327883602731E-2</v>
      </c>
      <c r="U36">
        <v>3.7038442553914072E-2</v>
      </c>
      <c r="V36">
        <v>3.6515239590962201E-2</v>
      </c>
      <c r="W36">
        <v>4.1144130677167733E-2</v>
      </c>
      <c r="X36">
        <v>5.8589436951496363E-2</v>
      </c>
      <c r="Y36">
        <v>3.9033824803944177E-2</v>
      </c>
      <c r="Z36">
        <v>4.359533050623654E-2</v>
      </c>
      <c r="AA36">
        <v>2.6954897694489499E-2</v>
      </c>
      <c r="AB36">
        <v>5.7062666643966808E-2</v>
      </c>
      <c r="AC36">
        <v>4.3798771942252332E-2</v>
      </c>
      <c r="AD36">
        <v>3.835951462090121E-2</v>
      </c>
      <c r="AE36">
        <v>3.2100133464709593E-2</v>
      </c>
    </row>
    <row r="37" spans="1:31" x14ac:dyDescent="0.3">
      <c r="A37">
        <v>8</v>
      </c>
      <c r="B37">
        <v>1</v>
      </c>
      <c r="C37">
        <v>300</v>
      </c>
      <c r="D37">
        <v>10</v>
      </c>
      <c r="E37">
        <v>0.69499999999999995</v>
      </c>
      <c r="F37">
        <v>0.69596020500452216</v>
      </c>
      <c r="G37">
        <v>0.69499999999999995</v>
      </c>
      <c r="H37">
        <v>0.69462591674801644</v>
      </c>
      <c r="I37" t="s">
        <v>78</v>
      </c>
      <c r="K37">
        <v>5.8709344714447326E-3</v>
      </c>
      <c r="L37">
        <v>0.12738699037505749</v>
      </c>
      <c r="M37">
        <v>4.0439675281427029E-2</v>
      </c>
      <c r="N37">
        <v>4.9932280619231807E-2</v>
      </c>
      <c r="O37">
        <v>3.6939436592815497E-2</v>
      </c>
      <c r="P37">
        <v>5.4547890951025121E-2</v>
      </c>
      <c r="Q37">
        <v>5.6230706879584501E-2</v>
      </c>
      <c r="R37">
        <v>3.6006891297157027E-2</v>
      </c>
      <c r="S37">
        <v>2.7246507687385329E-2</v>
      </c>
      <c r="T37">
        <v>8.6430371326559355E-2</v>
      </c>
      <c r="U37">
        <v>4.2158912138178808E-2</v>
      </c>
      <c r="V37">
        <v>4.6746427098335007E-2</v>
      </c>
      <c r="W37">
        <v>3.9309324501812702E-2</v>
      </c>
      <c r="X37">
        <v>5.8802061317830993E-2</v>
      </c>
      <c r="Y37">
        <v>4.3045281351875041E-2</v>
      </c>
      <c r="Z37">
        <v>5.706228231194186E-2</v>
      </c>
      <c r="AA37">
        <v>2.5047095452922791E-2</v>
      </c>
      <c r="AB37">
        <v>4.9101467495957347E-2</v>
      </c>
      <c r="AC37">
        <v>4.0098416527287732E-2</v>
      </c>
      <c r="AD37">
        <v>3.7854271315925073E-2</v>
      </c>
      <c r="AE37">
        <v>3.9742775006244853E-2</v>
      </c>
    </row>
    <row r="38" spans="1:31" x14ac:dyDescent="0.3">
      <c r="A38">
        <v>8</v>
      </c>
      <c r="B38">
        <v>2</v>
      </c>
      <c r="C38">
        <v>300</v>
      </c>
      <c r="D38">
        <v>10</v>
      </c>
      <c r="E38">
        <v>0.7</v>
      </c>
      <c r="F38">
        <v>0.70202020202020199</v>
      </c>
      <c r="G38">
        <v>0.7</v>
      </c>
      <c r="H38">
        <v>0.6992481203007519</v>
      </c>
      <c r="I38" t="s">
        <v>273</v>
      </c>
      <c r="K38">
        <v>7.3789756475357128E-3</v>
      </c>
      <c r="L38">
        <v>0.1249571554033535</v>
      </c>
      <c r="M38">
        <v>4.0049208881880169E-2</v>
      </c>
      <c r="N38">
        <v>5.4903532572311578E-2</v>
      </c>
      <c r="O38">
        <v>3.7572708505942888E-2</v>
      </c>
      <c r="P38">
        <v>5.0852884243773717E-2</v>
      </c>
      <c r="Q38">
        <v>5.0289609250824298E-2</v>
      </c>
      <c r="R38">
        <v>3.698824413388576E-2</v>
      </c>
      <c r="S38">
        <v>2.8068135019342608E-2</v>
      </c>
      <c r="T38">
        <v>8.3150094269549391E-2</v>
      </c>
      <c r="U38">
        <v>4.2062740368083232E-2</v>
      </c>
      <c r="V38">
        <v>4.1608525268558051E-2</v>
      </c>
      <c r="W38">
        <v>4.12160059493775E-2</v>
      </c>
      <c r="X38">
        <v>6.358926937531395E-2</v>
      </c>
      <c r="Y38">
        <v>4.3724220389247767E-2</v>
      </c>
      <c r="Z38">
        <v>5.3684881937421602E-2</v>
      </c>
      <c r="AA38">
        <v>2.538087639346135E-2</v>
      </c>
      <c r="AB38">
        <v>4.6630081744414173E-2</v>
      </c>
      <c r="AC38">
        <v>4.7102603123981103E-2</v>
      </c>
      <c r="AD38">
        <v>4.577917787746047E-2</v>
      </c>
      <c r="AE38">
        <v>3.5011069644281273E-2</v>
      </c>
    </row>
    <row r="39" spans="1:31" x14ac:dyDescent="0.3">
      <c r="A39">
        <v>8</v>
      </c>
      <c r="B39">
        <v>3</v>
      </c>
      <c r="C39">
        <v>300</v>
      </c>
      <c r="D39">
        <v>10</v>
      </c>
      <c r="E39">
        <v>0.71</v>
      </c>
      <c r="F39">
        <v>0.71306818181818188</v>
      </c>
      <c r="G39">
        <v>0.71</v>
      </c>
      <c r="H39">
        <v>0.70895222802087521</v>
      </c>
      <c r="I39" t="s">
        <v>180</v>
      </c>
      <c r="K39">
        <v>1.0152148428507941E-2</v>
      </c>
      <c r="L39">
        <v>0.1191500754425804</v>
      </c>
      <c r="M39">
        <v>3.9627459487747291E-2</v>
      </c>
      <c r="N39">
        <v>5.0706195324700873E-2</v>
      </c>
      <c r="O39">
        <v>4.1469799841558012E-2</v>
      </c>
      <c r="P39">
        <v>6.102476224256094E-2</v>
      </c>
      <c r="Q39">
        <v>5.9558717355879892E-2</v>
      </c>
      <c r="R39">
        <v>3.985960995097744E-2</v>
      </c>
      <c r="S39">
        <v>2.6874859403093029E-2</v>
      </c>
      <c r="T39">
        <v>7.3180539454861276E-2</v>
      </c>
      <c r="U39">
        <v>5.0034393738157518E-2</v>
      </c>
      <c r="V39">
        <v>4.3778965952099069E-2</v>
      </c>
      <c r="W39">
        <v>3.863294821302022E-2</v>
      </c>
      <c r="X39">
        <v>5.9624113581335521E-2</v>
      </c>
      <c r="Y39">
        <v>4.2094895356437907E-2</v>
      </c>
      <c r="Z39">
        <v>4.7624686695197309E-2</v>
      </c>
      <c r="AA39">
        <v>2.6148987117862059E-2</v>
      </c>
      <c r="AB39">
        <v>4.9926164159717762E-2</v>
      </c>
      <c r="AC39">
        <v>3.9496278050211338E-2</v>
      </c>
      <c r="AD39">
        <v>4.165663544102715E-2</v>
      </c>
      <c r="AE39">
        <v>3.9377764762466967E-2</v>
      </c>
    </row>
    <row r="40" spans="1:31" x14ac:dyDescent="0.3">
      <c r="A40">
        <v>8</v>
      </c>
      <c r="B40">
        <v>4</v>
      </c>
      <c r="C40">
        <v>300</v>
      </c>
      <c r="D40">
        <v>10</v>
      </c>
      <c r="E40">
        <v>0.72499999999999998</v>
      </c>
      <c r="F40">
        <v>0.72683738280068555</v>
      </c>
      <c r="G40">
        <v>0.72499999999999998</v>
      </c>
      <c r="H40">
        <v>0.72444199503995577</v>
      </c>
      <c r="I40" t="s">
        <v>434</v>
      </c>
      <c r="K40">
        <v>8.604703623192168E-3</v>
      </c>
      <c r="L40">
        <v>0.1193232550361995</v>
      </c>
      <c r="M40">
        <v>4.1945680044221757E-2</v>
      </c>
      <c r="N40">
        <v>5.4804936269822628E-2</v>
      </c>
      <c r="O40">
        <v>4.1757714853236032E-2</v>
      </c>
      <c r="P40">
        <v>5.4841927214986937E-2</v>
      </c>
      <c r="Q40">
        <v>5.5878978117986727E-2</v>
      </c>
      <c r="R40">
        <v>3.3900776470763297E-2</v>
      </c>
      <c r="S40">
        <v>3.1095903731248969E-2</v>
      </c>
      <c r="T40">
        <v>7.6778047973283331E-2</v>
      </c>
      <c r="U40">
        <v>4.1238123521209792E-2</v>
      </c>
      <c r="V40">
        <v>4.5876005912441328E-2</v>
      </c>
      <c r="W40">
        <v>3.9706590950890949E-2</v>
      </c>
      <c r="X40">
        <v>6.1202222053316838E-2</v>
      </c>
      <c r="Y40">
        <v>4.2218001328559789E-2</v>
      </c>
      <c r="Z40">
        <v>4.6945450630224601E-2</v>
      </c>
      <c r="AA40">
        <v>2.6052369355620001E-2</v>
      </c>
      <c r="AB40">
        <v>5.0752127883616847E-2</v>
      </c>
      <c r="AC40">
        <v>4.6407720548484292E-2</v>
      </c>
      <c r="AD40">
        <v>4.1371506251722839E-2</v>
      </c>
      <c r="AE40">
        <v>3.9297958228971412E-2</v>
      </c>
    </row>
    <row r="41" spans="1:31" x14ac:dyDescent="0.3">
      <c r="A41">
        <v>8</v>
      </c>
      <c r="B41">
        <v>5</v>
      </c>
      <c r="C41">
        <v>300</v>
      </c>
      <c r="D41">
        <v>10</v>
      </c>
      <c r="E41">
        <v>0.71499999999999997</v>
      </c>
      <c r="F41">
        <v>0.71553884711779459</v>
      </c>
      <c r="G41">
        <v>0.71499999999999997</v>
      </c>
      <c r="H41">
        <v>0.71482176360225136</v>
      </c>
      <c r="I41" t="s">
        <v>435</v>
      </c>
      <c r="K41">
        <v>8.8048432202965637E-3</v>
      </c>
      <c r="L41">
        <v>0.12564802968699421</v>
      </c>
      <c r="M41">
        <v>3.9707197789927533E-2</v>
      </c>
      <c r="N41">
        <v>5.7454050779144721E-2</v>
      </c>
      <c r="O41">
        <v>4.3801177881225332E-2</v>
      </c>
      <c r="P41">
        <v>4.9785879999405237E-2</v>
      </c>
      <c r="Q41">
        <v>6.0013675636983899E-2</v>
      </c>
      <c r="R41">
        <v>3.2297694156640723E-2</v>
      </c>
      <c r="S41">
        <v>2.9718603811680691E-2</v>
      </c>
      <c r="T41">
        <v>8.7196864558947595E-2</v>
      </c>
      <c r="U41">
        <v>3.9908667894256913E-2</v>
      </c>
      <c r="V41">
        <v>3.5142324737867582E-2</v>
      </c>
      <c r="W41">
        <v>4.3868525426640388E-2</v>
      </c>
      <c r="X41">
        <v>6.0965012606241542E-2</v>
      </c>
      <c r="Y41">
        <v>4.1479173926994843E-2</v>
      </c>
      <c r="Z41">
        <v>4.635807540409672E-2</v>
      </c>
      <c r="AA41">
        <v>2.6506952953606298E-2</v>
      </c>
      <c r="AB41">
        <v>5.3575609401346258E-2</v>
      </c>
      <c r="AC41">
        <v>4.3676075002601303E-2</v>
      </c>
      <c r="AD41">
        <v>3.8970698467177982E-2</v>
      </c>
      <c r="AE41">
        <v>3.512086665792391E-2</v>
      </c>
    </row>
    <row r="42" spans="1:31" x14ac:dyDescent="0.3">
      <c r="A42">
        <v>9</v>
      </c>
      <c r="B42">
        <v>1</v>
      </c>
      <c r="C42">
        <v>100</v>
      </c>
      <c r="D42">
        <v>5</v>
      </c>
      <c r="E42">
        <v>0.67500000000000004</v>
      </c>
      <c r="F42">
        <v>0.67543859649122795</v>
      </c>
      <c r="G42">
        <v>0.67500000000000004</v>
      </c>
      <c r="H42">
        <v>0.67479674796747957</v>
      </c>
      <c r="I42" t="s">
        <v>174</v>
      </c>
      <c r="K42">
        <v>4.5174025252753651E-3</v>
      </c>
      <c r="L42">
        <v>0.21510683063703739</v>
      </c>
      <c r="M42">
        <v>3.6010381583063418E-2</v>
      </c>
      <c r="N42">
        <v>4.1359863740186402E-2</v>
      </c>
      <c r="O42">
        <v>2.9807221508523302E-2</v>
      </c>
      <c r="P42">
        <v>4.7122558900650223E-2</v>
      </c>
      <c r="Q42">
        <v>5.6535359458445962E-2</v>
      </c>
      <c r="R42">
        <v>2.3353070158567399E-2</v>
      </c>
      <c r="S42">
        <v>2.194669123343141E-2</v>
      </c>
      <c r="T42">
        <v>0.1066826324083604</v>
      </c>
      <c r="U42">
        <v>3.8911760814342132E-2</v>
      </c>
      <c r="V42">
        <v>4.9463585963494691E-2</v>
      </c>
      <c r="W42">
        <v>3.1853840696185742E-2</v>
      </c>
      <c r="X42">
        <v>6.4457324656438789E-2</v>
      </c>
      <c r="Y42">
        <v>3.323799937573671E-2</v>
      </c>
      <c r="Z42">
        <v>5.8952796732442622E-2</v>
      </c>
      <c r="AA42">
        <v>1.452053342078756E-2</v>
      </c>
      <c r="AB42">
        <v>3.3787215689833783E-2</v>
      </c>
      <c r="AC42">
        <v>2.7971421649695381E-2</v>
      </c>
      <c r="AD42">
        <v>3.364245126573126E-2</v>
      </c>
      <c r="AE42">
        <v>3.0759057581770031E-2</v>
      </c>
    </row>
    <row r="43" spans="1:31" x14ac:dyDescent="0.3">
      <c r="A43">
        <v>9</v>
      </c>
      <c r="B43">
        <v>2</v>
      </c>
      <c r="C43">
        <v>100</v>
      </c>
      <c r="D43">
        <v>5</v>
      </c>
      <c r="E43">
        <v>0.69499999999999995</v>
      </c>
      <c r="F43">
        <v>0.69948849104859334</v>
      </c>
      <c r="G43">
        <v>0.69499999999999995</v>
      </c>
      <c r="H43">
        <v>0.69327467001885612</v>
      </c>
      <c r="I43" t="s">
        <v>166</v>
      </c>
      <c r="K43">
        <v>6.5458695722659162E-3</v>
      </c>
      <c r="L43">
        <v>0.19630356710819261</v>
      </c>
      <c r="M43">
        <v>3.3212635621534661E-2</v>
      </c>
      <c r="N43">
        <v>5.0930380180765039E-2</v>
      </c>
      <c r="O43">
        <v>2.2432932586675058E-2</v>
      </c>
      <c r="P43">
        <v>4.9841848176438643E-2</v>
      </c>
      <c r="Q43">
        <v>4.6444710162576473E-2</v>
      </c>
      <c r="R43">
        <v>2.3984801739672969E-2</v>
      </c>
      <c r="S43">
        <v>3.4712160494906809E-2</v>
      </c>
      <c r="T43">
        <v>0.1026114508063479</v>
      </c>
      <c r="U43">
        <v>4.0394706883604789E-2</v>
      </c>
      <c r="V43">
        <v>2.9703232857036181E-2</v>
      </c>
      <c r="W43">
        <v>3.2173167286243212E-2</v>
      </c>
      <c r="X43">
        <v>8.931754846135756E-2</v>
      </c>
      <c r="Y43">
        <v>3.7537335686397381E-2</v>
      </c>
      <c r="Z43">
        <v>4.9945976128896979E-2</v>
      </c>
      <c r="AA43">
        <v>1.496847148762033E-2</v>
      </c>
      <c r="AB43">
        <v>3.2984857878658069E-2</v>
      </c>
      <c r="AC43">
        <v>4.4474237476274159E-2</v>
      </c>
      <c r="AD43">
        <v>3.9634348465466387E-2</v>
      </c>
      <c r="AE43">
        <v>2.1845760939068811E-2</v>
      </c>
    </row>
    <row r="44" spans="1:31" x14ac:dyDescent="0.3">
      <c r="A44">
        <v>9</v>
      </c>
      <c r="B44">
        <v>3</v>
      </c>
      <c r="C44">
        <v>100</v>
      </c>
      <c r="D44">
        <v>5</v>
      </c>
      <c r="E44">
        <v>0.68</v>
      </c>
      <c r="F44">
        <v>0.68065034122842238</v>
      </c>
      <c r="G44">
        <v>0.68</v>
      </c>
      <c r="H44">
        <v>0.67971174056650985</v>
      </c>
      <c r="I44" t="s">
        <v>188</v>
      </c>
      <c r="K44">
        <v>1.155911084441678E-2</v>
      </c>
      <c r="L44">
        <v>0.20086831394843829</v>
      </c>
      <c r="M44">
        <v>3.1740443765811019E-2</v>
      </c>
      <c r="N44">
        <v>4.8168466586700057E-2</v>
      </c>
      <c r="O44">
        <v>2.669937722396707E-2</v>
      </c>
      <c r="P44">
        <v>6.8468861251522573E-2</v>
      </c>
      <c r="Q44">
        <v>5.8427155789290468E-2</v>
      </c>
      <c r="R44">
        <v>2.9699206409004551E-2</v>
      </c>
      <c r="S44">
        <v>1.910563743324227E-2</v>
      </c>
      <c r="T44">
        <v>9.447776027195999E-2</v>
      </c>
      <c r="U44">
        <v>3.9956191673062053E-2</v>
      </c>
      <c r="V44">
        <v>4.2023542145290582E-2</v>
      </c>
      <c r="W44">
        <v>2.650872487136401E-2</v>
      </c>
      <c r="X44">
        <v>6.8200457804646897E-2</v>
      </c>
      <c r="Y44">
        <v>3.023464354648989E-2</v>
      </c>
      <c r="Z44">
        <v>4.8498535257850091E-2</v>
      </c>
      <c r="AA44">
        <v>1.6461275019983689E-2</v>
      </c>
      <c r="AB44">
        <v>4.1611446670627328E-2</v>
      </c>
      <c r="AC44">
        <v>2.84931830632521E-2</v>
      </c>
      <c r="AD44">
        <v>3.8440485921913042E-2</v>
      </c>
      <c r="AE44">
        <v>3.035718050116723E-2</v>
      </c>
    </row>
    <row r="45" spans="1:31" x14ac:dyDescent="0.3">
      <c r="A45">
        <v>9</v>
      </c>
      <c r="B45">
        <v>4</v>
      </c>
      <c r="C45">
        <v>100</v>
      </c>
      <c r="D45">
        <v>5</v>
      </c>
      <c r="E45">
        <v>0.69499999999999995</v>
      </c>
      <c r="F45">
        <v>0.69596020500452216</v>
      </c>
      <c r="G45">
        <v>0.69499999999999995</v>
      </c>
      <c r="H45">
        <v>0.69462591674801644</v>
      </c>
      <c r="I45" t="s">
        <v>78</v>
      </c>
      <c r="K45">
        <v>1.0264326703252381E-2</v>
      </c>
      <c r="L45">
        <v>0.18741233122377679</v>
      </c>
      <c r="M45">
        <v>3.4407976897725442E-2</v>
      </c>
      <c r="N45">
        <v>5.0541017596788369E-2</v>
      </c>
      <c r="O45">
        <v>3.5467254215938882E-2</v>
      </c>
      <c r="P45">
        <v>5.6925399160134088E-2</v>
      </c>
      <c r="Q45">
        <v>5.9258554776038343E-2</v>
      </c>
      <c r="R45">
        <v>2.5334653927812052E-2</v>
      </c>
      <c r="S45">
        <v>2.9328662521926389E-2</v>
      </c>
      <c r="T45">
        <v>9.7989341599479085E-2</v>
      </c>
      <c r="U45">
        <v>3.8720766911522188E-2</v>
      </c>
      <c r="V45">
        <v>4.8128474542560487E-2</v>
      </c>
      <c r="W45">
        <v>2.9602961601530579E-2</v>
      </c>
      <c r="X45">
        <v>6.6926049424927928E-2</v>
      </c>
      <c r="Y45">
        <v>3.5313681224660769E-2</v>
      </c>
      <c r="Z45">
        <v>4.2467575353220703E-2</v>
      </c>
      <c r="AA45">
        <v>1.222110412424059E-2</v>
      </c>
      <c r="AB45">
        <v>4.0711172135408008E-2</v>
      </c>
      <c r="AC45">
        <v>4.0910100167165377E-2</v>
      </c>
      <c r="AD45">
        <v>3.0553015678143631E-2</v>
      </c>
      <c r="AE45">
        <v>2.7515580213748048E-2</v>
      </c>
    </row>
    <row r="46" spans="1:31" x14ac:dyDescent="0.3">
      <c r="A46">
        <v>9</v>
      </c>
      <c r="B46">
        <v>5</v>
      </c>
      <c r="C46">
        <v>100</v>
      </c>
      <c r="D46">
        <v>5</v>
      </c>
      <c r="E46">
        <v>0.68</v>
      </c>
      <c r="F46">
        <v>0.68065034122842238</v>
      </c>
      <c r="G46">
        <v>0.68</v>
      </c>
      <c r="H46">
        <v>0.67971174056650985</v>
      </c>
      <c r="I46" t="s">
        <v>188</v>
      </c>
      <c r="K46">
        <v>1.055354274130187E-2</v>
      </c>
      <c r="L46">
        <v>0.20527572722875831</v>
      </c>
      <c r="M46">
        <v>2.7202806692555759E-2</v>
      </c>
      <c r="N46">
        <v>4.9362429077322377E-2</v>
      </c>
      <c r="O46">
        <v>3.6433408584597989E-2</v>
      </c>
      <c r="P46">
        <v>5.3555339292326698E-2</v>
      </c>
      <c r="Q46">
        <v>6.6835194977742582E-2</v>
      </c>
      <c r="R46">
        <v>2.6343490588846209E-2</v>
      </c>
      <c r="S46">
        <v>2.6437570196874909E-2</v>
      </c>
      <c r="T46">
        <v>0.10787653947085001</v>
      </c>
      <c r="U46">
        <v>2.8603713315074299E-2</v>
      </c>
      <c r="V46">
        <v>3.0370225081748501E-2</v>
      </c>
      <c r="W46">
        <v>3.0639405909166459E-2</v>
      </c>
      <c r="X46">
        <v>7.5349178712681916E-2</v>
      </c>
      <c r="Y46">
        <v>3.6852136379733967E-2</v>
      </c>
      <c r="Z46">
        <v>3.6246857476985493E-2</v>
      </c>
      <c r="AA46">
        <v>1.851446671573196E-2</v>
      </c>
      <c r="AB46">
        <v>4.5007935973837752E-2</v>
      </c>
      <c r="AC46">
        <v>3.268563208973916E-2</v>
      </c>
      <c r="AD46">
        <v>3.1795227307088191E-2</v>
      </c>
      <c r="AE46">
        <v>2.405917218703554E-2</v>
      </c>
    </row>
    <row r="47" spans="1:31" x14ac:dyDescent="0.3">
      <c r="A47">
        <v>10</v>
      </c>
      <c r="B47">
        <v>1</v>
      </c>
      <c r="C47">
        <v>300</v>
      </c>
      <c r="D47">
        <v>5</v>
      </c>
      <c r="E47">
        <v>0.68</v>
      </c>
      <c r="F47">
        <v>0.68028846153846156</v>
      </c>
      <c r="G47">
        <v>0.68</v>
      </c>
      <c r="H47">
        <v>0.67987194877951174</v>
      </c>
      <c r="I47" t="s">
        <v>170</v>
      </c>
      <c r="K47">
        <v>4.4504982367973627E-3</v>
      </c>
      <c r="L47">
        <v>0.20277675091946051</v>
      </c>
      <c r="M47">
        <v>3.1067106035835169E-2</v>
      </c>
      <c r="N47">
        <v>4.2572164524787667E-2</v>
      </c>
      <c r="O47">
        <v>2.8214358261836062E-2</v>
      </c>
      <c r="P47">
        <v>5.4553759967547417E-2</v>
      </c>
      <c r="Q47">
        <v>5.713474781510517E-2</v>
      </c>
      <c r="R47">
        <v>2.5135032136926649E-2</v>
      </c>
      <c r="S47">
        <v>2.4040907766442968E-2</v>
      </c>
      <c r="T47">
        <v>0.1174510446965898</v>
      </c>
      <c r="U47">
        <v>3.8866176770841733E-2</v>
      </c>
      <c r="V47">
        <v>4.7872211317359123E-2</v>
      </c>
      <c r="W47">
        <v>2.9987373347158161E-2</v>
      </c>
      <c r="X47">
        <v>6.8947401661146185E-2</v>
      </c>
      <c r="Y47">
        <v>3.4580422374399337E-2</v>
      </c>
      <c r="Z47">
        <v>5.944452822769504E-2</v>
      </c>
      <c r="AA47">
        <v>1.385360401915583E-2</v>
      </c>
      <c r="AB47">
        <v>3.2772217931292397E-2</v>
      </c>
      <c r="AC47">
        <v>2.9068384573292892E-2</v>
      </c>
      <c r="AD47">
        <v>3.04652888561995E-2</v>
      </c>
      <c r="AE47">
        <v>2.6746020560131079E-2</v>
      </c>
    </row>
    <row r="48" spans="1:31" x14ac:dyDescent="0.3">
      <c r="A48">
        <v>10</v>
      </c>
      <c r="B48">
        <v>2</v>
      </c>
      <c r="C48">
        <v>300</v>
      </c>
      <c r="D48">
        <v>5</v>
      </c>
      <c r="E48">
        <v>0.67500000000000004</v>
      </c>
      <c r="F48">
        <v>0.67800834096226226</v>
      </c>
      <c r="G48">
        <v>0.67500000000000004</v>
      </c>
      <c r="H48">
        <v>0.67362104893173669</v>
      </c>
      <c r="I48" t="s">
        <v>183</v>
      </c>
      <c r="K48">
        <v>6.7105267420842496E-3</v>
      </c>
      <c r="L48">
        <v>0.1921313620263603</v>
      </c>
      <c r="M48">
        <v>3.1358337321561118E-2</v>
      </c>
      <c r="N48">
        <v>4.7330926275543132E-2</v>
      </c>
      <c r="O48">
        <v>2.523818584510714E-2</v>
      </c>
      <c r="P48">
        <v>5.0289375224884948E-2</v>
      </c>
      <c r="Q48">
        <v>4.5915619809844162E-2</v>
      </c>
      <c r="R48">
        <v>2.555935509329367E-2</v>
      </c>
      <c r="S48">
        <v>2.963407965364908E-2</v>
      </c>
      <c r="T48">
        <v>0.110717048504611</v>
      </c>
      <c r="U48">
        <v>3.9686198818598507E-2</v>
      </c>
      <c r="V48">
        <v>3.470898440482633E-2</v>
      </c>
      <c r="W48">
        <v>3.0674129110090501E-2</v>
      </c>
      <c r="X48">
        <v>8.4180506119488741E-2</v>
      </c>
      <c r="Y48">
        <v>3.7038471971875112E-2</v>
      </c>
      <c r="Z48">
        <v>5.2284532849339663E-2</v>
      </c>
      <c r="AA48">
        <v>1.69413828122119E-2</v>
      </c>
      <c r="AB48">
        <v>3.6340593517090423E-2</v>
      </c>
      <c r="AC48">
        <v>4.2278813930979008E-2</v>
      </c>
      <c r="AD48">
        <v>3.9469526927068913E-2</v>
      </c>
      <c r="AE48">
        <v>2.1512043041492061E-2</v>
      </c>
    </row>
    <row r="49" spans="1:31" x14ac:dyDescent="0.3">
      <c r="A49">
        <v>10</v>
      </c>
      <c r="B49">
        <v>3</v>
      </c>
      <c r="C49">
        <v>300</v>
      </c>
      <c r="D49">
        <v>5</v>
      </c>
      <c r="E49">
        <v>0.69</v>
      </c>
      <c r="F49">
        <v>0.69191919191919193</v>
      </c>
      <c r="G49">
        <v>0.69</v>
      </c>
      <c r="H49">
        <v>0.68922305764411018</v>
      </c>
      <c r="I49" t="s">
        <v>76</v>
      </c>
      <c r="K49">
        <v>1.136419991773757E-2</v>
      </c>
      <c r="L49">
        <v>0.18740629865612951</v>
      </c>
      <c r="M49">
        <v>3.3060754945746763E-2</v>
      </c>
      <c r="N49">
        <v>5.1489264517086332E-2</v>
      </c>
      <c r="O49">
        <v>2.9632417519364049E-2</v>
      </c>
      <c r="P49">
        <v>6.6679536569901526E-2</v>
      </c>
      <c r="Q49">
        <v>6.4235616661777808E-2</v>
      </c>
      <c r="R49">
        <v>3.0195101193914269E-2</v>
      </c>
      <c r="S49">
        <v>1.8649998248075249E-2</v>
      </c>
      <c r="T49">
        <v>0.10137446012295841</v>
      </c>
      <c r="U49">
        <v>4.4333935133337193E-2</v>
      </c>
      <c r="V49">
        <v>3.9109808380390437E-2</v>
      </c>
      <c r="W49">
        <v>2.6421995272515549E-2</v>
      </c>
      <c r="X49">
        <v>7.0716067974119223E-2</v>
      </c>
      <c r="Y49">
        <v>3.1958145847043311E-2</v>
      </c>
      <c r="Z49">
        <v>4.6092221844646182E-2</v>
      </c>
      <c r="AA49">
        <v>1.5456337108112211E-2</v>
      </c>
      <c r="AB49">
        <v>4.1342088459617801E-2</v>
      </c>
      <c r="AC49">
        <v>2.775647331031204E-2</v>
      </c>
      <c r="AD49">
        <v>3.4342091441299967E-2</v>
      </c>
      <c r="AE49">
        <v>2.8383186875914741E-2</v>
      </c>
    </row>
    <row r="50" spans="1:31" x14ac:dyDescent="0.3">
      <c r="A50">
        <v>10</v>
      </c>
      <c r="B50">
        <v>4</v>
      </c>
      <c r="C50">
        <v>300</v>
      </c>
      <c r="D50">
        <v>5</v>
      </c>
      <c r="E50">
        <v>0.68</v>
      </c>
      <c r="F50">
        <v>0.68262987012987009</v>
      </c>
      <c r="G50">
        <v>0.68</v>
      </c>
      <c r="H50">
        <v>0.67884383781613811</v>
      </c>
      <c r="I50" t="s">
        <v>77</v>
      </c>
      <c r="K50">
        <v>9.7530372073500234E-3</v>
      </c>
      <c r="L50">
        <v>0.1818959311999532</v>
      </c>
      <c r="M50">
        <v>3.3587793374513703E-2</v>
      </c>
      <c r="N50">
        <v>5.2107104582569438E-2</v>
      </c>
      <c r="O50">
        <v>3.4383687573349878E-2</v>
      </c>
      <c r="P50">
        <v>5.4881545618553178E-2</v>
      </c>
      <c r="Q50">
        <v>6.3477772616900352E-2</v>
      </c>
      <c r="R50">
        <v>2.4725810093755528E-2</v>
      </c>
      <c r="S50">
        <v>2.6566828088164799E-2</v>
      </c>
      <c r="T50">
        <v>0.1016068157846562</v>
      </c>
      <c r="U50">
        <v>3.6338920825698118E-2</v>
      </c>
      <c r="V50">
        <v>5.2493782161396343E-2</v>
      </c>
      <c r="W50">
        <v>2.8436288483002999E-2</v>
      </c>
      <c r="X50">
        <v>6.9385267149211477E-2</v>
      </c>
      <c r="Y50">
        <v>3.628799457398315E-2</v>
      </c>
      <c r="Z50">
        <v>3.9207734792271208E-2</v>
      </c>
      <c r="AA50">
        <v>1.548411386823521E-2</v>
      </c>
      <c r="AB50">
        <v>4.405583635999169E-2</v>
      </c>
      <c r="AC50">
        <v>3.7934516492119028E-2</v>
      </c>
      <c r="AD50">
        <v>3.2159030871345598E-2</v>
      </c>
      <c r="AE50">
        <v>2.5230188282978652E-2</v>
      </c>
    </row>
    <row r="51" spans="1:31" x14ac:dyDescent="0.3">
      <c r="A51">
        <v>10</v>
      </c>
      <c r="B51">
        <v>5</v>
      </c>
      <c r="C51">
        <v>300</v>
      </c>
      <c r="D51">
        <v>5</v>
      </c>
      <c r="E51">
        <v>0.69499999999999995</v>
      </c>
      <c r="F51">
        <v>0.69548872180451127</v>
      </c>
      <c r="G51">
        <v>0.69499999999999995</v>
      </c>
      <c r="H51">
        <v>0.69480925578486552</v>
      </c>
      <c r="I51" t="s">
        <v>278</v>
      </c>
      <c r="K51">
        <v>1.119795146028984E-2</v>
      </c>
      <c r="L51">
        <v>0.19755767604631699</v>
      </c>
      <c r="M51">
        <v>3.0603196215142629E-2</v>
      </c>
      <c r="N51">
        <v>5.2085525486658027E-2</v>
      </c>
      <c r="O51">
        <v>3.5466380453733501E-2</v>
      </c>
      <c r="P51">
        <v>5.1427389702352937E-2</v>
      </c>
      <c r="Q51">
        <v>6.6485491739700781E-2</v>
      </c>
      <c r="R51">
        <v>2.3385890339710651E-2</v>
      </c>
      <c r="S51">
        <v>2.8746612164626029E-2</v>
      </c>
      <c r="T51">
        <v>0.1188279156186136</v>
      </c>
      <c r="U51">
        <v>3.3242135481205859E-2</v>
      </c>
      <c r="V51">
        <v>2.9824138549419728E-2</v>
      </c>
      <c r="W51">
        <v>3.2208247962996067E-2</v>
      </c>
      <c r="X51">
        <v>7.2364832057642756E-2</v>
      </c>
      <c r="Y51">
        <v>3.3486647708612753E-2</v>
      </c>
      <c r="Z51">
        <v>3.8527673960264942E-2</v>
      </c>
      <c r="AA51">
        <v>1.72388351301501E-2</v>
      </c>
      <c r="AB51">
        <v>4.2519469786347353E-2</v>
      </c>
      <c r="AC51">
        <v>3.2890503397140593E-2</v>
      </c>
      <c r="AD51">
        <v>2.8934487113814088E-2</v>
      </c>
      <c r="AE51">
        <v>2.297899962526052E-2</v>
      </c>
    </row>
    <row r="52" spans="1:31" x14ac:dyDescent="0.3">
      <c r="A52">
        <v>11</v>
      </c>
      <c r="B52">
        <v>1</v>
      </c>
      <c r="C52">
        <v>100</v>
      </c>
      <c r="D52">
        <v>10</v>
      </c>
      <c r="E52">
        <v>0.68500000000000005</v>
      </c>
      <c r="F52">
        <v>0.68546365914786977</v>
      </c>
      <c r="G52">
        <v>0.68500000000000005</v>
      </c>
      <c r="H52">
        <v>0.6848030018761726</v>
      </c>
      <c r="I52" t="s">
        <v>375</v>
      </c>
      <c r="K52">
        <v>6.4785842941550336E-3</v>
      </c>
      <c r="L52">
        <v>0.1242246133950957</v>
      </c>
      <c r="M52">
        <v>4.5762091129245112E-2</v>
      </c>
      <c r="N52">
        <v>5.3968760530384928E-2</v>
      </c>
      <c r="O52">
        <v>3.9011687588441687E-2</v>
      </c>
      <c r="P52">
        <v>5.2784323180753857E-2</v>
      </c>
      <c r="Q52">
        <v>5.5684404861367207E-2</v>
      </c>
      <c r="R52">
        <v>3.6274692503602907E-2</v>
      </c>
      <c r="S52">
        <v>2.7286302516961021E-2</v>
      </c>
      <c r="T52">
        <v>8.2424128195512814E-2</v>
      </c>
      <c r="U52">
        <v>4.1799782413616302E-2</v>
      </c>
      <c r="V52">
        <v>4.6872186910450357E-2</v>
      </c>
      <c r="W52">
        <v>3.8181499719479671E-2</v>
      </c>
      <c r="X52">
        <v>5.7097069691409243E-2</v>
      </c>
      <c r="Y52">
        <v>4.2293614621179462E-2</v>
      </c>
      <c r="Z52">
        <v>6.1055551158733172E-2</v>
      </c>
      <c r="AA52">
        <v>2.3227282952605122E-2</v>
      </c>
      <c r="AB52">
        <v>4.753718984453606E-2</v>
      </c>
      <c r="AC52">
        <v>4.1610815851725227E-2</v>
      </c>
      <c r="AD52">
        <v>3.9385249658098358E-2</v>
      </c>
      <c r="AE52">
        <v>3.7040168982646851E-2</v>
      </c>
    </row>
    <row r="53" spans="1:31" x14ac:dyDescent="0.3">
      <c r="A53">
        <v>11</v>
      </c>
      <c r="B53">
        <v>2</v>
      </c>
      <c r="C53">
        <v>100</v>
      </c>
      <c r="D53">
        <v>10</v>
      </c>
      <c r="E53">
        <v>0.67500000000000004</v>
      </c>
      <c r="F53">
        <v>0.67902813299232745</v>
      </c>
      <c r="G53">
        <v>0.67500000000000004</v>
      </c>
      <c r="H53">
        <v>0.67316153362664988</v>
      </c>
      <c r="I53" t="s">
        <v>197</v>
      </c>
      <c r="K53">
        <v>8.4837755944691586E-3</v>
      </c>
      <c r="L53">
        <v>0.12543059723414321</v>
      </c>
      <c r="M53">
        <v>3.9625408111506971E-2</v>
      </c>
      <c r="N53">
        <v>5.4136014487040481E-2</v>
      </c>
      <c r="O53">
        <v>3.8461205505919513E-2</v>
      </c>
      <c r="P53">
        <v>5.3212101568260728E-2</v>
      </c>
      <c r="Q53">
        <v>5.1425837350864277E-2</v>
      </c>
      <c r="R53">
        <v>3.5371344874347017E-2</v>
      </c>
      <c r="S53">
        <v>2.9512842528773349E-2</v>
      </c>
      <c r="T53">
        <v>7.8231078778271332E-2</v>
      </c>
      <c r="U53">
        <v>4.1452430325858783E-2</v>
      </c>
      <c r="V53">
        <v>4.1155482627850147E-2</v>
      </c>
      <c r="W53">
        <v>3.9914731357253937E-2</v>
      </c>
      <c r="X53">
        <v>6.6519429989168377E-2</v>
      </c>
      <c r="Y53">
        <v>4.1251310975641539E-2</v>
      </c>
      <c r="Z53">
        <v>5.8053626109897921E-2</v>
      </c>
      <c r="AA53">
        <v>2.3275829406994561E-2</v>
      </c>
      <c r="AB53">
        <v>5.0012453733884313E-2</v>
      </c>
      <c r="AC53">
        <v>4.6121790116287392E-2</v>
      </c>
      <c r="AD53">
        <v>4.3618363451832273E-2</v>
      </c>
      <c r="AE53">
        <v>3.4734345871734747E-2</v>
      </c>
    </row>
    <row r="54" spans="1:31" x14ac:dyDescent="0.3">
      <c r="A54">
        <v>11</v>
      </c>
      <c r="B54">
        <v>3</v>
      </c>
      <c r="C54">
        <v>100</v>
      </c>
      <c r="D54">
        <v>10</v>
      </c>
      <c r="E54">
        <v>0.68500000000000005</v>
      </c>
      <c r="F54">
        <v>0.68591096372223892</v>
      </c>
      <c r="G54">
        <v>0.68500000000000005</v>
      </c>
      <c r="H54">
        <v>0.68461365172336119</v>
      </c>
      <c r="I54" t="s">
        <v>181</v>
      </c>
      <c r="K54">
        <v>1.08237943418663E-2</v>
      </c>
      <c r="L54">
        <v>0.12385024102522491</v>
      </c>
      <c r="M54">
        <v>3.8859338547849738E-2</v>
      </c>
      <c r="N54">
        <v>4.8270406873177227E-2</v>
      </c>
      <c r="O54">
        <v>3.9852984998616753E-2</v>
      </c>
      <c r="P54">
        <v>6.2244318666618649E-2</v>
      </c>
      <c r="Q54">
        <v>5.5564323605901272E-2</v>
      </c>
      <c r="R54">
        <v>3.9968512209403798E-2</v>
      </c>
      <c r="S54">
        <v>2.1962918661151111E-2</v>
      </c>
      <c r="T54">
        <v>7.1354959150808681E-2</v>
      </c>
      <c r="U54">
        <v>5.3583009237502588E-2</v>
      </c>
      <c r="V54">
        <v>4.8555470934668707E-2</v>
      </c>
      <c r="W54">
        <v>3.8592332826955629E-2</v>
      </c>
      <c r="X54">
        <v>5.3684633339516029E-2</v>
      </c>
      <c r="Y54">
        <v>3.9238216830592462E-2</v>
      </c>
      <c r="Z54">
        <v>5.1900464811039507E-2</v>
      </c>
      <c r="AA54">
        <v>2.7136639804586828E-2</v>
      </c>
      <c r="AB54">
        <v>4.988558579057125E-2</v>
      </c>
      <c r="AC54">
        <v>4.2092106793126263E-2</v>
      </c>
      <c r="AD54">
        <v>4.2386259961894622E-2</v>
      </c>
      <c r="AE54">
        <v>4.0193481588927757E-2</v>
      </c>
    </row>
    <row r="55" spans="1:31" x14ac:dyDescent="0.3">
      <c r="A55">
        <v>11</v>
      </c>
      <c r="B55">
        <v>4</v>
      </c>
      <c r="C55">
        <v>100</v>
      </c>
      <c r="D55">
        <v>10</v>
      </c>
      <c r="E55">
        <v>0.72499999999999998</v>
      </c>
      <c r="F55">
        <v>0.72683738280068555</v>
      </c>
      <c r="G55">
        <v>0.72499999999999998</v>
      </c>
      <c r="H55">
        <v>0.72444199503995577</v>
      </c>
      <c r="I55" t="s">
        <v>434</v>
      </c>
      <c r="K55">
        <v>8.3598431409539261E-3</v>
      </c>
      <c r="L55">
        <v>0.11173564871086231</v>
      </c>
      <c r="M55">
        <v>4.6651082537105142E-2</v>
      </c>
      <c r="N55">
        <v>5.4150497236488321E-2</v>
      </c>
      <c r="O55">
        <v>4.3445590266465661E-2</v>
      </c>
      <c r="P55">
        <v>5.4840004038184169E-2</v>
      </c>
      <c r="Q55">
        <v>5.7671536743500569E-2</v>
      </c>
      <c r="R55">
        <v>3.7219190737523992E-2</v>
      </c>
      <c r="S55">
        <v>2.974447070216223E-2</v>
      </c>
      <c r="T55">
        <v>8.0461052019299262E-2</v>
      </c>
      <c r="U55">
        <v>3.8237295756811007E-2</v>
      </c>
      <c r="V55">
        <v>4.3925263982797801E-2</v>
      </c>
      <c r="W55">
        <v>3.8186434831148197E-2</v>
      </c>
      <c r="X55">
        <v>5.8489658966852993E-2</v>
      </c>
      <c r="Y55">
        <v>4.2149563281679493E-2</v>
      </c>
      <c r="Z55">
        <v>4.8586602750642693E-2</v>
      </c>
      <c r="AA55">
        <v>2.553121397055157E-2</v>
      </c>
      <c r="AB55">
        <v>5.054836052182491E-2</v>
      </c>
      <c r="AC55">
        <v>4.8000573948956939E-2</v>
      </c>
      <c r="AD55">
        <v>4.2092983686224661E-2</v>
      </c>
      <c r="AE55">
        <v>3.9973132169964183E-2</v>
      </c>
    </row>
    <row r="56" spans="1:31" x14ac:dyDescent="0.3">
      <c r="A56">
        <v>11</v>
      </c>
      <c r="B56">
        <v>5</v>
      </c>
      <c r="C56">
        <v>100</v>
      </c>
      <c r="D56">
        <v>10</v>
      </c>
      <c r="E56">
        <v>0.69</v>
      </c>
      <c r="F56">
        <v>0.69030448717948711</v>
      </c>
      <c r="G56">
        <v>0.69</v>
      </c>
      <c r="H56">
        <v>0.68987595038015204</v>
      </c>
      <c r="I56" t="s">
        <v>193</v>
      </c>
      <c r="K56">
        <v>8.9284661664805129E-3</v>
      </c>
      <c r="L56">
        <v>0.13229506342506009</v>
      </c>
      <c r="M56">
        <v>4.0673348426260379E-2</v>
      </c>
      <c r="N56">
        <v>5.4987431407542149E-2</v>
      </c>
      <c r="O56">
        <v>4.1631677903193817E-2</v>
      </c>
      <c r="P56">
        <v>5.1309284401124818E-2</v>
      </c>
      <c r="Q56">
        <v>6.1231666272688647E-2</v>
      </c>
      <c r="R56">
        <v>3.2825316459621563E-2</v>
      </c>
      <c r="S56">
        <v>2.9858230354527119E-2</v>
      </c>
      <c r="T56">
        <v>8.1438845574782148E-2</v>
      </c>
      <c r="U56">
        <v>3.7823783604018398E-2</v>
      </c>
      <c r="V56">
        <v>3.686160792879177E-2</v>
      </c>
      <c r="W56">
        <v>4.1519004911669669E-2</v>
      </c>
      <c r="X56">
        <v>5.9753855196437278E-2</v>
      </c>
      <c r="Y56">
        <v>4.0190704410025847E-2</v>
      </c>
      <c r="Z56">
        <v>4.2532626672278681E-2</v>
      </c>
      <c r="AA56">
        <v>2.8211434507983441E-2</v>
      </c>
      <c r="AB56">
        <v>5.783134924415715E-2</v>
      </c>
      <c r="AC56">
        <v>4.4893313787368147E-2</v>
      </c>
      <c r="AD56">
        <v>4.0082340867431857E-2</v>
      </c>
      <c r="AE56">
        <v>3.5120648478556428E-2</v>
      </c>
    </row>
    <row r="57" spans="1:31" x14ac:dyDescent="0.3">
      <c r="A57">
        <v>12</v>
      </c>
      <c r="B57">
        <v>1</v>
      </c>
      <c r="C57">
        <v>300</v>
      </c>
      <c r="D57">
        <v>10</v>
      </c>
      <c r="E57">
        <v>0.70499999999999996</v>
      </c>
      <c r="F57">
        <v>0.70551378446115276</v>
      </c>
      <c r="G57">
        <v>0.70499999999999996</v>
      </c>
      <c r="H57">
        <v>0.70481550969355855</v>
      </c>
      <c r="I57" t="s">
        <v>175</v>
      </c>
      <c r="K57">
        <v>6.0913564691763237E-3</v>
      </c>
      <c r="L57">
        <v>0.12504309013597989</v>
      </c>
      <c r="M57">
        <v>4.2202611395601518E-2</v>
      </c>
      <c r="N57">
        <v>5.0452023303916391E-2</v>
      </c>
      <c r="O57">
        <v>3.8199431144952431E-2</v>
      </c>
      <c r="P57">
        <v>5.477892788111776E-2</v>
      </c>
      <c r="Q57">
        <v>5.7505061474513439E-2</v>
      </c>
      <c r="R57">
        <v>3.5628173548997853E-2</v>
      </c>
      <c r="S57">
        <v>2.717123576386965E-2</v>
      </c>
      <c r="T57">
        <v>8.6693893805240091E-2</v>
      </c>
      <c r="U57">
        <v>4.2842732054500378E-2</v>
      </c>
      <c r="V57">
        <v>4.6555062335427777E-2</v>
      </c>
      <c r="W57">
        <v>3.8210548540775303E-2</v>
      </c>
      <c r="X57">
        <v>5.7845212532856342E-2</v>
      </c>
      <c r="Y57">
        <v>4.3032517486942229E-2</v>
      </c>
      <c r="Z57">
        <v>5.693898795066079E-2</v>
      </c>
      <c r="AA57">
        <v>2.483353310445582E-2</v>
      </c>
      <c r="AB57">
        <v>4.9820241917040098E-2</v>
      </c>
      <c r="AC57">
        <v>3.954905748146683E-2</v>
      </c>
      <c r="AD57">
        <v>3.8050044434014441E-2</v>
      </c>
      <c r="AE57">
        <v>3.8556257238494783E-2</v>
      </c>
    </row>
    <row r="58" spans="1:31" x14ac:dyDescent="0.3">
      <c r="A58">
        <v>12</v>
      </c>
      <c r="B58">
        <v>2</v>
      </c>
      <c r="C58">
        <v>300</v>
      </c>
      <c r="D58">
        <v>10</v>
      </c>
      <c r="E58">
        <v>0.68</v>
      </c>
      <c r="F58">
        <v>0.68472906403940892</v>
      </c>
      <c r="G58">
        <v>0.68</v>
      </c>
      <c r="H58">
        <v>0.677938808373591</v>
      </c>
      <c r="I58" t="s">
        <v>432</v>
      </c>
      <c r="K58">
        <v>7.2699259084026109E-3</v>
      </c>
      <c r="L58">
        <v>0.1249906483045343</v>
      </c>
      <c r="M58">
        <v>4.0404797463284813E-2</v>
      </c>
      <c r="N58">
        <v>5.3502326667133837E-2</v>
      </c>
      <c r="O58">
        <v>3.6861494989322022E-2</v>
      </c>
      <c r="P58">
        <v>5.4018724214617633E-2</v>
      </c>
      <c r="Q58">
        <v>4.9041902595401747E-2</v>
      </c>
      <c r="R58">
        <v>3.6169188217503777E-2</v>
      </c>
      <c r="S58">
        <v>2.7573505593617341E-2</v>
      </c>
      <c r="T58">
        <v>8.0761085809065269E-2</v>
      </c>
      <c r="U58">
        <v>4.2294332156978497E-2</v>
      </c>
      <c r="V58">
        <v>4.0285488385965969E-2</v>
      </c>
      <c r="W58">
        <v>4.1657455465332352E-2</v>
      </c>
      <c r="X58">
        <v>6.5252600283041612E-2</v>
      </c>
      <c r="Y58">
        <v>4.3346246868079051E-2</v>
      </c>
      <c r="Z58">
        <v>5.5909432027581467E-2</v>
      </c>
      <c r="AA58">
        <v>2.5750119850810289E-2</v>
      </c>
      <c r="AB58">
        <v>4.8223516477310192E-2</v>
      </c>
      <c r="AC58">
        <v>4.6224532590316607E-2</v>
      </c>
      <c r="AD58">
        <v>4.41527850345124E-2</v>
      </c>
      <c r="AE58">
        <v>3.6309891097188088E-2</v>
      </c>
    </row>
    <row r="59" spans="1:31" x14ac:dyDescent="0.3">
      <c r="A59">
        <v>12</v>
      </c>
      <c r="B59">
        <v>3</v>
      </c>
      <c r="C59">
        <v>300</v>
      </c>
      <c r="D59">
        <v>10</v>
      </c>
      <c r="E59">
        <v>0.71</v>
      </c>
      <c r="F59">
        <v>0.71306818181818188</v>
      </c>
      <c r="G59">
        <v>0.71</v>
      </c>
      <c r="H59">
        <v>0.70895222802087521</v>
      </c>
      <c r="I59" t="s">
        <v>180</v>
      </c>
      <c r="K59">
        <v>1.018015194382592E-2</v>
      </c>
      <c r="L59">
        <v>0.1202650373823306</v>
      </c>
      <c r="M59">
        <v>3.892950378701826E-2</v>
      </c>
      <c r="N59">
        <v>5.0129555545194007E-2</v>
      </c>
      <c r="O59">
        <v>3.9704614871313333E-2</v>
      </c>
      <c r="P59">
        <v>6.3359264001520074E-2</v>
      </c>
      <c r="Q59">
        <v>5.8477485516802402E-2</v>
      </c>
      <c r="R59">
        <v>4.0178904617459307E-2</v>
      </c>
      <c r="S59">
        <v>2.534296549366381E-2</v>
      </c>
      <c r="T59">
        <v>7.3200529025451405E-2</v>
      </c>
      <c r="U59">
        <v>5.0180129504029822E-2</v>
      </c>
      <c r="V59">
        <v>4.3791602175490323E-2</v>
      </c>
      <c r="W59">
        <v>3.9691614652177028E-2</v>
      </c>
      <c r="X59">
        <v>5.9457506879798193E-2</v>
      </c>
      <c r="Y59">
        <v>4.0813042551529601E-2</v>
      </c>
      <c r="Z59">
        <v>4.7728211290901941E-2</v>
      </c>
      <c r="AA59">
        <v>2.592369810753296E-2</v>
      </c>
      <c r="AB59">
        <v>5.1373352583556332E-2</v>
      </c>
      <c r="AC59">
        <v>3.9149739358729702E-2</v>
      </c>
      <c r="AD59">
        <v>4.232057504039289E-2</v>
      </c>
      <c r="AE59">
        <v>3.9802515671282103E-2</v>
      </c>
    </row>
    <row r="60" spans="1:31" x14ac:dyDescent="0.3">
      <c r="A60">
        <v>12</v>
      </c>
      <c r="B60">
        <v>4</v>
      </c>
      <c r="C60">
        <v>300</v>
      </c>
      <c r="D60">
        <v>10</v>
      </c>
      <c r="E60">
        <v>0.72</v>
      </c>
      <c r="F60">
        <v>0.72222222222222232</v>
      </c>
      <c r="G60">
        <v>0.72</v>
      </c>
      <c r="H60">
        <v>0.7192982456140351</v>
      </c>
      <c r="I60" t="s">
        <v>433</v>
      </c>
      <c r="K60">
        <v>8.1203940291850116E-3</v>
      </c>
      <c r="L60">
        <v>0.11536988563079111</v>
      </c>
      <c r="M60">
        <v>4.4238076897035787E-2</v>
      </c>
      <c r="N60">
        <v>5.5536173323765897E-2</v>
      </c>
      <c r="O60">
        <v>4.2317738112933469E-2</v>
      </c>
      <c r="P60">
        <v>5.38407639297004E-2</v>
      </c>
      <c r="Q60">
        <v>5.631932218008321E-2</v>
      </c>
      <c r="R60">
        <v>3.4458174274633047E-2</v>
      </c>
      <c r="S60">
        <v>2.9589634203076101E-2</v>
      </c>
      <c r="T60">
        <v>7.8824151118002991E-2</v>
      </c>
      <c r="U60">
        <v>3.9078069707177802E-2</v>
      </c>
      <c r="V60">
        <v>4.6194887412101447E-2</v>
      </c>
      <c r="W60">
        <v>3.972158943271021E-2</v>
      </c>
      <c r="X60">
        <v>6.1221426482936173E-2</v>
      </c>
      <c r="Y60">
        <v>4.159951209364323E-2</v>
      </c>
      <c r="Z60">
        <v>4.7344130831987137E-2</v>
      </c>
      <c r="AA60">
        <v>2.494920238797509E-2</v>
      </c>
      <c r="AB60">
        <v>5.376736194487125E-2</v>
      </c>
      <c r="AC60">
        <v>4.7886568063938477E-2</v>
      </c>
      <c r="AD60">
        <v>4.0366797053530662E-2</v>
      </c>
      <c r="AE60">
        <v>3.9256140889921617E-2</v>
      </c>
    </row>
    <row r="61" spans="1:31" x14ac:dyDescent="0.3">
      <c r="A61">
        <v>12</v>
      </c>
      <c r="B61">
        <v>5</v>
      </c>
      <c r="C61">
        <v>300</v>
      </c>
      <c r="D61">
        <v>10</v>
      </c>
      <c r="E61">
        <v>0.71499999999999997</v>
      </c>
      <c r="F61">
        <v>0.71553884711779459</v>
      </c>
      <c r="G61">
        <v>0.71499999999999997</v>
      </c>
      <c r="H61">
        <v>0.71482176360225136</v>
      </c>
      <c r="I61" t="s">
        <v>435</v>
      </c>
      <c r="K61">
        <v>9.0816130699806555E-3</v>
      </c>
      <c r="L61">
        <v>0.1269595281590532</v>
      </c>
      <c r="M61">
        <v>3.9987730418118927E-2</v>
      </c>
      <c r="N61">
        <v>5.6903424164468482E-2</v>
      </c>
      <c r="O61">
        <v>4.2863988458142648E-2</v>
      </c>
      <c r="P61">
        <v>4.9526934893795893E-2</v>
      </c>
      <c r="Q61">
        <v>5.8684952599454027E-2</v>
      </c>
      <c r="R61">
        <v>3.2407041376489573E-2</v>
      </c>
      <c r="S61">
        <v>2.9670047497958821E-2</v>
      </c>
      <c r="T61">
        <v>8.7952820085441238E-2</v>
      </c>
      <c r="U61">
        <v>3.9293985223619633E-2</v>
      </c>
      <c r="V61">
        <v>3.5907009014129E-2</v>
      </c>
      <c r="W61">
        <v>4.2494475536010247E-2</v>
      </c>
      <c r="X61">
        <v>6.0143045909842097E-2</v>
      </c>
      <c r="Y61">
        <v>3.9986097240900957E-2</v>
      </c>
      <c r="Z61">
        <v>4.6504567605986029E-2</v>
      </c>
      <c r="AA61">
        <v>2.7870455085345969E-2</v>
      </c>
      <c r="AB61">
        <v>5.5029994348727351E-2</v>
      </c>
      <c r="AC61">
        <v>4.313888603079119E-2</v>
      </c>
      <c r="AD61">
        <v>3.9940981045607088E-2</v>
      </c>
      <c r="AE61">
        <v>3.5652422236136898E-2</v>
      </c>
    </row>
    <row r="62" spans="1:31" x14ac:dyDescent="0.3">
      <c r="A62">
        <v>13</v>
      </c>
      <c r="B62">
        <v>1</v>
      </c>
      <c r="C62">
        <v>100</v>
      </c>
      <c r="D62">
        <v>5</v>
      </c>
      <c r="E62">
        <v>0.68500000000000005</v>
      </c>
      <c r="F62">
        <v>0.68501850185018498</v>
      </c>
      <c r="G62">
        <v>0.68500000000000005</v>
      </c>
      <c r="H62">
        <v>0.68499212480311999</v>
      </c>
      <c r="I62" t="s">
        <v>137</v>
      </c>
      <c r="K62">
        <v>5.3105673267730387E-3</v>
      </c>
      <c r="L62">
        <v>0.2218958453546889</v>
      </c>
      <c r="M62">
        <v>3.8333040650793147E-2</v>
      </c>
      <c r="N62">
        <v>4.0169434431353707E-2</v>
      </c>
      <c r="O62">
        <v>2.9725327027610351E-2</v>
      </c>
      <c r="P62">
        <v>4.7127672020243858E-2</v>
      </c>
      <c r="Q62">
        <v>5.5974082993724902E-2</v>
      </c>
      <c r="R62">
        <v>2.4221645983998671E-2</v>
      </c>
      <c r="S62">
        <v>2.0073193068161119E-2</v>
      </c>
      <c r="T62">
        <v>0.10072602267645279</v>
      </c>
      <c r="U62">
        <v>4.1337142367793747E-2</v>
      </c>
      <c r="V62">
        <v>4.7173296529720903E-2</v>
      </c>
      <c r="W62">
        <v>3.3471607422411197E-2</v>
      </c>
      <c r="X62">
        <v>6.1170323904235178E-2</v>
      </c>
      <c r="Y62">
        <v>3.332848857855112E-2</v>
      </c>
      <c r="Z62">
        <v>6.0566296078532728E-2</v>
      </c>
      <c r="AA62">
        <v>1.418382017993877E-2</v>
      </c>
      <c r="AB62">
        <v>3.3658001669728772E-2</v>
      </c>
      <c r="AC62">
        <v>2.8362067720757049E-2</v>
      </c>
      <c r="AD62">
        <v>3.2779749695363701E-2</v>
      </c>
      <c r="AE62">
        <v>3.0412374319166411E-2</v>
      </c>
    </row>
    <row r="63" spans="1:31" x14ac:dyDescent="0.3">
      <c r="A63">
        <v>13</v>
      </c>
      <c r="B63">
        <v>2</v>
      </c>
      <c r="C63">
        <v>100</v>
      </c>
      <c r="D63">
        <v>5</v>
      </c>
      <c r="E63">
        <v>0.69499999999999995</v>
      </c>
      <c r="F63">
        <v>0.69948849104859334</v>
      </c>
      <c r="G63">
        <v>0.69499999999999995</v>
      </c>
      <c r="H63">
        <v>0.69327467001885612</v>
      </c>
      <c r="I63" t="s">
        <v>166</v>
      </c>
      <c r="K63">
        <v>6.1786800046291154E-3</v>
      </c>
      <c r="L63">
        <v>0.20110722853632801</v>
      </c>
      <c r="M63">
        <v>3.2677764124600682E-2</v>
      </c>
      <c r="N63">
        <v>5.4453203676755428E-2</v>
      </c>
      <c r="O63">
        <v>2.1207092547339119E-2</v>
      </c>
      <c r="P63">
        <v>5.1742531568677322E-2</v>
      </c>
      <c r="Q63">
        <v>4.3561495969838458E-2</v>
      </c>
      <c r="R63">
        <v>2.5883736124707041E-2</v>
      </c>
      <c r="S63">
        <v>3.3214343745461533E-2</v>
      </c>
      <c r="T63">
        <v>0.1031823840785301</v>
      </c>
      <c r="U63">
        <v>4.0085376562251647E-2</v>
      </c>
      <c r="V63">
        <v>2.5860370930685869E-2</v>
      </c>
      <c r="W63">
        <v>3.1806156589209413E-2</v>
      </c>
      <c r="X63">
        <v>8.6791113295430419E-2</v>
      </c>
      <c r="Y63">
        <v>3.4848701985455477E-2</v>
      </c>
      <c r="Z63">
        <v>5.0917653382942477E-2</v>
      </c>
      <c r="AA63">
        <v>1.770462369332601E-2</v>
      </c>
      <c r="AB63">
        <v>3.5272025334666571E-2</v>
      </c>
      <c r="AC63">
        <v>4.0682258494957733E-2</v>
      </c>
      <c r="AD63">
        <v>3.8734076548127883E-2</v>
      </c>
      <c r="AE63">
        <v>2.408918280607969E-2</v>
      </c>
    </row>
    <row r="64" spans="1:31" x14ac:dyDescent="0.3">
      <c r="A64">
        <v>13</v>
      </c>
      <c r="B64">
        <v>3</v>
      </c>
      <c r="C64">
        <v>100</v>
      </c>
      <c r="D64">
        <v>5</v>
      </c>
      <c r="E64">
        <v>0.68500000000000005</v>
      </c>
      <c r="F64">
        <v>0.68516664998498644</v>
      </c>
      <c r="G64">
        <v>0.68500000000000005</v>
      </c>
      <c r="H64">
        <v>0.68492910904953619</v>
      </c>
      <c r="I64" t="s">
        <v>110</v>
      </c>
      <c r="K64">
        <v>1.1902081293201991E-2</v>
      </c>
      <c r="L64">
        <v>0.2011383444347655</v>
      </c>
      <c r="M64">
        <v>3.1663770891046633E-2</v>
      </c>
      <c r="N64">
        <v>4.21099041003032E-2</v>
      </c>
      <c r="O64">
        <v>2.4429395983076928E-2</v>
      </c>
      <c r="P64">
        <v>6.4474419323741913E-2</v>
      </c>
      <c r="Q64">
        <v>5.7403821299454053E-2</v>
      </c>
      <c r="R64">
        <v>2.842123388071266E-2</v>
      </c>
      <c r="S64">
        <v>1.975627468721837E-2</v>
      </c>
      <c r="T64">
        <v>9.6598691998669245E-2</v>
      </c>
      <c r="U64">
        <v>4.3276447068608122E-2</v>
      </c>
      <c r="V64">
        <v>3.9137853658963703E-2</v>
      </c>
      <c r="W64">
        <v>2.716237901783226E-2</v>
      </c>
      <c r="X64">
        <v>6.9646264418925338E-2</v>
      </c>
      <c r="Y64">
        <v>2.9239698685934491E-2</v>
      </c>
      <c r="Z64">
        <v>5.2789085891582363E-2</v>
      </c>
      <c r="AA64">
        <v>1.7493514044577489E-2</v>
      </c>
      <c r="AB64">
        <v>4.2124822373612231E-2</v>
      </c>
      <c r="AC64">
        <v>3.1721740512783377E-2</v>
      </c>
      <c r="AD64">
        <v>3.8349023258732809E-2</v>
      </c>
      <c r="AE64">
        <v>3.1161233176257189E-2</v>
      </c>
    </row>
    <row r="65" spans="1:31" x14ac:dyDescent="0.3">
      <c r="A65">
        <v>13</v>
      </c>
      <c r="B65">
        <v>4</v>
      </c>
      <c r="C65">
        <v>100</v>
      </c>
      <c r="D65">
        <v>5</v>
      </c>
      <c r="E65">
        <v>0.7</v>
      </c>
      <c r="F65">
        <v>0.70032051282051289</v>
      </c>
      <c r="G65">
        <v>0.7</v>
      </c>
      <c r="H65">
        <v>0.69987995198079234</v>
      </c>
      <c r="I65" t="s">
        <v>165</v>
      </c>
      <c r="K65">
        <v>9.6676921324371605E-3</v>
      </c>
      <c r="L65">
        <v>0.18838763641494871</v>
      </c>
      <c r="M65">
        <v>3.5366748544710273E-2</v>
      </c>
      <c r="N65">
        <v>5.0728528434767717E-2</v>
      </c>
      <c r="O65">
        <v>3.6626376473469537E-2</v>
      </c>
      <c r="P65">
        <v>5.8323582650849817E-2</v>
      </c>
      <c r="Q65">
        <v>6.2566821978054993E-2</v>
      </c>
      <c r="R65">
        <v>2.3990197602192578E-2</v>
      </c>
      <c r="S65">
        <v>3.3150555638945471E-2</v>
      </c>
      <c r="T65">
        <v>9.4024767562473396E-2</v>
      </c>
      <c r="U65">
        <v>3.8035456643297827E-2</v>
      </c>
      <c r="V65">
        <v>4.4693741883315492E-2</v>
      </c>
      <c r="W65">
        <v>3.0256480566800491E-2</v>
      </c>
      <c r="X65">
        <v>6.5161424166073179E-2</v>
      </c>
      <c r="Y65">
        <v>3.5428811669345278E-2</v>
      </c>
      <c r="Z65">
        <v>4.4133595812092641E-2</v>
      </c>
      <c r="AA65">
        <v>1.382621780748871E-2</v>
      </c>
      <c r="AB65">
        <v>4.0135680339898283E-2</v>
      </c>
      <c r="AC65">
        <v>3.7442596693312492E-2</v>
      </c>
      <c r="AD65">
        <v>3.274770842959155E-2</v>
      </c>
      <c r="AE65">
        <v>2.5305378555934521E-2</v>
      </c>
    </row>
    <row r="66" spans="1:31" x14ac:dyDescent="0.3">
      <c r="A66">
        <v>13</v>
      </c>
      <c r="B66">
        <v>5</v>
      </c>
      <c r="C66">
        <v>100</v>
      </c>
      <c r="D66">
        <v>5</v>
      </c>
      <c r="E66">
        <v>0.67</v>
      </c>
      <c r="F66">
        <v>0.67109500805152977</v>
      </c>
      <c r="G66">
        <v>0.67</v>
      </c>
      <c r="H66">
        <v>0.66947115384615385</v>
      </c>
      <c r="I66" t="s">
        <v>275</v>
      </c>
      <c r="K66">
        <v>1.1562520308295359E-2</v>
      </c>
      <c r="L66">
        <v>0.21500493117211661</v>
      </c>
      <c r="M66">
        <v>2.7224084122642031E-2</v>
      </c>
      <c r="N66">
        <v>5.1712700171808387E-2</v>
      </c>
      <c r="O66">
        <v>3.5256627481848053E-2</v>
      </c>
      <c r="P66">
        <v>4.9053339340917497E-2</v>
      </c>
      <c r="Q66">
        <v>6.0465302449275622E-2</v>
      </c>
      <c r="R66">
        <v>2.3660083469096441E-2</v>
      </c>
      <c r="S66">
        <v>2.850941681058311E-2</v>
      </c>
      <c r="T66">
        <v>0.1010908070086502</v>
      </c>
      <c r="U66">
        <v>3.285520060775951E-2</v>
      </c>
      <c r="V66">
        <v>2.858979862012331E-2</v>
      </c>
      <c r="W66">
        <v>3.2238592528055138E-2</v>
      </c>
      <c r="X66">
        <v>7.1465015767710791E-2</v>
      </c>
      <c r="Y66">
        <v>3.7849518909513123E-2</v>
      </c>
      <c r="Z66">
        <v>3.3620464920250108E-2</v>
      </c>
      <c r="AA66">
        <v>2.0048544767739832E-2</v>
      </c>
      <c r="AB66">
        <v>4.3989980702828647E-2</v>
      </c>
      <c r="AC66">
        <v>3.6774657788364758E-2</v>
      </c>
      <c r="AD66">
        <v>3.5515011801826597E-2</v>
      </c>
      <c r="AE66">
        <v>2.3513401250594871E-2</v>
      </c>
    </row>
    <row r="67" spans="1:31" x14ac:dyDescent="0.3">
      <c r="A67">
        <v>14</v>
      </c>
      <c r="B67">
        <v>1</v>
      </c>
      <c r="C67">
        <v>300</v>
      </c>
      <c r="D67">
        <v>5</v>
      </c>
      <c r="E67">
        <v>0.69</v>
      </c>
      <c r="F67">
        <v>0.69030448717948711</v>
      </c>
      <c r="G67">
        <v>0.69</v>
      </c>
      <c r="H67">
        <v>0.68987595038015204</v>
      </c>
      <c r="I67" t="s">
        <v>193</v>
      </c>
      <c r="K67">
        <v>5.0991934623610307E-3</v>
      </c>
      <c r="L67">
        <v>0.20870951748234701</v>
      </c>
      <c r="M67">
        <v>3.0838179277289851E-2</v>
      </c>
      <c r="N67">
        <v>4.1787921906550597E-2</v>
      </c>
      <c r="O67">
        <v>2.76516877176552E-2</v>
      </c>
      <c r="P67">
        <v>5.4638929402289732E-2</v>
      </c>
      <c r="Q67">
        <v>5.6334567587388522E-2</v>
      </c>
      <c r="R67">
        <v>2.6275018131480862E-2</v>
      </c>
      <c r="S67">
        <v>2.4071457406876998E-2</v>
      </c>
      <c r="T67">
        <v>0.1119003126904753</v>
      </c>
      <c r="U67">
        <v>4.0450855771719578E-2</v>
      </c>
      <c r="V67">
        <v>4.5701362147321282E-2</v>
      </c>
      <c r="W67">
        <v>2.9897895396474639E-2</v>
      </c>
      <c r="X67">
        <v>6.7049198487393838E-2</v>
      </c>
      <c r="Y67">
        <v>3.324646954104718E-2</v>
      </c>
      <c r="Z67">
        <v>5.9920732735073687E-2</v>
      </c>
      <c r="AA67">
        <v>1.470868398216962E-2</v>
      </c>
      <c r="AB67">
        <v>3.4547945572229011E-2</v>
      </c>
      <c r="AC67">
        <v>2.8126078485228169E-2</v>
      </c>
      <c r="AD67">
        <v>3.1702120899571667E-2</v>
      </c>
      <c r="AE67">
        <v>2.7341871917056341E-2</v>
      </c>
    </row>
    <row r="68" spans="1:31" x14ac:dyDescent="0.3">
      <c r="A68">
        <v>14</v>
      </c>
      <c r="B68">
        <v>2</v>
      </c>
      <c r="C68">
        <v>300</v>
      </c>
      <c r="D68">
        <v>5</v>
      </c>
      <c r="E68">
        <v>0.7</v>
      </c>
      <c r="F68">
        <v>0.70292207792207795</v>
      </c>
      <c r="G68">
        <v>0.7</v>
      </c>
      <c r="H68">
        <v>0.69891609795262954</v>
      </c>
      <c r="I68" t="s">
        <v>75</v>
      </c>
      <c r="K68">
        <v>6.5980511627014389E-3</v>
      </c>
      <c r="L68">
        <v>0.19385110893951049</v>
      </c>
      <c r="M68">
        <v>3.0425356094649289E-2</v>
      </c>
      <c r="N68">
        <v>4.873986639661014E-2</v>
      </c>
      <c r="O68">
        <v>2.2276580173874148E-2</v>
      </c>
      <c r="P68">
        <v>4.9936343765123237E-2</v>
      </c>
      <c r="Q68">
        <v>4.7118804795866803E-2</v>
      </c>
      <c r="R68">
        <v>2.5524849515321399E-2</v>
      </c>
      <c r="S68">
        <v>3.042099649159825E-2</v>
      </c>
      <c r="T68">
        <v>0.109553170137836</v>
      </c>
      <c r="U68">
        <v>3.9198776006810918E-2</v>
      </c>
      <c r="V68">
        <v>3.3637506210522541E-2</v>
      </c>
      <c r="W68">
        <v>3.087150587379003E-2</v>
      </c>
      <c r="X68">
        <v>8.2515569807652706E-2</v>
      </c>
      <c r="Y68">
        <v>3.4869343415643829E-2</v>
      </c>
      <c r="Z68">
        <v>5.3135787452952797E-2</v>
      </c>
      <c r="AA68">
        <v>1.7773934437132821E-2</v>
      </c>
      <c r="AB68">
        <v>3.8582188061801442E-2</v>
      </c>
      <c r="AC68">
        <v>4.2047851169686463E-2</v>
      </c>
      <c r="AD68">
        <v>3.968115874181341E-2</v>
      </c>
      <c r="AE68">
        <v>2.3241251349101828E-2</v>
      </c>
    </row>
    <row r="69" spans="1:31" x14ac:dyDescent="0.3">
      <c r="A69">
        <v>14</v>
      </c>
      <c r="B69">
        <v>3</v>
      </c>
      <c r="C69">
        <v>300</v>
      </c>
      <c r="D69">
        <v>5</v>
      </c>
      <c r="E69">
        <v>0.68500000000000005</v>
      </c>
      <c r="F69">
        <v>0.68651073696945264</v>
      </c>
      <c r="G69">
        <v>0.68500000000000005</v>
      </c>
      <c r="H69">
        <v>0.68436083068213127</v>
      </c>
      <c r="I69" t="s">
        <v>81</v>
      </c>
      <c r="K69">
        <v>1.263723399009529E-2</v>
      </c>
      <c r="L69">
        <v>0.1864637512118669</v>
      </c>
      <c r="M69">
        <v>3.2204672097700768E-2</v>
      </c>
      <c r="N69">
        <v>4.9828596836916351E-2</v>
      </c>
      <c r="O69">
        <v>2.8049151444920019E-2</v>
      </c>
      <c r="P69">
        <v>6.6292906030785664E-2</v>
      </c>
      <c r="Q69">
        <v>6.2450631749458529E-2</v>
      </c>
      <c r="R69">
        <v>2.8603875423739961E-2</v>
      </c>
      <c r="S69">
        <v>1.8843684048670511E-2</v>
      </c>
      <c r="T69">
        <v>0.1022020301358415</v>
      </c>
      <c r="U69">
        <v>4.7522053387731612E-2</v>
      </c>
      <c r="V69">
        <v>3.720992313397295E-2</v>
      </c>
      <c r="W69">
        <v>2.7219993768367829E-2</v>
      </c>
      <c r="X69">
        <v>6.9531346022969176E-2</v>
      </c>
      <c r="Y69">
        <v>3.2051222720780523E-2</v>
      </c>
      <c r="Z69">
        <v>4.7848599740974149E-2</v>
      </c>
      <c r="AA69">
        <v>1.539887733404877E-2</v>
      </c>
      <c r="AB69">
        <v>4.1852999278016403E-2</v>
      </c>
      <c r="AC69">
        <v>2.9420096870500241E-2</v>
      </c>
      <c r="AD69">
        <v>3.4883168660390033E-2</v>
      </c>
      <c r="AE69">
        <v>2.9485186112252839E-2</v>
      </c>
    </row>
    <row r="70" spans="1:31" x14ac:dyDescent="0.3">
      <c r="A70">
        <v>14</v>
      </c>
      <c r="B70">
        <v>4</v>
      </c>
      <c r="C70">
        <v>300</v>
      </c>
      <c r="D70">
        <v>5</v>
      </c>
      <c r="E70">
        <v>0.69</v>
      </c>
      <c r="F70">
        <v>0.69277597402597391</v>
      </c>
      <c r="G70">
        <v>0.69</v>
      </c>
      <c r="H70">
        <v>0.68887996788438388</v>
      </c>
      <c r="I70" t="s">
        <v>189</v>
      </c>
      <c r="K70">
        <v>1.0593339095064489E-2</v>
      </c>
      <c r="L70">
        <v>0.1840179389466417</v>
      </c>
      <c r="M70">
        <v>3.3165007217447147E-2</v>
      </c>
      <c r="N70">
        <v>5.0088363565562642E-2</v>
      </c>
      <c r="O70">
        <v>3.4423316573984793E-2</v>
      </c>
      <c r="P70">
        <v>5.6410028767501619E-2</v>
      </c>
      <c r="Q70">
        <v>6.5844839674520858E-2</v>
      </c>
      <c r="R70">
        <v>2.5004413383295589E-2</v>
      </c>
      <c r="S70">
        <v>2.8864478704922539E-2</v>
      </c>
      <c r="T70">
        <v>9.8888692394566935E-2</v>
      </c>
      <c r="U70">
        <v>3.5025139860564887E-2</v>
      </c>
      <c r="V70">
        <v>4.9988368058448467E-2</v>
      </c>
      <c r="W70">
        <v>2.936077511315199E-2</v>
      </c>
      <c r="X70">
        <v>7.129964138080859E-2</v>
      </c>
      <c r="Y70">
        <v>3.5451089309727429E-2</v>
      </c>
      <c r="Z70">
        <v>3.9086398607305513E-2</v>
      </c>
      <c r="AA70">
        <v>1.43160186870519E-2</v>
      </c>
      <c r="AB70">
        <v>4.3044761079681242E-2</v>
      </c>
      <c r="AC70">
        <v>3.8057380917275389E-2</v>
      </c>
      <c r="AD70">
        <v>3.1975072389152578E-2</v>
      </c>
      <c r="AE70">
        <v>2.5094936273323709E-2</v>
      </c>
    </row>
    <row r="71" spans="1:31" x14ac:dyDescent="0.3">
      <c r="A71">
        <v>14</v>
      </c>
      <c r="B71">
        <v>5</v>
      </c>
      <c r="C71">
        <v>300</v>
      </c>
      <c r="D71">
        <v>5</v>
      </c>
      <c r="E71">
        <v>0.68500000000000005</v>
      </c>
      <c r="F71">
        <v>0.68591096372223892</v>
      </c>
      <c r="G71">
        <v>0.68500000000000005</v>
      </c>
      <c r="H71">
        <v>0.68461365172336119</v>
      </c>
      <c r="I71" t="s">
        <v>181</v>
      </c>
      <c r="K71">
        <v>1.1495664178764201E-2</v>
      </c>
      <c r="L71">
        <v>0.19815411946028419</v>
      </c>
      <c r="M71">
        <v>3.1068184311591529E-2</v>
      </c>
      <c r="N71">
        <v>5.5418437442840578E-2</v>
      </c>
      <c r="O71">
        <v>3.4194428631753308E-2</v>
      </c>
      <c r="P71">
        <v>4.9180689563238837E-2</v>
      </c>
      <c r="Q71">
        <v>6.3185367909121978E-2</v>
      </c>
      <c r="R71">
        <v>2.2897442719656779E-2</v>
      </c>
      <c r="S71">
        <v>2.8865691385331921E-2</v>
      </c>
      <c r="T71">
        <v>0.1127027268119811</v>
      </c>
      <c r="U71">
        <v>3.6217286445097793E-2</v>
      </c>
      <c r="V71">
        <v>2.7666153677173601E-2</v>
      </c>
      <c r="W71">
        <v>3.4392975989626783E-2</v>
      </c>
      <c r="X71">
        <v>7.0914176011420457E-2</v>
      </c>
      <c r="Y71">
        <v>3.4084109529174442E-2</v>
      </c>
      <c r="Z71">
        <v>3.7551214852204237E-2</v>
      </c>
      <c r="AA71">
        <v>1.8500015632974539E-2</v>
      </c>
      <c r="AB71">
        <v>4.2567481484314967E-2</v>
      </c>
      <c r="AC71">
        <v>3.5673306766557882E-2</v>
      </c>
      <c r="AD71">
        <v>3.1820143555134003E-2</v>
      </c>
      <c r="AE71">
        <v>2.3450383641756889E-2</v>
      </c>
    </row>
    <row r="72" spans="1:31" x14ac:dyDescent="0.3">
      <c r="A72">
        <v>15</v>
      </c>
      <c r="B72">
        <v>1</v>
      </c>
      <c r="C72">
        <v>100</v>
      </c>
      <c r="D72">
        <v>10</v>
      </c>
      <c r="E72">
        <v>0.69499999999999995</v>
      </c>
      <c r="F72">
        <v>0.69517565809228299</v>
      </c>
      <c r="G72">
        <v>0.69499999999999995</v>
      </c>
      <c r="H72">
        <v>0.69493135955590002</v>
      </c>
      <c r="I72" t="s">
        <v>291</v>
      </c>
      <c r="K72">
        <v>6.9960975201615724E-3</v>
      </c>
      <c r="L72">
        <v>0.12905024673796589</v>
      </c>
      <c r="M72">
        <v>4.419255115908724E-2</v>
      </c>
      <c r="N72">
        <v>5.1050920432439327E-2</v>
      </c>
      <c r="O72">
        <v>3.9016328441706681E-2</v>
      </c>
      <c r="P72">
        <v>5.0575488549443132E-2</v>
      </c>
      <c r="Q72">
        <v>5.2627550695730232E-2</v>
      </c>
      <c r="R72">
        <v>3.6936091853025287E-2</v>
      </c>
      <c r="S72">
        <v>2.7579452287258919E-2</v>
      </c>
      <c r="T72">
        <v>7.9341424588581469E-2</v>
      </c>
      <c r="U72">
        <v>4.4001067406382308E-2</v>
      </c>
      <c r="V72">
        <v>4.6119695863428102E-2</v>
      </c>
      <c r="W72">
        <v>4.0504869062072922E-2</v>
      </c>
      <c r="X72">
        <v>5.9214398627608203E-2</v>
      </c>
      <c r="Y72">
        <v>4.1004505004301611E-2</v>
      </c>
      <c r="Z72">
        <v>5.9655575808155559E-2</v>
      </c>
      <c r="AA72">
        <v>2.5063049791542929E-2</v>
      </c>
      <c r="AB72">
        <v>4.7375596034612243E-2</v>
      </c>
      <c r="AC72">
        <v>4.0406850328964031E-2</v>
      </c>
      <c r="AD72">
        <v>4.1103858452545501E-2</v>
      </c>
      <c r="AE72">
        <v>3.8184381354986863E-2</v>
      </c>
    </row>
    <row r="73" spans="1:31" x14ac:dyDescent="0.3">
      <c r="A73">
        <v>15</v>
      </c>
      <c r="B73">
        <v>2</v>
      </c>
      <c r="C73">
        <v>100</v>
      </c>
      <c r="D73">
        <v>10</v>
      </c>
      <c r="E73">
        <v>0.67500000000000004</v>
      </c>
      <c r="F73">
        <v>0.68020801153331267</v>
      </c>
      <c r="G73">
        <v>0.67500000000000004</v>
      </c>
      <c r="H73">
        <v>0.67263478633124318</v>
      </c>
      <c r="I73" t="s">
        <v>205</v>
      </c>
      <c r="K73">
        <v>7.0530722261420353E-3</v>
      </c>
      <c r="L73">
        <v>0.12408374603522181</v>
      </c>
      <c r="M73">
        <v>4.4913489172678157E-2</v>
      </c>
      <c r="N73">
        <v>5.4284500828932637E-2</v>
      </c>
      <c r="O73">
        <v>3.8599889168056532E-2</v>
      </c>
      <c r="P73">
        <v>5.3405208131112193E-2</v>
      </c>
      <c r="Q73">
        <v>4.8497177814429727E-2</v>
      </c>
      <c r="R73">
        <v>3.6176146816607517E-2</v>
      </c>
      <c r="S73">
        <v>2.7310999372310841E-2</v>
      </c>
      <c r="T73">
        <v>7.5347374809242529E-2</v>
      </c>
      <c r="U73">
        <v>4.2106982516875731E-2</v>
      </c>
      <c r="V73">
        <v>3.9193447374726013E-2</v>
      </c>
      <c r="W73">
        <v>4.0730533918136753E-2</v>
      </c>
      <c r="X73">
        <v>6.9003087436355567E-2</v>
      </c>
      <c r="Y73">
        <v>4.5784915914894753E-2</v>
      </c>
      <c r="Z73">
        <v>5.7213469611949133E-2</v>
      </c>
      <c r="AA73">
        <v>2.4405806228913699E-2</v>
      </c>
      <c r="AB73">
        <v>4.7250564084043628E-2</v>
      </c>
      <c r="AC73">
        <v>4.5178549071541688E-2</v>
      </c>
      <c r="AD73">
        <v>4.6200751727878762E-2</v>
      </c>
      <c r="AE73">
        <v>3.3260287739950233E-2</v>
      </c>
    </row>
    <row r="74" spans="1:31" x14ac:dyDescent="0.3">
      <c r="A74">
        <v>15</v>
      </c>
      <c r="B74">
        <v>3</v>
      </c>
      <c r="C74">
        <v>100</v>
      </c>
      <c r="D74">
        <v>10</v>
      </c>
      <c r="E74">
        <v>0.71</v>
      </c>
      <c r="F74">
        <v>0.71212121212121215</v>
      </c>
      <c r="G74">
        <v>0.71</v>
      </c>
      <c r="H74">
        <v>0.7092731829573935</v>
      </c>
      <c r="I74" t="s">
        <v>190</v>
      </c>
      <c r="K74">
        <v>1.0798661620895071E-2</v>
      </c>
      <c r="L74">
        <v>0.12601811696341961</v>
      </c>
      <c r="M74">
        <v>4.0772818796177709E-2</v>
      </c>
      <c r="N74">
        <v>5.0140309667705239E-2</v>
      </c>
      <c r="O74">
        <v>3.9849999404558731E-2</v>
      </c>
      <c r="P74">
        <v>6.1896354580119731E-2</v>
      </c>
      <c r="Q74">
        <v>6.0973246170116173E-2</v>
      </c>
      <c r="R74">
        <v>4.2251783153871181E-2</v>
      </c>
      <c r="S74">
        <v>2.3154176375898571E-2</v>
      </c>
      <c r="T74">
        <v>7.1531950051052895E-2</v>
      </c>
      <c r="U74">
        <v>4.908007280669853E-2</v>
      </c>
      <c r="V74">
        <v>4.389545534320459E-2</v>
      </c>
      <c r="W74">
        <v>3.9389738245982638E-2</v>
      </c>
      <c r="X74">
        <v>5.4334019267711191E-2</v>
      </c>
      <c r="Y74">
        <v>4.1386538932583587E-2</v>
      </c>
      <c r="Z74">
        <v>4.7724216355464207E-2</v>
      </c>
      <c r="AA74">
        <v>2.527664850666976E-2</v>
      </c>
      <c r="AB74">
        <v>5.0400042511087657E-2</v>
      </c>
      <c r="AC74">
        <v>3.8817659792718777E-2</v>
      </c>
      <c r="AD74">
        <v>4.1336942805201317E-2</v>
      </c>
      <c r="AE74">
        <v>4.0971248648862868E-2</v>
      </c>
    </row>
    <row r="75" spans="1:31" x14ac:dyDescent="0.3">
      <c r="A75">
        <v>15</v>
      </c>
      <c r="B75">
        <v>4</v>
      </c>
      <c r="C75">
        <v>100</v>
      </c>
      <c r="D75">
        <v>10</v>
      </c>
      <c r="E75">
        <v>0.72499999999999998</v>
      </c>
      <c r="F75">
        <v>0.72556390977443608</v>
      </c>
      <c r="G75">
        <v>0.72499999999999998</v>
      </c>
      <c r="H75">
        <v>0.72482801751094428</v>
      </c>
      <c r="I75" t="s">
        <v>436</v>
      </c>
      <c r="K75">
        <v>8.5204156105910898E-3</v>
      </c>
      <c r="L75">
        <v>0.1184628440050068</v>
      </c>
      <c r="M75">
        <v>4.0424954219114177E-2</v>
      </c>
      <c r="N75">
        <v>5.2921436281423768E-2</v>
      </c>
      <c r="O75">
        <v>4.113665844329456E-2</v>
      </c>
      <c r="P75">
        <v>5.8413973017740803E-2</v>
      </c>
      <c r="Q75">
        <v>5.6647854730814767E-2</v>
      </c>
      <c r="R75">
        <v>3.7861639821218623E-2</v>
      </c>
      <c r="S75">
        <v>3.1559685365395947E-2</v>
      </c>
      <c r="T75">
        <v>7.5948191078150748E-2</v>
      </c>
      <c r="U75">
        <v>4.0315734148666182E-2</v>
      </c>
      <c r="V75">
        <v>4.6973547414465758E-2</v>
      </c>
      <c r="W75">
        <v>3.7960283058962617E-2</v>
      </c>
      <c r="X75">
        <v>5.7147112071051227E-2</v>
      </c>
      <c r="Y75">
        <v>4.6175609717257232E-2</v>
      </c>
      <c r="Z75">
        <v>4.6546466751503202E-2</v>
      </c>
      <c r="AA75">
        <v>2.810520009409494E-2</v>
      </c>
      <c r="AB75">
        <v>4.7936086164593543E-2</v>
      </c>
      <c r="AC75">
        <v>4.7013674048674278E-2</v>
      </c>
      <c r="AD75">
        <v>4.1177194474443013E-2</v>
      </c>
      <c r="AE75">
        <v>3.8751439483536661E-2</v>
      </c>
    </row>
    <row r="76" spans="1:31" x14ac:dyDescent="0.3">
      <c r="A76">
        <v>15</v>
      </c>
      <c r="B76">
        <v>5</v>
      </c>
      <c r="C76">
        <v>100</v>
      </c>
      <c r="D76">
        <v>10</v>
      </c>
      <c r="E76">
        <v>0.68500000000000005</v>
      </c>
      <c r="F76">
        <v>0.68726591760299616</v>
      </c>
      <c r="G76">
        <v>0.68500000000000005</v>
      </c>
      <c r="H76">
        <v>0.68404423380726698</v>
      </c>
      <c r="I76" t="s">
        <v>69</v>
      </c>
      <c r="K76">
        <v>8.4333613233577593E-3</v>
      </c>
      <c r="L76">
        <v>0.1326912204391747</v>
      </c>
      <c r="M76">
        <v>4.1152966203849381E-2</v>
      </c>
      <c r="N76">
        <v>5.1197701318171092E-2</v>
      </c>
      <c r="O76">
        <v>4.1714750350930217E-2</v>
      </c>
      <c r="P76">
        <v>5.3019048399136397E-2</v>
      </c>
      <c r="Q76">
        <v>5.7513407183254088E-2</v>
      </c>
      <c r="R76">
        <v>3.2339865812893137E-2</v>
      </c>
      <c r="S76">
        <v>3.1272459951088599E-2</v>
      </c>
      <c r="T76">
        <v>8.1711077102905622E-2</v>
      </c>
      <c r="U76">
        <v>3.5764496452548471E-2</v>
      </c>
      <c r="V76">
        <v>3.488223182492755E-2</v>
      </c>
      <c r="W76">
        <v>4.4116749537874027E-2</v>
      </c>
      <c r="X76">
        <v>5.904113379883321E-2</v>
      </c>
      <c r="Y76">
        <v>4.2835620164614133E-2</v>
      </c>
      <c r="Z76">
        <v>4.4930929238110817E-2</v>
      </c>
      <c r="AA76">
        <v>2.7443045823270961E-2</v>
      </c>
      <c r="AB76">
        <v>5.6597180014506129E-2</v>
      </c>
      <c r="AC76">
        <v>4.4926638667720398E-2</v>
      </c>
      <c r="AD76">
        <v>4.17630301421456E-2</v>
      </c>
      <c r="AE76">
        <v>3.6653086250687833E-2</v>
      </c>
    </row>
    <row r="77" spans="1:31" x14ac:dyDescent="0.3">
      <c r="A77">
        <v>16</v>
      </c>
      <c r="B77">
        <v>1</v>
      </c>
      <c r="C77">
        <v>300</v>
      </c>
      <c r="D77">
        <v>10</v>
      </c>
      <c r="E77">
        <v>0.71499999999999997</v>
      </c>
      <c r="F77">
        <v>0.71519367430687619</v>
      </c>
      <c r="G77">
        <v>0.71499999999999997</v>
      </c>
      <c r="H77">
        <v>0.71493586056862801</v>
      </c>
      <c r="I77" t="s">
        <v>437</v>
      </c>
      <c r="K77">
        <v>6.3295300172477456E-3</v>
      </c>
      <c r="L77">
        <v>0.12677093179500351</v>
      </c>
      <c r="M77">
        <v>4.0412470391763891E-2</v>
      </c>
      <c r="N77">
        <v>4.8866223465066611E-2</v>
      </c>
      <c r="O77">
        <v>3.9166985559075128E-2</v>
      </c>
      <c r="P77">
        <v>5.545621485924189E-2</v>
      </c>
      <c r="Q77">
        <v>5.3931923951810602E-2</v>
      </c>
      <c r="R77">
        <v>3.6125134828334092E-2</v>
      </c>
      <c r="S77">
        <v>2.686970412630171E-2</v>
      </c>
      <c r="T77">
        <v>8.536788539210069E-2</v>
      </c>
      <c r="U77">
        <v>4.5014389957793263E-2</v>
      </c>
      <c r="V77">
        <v>4.7421143541066413E-2</v>
      </c>
      <c r="W77">
        <v>4.0801497791898428E-2</v>
      </c>
      <c r="X77">
        <v>5.950733428318343E-2</v>
      </c>
      <c r="Y77">
        <v>4.1140047914083197E-2</v>
      </c>
      <c r="Z77">
        <v>5.7310000638614862E-2</v>
      </c>
      <c r="AA77">
        <v>2.509154186474993E-2</v>
      </c>
      <c r="AB77">
        <v>4.8500198839828652E-2</v>
      </c>
      <c r="AC77">
        <v>3.9579811379079288E-2</v>
      </c>
      <c r="AD77">
        <v>3.7696068535181558E-2</v>
      </c>
      <c r="AE77">
        <v>3.8640960868575137E-2</v>
      </c>
    </row>
    <row r="78" spans="1:31" x14ac:dyDescent="0.3">
      <c r="A78">
        <v>16</v>
      </c>
      <c r="B78">
        <v>2</v>
      </c>
      <c r="C78">
        <v>300</v>
      </c>
      <c r="D78">
        <v>10</v>
      </c>
      <c r="E78">
        <v>0.69499999999999995</v>
      </c>
      <c r="F78">
        <v>0.69948849104859334</v>
      </c>
      <c r="G78">
        <v>0.69499999999999995</v>
      </c>
      <c r="H78">
        <v>0.69327467001885612</v>
      </c>
      <c r="I78" t="s">
        <v>166</v>
      </c>
      <c r="K78">
        <v>7.2786817641601106E-3</v>
      </c>
      <c r="L78">
        <v>0.12448111794392849</v>
      </c>
      <c r="M78">
        <v>4.3391796294060578E-2</v>
      </c>
      <c r="N78">
        <v>5.3081848922635441E-2</v>
      </c>
      <c r="O78">
        <v>3.8707780857485337E-2</v>
      </c>
      <c r="P78">
        <v>5.0874125948643399E-2</v>
      </c>
      <c r="Q78">
        <v>4.8767142458161668E-2</v>
      </c>
      <c r="R78">
        <v>3.7168175442430132E-2</v>
      </c>
      <c r="S78">
        <v>2.8351965835810101E-2</v>
      </c>
      <c r="T78">
        <v>7.8429592357472072E-2</v>
      </c>
      <c r="U78">
        <v>4.2113665511736197E-2</v>
      </c>
      <c r="V78">
        <v>3.9414828004377261E-2</v>
      </c>
      <c r="W78">
        <v>4.2496651270428523E-2</v>
      </c>
      <c r="X78">
        <v>6.6306395776409122E-2</v>
      </c>
      <c r="Y78">
        <v>4.3216267545113173E-2</v>
      </c>
      <c r="Z78">
        <v>5.3282709458464368E-2</v>
      </c>
      <c r="AA78">
        <v>2.5723876787284439E-2</v>
      </c>
      <c r="AB78">
        <v>4.7076765313158089E-2</v>
      </c>
      <c r="AC78">
        <v>4.7313621980657861E-2</v>
      </c>
      <c r="AD78">
        <v>4.67909596820082E-2</v>
      </c>
      <c r="AE78">
        <v>3.5732030845575573E-2</v>
      </c>
    </row>
    <row r="79" spans="1:31" x14ac:dyDescent="0.3">
      <c r="A79">
        <v>16</v>
      </c>
      <c r="B79">
        <v>3</v>
      </c>
      <c r="C79">
        <v>300</v>
      </c>
      <c r="D79">
        <v>10</v>
      </c>
      <c r="E79">
        <v>0.7</v>
      </c>
      <c r="F79">
        <v>0.70292207792207795</v>
      </c>
      <c r="G79">
        <v>0.7</v>
      </c>
      <c r="H79">
        <v>0.69891609795262954</v>
      </c>
      <c r="I79" t="s">
        <v>75</v>
      </c>
      <c r="K79">
        <v>1.0327564327116359E-2</v>
      </c>
      <c r="L79">
        <v>0.11958604738170341</v>
      </c>
      <c r="M79">
        <v>3.956679278863915E-2</v>
      </c>
      <c r="N79">
        <v>5.028821712344151E-2</v>
      </c>
      <c r="O79">
        <v>4.3015735164128287E-2</v>
      </c>
      <c r="P79">
        <v>6.1659953354886332E-2</v>
      </c>
      <c r="Q79">
        <v>6.0045936947200902E-2</v>
      </c>
      <c r="R79">
        <v>4.0922565945548953E-2</v>
      </c>
      <c r="S79">
        <v>2.5572646528861709E-2</v>
      </c>
      <c r="T79">
        <v>7.2320518038717474E-2</v>
      </c>
      <c r="U79">
        <v>4.9441281278023413E-2</v>
      </c>
      <c r="V79">
        <v>4.121421851280125E-2</v>
      </c>
      <c r="W79">
        <v>3.9504339725848832E-2</v>
      </c>
      <c r="X79">
        <v>5.9556089867643963E-2</v>
      </c>
      <c r="Y79">
        <v>4.2345825345783537E-2</v>
      </c>
      <c r="Z79">
        <v>4.7599823382454942E-2</v>
      </c>
      <c r="AA79">
        <v>2.4552977606181681E-2</v>
      </c>
      <c r="AB79">
        <v>5.0838768368907258E-2</v>
      </c>
      <c r="AC79">
        <v>3.9526483516801388E-2</v>
      </c>
      <c r="AD79">
        <v>4.1749538116766183E-2</v>
      </c>
      <c r="AE79">
        <v>4.0364676678543571E-2</v>
      </c>
    </row>
    <row r="80" spans="1:31" x14ac:dyDescent="0.3">
      <c r="A80">
        <v>16</v>
      </c>
      <c r="B80">
        <v>4</v>
      </c>
      <c r="C80">
        <v>300</v>
      </c>
      <c r="D80">
        <v>10</v>
      </c>
      <c r="E80">
        <v>0.71499999999999997</v>
      </c>
      <c r="F80">
        <v>0.71869596175363637</v>
      </c>
      <c r="G80">
        <v>0.71499999999999997</v>
      </c>
      <c r="H80">
        <v>0.7137907659862921</v>
      </c>
      <c r="I80" t="s">
        <v>276</v>
      </c>
      <c r="K80">
        <v>8.5778381888470898E-3</v>
      </c>
      <c r="L80">
        <v>0.1164273889729652</v>
      </c>
      <c r="M80">
        <v>4.0816120012300033E-2</v>
      </c>
      <c r="N80">
        <v>5.4669659350796172E-2</v>
      </c>
      <c r="O80">
        <v>4.1017700313423291E-2</v>
      </c>
      <c r="P80">
        <v>5.638536234818043E-2</v>
      </c>
      <c r="Q80">
        <v>5.5818713127308517E-2</v>
      </c>
      <c r="R80">
        <v>3.6566347637975193E-2</v>
      </c>
      <c r="S80">
        <v>3.1024971157608511E-2</v>
      </c>
      <c r="T80">
        <v>7.6487015471081721E-2</v>
      </c>
      <c r="U80">
        <v>4.1887819815037503E-2</v>
      </c>
      <c r="V80">
        <v>4.7911036987356298E-2</v>
      </c>
      <c r="W80">
        <v>3.9061880869803153E-2</v>
      </c>
      <c r="X80">
        <v>6.0960743260685193E-2</v>
      </c>
      <c r="Y80">
        <v>4.2913647252640547E-2</v>
      </c>
      <c r="Z80">
        <v>4.5319380825239008E-2</v>
      </c>
      <c r="AA80">
        <v>2.6484345924769701E-2</v>
      </c>
      <c r="AB80">
        <v>5.0625337994728611E-2</v>
      </c>
      <c r="AC80">
        <v>4.598851315215656E-2</v>
      </c>
      <c r="AD80">
        <v>4.2197267344641118E-2</v>
      </c>
      <c r="AE80">
        <v>3.8858909992456177E-2</v>
      </c>
    </row>
    <row r="81" spans="1:31" x14ac:dyDescent="0.3">
      <c r="A81">
        <v>16</v>
      </c>
      <c r="B81">
        <v>5</v>
      </c>
      <c r="C81">
        <v>300</v>
      </c>
      <c r="D81">
        <v>10</v>
      </c>
      <c r="E81">
        <v>0.69499999999999995</v>
      </c>
      <c r="F81">
        <v>0.69738839963559063</v>
      </c>
      <c r="G81">
        <v>0.69499999999999995</v>
      </c>
      <c r="H81">
        <v>0.69407457559116326</v>
      </c>
      <c r="I81" t="s">
        <v>212</v>
      </c>
      <c r="K81">
        <v>9.0789989818326044E-3</v>
      </c>
      <c r="L81">
        <v>0.12606516615549679</v>
      </c>
      <c r="M81">
        <v>4.0556654090746387E-2</v>
      </c>
      <c r="N81">
        <v>5.6108288817333818E-2</v>
      </c>
      <c r="O81">
        <v>4.1749339084858082E-2</v>
      </c>
      <c r="P81">
        <v>5.0190699090410081E-2</v>
      </c>
      <c r="Q81">
        <v>5.6236417591327983E-2</v>
      </c>
      <c r="R81">
        <v>3.2687874248353919E-2</v>
      </c>
      <c r="S81">
        <v>2.9307220121087531E-2</v>
      </c>
      <c r="T81">
        <v>8.6987465562489305E-2</v>
      </c>
      <c r="U81">
        <v>3.9270820933178519E-2</v>
      </c>
      <c r="V81">
        <v>3.4041138075034581E-2</v>
      </c>
      <c r="W81">
        <v>4.5686073646566037E-2</v>
      </c>
      <c r="X81">
        <v>6.1279954297324878E-2</v>
      </c>
      <c r="Y81">
        <v>4.1893525660160837E-2</v>
      </c>
      <c r="Z81">
        <v>4.7688094005455157E-2</v>
      </c>
      <c r="AA81">
        <v>2.6505427193404919E-2</v>
      </c>
      <c r="AB81">
        <v>5.3163419967803133E-2</v>
      </c>
      <c r="AC81">
        <v>4.4803424127736517E-2</v>
      </c>
      <c r="AD81">
        <v>4.1208230120181662E-2</v>
      </c>
      <c r="AE81">
        <v>3.5491768229217312E-2</v>
      </c>
    </row>
    <row r="82" spans="1:31" x14ac:dyDescent="0.3">
      <c r="A82">
        <v>17</v>
      </c>
      <c r="B82">
        <v>1</v>
      </c>
      <c r="C82">
        <v>100</v>
      </c>
      <c r="D82">
        <v>5</v>
      </c>
      <c r="E82">
        <v>0.68500000000000005</v>
      </c>
      <c r="F82">
        <v>0.68516664998498644</v>
      </c>
      <c r="G82">
        <v>0.68500000000000005</v>
      </c>
      <c r="H82">
        <v>0.68492910904953619</v>
      </c>
      <c r="I82" t="s">
        <v>110</v>
      </c>
      <c r="K82">
        <v>5.6939729053710163E-3</v>
      </c>
      <c r="L82">
        <v>0.21569829943565419</v>
      </c>
      <c r="M82">
        <v>3.6730240389636862E-2</v>
      </c>
      <c r="N82">
        <v>3.7518488717370402E-2</v>
      </c>
      <c r="O82">
        <v>3.0027412255271248E-2</v>
      </c>
      <c r="P82">
        <v>4.5293728184497582E-2</v>
      </c>
      <c r="Q82">
        <v>5.4098585308012648E-2</v>
      </c>
      <c r="R82">
        <v>2.2355698652453321E-2</v>
      </c>
      <c r="S82">
        <v>2.2551213911974829E-2</v>
      </c>
      <c r="T82">
        <v>0.10718394076252941</v>
      </c>
      <c r="U82">
        <v>4.1855033082582767E-2</v>
      </c>
      <c r="V82">
        <v>4.3966856336014708E-2</v>
      </c>
      <c r="W82">
        <v>3.2939598344662042E-2</v>
      </c>
      <c r="X82">
        <v>6.4481067315156085E-2</v>
      </c>
      <c r="Y82">
        <v>3.2580423446528492E-2</v>
      </c>
      <c r="Z82">
        <v>6.1085528010314263E-2</v>
      </c>
      <c r="AA82">
        <v>1.4882572231725471E-2</v>
      </c>
      <c r="AB82">
        <v>3.6201303147143267E-2</v>
      </c>
      <c r="AC82">
        <v>2.8195256121607951E-2</v>
      </c>
      <c r="AD82">
        <v>3.3948808585151931E-2</v>
      </c>
      <c r="AE82">
        <v>3.2711972856341448E-2</v>
      </c>
    </row>
    <row r="83" spans="1:31" x14ac:dyDescent="0.3">
      <c r="A83">
        <v>17</v>
      </c>
      <c r="B83">
        <v>2</v>
      </c>
      <c r="C83">
        <v>100</v>
      </c>
      <c r="D83">
        <v>5</v>
      </c>
      <c r="E83">
        <v>0.69499999999999995</v>
      </c>
      <c r="F83">
        <v>0.69948849104859334</v>
      </c>
      <c r="G83">
        <v>0.69499999999999995</v>
      </c>
      <c r="H83">
        <v>0.69327467001885612</v>
      </c>
      <c r="I83" t="s">
        <v>166</v>
      </c>
      <c r="K83">
        <v>6.692971768425279E-3</v>
      </c>
      <c r="L83">
        <v>0.1934798462782924</v>
      </c>
      <c r="M83">
        <v>3.1609125611823281E-2</v>
      </c>
      <c r="N83">
        <v>5.5230351810098957E-2</v>
      </c>
      <c r="O83">
        <v>2.106040174333991E-2</v>
      </c>
      <c r="P83">
        <v>4.8231966154436048E-2</v>
      </c>
      <c r="Q83">
        <v>4.1711532787004402E-2</v>
      </c>
      <c r="R83">
        <v>2.370998349042094E-2</v>
      </c>
      <c r="S83">
        <v>3.765895800211716E-2</v>
      </c>
      <c r="T83">
        <v>0.1080914476912814</v>
      </c>
      <c r="U83">
        <v>3.9702896772113597E-2</v>
      </c>
      <c r="V83">
        <v>2.901736961513646E-2</v>
      </c>
      <c r="W83">
        <v>3.4695956669534192E-2</v>
      </c>
      <c r="X83">
        <v>8.4699388432796854E-2</v>
      </c>
      <c r="Y83">
        <v>3.5854616670296838E-2</v>
      </c>
      <c r="Z83">
        <v>4.6952054887925018E-2</v>
      </c>
      <c r="AA83">
        <v>1.6723418075346441E-2</v>
      </c>
      <c r="AB83">
        <v>3.4990719397571167E-2</v>
      </c>
      <c r="AC83">
        <v>4.434145377733506E-2</v>
      </c>
      <c r="AD83">
        <v>3.7814114769387848E-2</v>
      </c>
      <c r="AE83">
        <v>2.7731425595316571E-2</v>
      </c>
    </row>
    <row r="84" spans="1:31" x14ac:dyDescent="0.3">
      <c r="A84">
        <v>17</v>
      </c>
      <c r="B84">
        <v>3</v>
      </c>
      <c r="C84">
        <v>100</v>
      </c>
      <c r="D84">
        <v>5</v>
      </c>
      <c r="E84">
        <v>0.69</v>
      </c>
      <c r="F84">
        <v>0.69068647129666805</v>
      </c>
      <c r="G84">
        <v>0.69</v>
      </c>
      <c r="H84">
        <v>0.68972074867380639</v>
      </c>
      <c r="I84" t="s">
        <v>169</v>
      </c>
      <c r="K84">
        <v>1.1874424650942921E-2</v>
      </c>
      <c r="L84">
        <v>0.19801165165567911</v>
      </c>
      <c r="M84">
        <v>3.2118136616011768E-2</v>
      </c>
      <c r="N84">
        <v>4.4139904252988443E-2</v>
      </c>
      <c r="O84">
        <v>2.6926239821216839E-2</v>
      </c>
      <c r="P84">
        <v>6.9742656349623372E-2</v>
      </c>
      <c r="Q84">
        <v>5.7711907756387383E-2</v>
      </c>
      <c r="R84">
        <v>3.097577165263431E-2</v>
      </c>
      <c r="S84">
        <v>2.0183657823054441E-2</v>
      </c>
      <c r="T84">
        <v>0.1007130481334671</v>
      </c>
      <c r="U84">
        <v>4.4724913331709228E-2</v>
      </c>
      <c r="V84">
        <v>3.9540796522927857E-2</v>
      </c>
      <c r="W84">
        <v>2.753216803319606E-2</v>
      </c>
      <c r="X84">
        <v>6.6476281851295033E-2</v>
      </c>
      <c r="Y84">
        <v>2.9222379015110829E-2</v>
      </c>
      <c r="Z84">
        <v>4.7151536828358848E-2</v>
      </c>
      <c r="AA84">
        <v>1.988740552107637E-2</v>
      </c>
      <c r="AB84">
        <v>3.6171779962953392E-2</v>
      </c>
      <c r="AC84">
        <v>2.7905683420529081E-2</v>
      </c>
      <c r="AD84">
        <v>3.8923895812624572E-2</v>
      </c>
      <c r="AE84">
        <v>3.0065760988213001E-2</v>
      </c>
    </row>
    <row r="85" spans="1:31" x14ac:dyDescent="0.3">
      <c r="A85">
        <v>17</v>
      </c>
      <c r="B85">
        <v>4</v>
      </c>
      <c r="C85">
        <v>100</v>
      </c>
      <c r="D85">
        <v>5</v>
      </c>
      <c r="E85">
        <v>0.69499999999999995</v>
      </c>
      <c r="F85">
        <v>0.69659239842726095</v>
      </c>
      <c r="G85">
        <v>0.69499999999999995</v>
      </c>
      <c r="H85">
        <v>0.69438112177158762</v>
      </c>
      <c r="I85" t="s">
        <v>168</v>
      </c>
      <c r="K85">
        <v>1.084617103877205E-2</v>
      </c>
      <c r="L85">
        <v>0.18442864782284391</v>
      </c>
      <c r="M85">
        <v>3.3332017077050552E-2</v>
      </c>
      <c r="N85">
        <v>5.3858352270323283E-2</v>
      </c>
      <c r="O85">
        <v>3.6738829314242348E-2</v>
      </c>
      <c r="P85">
        <v>5.9495990141664207E-2</v>
      </c>
      <c r="Q85">
        <v>5.8347116387813688E-2</v>
      </c>
      <c r="R85">
        <v>2.3810540407933709E-2</v>
      </c>
      <c r="S85">
        <v>3.4782953384444613E-2</v>
      </c>
      <c r="T85">
        <v>9.0745415185181491E-2</v>
      </c>
      <c r="U85">
        <v>3.9363425534005528E-2</v>
      </c>
      <c r="V85">
        <v>4.2362876236453843E-2</v>
      </c>
      <c r="W85">
        <v>3.0066643212112418E-2</v>
      </c>
      <c r="X85">
        <v>6.8679338457932976E-2</v>
      </c>
      <c r="Y85">
        <v>3.2907307270411648E-2</v>
      </c>
      <c r="Z85">
        <v>4.6157401048379523E-2</v>
      </c>
      <c r="AA85">
        <v>1.4257649756785319E-2</v>
      </c>
      <c r="AB85">
        <v>4.1227316971287127E-2</v>
      </c>
      <c r="AC85">
        <v>3.5744027226693967E-2</v>
      </c>
      <c r="AD85">
        <v>3.3457677931263613E-2</v>
      </c>
      <c r="AE85">
        <v>2.939030332440409E-2</v>
      </c>
    </row>
    <row r="86" spans="1:31" x14ac:dyDescent="0.3">
      <c r="A86">
        <v>17</v>
      </c>
      <c r="B86">
        <v>5</v>
      </c>
      <c r="C86">
        <v>100</v>
      </c>
      <c r="D86">
        <v>5</v>
      </c>
      <c r="E86">
        <v>0.68</v>
      </c>
      <c r="F86">
        <v>0.68065034122842238</v>
      </c>
      <c r="G86">
        <v>0.68</v>
      </c>
      <c r="H86">
        <v>0.67971174056650985</v>
      </c>
      <c r="I86" t="s">
        <v>188</v>
      </c>
      <c r="K86">
        <v>1.182572640992173E-2</v>
      </c>
      <c r="L86">
        <v>0.20930230255683191</v>
      </c>
      <c r="M86">
        <v>2.7543903663580942E-2</v>
      </c>
      <c r="N86">
        <v>4.7025984929880797E-2</v>
      </c>
      <c r="O86">
        <v>3.7210624141243501E-2</v>
      </c>
      <c r="P86">
        <v>4.9501870313316522E-2</v>
      </c>
      <c r="Q86">
        <v>6.6192088435845536E-2</v>
      </c>
      <c r="R86">
        <v>2.6184978844310591E-2</v>
      </c>
      <c r="S86">
        <v>3.0759270966031808E-2</v>
      </c>
      <c r="T86">
        <v>0.10874356899883331</v>
      </c>
      <c r="U86">
        <v>3.1510957236582933E-2</v>
      </c>
      <c r="V86">
        <v>2.7005083373095769E-2</v>
      </c>
      <c r="W86">
        <v>2.9239561231394609E-2</v>
      </c>
      <c r="X86">
        <v>7.5386068671938589E-2</v>
      </c>
      <c r="Y86">
        <v>3.5855214429272433E-2</v>
      </c>
      <c r="Z86">
        <v>3.4711011444796713E-2</v>
      </c>
      <c r="AA86">
        <v>1.87802115113621E-2</v>
      </c>
      <c r="AB86">
        <v>4.3436130963725693E-2</v>
      </c>
      <c r="AC86">
        <v>3.4033926591898987E-2</v>
      </c>
      <c r="AD86">
        <v>3.2024406953033269E-2</v>
      </c>
      <c r="AE86">
        <v>2.372710833310239E-2</v>
      </c>
    </row>
    <row r="87" spans="1:31" x14ac:dyDescent="0.3">
      <c r="A87">
        <v>18</v>
      </c>
      <c r="B87">
        <v>1</v>
      </c>
      <c r="C87">
        <v>300</v>
      </c>
      <c r="D87">
        <v>5</v>
      </c>
      <c r="E87">
        <v>0.68500000000000005</v>
      </c>
      <c r="F87">
        <v>0.68546365914786977</v>
      </c>
      <c r="G87">
        <v>0.68500000000000005</v>
      </c>
      <c r="H87">
        <v>0.6848030018761726</v>
      </c>
      <c r="I87" t="s">
        <v>375</v>
      </c>
      <c r="K87">
        <v>5.0845173698590308E-3</v>
      </c>
      <c r="L87">
        <v>0.20314507897731701</v>
      </c>
      <c r="M87">
        <v>3.1304533650000188E-2</v>
      </c>
      <c r="N87">
        <v>4.1044130143620933E-2</v>
      </c>
      <c r="O87">
        <v>2.811610508835417E-2</v>
      </c>
      <c r="P87">
        <v>5.3283597073770943E-2</v>
      </c>
      <c r="Q87">
        <v>5.6551394791406008E-2</v>
      </c>
      <c r="R87">
        <v>2.4935101179631339E-2</v>
      </c>
      <c r="S87">
        <v>2.6281478081440889E-2</v>
      </c>
      <c r="T87">
        <v>0.1188693493519094</v>
      </c>
      <c r="U87">
        <v>4.0008708145952823E-2</v>
      </c>
      <c r="V87">
        <v>4.2144363773224322E-2</v>
      </c>
      <c r="W87">
        <v>3.010898390001273E-2</v>
      </c>
      <c r="X87">
        <v>6.9183676700064201E-2</v>
      </c>
      <c r="Y87">
        <v>3.1959461136711512E-2</v>
      </c>
      <c r="Z87">
        <v>5.9324483957154658E-2</v>
      </c>
      <c r="AA87">
        <v>1.402072986100252E-2</v>
      </c>
      <c r="AB87">
        <v>3.5949479730158801E-2</v>
      </c>
      <c r="AC87">
        <v>2.9224988484078191E-2</v>
      </c>
      <c r="AD87">
        <v>3.0895120295025051E-2</v>
      </c>
      <c r="AE87">
        <v>2.8564718309305289E-2</v>
      </c>
    </row>
    <row r="88" spans="1:31" x14ac:dyDescent="0.3">
      <c r="A88">
        <v>18</v>
      </c>
      <c r="B88">
        <v>2</v>
      </c>
      <c r="C88">
        <v>300</v>
      </c>
      <c r="D88">
        <v>5</v>
      </c>
      <c r="E88">
        <v>0.67</v>
      </c>
      <c r="F88">
        <v>0.67339861281109747</v>
      </c>
      <c r="G88">
        <v>0.67</v>
      </c>
      <c r="H88">
        <v>0.66837503768465478</v>
      </c>
      <c r="I88" t="s">
        <v>438</v>
      </c>
      <c r="K88">
        <v>7.3127212567250608E-3</v>
      </c>
      <c r="L88">
        <v>0.1927285086521667</v>
      </c>
      <c r="M88">
        <v>3.098455128788145E-2</v>
      </c>
      <c r="N88">
        <v>5.15931948580408E-2</v>
      </c>
      <c r="O88">
        <v>2.3727898931397561E-2</v>
      </c>
      <c r="P88">
        <v>4.9199608052958289E-2</v>
      </c>
      <c r="Q88">
        <v>4.5073474224712647E-2</v>
      </c>
      <c r="R88">
        <v>2.5447576603616961E-2</v>
      </c>
      <c r="S88">
        <v>3.413970937307588E-2</v>
      </c>
      <c r="T88">
        <v>0.1113082433479169</v>
      </c>
      <c r="U88">
        <v>3.8208188285902202E-2</v>
      </c>
      <c r="V88">
        <v>3.2928925362615699E-2</v>
      </c>
      <c r="W88">
        <v>3.0834686633783519E-2</v>
      </c>
      <c r="X88">
        <v>7.9992255457244671E-2</v>
      </c>
      <c r="Y88">
        <v>3.6676151999336659E-2</v>
      </c>
      <c r="Z88">
        <v>5.2400099738069743E-2</v>
      </c>
      <c r="AA88">
        <v>1.6868686972090308E-2</v>
      </c>
      <c r="AB88">
        <v>3.6793270704417548E-2</v>
      </c>
      <c r="AC88">
        <v>4.0514588600868658E-2</v>
      </c>
      <c r="AD88">
        <v>3.8632390537755891E-2</v>
      </c>
      <c r="AE88">
        <v>2.463526911942298E-2</v>
      </c>
    </row>
    <row r="89" spans="1:31" x14ac:dyDescent="0.3">
      <c r="A89">
        <v>18</v>
      </c>
      <c r="B89">
        <v>3</v>
      </c>
      <c r="C89">
        <v>300</v>
      </c>
      <c r="D89">
        <v>5</v>
      </c>
      <c r="E89">
        <v>0.69</v>
      </c>
      <c r="F89">
        <v>0.69122383252818043</v>
      </c>
      <c r="G89">
        <v>0.69</v>
      </c>
      <c r="H89">
        <v>0.68950320512820529</v>
      </c>
      <c r="I89" t="s">
        <v>201</v>
      </c>
      <c r="K89">
        <v>1.2289279767741241E-2</v>
      </c>
      <c r="L89">
        <v>0.18813226801893859</v>
      </c>
      <c r="M89">
        <v>3.3136911537348518E-2</v>
      </c>
      <c r="N89">
        <v>4.8926896966991283E-2</v>
      </c>
      <c r="O89">
        <v>2.9494239262416799E-2</v>
      </c>
      <c r="P89">
        <v>6.7061104030417165E-2</v>
      </c>
      <c r="Q89">
        <v>6.3704011301981889E-2</v>
      </c>
      <c r="R89">
        <v>3.007226752199187E-2</v>
      </c>
      <c r="S89">
        <v>2.1334428000090559E-2</v>
      </c>
      <c r="T89">
        <v>0.1044057378746175</v>
      </c>
      <c r="U89">
        <v>4.6562524561280787E-2</v>
      </c>
      <c r="V89">
        <v>3.8229399107988622E-2</v>
      </c>
      <c r="W89">
        <v>2.626421711913415E-2</v>
      </c>
      <c r="X89">
        <v>7.132942643575918E-2</v>
      </c>
      <c r="Y89">
        <v>3.0489852508268731E-2</v>
      </c>
      <c r="Z89">
        <v>4.5176434124084591E-2</v>
      </c>
      <c r="AA89">
        <v>1.7744884495654711E-2</v>
      </c>
      <c r="AB89">
        <v>3.7010749396513783E-2</v>
      </c>
      <c r="AC89">
        <v>2.6972804749336079E-2</v>
      </c>
      <c r="AD89">
        <v>3.3985494564276159E-2</v>
      </c>
      <c r="AE89">
        <v>2.7677068655167909E-2</v>
      </c>
    </row>
    <row r="90" spans="1:31" x14ac:dyDescent="0.3">
      <c r="A90">
        <v>18</v>
      </c>
      <c r="B90">
        <v>4</v>
      </c>
      <c r="C90">
        <v>300</v>
      </c>
      <c r="D90">
        <v>5</v>
      </c>
      <c r="E90">
        <v>0.68500000000000005</v>
      </c>
      <c r="F90">
        <v>0.68818024616010576</v>
      </c>
      <c r="G90">
        <v>0.68500000000000005</v>
      </c>
      <c r="H90">
        <v>0.68366347819537543</v>
      </c>
      <c r="I90" t="s">
        <v>172</v>
      </c>
      <c r="K90">
        <v>9.6056766737867248E-3</v>
      </c>
      <c r="L90">
        <v>0.1828258707395721</v>
      </c>
      <c r="M90">
        <v>3.3331873516685033E-2</v>
      </c>
      <c r="N90">
        <v>5.3042167396705017E-2</v>
      </c>
      <c r="O90">
        <v>3.4300833417187149E-2</v>
      </c>
      <c r="P90">
        <v>5.5611755588350402E-2</v>
      </c>
      <c r="Q90">
        <v>6.1951309341528649E-2</v>
      </c>
      <c r="R90">
        <v>2.528237563499167E-2</v>
      </c>
      <c r="S90">
        <v>3.2388413022151882E-2</v>
      </c>
      <c r="T90">
        <v>0.1020761558316897</v>
      </c>
      <c r="U90">
        <v>3.6853390480831277E-2</v>
      </c>
      <c r="V90">
        <v>4.4053919110211968E-2</v>
      </c>
      <c r="W90">
        <v>2.906613505486573E-2</v>
      </c>
      <c r="X90">
        <v>7.152702233011772E-2</v>
      </c>
      <c r="Y90">
        <v>3.513444550935009E-2</v>
      </c>
      <c r="Z90">
        <v>3.9789804788221909E-2</v>
      </c>
      <c r="AA90">
        <v>1.6260556304177151E-2</v>
      </c>
      <c r="AB90">
        <v>4.3798868274166743E-2</v>
      </c>
      <c r="AC90">
        <v>3.5322971827464883E-2</v>
      </c>
      <c r="AD90">
        <v>3.2831719937757679E-2</v>
      </c>
      <c r="AE90">
        <v>2.4944735220186441E-2</v>
      </c>
    </row>
    <row r="91" spans="1:31" x14ac:dyDescent="0.3">
      <c r="A91">
        <v>18</v>
      </c>
      <c r="B91">
        <v>5</v>
      </c>
      <c r="C91">
        <v>300</v>
      </c>
      <c r="D91">
        <v>5</v>
      </c>
      <c r="E91">
        <v>0.69499999999999995</v>
      </c>
      <c r="F91">
        <v>0.69659239842726095</v>
      </c>
      <c r="G91">
        <v>0.69499999999999995</v>
      </c>
      <c r="H91">
        <v>0.69438112177158762</v>
      </c>
      <c r="I91" t="s">
        <v>168</v>
      </c>
      <c r="K91">
        <v>1.068440929399091E-2</v>
      </c>
      <c r="L91">
        <v>0.1992698218114892</v>
      </c>
      <c r="M91">
        <v>3.0330644724682811E-2</v>
      </c>
      <c r="N91">
        <v>4.9888747034372252E-2</v>
      </c>
      <c r="O91">
        <v>3.5787208642223983E-2</v>
      </c>
      <c r="P91">
        <v>4.9770886387048463E-2</v>
      </c>
      <c r="Q91">
        <v>6.558057980313689E-2</v>
      </c>
      <c r="R91">
        <v>2.3842210560310679E-2</v>
      </c>
      <c r="S91">
        <v>3.5789409052576888E-2</v>
      </c>
      <c r="T91">
        <v>0.1195164984335837</v>
      </c>
      <c r="U91">
        <v>3.3673405529064997E-2</v>
      </c>
      <c r="V91">
        <v>2.850186791273171E-2</v>
      </c>
      <c r="W91">
        <v>3.0605823160381952E-2</v>
      </c>
      <c r="X91">
        <v>7.1061640136645524E-2</v>
      </c>
      <c r="Y91">
        <v>3.3243147107801657E-2</v>
      </c>
      <c r="Z91">
        <v>3.8142938372463707E-2</v>
      </c>
      <c r="AA91">
        <v>1.6978824874031861E-2</v>
      </c>
      <c r="AB91">
        <v>4.145837273233955E-2</v>
      </c>
      <c r="AC91">
        <v>3.3624834989547388E-2</v>
      </c>
      <c r="AD91">
        <v>2.922531226513049E-2</v>
      </c>
      <c r="AE91">
        <v>2.3023417176445311E-2</v>
      </c>
    </row>
    <row r="92" spans="1:31" x14ac:dyDescent="0.3">
      <c r="A92">
        <v>19</v>
      </c>
      <c r="B92">
        <v>1</v>
      </c>
      <c r="C92">
        <v>100</v>
      </c>
      <c r="D92">
        <v>10</v>
      </c>
      <c r="E92">
        <v>0.68500000000000005</v>
      </c>
      <c r="F92">
        <v>0.68546365914786977</v>
      </c>
      <c r="G92">
        <v>0.68500000000000005</v>
      </c>
      <c r="H92">
        <v>0.6848030018761726</v>
      </c>
      <c r="I92" t="s">
        <v>375</v>
      </c>
      <c r="K92">
        <v>5.3321202824898719E-3</v>
      </c>
      <c r="L92">
        <v>0.1284091594917863</v>
      </c>
      <c r="M92">
        <v>4.165134978984656E-2</v>
      </c>
      <c r="N92">
        <v>5.3833182229913998E-2</v>
      </c>
      <c r="O92">
        <v>4.0136066436269761E-2</v>
      </c>
      <c r="P92">
        <v>4.8582314221268318E-2</v>
      </c>
      <c r="Q92">
        <v>5.7095483822735479E-2</v>
      </c>
      <c r="R92">
        <v>3.7907245148780959E-2</v>
      </c>
      <c r="S92">
        <v>3.0743446056692499E-2</v>
      </c>
      <c r="T92">
        <v>8.2103469676007734E-2</v>
      </c>
      <c r="U92">
        <v>4.5813183029994507E-2</v>
      </c>
      <c r="V92">
        <v>4.3439415581433112E-2</v>
      </c>
      <c r="W92">
        <v>3.9282607703517283E-2</v>
      </c>
      <c r="X92">
        <v>5.5734370901868988E-2</v>
      </c>
      <c r="Y92">
        <v>3.9984309540475951E-2</v>
      </c>
      <c r="Z92">
        <v>5.7369111371397108E-2</v>
      </c>
      <c r="AA92">
        <v>2.5029487675471401E-2</v>
      </c>
      <c r="AB92">
        <v>4.6097688606393399E-2</v>
      </c>
      <c r="AC92">
        <v>4.1567161094866217E-2</v>
      </c>
      <c r="AD92">
        <v>3.693987154135947E-2</v>
      </c>
      <c r="AE92">
        <v>4.294895579743109E-2</v>
      </c>
    </row>
    <row r="93" spans="1:31" x14ac:dyDescent="0.3">
      <c r="A93">
        <v>19</v>
      </c>
      <c r="B93">
        <v>2</v>
      </c>
      <c r="C93">
        <v>100</v>
      </c>
      <c r="D93">
        <v>10</v>
      </c>
      <c r="E93">
        <v>0.68</v>
      </c>
      <c r="F93">
        <v>0.6875</v>
      </c>
      <c r="G93">
        <v>0.68</v>
      </c>
      <c r="H93">
        <v>0.67676767676767668</v>
      </c>
      <c r="I93" t="s">
        <v>439</v>
      </c>
      <c r="K93">
        <v>7.8763243136001828E-3</v>
      </c>
      <c r="L93">
        <v>0.1232258263965402</v>
      </c>
      <c r="M93">
        <v>4.1368271737022018E-2</v>
      </c>
      <c r="N93">
        <v>5.0168547785066207E-2</v>
      </c>
      <c r="O93">
        <v>3.9612936299044742E-2</v>
      </c>
      <c r="P93">
        <v>5.1533764259924661E-2</v>
      </c>
      <c r="Q93">
        <v>4.7477280942640247E-2</v>
      </c>
      <c r="R93">
        <v>4.0238552955562737E-2</v>
      </c>
      <c r="S93">
        <v>3.003114833670471E-2</v>
      </c>
      <c r="T93">
        <v>7.9564912922471365E-2</v>
      </c>
      <c r="U93">
        <v>4.1849010518978318E-2</v>
      </c>
      <c r="V93">
        <v>4.0772603605534703E-2</v>
      </c>
      <c r="W93">
        <v>4.0949032581457559E-2</v>
      </c>
      <c r="X93">
        <v>6.3797071724006948E-2</v>
      </c>
      <c r="Y93">
        <v>4.1449008652868838E-2</v>
      </c>
      <c r="Z93">
        <v>5.5112060846230188E-2</v>
      </c>
      <c r="AA93">
        <v>2.7687211687119118E-2</v>
      </c>
      <c r="AB93">
        <v>4.5166017003931358E-2</v>
      </c>
      <c r="AC93">
        <v>4.8934247504735372E-2</v>
      </c>
      <c r="AD93">
        <v>4.5314542379522232E-2</v>
      </c>
      <c r="AE93">
        <v>3.7871627547038322E-2</v>
      </c>
    </row>
    <row r="94" spans="1:31" x14ac:dyDescent="0.3">
      <c r="A94">
        <v>19</v>
      </c>
      <c r="B94">
        <v>3</v>
      </c>
      <c r="C94">
        <v>100</v>
      </c>
      <c r="D94">
        <v>10</v>
      </c>
      <c r="E94">
        <v>0.68500000000000005</v>
      </c>
      <c r="F94">
        <v>0.68818024616010576</v>
      </c>
      <c r="G94">
        <v>0.68500000000000005</v>
      </c>
      <c r="H94">
        <v>0.68366347819537543</v>
      </c>
      <c r="I94" t="s">
        <v>172</v>
      </c>
      <c r="K94">
        <v>1.071356769240786E-2</v>
      </c>
      <c r="L94">
        <v>0.1210467241009125</v>
      </c>
      <c r="M94">
        <v>4.1062763450008317E-2</v>
      </c>
      <c r="N94">
        <v>4.6330261214069121E-2</v>
      </c>
      <c r="O94">
        <v>3.9657539401134798E-2</v>
      </c>
      <c r="P94">
        <v>5.9078852797656893E-2</v>
      </c>
      <c r="Q94">
        <v>5.6984410643909078E-2</v>
      </c>
      <c r="R94">
        <v>3.6892816437601762E-2</v>
      </c>
      <c r="S94">
        <v>2.4758471227853289E-2</v>
      </c>
      <c r="T94">
        <v>7.6054760638722893E-2</v>
      </c>
      <c r="U94">
        <v>5.1216964565746259E-2</v>
      </c>
      <c r="V94">
        <v>4.7691300255716773E-2</v>
      </c>
      <c r="W94">
        <v>4.1319777047467907E-2</v>
      </c>
      <c r="X94">
        <v>5.8808262449610953E-2</v>
      </c>
      <c r="Y94">
        <v>3.9014667849483389E-2</v>
      </c>
      <c r="Z94">
        <v>5.1764979616469239E-2</v>
      </c>
      <c r="AA94">
        <v>2.563779420489793E-2</v>
      </c>
      <c r="AB94">
        <v>5.1415138798917868E-2</v>
      </c>
      <c r="AC94">
        <v>3.7250378302826903E-2</v>
      </c>
      <c r="AD94">
        <v>4.322877156083469E-2</v>
      </c>
      <c r="AE94">
        <v>4.0071797743751407E-2</v>
      </c>
    </row>
    <row r="95" spans="1:31" x14ac:dyDescent="0.3">
      <c r="A95">
        <v>19</v>
      </c>
      <c r="B95">
        <v>4</v>
      </c>
      <c r="C95">
        <v>100</v>
      </c>
      <c r="D95">
        <v>10</v>
      </c>
      <c r="E95">
        <v>0.72</v>
      </c>
      <c r="F95">
        <v>0.72222222222222232</v>
      </c>
      <c r="G95">
        <v>0.72</v>
      </c>
      <c r="H95">
        <v>0.7192982456140351</v>
      </c>
      <c r="I95" t="s">
        <v>433</v>
      </c>
      <c r="K95">
        <v>8.7639409968628523E-3</v>
      </c>
      <c r="L95">
        <v>0.1180816133997534</v>
      </c>
      <c r="M95">
        <v>4.5674490291933448E-2</v>
      </c>
      <c r="N95">
        <v>5.1688456140020239E-2</v>
      </c>
      <c r="O95">
        <v>4.4490482707931767E-2</v>
      </c>
      <c r="P95">
        <v>5.612188835548973E-2</v>
      </c>
      <c r="Q95">
        <v>5.6492638034807141E-2</v>
      </c>
      <c r="R95">
        <v>3.7427642495857227E-2</v>
      </c>
      <c r="S95">
        <v>3.1424102613987551E-2</v>
      </c>
      <c r="T95">
        <v>7.5747876727500205E-2</v>
      </c>
      <c r="U95">
        <v>3.7036302793175213E-2</v>
      </c>
      <c r="V95">
        <v>4.6614566733040173E-2</v>
      </c>
      <c r="W95">
        <v>3.8673260167930122E-2</v>
      </c>
      <c r="X95">
        <v>6.1874124721951661E-2</v>
      </c>
      <c r="Y95">
        <v>4.1353460905882232E-2</v>
      </c>
      <c r="Z95">
        <v>4.9931676624834928E-2</v>
      </c>
      <c r="AA95">
        <v>2.677981949329564E-2</v>
      </c>
      <c r="AB95">
        <v>4.684717639776028E-2</v>
      </c>
      <c r="AC95">
        <v>4.7286114000890708E-2</v>
      </c>
      <c r="AD95">
        <v>4.1355846315917502E-2</v>
      </c>
      <c r="AE95">
        <v>3.6334520081177948E-2</v>
      </c>
    </row>
    <row r="96" spans="1:31" x14ac:dyDescent="0.3">
      <c r="A96">
        <v>19</v>
      </c>
      <c r="B96">
        <v>5</v>
      </c>
      <c r="C96">
        <v>100</v>
      </c>
      <c r="D96">
        <v>10</v>
      </c>
      <c r="E96">
        <v>0.67500000000000004</v>
      </c>
      <c r="F96">
        <v>0.6751576418776899</v>
      </c>
      <c r="G96">
        <v>0.67500000000000004</v>
      </c>
      <c r="H96">
        <v>0.67492685854317214</v>
      </c>
      <c r="I96" t="s">
        <v>101</v>
      </c>
      <c r="K96">
        <v>1.071345122512383E-2</v>
      </c>
      <c r="L96">
        <v>0.12986207777080869</v>
      </c>
      <c r="M96">
        <v>4.1720319904797951E-2</v>
      </c>
      <c r="N96">
        <v>5.2566866733931038E-2</v>
      </c>
      <c r="O96">
        <v>4.2243535503325567E-2</v>
      </c>
      <c r="P96">
        <v>5.3268465911052831E-2</v>
      </c>
      <c r="Q96">
        <v>5.9602924669321523E-2</v>
      </c>
      <c r="R96">
        <v>3.3765099980478948E-2</v>
      </c>
      <c r="S96">
        <v>3.0796088368603411E-2</v>
      </c>
      <c r="T96">
        <v>8.76948709489139E-2</v>
      </c>
      <c r="U96">
        <v>3.6788299724811832E-2</v>
      </c>
      <c r="V96">
        <v>3.4537341130464437E-2</v>
      </c>
      <c r="W96">
        <v>3.9887274697399541E-2</v>
      </c>
      <c r="X96">
        <v>6.4463988535112801E-2</v>
      </c>
      <c r="Y96">
        <v>3.9065744511921449E-2</v>
      </c>
      <c r="Z96">
        <v>4.5405062976436428E-2</v>
      </c>
      <c r="AA96">
        <v>2.595844460504676E-2</v>
      </c>
      <c r="AB96">
        <v>5.5367956455187071E-2</v>
      </c>
      <c r="AC96">
        <v>4.3537808048459359E-2</v>
      </c>
      <c r="AD96">
        <v>3.924082822982123E-2</v>
      </c>
      <c r="AE96">
        <v>3.3513550068981518E-2</v>
      </c>
    </row>
    <row r="97" spans="1:46" x14ac:dyDescent="0.3">
      <c r="A97">
        <v>20</v>
      </c>
      <c r="B97">
        <v>1</v>
      </c>
      <c r="C97">
        <v>300</v>
      </c>
      <c r="D97">
        <v>10</v>
      </c>
      <c r="E97">
        <v>0.69499999999999995</v>
      </c>
      <c r="F97">
        <v>0.69596020500452216</v>
      </c>
      <c r="G97">
        <v>0.69499999999999995</v>
      </c>
      <c r="H97">
        <v>0.69462591674801644</v>
      </c>
      <c r="I97" t="s">
        <v>78</v>
      </c>
      <c r="K97">
        <v>5.7030206797265377E-3</v>
      </c>
      <c r="L97">
        <v>0.12642251314897471</v>
      </c>
      <c r="M97">
        <v>3.9234916851221727E-2</v>
      </c>
      <c r="N97">
        <v>4.9755232110749427E-2</v>
      </c>
      <c r="O97">
        <v>3.8493058658317279E-2</v>
      </c>
      <c r="P97">
        <v>5.2999186944483252E-2</v>
      </c>
      <c r="Q97">
        <v>5.8043550182826593E-2</v>
      </c>
      <c r="R97">
        <v>3.569436471447994E-2</v>
      </c>
      <c r="S97">
        <v>2.8514442661315389E-2</v>
      </c>
      <c r="T97">
        <v>8.8107171613133445E-2</v>
      </c>
      <c r="U97">
        <v>4.4804052864457183E-2</v>
      </c>
      <c r="V97">
        <v>4.3624574161903337E-2</v>
      </c>
      <c r="W97">
        <v>3.974307930038929E-2</v>
      </c>
      <c r="X97">
        <v>5.8350628230814508E-2</v>
      </c>
      <c r="Y97">
        <v>4.0232195870778691E-2</v>
      </c>
      <c r="Z97">
        <v>5.5746742241978432E-2</v>
      </c>
      <c r="AA97">
        <v>2.531738892597726E-2</v>
      </c>
      <c r="AB97">
        <v>4.9211979362701837E-2</v>
      </c>
      <c r="AC97">
        <v>4.1104340769273218E-2</v>
      </c>
      <c r="AD97">
        <v>3.8874267700624868E-2</v>
      </c>
      <c r="AE97">
        <v>4.002329300587304E-2</v>
      </c>
    </row>
    <row r="98" spans="1:46" x14ac:dyDescent="0.3">
      <c r="A98">
        <v>20</v>
      </c>
      <c r="B98">
        <v>2</v>
      </c>
      <c r="C98">
        <v>300</v>
      </c>
      <c r="D98">
        <v>10</v>
      </c>
      <c r="E98">
        <v>0.68500000000000005</v>
      </c>
      <c r="F98">
        <v>0.68925831202046028</v>
      </c>
      <c r="G98">
        <v>0.68500000000000005</v>
      </c>
      <c r="H98">
        <v>0.683218101822753</v>
      </c>
      <c r="I98" t="s">
        <v>419</v>
      </c>
      <c r="K98">
        <v>7.1736781766376387E-3</v>
      </c>
      <c r="L98">
        <v>0.1240612156946783</v>
      </c>
      <c r="M98">
        <v>4.1609308190869311E-2</v>
      </c>
      <c r="N98">
        <v>5.2932779473734433E-2</v>
      </c>
      <c r="O98">
        <v>3.7612775761058127E-2</v>
      </c>
      <c r="P98">
        <v>5.117123830267719E-2</v>
      </c>
      <c r="Q98">
        <v>4.8026274976984633E-2</v>
      </c>
      <c r="R98">
        <v>3.9209422710729608E-2</v>
      </c>
      <c r="S98">
        <v>2.9670398527298979E-2</v>
      </c>
      <c r="T98">
        <v>8.1914124990807288E-2</v>
      </c>
      <c r="U98">
        <v>4.192926550588192E-2</v>
      </c>
      <c r="V98">
        <v>3.9854640400219417E-2</v>
      </c>
      <c r="W98">
        <v>4.0205589852327979E-2</v>
      </c>
      <c r="X98">
        <v>6.5520648444390123E-2</v>
      </c>
      <c r="Y98">
        <v>4.3225192890959462E-2</v>
      </c>
      <c r="Z98">
        <v>5.4893009755854871E-2</v>
      </c>
      <c r="AA98">
        <v>2.539294856498436E-2</v>
      </c>
      <c r="AB98">
        <v>4.5754279018394933E-2</v>
      </c>
      <c r="AC98">
        <v>4.7675221127122407E-2</v>
      </c>
      <c r="AD98">
        <v>4.435632973777117E-2</v>
      </c>
      <c r="AE98">
        <v>3.7811657896617952E-2</v>
      </c>
    </row>
    <row r="99" spans="1:46" x14ac:dyDescent="0.3">
      <c r="A99">
        <v>20</v>
      </c>
      <c r="B99">
        <v>3</v>
      </c>
      <c r="C99">
        <v>300</v>
      </c>
      <c r="D99">
        <v>10</v>
      </c>
      <c r="E99">
        <v>0.70499999999999996</v>
      </c>
      <c r="F99">
        <v>0.70852405655579276</v>
      </c>
      <c r="G99">
        <v>0.70499999999999996</v>
      </c>
      <c r="H99">
        <v>0.70374833672265313</v>
      </c>
      <c r="I99" t="s">
        <v>209</v>
      </c>
      <c r="K99">
        <v>1.0384969824822111E-2</v>
      </c>
      <c r="L99">
        <v>0.1190407655851809</v>
      </c>
      <c r="M99">
        <v>4.1486131690808573E-2</v>
      </c>
      <c r="N99">
        <v>5.0497803016652257E-2</v>
      </c>
      <c r="O99">
        <v>4.0599742847822487E-2</v>
      </c>
      <c r="P99">
        <v>6.0431613911080019E-2</v>
      </c>
      <c r="Q99">
        <v>5.8884550304404377E-2</v>
      </c>
      <c r="R99">
        <v>3.850755756930227E-2</v>
      </c>
      <c r="S99">
        <v>2.7647345823742439E-2</v>
      </c>
      <c r="T99">
        <v>7.4994067760374941E-2</v>
      </c>
      <c r="U99">
        <v>4.7870046405713983E-2</v>
      </c>
      <c r="V99">
        <v>4.3535453005456408E-2</v>
      </c>
      <c r="W99">
        <v>3.9265187422375447E-2</v>
      </c>
      <c r="X99">
        <v>6.0206858974509267E-2</v>
      </c>
      <c r="Y99">
        <v>4.1442796660313259E-2</v>
      </c>
      <c r="Z99">
        <v>4.8124894415319613E-2</v>
      </c>
      <c r="AA99">
        <v>2.633953619806605E-2</v>
      </c>
      <c r="AB99">
        <v>5.1219990767956747E-2</v>
      </c>
      <c r="AC99">
        <v>3.9059232242241351E-2</v>
      </c>
      <c r="AD99">
        <v>4.1268607639560841E-2</v>
      </c>
      <c r="AE99">
        <v>3.9192847934296449E-2</v>
      </c>
    </row>
    <row r="100" spans="1:46" x14ac:dyDescent="0.3">
      <c r="A100">
        <v>20</v>
      </c>
      <c r="B100">
        <v>4</v>
      </c>
      <c r="C100">
        <v>300</v>
      </c>
      <c r="D100">
        <v>10</v>
      </c>
      <c r="E100">
        <v>0.71499999999999997</v>
      </c>
      <c r="F100">
        <v>0.71869596175363637</v>
      </c>
      <c r="G100">
        <v>0.71499999999999997</v>
      </c>
      <c r="H100">
        <v>0.7137907659862921</v>
      </c>
      <c r="I100" t="s">
        <v>276</v>
      </c>
      <c r="K100">
        <v>8.360863217443993E-3</v>
      </c>
      <c r="L100">
        <v>0.1181782129217594</v>
      </c>
      <c r="M100">
        <v>4.2788268509612433E-2</v>
      </c>
      <c r="N100">
        <v>5.3251319484063468E-2</v>
      </c>
      <c r="O100">
        <v>4.2395285676199511E-2</v>
      </c>
      <c r="P100">
        <v>5.5220564045279613E-2</v>
      </c>
      <c r="Q100">
        <v>5.6610000038503257E-2</v>
      </c>
      <c r="R100">
        <v>3.6480390857294438E-2</v>
      </c>
      <c r="S100">
        <v>3.165466435939672E-2</v>
      </c>
      <c r="T100">
        <v>7.5973192360735353E-2</v>
      </c>
      <c r="U100">
        <v>4.0634222128314287E-2</v>
      </c>
      <c r="V100">
        <v>4.5958285574944593E-2</v>
      </c>
      <c r="W100">
        <v>3.8905542413731072E-2</v>
      </c>
      <c r="X100">
        <v>6.2887432953473599E-2</v>
      </c>
      <c r="Y100">
        <v>4.1166244912923922E-2</v>
      </c>
      <c r="Z100">
        <v>4.5748376233810409E-2</v>
      </c>
      <c r="AA100">
        <v>2.5397256106253849E-2</v>
      </c>
      <c r="AB100">
        <v>5.1950430913301468E-2</v>
      </c>
      <c r="AC100">
        <v>4.7771782717624812E-2</v>
      </c>
      <c r="AD100">
        <v>4.087790693036876E-2</v>
      </c>
      <c r="AE100">
        <v>3.7789757644965033E-2</v>
      </c>
    </row>
    <row r="101" spans="1:46" x14ac:dyDescent="0.3">
      <c r="A101">
        <v>20</v>
      </c>
      <c r="B101">
        <v>5</v>
      </c>
      <c r="C101">
        <v>300</v>
      </c>
      <c r="D101">
        <v>10</v>
      </c>
      <c r="E101">
        <v>0.69499999999999995</v>
      </c>
      <c r="F101">
        <v>0.69548872180451127</v>
      </c>
      <c r="G101">
        <v>0.69499999999999995</v>
      </c>
      <c r="H101">
        <v>0.69480925578486552</v>
      </c>
      <c r="I101" t="s">
        <v>278</v>
      </c>
      <c r="K101">
        <v>9.134739067303348E-3</v>
      </c>
      <c r="L101">
        <v>0.12614518137915559</v>
      </c>
      <c r="M101">
        <v>3.9925441982257767E-2</v>
      </c>
      <c r="N101">
        <v>5.5679796399426031E-2</v>
      </c>
      <c r="O101">
        <v>4.3135856934568097E-2</v>
      </c>
      <c r="P101">
        <v>4.9417100940492877E-2</v>
      </c>
      <c r="Q101">
        <v>6.0626273012144752E-2</v>
      </c>
      <c r="R101">
        <v>3.3943505367724093E-2</v>
      </c>
      <c r="S101">
        <v>3.1548701755718098E-2</v>
      </c>
      <c r="T101">
        <v>8.8969410726374057E-2</v>
      </c>
      <c r="U101">
        <v>3.962804656659933E-2</v>
      </c>
      <c r="V101">
        <v>3.4383432354149847E-2</v>
      </c>
      <c r="W101">
        <v>4.203746022365662E-2</v>
      </c>
      <c r="X101">
        <v>6.1915801322640851E-2</v>
      </c>
      <c r="Y101">
        <v>4.1490586547893449E-2</v>
      </c>
      <c r="Z101">
        <v>4.7086275605373297E-2</v>
      </c>
      <c r="AA101">
        <v>2.534334800533233E-2</v>
      </c>
      <c r="AB101">
        <v>5.298121201218272E-2</v>
      </c>
      <c r="AC101">
        <v>4.2705191667299081E-2</v>
      </c>
      <c r="AD101">
        <v>3.9243594592608858E-2</v>
      </c>
      <c r="AE101">
        <v>3.4659043537098977E-2</v>
      </c>
    </row>
    <row r="102" spans="1:46" x14ac:dyDescent="0.3">
      <c r="A102">
        <v>21</v>
      </c>
      <c r="B102">
        <v>1</v>
      </c>
      <c r="C102">
        <v>100</v>
      </c>
      <c r="D102">
        <v>5</v>
      </c>
      <c r="E102">
        <v>0.68500000000000005</v>
      </c>
      <c r="F102">
        <v>0.68546365914786977</v>
      </c>
      <c r="G102">
        <v>0.68500000000000005</v>
      </c>
      <c r="H102">
        <v>0.6848030018761726</v>
      </c>
      <c r="I102" t="s">
        <v>375</v>
      </c>
      <c r="K102">
        <v>2.5661591267993971E-3</v>
      </c>
      <c r="L102">
        <v>0.21241520754787491</v>
      </c>
      <c r="M102">
        <v>3.4777105648938003E-2</v>
      </c>
      <c r="N102">
        <v>4.0973129879222012E-2</v>
      </c>
      <c r="O102">
        <v>3.1632405638477128E-2</v>
      </c>
      <c r="P102">
        <v>4.8211388807300137E-2</v>
      </c>
      <c r="Q102">
        <v>5.5480168783510059E-2</v>
      </c>
      <c r="AG102">
        <v>2.1202856649373981E-2</v>
      </c>
      <c r="AH102">
        <v>2.1869307065812939E-2</v>
      </c>
      <c r="AI102">
        <v>0.11891646087414399</v>
      </c>
      <c r="AJ102">
        <v>3.5726830963131048E-2</v>
      </c>
      <c r="AK102">
        <v>4.9427035837040903E-2</v>
      </c>
      <c r="AL102">
        <v>2.9931868395559062E-2</v>
      </c>
      <c r="AM102">
        <v>6.6061868360730566E-2</v>
      </c>
      <c r="AN102">
        <v>3.9576322954908018E-2</v>
      </c>
      <c r="AO102">
        <v>5.4708177840426531E-2</v>
      </c>
      <c r="AP102">
        <v>1.1576508530678639E-2</v>
      </c>
      <c r="AQ102">
        <v>3.6870219836565257E-2</v>
      </c>
      <c r="AR102">
        <v>2.5018921902007451E-2</v>
      </c>
      <c r="AS102">
        <v>2.939095994012134E-2</v>
      </c>
      <c r="AT102">
        <v>3.3667095417378508E-2</v>
      </c>
    </row>
    <row r="103" spans="1:46" x14ac:dyDescent="0.3">
      <c r="A103">
        <v>21</v>
      </c>
      <c r="B103">
        <v>2</v>
      </c>
      <c r="C103">
        <v>100</v>
      </c>
      <c r="D103">
        <v>5</v>
      </c>
      <c r="E103">
        <v>0.68500000000000005</v>
      </c>
      <c r="F103">
        <v>0.68726591760299616</v>
      </c>
      <c r="G103">
        <v>0.68500000000000005</v>
      </c>
      <c r="H103">
        <v>0.68404423380726698</v>
      </c>
      <c r="I103" t="s">
        <v>69</v>
      </c>
      <c r="K103">
        <v>6.3631267668976489E-3</v>
      </c>
      <c r="L103">
        <v>0.18742063511147139</v>
      </c>
      <c r="M103">
        <v>3.514372464107865E-2</v>
      </c>
      <c r="N103">
        <v>5.2100710802744879E-2</v>
      </c>
      <c r="O103">
        <v>2.5620966460762229E-2</v>
      </c>
      <c r="P103">
        <v>4.4028562185039047E-2</v>
      </c>
      <c r="Q103">
        <v>4.3165637979393399E-2</v>
      </c>
      <c r="AG103">
        <v>2.247885003573951E-2</v>
      </c>
      <c r="AH103">
        <v>3.7381046949326417E-2</v>
      </c>
      <c r="AI103">
        <v>0.1101541743621185</v>
      </c>
      <c r="AJ103">
        <v>3.9834309723102493E-2</v>
      </c>
      <c r="AK103">
        <v>3.6966300415082483E-2</v>
      </c>
      <c r="AL103">
        <v>2.8518234461508231E-2</v>
      </c>
      <c r="AM103">
        <v>8.3830544053687978E-2</v>
      </c>
      <c r="AN103">
        <v>4.7359165128503279E-2</v>
      </c>
      <c r="AO103">
        <v>5.0605406218473051E-2</v>
      </c>
      <c r="AP103">
        <v>1.3412340515006539E-2</v>
      </c>
      <c r="AQ103">
        <v>3.8983532319505673E-2</v>
      </c>
      <c r="AR103">
        <v>3.294169605999623E-2</v>
      </c>
      <c r="AS103">
        <v>3.5755581080907137E-2</v>
      </c>
      <c r="AT103">
        <v>2.7935454729655279E-2</v>
      </c>
    </row>
    <row r="104" spans="1:46" x14ac:dyDescent="0.3">
      <c r="A104">
        <v>21</v>
      </c>
      <c r="B104">
        <v>3</v>
      </c>
      <c r="C104">
        <v>100</v>
      </c>
      <c r="D104">
        <v>5</v>
      </c>
      <c r="E104">
        <v>0.68</v>
      </c>
      <c r="F104">
        <v>0.68262987012987009</v>
      </c>
      <c r="G104">
        <v>0.68</v>
      </c>
      <c r="H104">
        <v>0.67884383781613811</v>
      </c>
      <c r="I104" t="s">
        <v>77</v>
      </c>
      <c r="K104">
        <v>1.0298864365243819E-2</v>
      </c>
      <c r="L104">
        <v>0.19457630931641459</v>
      </c>
      <c r="M104">
        <v>2.9771451742702539E-2</v>
      </c>
      <c r="N104">
        <v>4.0398057931945668E-2</v>
      </c>
      <c r="O104">
        <v>2.211545351587239E-2</v>
      </c>
      <c r="P104">
        <v>7.0748238294155677E-2</v>
      </c>
      <c r="Q104">
        <v>5.4928684578099067E-2</v>
      </c>
      <c r="AG104">
        <v>3.0321289403227921E-2</v>
      </c>
      <c r="AH104">
        <v>2.0916333988704908E-2</v>
      </c>
      <c r="AI104">
        <v>0.1045383603367661</v>
      </c>
      <c r="AJ104">
        <v>4.3556876299752363E-2</v>
      </c>
      <c r="AK104">
        <v>4.1558550581377578E-2</v>
      </c>
      <c r="AL104">
        <v>2.9129099883526549E-2</v>
      </c>
      <c r="AM104">
        <v>7.0385256929011486E-2</v>
      </c>
      <c r="AN104">
        <v>3.9908004474504648E-2</v>
      </c>
      <c r="AO104">
        <v>3.9691604599482733E-2</v>
      </c>
      <c r="AP104">
        <v>1.4229225567614769E-2</v>
      </c>
      <c r="AQ104">
        <v>4.3209798779689237E-2</v>
      </c>
      <c r="AR104">
        <v>2.6191282915688861E-2</v>
      </c>
      <c r="AS104">
        <v>3.4044265080735887E-2</v>
      </c>
      <c r="AT104">
        <v>3.9482991415483233E-2</v>
      </c>
    </row>
    <row r="105" spans="1:46" x14ac:dyDescent="0.3">
      <c r="A105">
        <v>21</v>
      </c>
      <c r="B105">
        <v>4</v>
      </c>
      <c r="C105">
        <v>100</v>
      </c>
      <c r="D105">
        <v>5</v>
      </c>
      <c r="E105">
        <v>0.70499999999999996</v>
      </c>
      <c r="F105">
        <v>0.7060094462868054</v>
      </c>
      <c r="G105">
        <v>0.70499999999999996</v>
      </c>
      <c r="H105">
        <v>0.70463818177267146</v>
      </c>
      <c r="I105" t="s">
        <v>184</v>
      </c>
      <c r="K105">
        <v>1.122933050593976E-2</v>
      </c>
      <c r="L105">
        <v>0.17826699074243749</v>
      </c>
      <c r="M105">
        <v>2.9535198765728909E-2</v>
      </c>
      <c r="N105">
        <v>4.7471775771231468E-2</v>
      </c>
      <c r="O105">
        <v>3.5361594615804931E-2</v>
      </c>
      <c r="P105">
        <v>5.5005071072271983E-2</v>
      </c>
      <c r="Q105">
        <v>5.9366368832202442E-2</v>
      </c>
      <c r="AG105">
        <v>2.1142658949788309E-2</v>
      </c>
      <c r="AH105">
        <v>3.3344656096204919E-2</v>
      </c>
      <c r="AI105">
        <v>0.1090179696994089</v>
      </c>
      <c r="AJ105">
        <v>4.0661708201560912E-2</v>
      </c>
      <c r="AK105">
        <v>5.176125241394005E-2</v>
      </c>
      <c r="AL105">
        <v>2.4255480761172472E-2</v>
      </c>
      <c r="AM105">
        <v>6.8193423678850465E-2</v>
      </c>
      <c r="AN105">
        <v>3.9916681569905063E-2</v>
      </c>
      <c r="AO105">
        <v>4.1929989715044608E-2</v>
      </c>
      <c r="AP105">
        <v>1.180827310703412E-2</v>
      </c>
      <c r="AQ105">
        <v>4.2854310160666147E-2</v>
      </c>
      <c r="AR105">
        <v>3.7456297923749472E-2</v>
      </c>
      <c r="AS105">
        <v>2.9040984315421261E-2</v>
      </c>
      <c r="AT105">
        <v>3.2379983101636388E-2</v>
      </c>
    </row>
    <row r="106" spans="1:46" x14ac:dyDescent="0.3">
      <c r="A106">
        <v>21</v>
      </c>
      <c r="B106">
        <v>5</v>
      </c>
      <c r="C106">
        <v>100</v>
      </c>
      <c r="D106">
        <v>5</v>
      </c>
      <c r="E106">
        <v>0.66500000000000004</v>
      </c>
      <c r="F106">
        <v>0.66581248115767255</v>
      </c>
      <c r="G106">
        <v>0.66500000000000004</v>
      </c>
      <c r="H106">
        <v>0.66458912167405071</v>
      </c>
      <c r="I106" t="s">
        <v>210</v>
      </c>
      <c r="K106">
        <v>1.105148519151054E-2</v>
      </c>
      <c r="L106">
        <v>0.20230686740546519</v>
      </c>
      <c r="M106">
        <v>2.6025608574040002E-2</v>
      </c>
      <c r="N106">
        <v>4.6094597984180058E-2</v>
      </c>
      <c r="O106">
        <v>3.3344112100204978E-2</v>
      </c>
      <c r="P106">
        <v>4.9499929795347203E-2</v>
      </c>
      <c r="Q106">
        <v>6.1270180518028752E-2</v>
      </c>
      <c r="AG106">
        <v>2.330122719774725E-2</v>
      </c>
      <c r="AH106">
        <v>3.64930329871559E-2</v>
      </c>
      <c r="AI106">
        <v>0.110236545866264</v>
      </c>
      <c r="AJ106">
        <v>2.9955496139731821E-2</v>
      </c>
      <c r="AK106">
        <v>3.6437367329497899E-2</v>
      </c>
      <c r="AL106">
        <v>3.1612459551791337E-2</v>
      </c>
      <c r="AM106">
        <v>6.9403984918874673E-2</v>
      </c>
      <c r="AN106">
        <v>4.4501107986248033E-2</v>
      </c>
      <c r="AO106">
        <v>4.0079866478939651E-2</v>
      </c>
      <c r="AP106">
        <v>1.50783012394172E-2</v>
      </c>
      <c r="AQ106">
        <v>4.2607065097377272E-2</v>
      </c>
      <c r="AR106">
        <v>3.813512853923335E-2</v>
      </c>
      <c r="AS106">
        <v>2.5563169465601471E-2</v>
      </c>
      <c r="AT106">
        <v>2.700246563334344E-2</v>
      </c>
    </row>
    <row r="107" spans="1:46" x14ac:dyDescent="0.3">
      <c r="A107">
        <v>22</v>
      </c>
      <c r="B107">
        <v>1</v>
      </c>
      <c r="C107">
        <v>300</v>
      </c>
      <c r="D107">
        <v>5</v>
      </c>
      <c r="E107">
        <v>0.68500000000000005</v>
      </c>
      <c r="F107">
        <v>0.68501850185018498</v>
      </c>
      <c r="G107">
        <v>0.68500000000000005</v>
      </c>
      <c r="H107">
        <v>0.68499212480311999</v>
      </c>
      <c r="I107" t="s">
        <v>137</v>
      </c>
      <c r="K107">
        <v>4.161987581157124E-3</v>
      </c>
      <c r="L107">
        <v>0.20861812661724191</v>
      </c>
      <c r="M107">
        <v>3.0425746264643672E-2</v>
      </c>
      <c r="N107">
        <v>3.9158715882339247E-2</v>
      </c>
      <c r="O107">
        <v>2.8028574664001531E-2</v>
      </c>
      <c r="P107">
        <v>5.6149927607971079E-2</v>
      </c>
      <c r="Q107">
        <v>5.5431755367671538E-2</v>
      </c>
      <c r="AG107">
        <v>2.258247111444928E-2</v>
      </c>
      <c r="AH107">
        <v>2.5450377662417131E-2</v>
      </c>
      <c r="AI107">
        <v>0.1238616801306147</v>
      </c>
      <c r="AJ107">
        <v>3.5623589636042369E-2</v>
      </c>
      <c r="AK107">
        <v>4.7392295218015093E-2</v>
      </c>
      <c r="AL107">
        <v>2.8067419022905729E-2</v>
      </c>
      <c r="AM107">
        <v>6.6728847298360067E-2</v>
      </c>
      <c r="AN107">
        <v>3.7728599373672143E-2</v>
      </c>
      <c r="AO107">
        <v>5.7138812681669163E-2</v>
      </c>
      <c r="AP107">
        <v>1.2191388300159719E-2</v>
      </c>
      <c r="AQ107">
        <v>3.8317134610265383E-2</v>
      </c>
      <c r="AR107">
        <v>2.553246471233343E-2</v>
      </c>
      <c r="AS107">
        <v>2.6354606084846039E-2</v>
      </c>
      <c r="AT107">
        <v>3.1055480169223468E-2</v>
      </c>
    </row>
    <row r="108" spans="1:46" x14ac:dyDescent="0.3">
      <c r="A108">
        <v>22</v>
      </c>
      <c r="B108">
        <v>2</v>
      </c>
      <c r="C108">
        <v>300</v>
      </c>
      <c r="D108">
        <v>5</v>
      </c>
      <c r="E108">
        <v>0.67500000000000004</v>
      </c>
      <c r="F108">
        <v>0.67800834096226226</v>
      </c>
      <c r="G108">
        <v>0.67500000000000004</v>
      </c>
      <c r="H108">
        <v>0.67362104893173669</v>
      </c>
      <c r="I108" t="s">
        <v>183</v>
      </c>
      <c r="K108">
        <v>7.2975322120007267E-3</v>
      </c>
      <c r="L108">
        <v>0.18599163808715441</v>
      </c>
      <c r="M108">
        <v>3.056143537677241E-2</v>
      </c>
      <c r="N108">
        <v>4.6597596399328131E-2</v>
      </c>
      <c r="O108">
        <v>2.667264524731042E-2</v>
      </c>
      <c r="P108">
        <v>4.8135434350723642E-2</v>
      </c>
      <c r="Q108">
        <v>4.352954524913339E-2</v>
      </c>
      <c r="AG108">
        <v>2.5580490134426929E-2</v>
      </c>
      <c r="AH108">
        <v>3.2440186876836273E-2</v>
      </c>
      <c r="AI108">
        <v>0.1162224681921043</v>
      </c>
      <c r="AJ108">
        <v>3.9854893949221593E-2</v>
      </c>
      <c r="AK108">
        <v>3.7171381056307351E-2</v>
      </c>
      <c r="AL108">
        <v>2.8978153514475299E-2</v>
      </c>
      <c r="AM108">
        <v>8.6015364136690392E-2</v>
      </c>
      <c r="AN108">
        <v>4.2899471232668823E-2</v>
      </c>
      <c r="AO108">
        <v>5.0118451077253448E-2</v>
      </c>
      <c r="AP108">
        <v>1.300672091793994E-2</v>
      </c>
      <c r="AQ108">
        <v>4.1063311849094369E-2</v>
      </c>
      <c r="AR108">
        <v>3.683034850306996E-2</v>
      </c>
      <c r="AS108">
        <v>3.4382370999778977E-2</v>
      </c>
      <c r="AT108">
        <v>2.6650560637709101E-2</v>
      </c>
    </row>
    <row r="109" spans="1:46" x14ac:dyDescent="0.3">
      <c r="A109">
        <v>22</v>
      </c>
      <c r="B109">
        <v>3</v>
      </c>
      <c r="C109">
        <v>300</v>
      </c>
      <c r="D109">
        <v>5</v>
      </c>
      <c r="E109">
        <v>0.69499999999999995</v>
      </c>
      <c r="F109">
        <v>0.69659239842726095</v>
      </c>
      <c r="G109">
        <v>0.69499999999999995</v>
      </c>
      <c r="H109">
        <v>0.69438112177158762</v>
      </c>
      <c r="I109" t="s">
        <v>168</v>
      </c>
      <c r="K109">
        <v>1.136212623916988E-2</v>
      </c>
      <c r="L109">
        <v>0.18554065594638491</v>
      </c>
      <c r="M109">
        <v>3.1389774902970201E-2</v>
      </c>
      <c r="N109">
        <v>4.2561619153861079E-2</v>
      </c>
      <c r="O109">
        <v>2.7434670173156591E-2</v>
      </c>
      <c r="P109">
        <v>6.3578712594603001E-2</v>
      </c>
      <c r="Q109">
        <v>5.946019389275526E-2</v>
      </c>
      <c r="AG109">
        <v>2.9326428734005729E-2</v>
      </c>
      <c r="AH109">
        <v>2.3930071154170379E-2</v>
      </c>
      <c r="AI109">
        <v>0.1135121856567932</v>
      </c>
      <c r="AJ109">
        <v>4.8771319252017081E-2</v>
      </c>
      <c r="AK109">
        <v>3.8851582176588878E-2</v>
      </c>
      <c r="AL109">
        <v>2.6934474679665511E-2</v>
      </c>
      <c r="AM109">
        <v>7.3270143582334094E-2</v>
      </c>
      <c r="AN109">
        <v>3.5385110761696183E-2</v>
      </c>
      <c r="AO109">
        <v>4.062463792885064E-2</v>
      </c>
      <c r="AP109">
        <v>1.493009588083878E-2</v>
      </c>
      <c r="AQ109">
        <v>4.3810733950247503E-2</v>
      </c>
      <c r="AR109">
        <v>2.7499598583202809E-2</v>
      </c>
      <c r="AS109">
        <v>2.94932431121557E-2</v>
      </c>
      <c r="AT109">
        <v>3.2332621644532628E-2</v>
      </c>
    </row>
    <row r="110" spans="1:46" x14ac:dyDescent="0.3">
      <c r="A110">
        <v>22</v>
      </c>
      <c r="B110">
        <v>4</v>
      </c>
      <c r="C110">
        <v>300</v>
      </c>
      <c r="D110">
        <v>5</v>
      </c>
      <c r="E110">
        <v>0.67500000000000004</v>
      </c>
      <c r="F110">
        <v>0.67714343557040191</v>
      </c>
      <c r="G110">
        <v>0.67500000000000004</v>
      </c>
      <c r="H110">
        <v>0.6740138920233707</v>
      </c>
      <c r="I110" t="s">
        <v>206</v>
      </c>
      <c r="K110">
        <v>9.0374030602135245E-3</v>
      </c>
      <c r="L110">
        <v>0.1767492351552041</v>
      </c>
      <c r="M110">
        <v>2.9564319446401539E-2</v>
      </c>
      <c r="N110">
        <v>4.663129831810988E-2</v>
      </c>
      <c r="O110">
        <v>3.5174732910523678E-2</v>
      </c>
      <c r="P110">
        <v>5.42562590742331E-2</v>
      </c>
      <c r="Q110">
        <v>6.1495813602587671E-2</v>
      </c>
      <c r="AG110">
        <v>2.4554162469216548E-2</v>
      </c>
      <c r="AH110">
        <v>3.0324999596251571E-2</v>
      </c>
      <c r="AI110">
        <v>0.11145603236502109</v>
      </c>
      <c r="AJ110">
        <v>3.9515422233631609E-2</v>
      </c>
      <c r="AK110">
        <v>5.2666043673481482E-2</v>
      </c>
      <c r="AL110">
        <v>2.4909358095241259E-2</v>
      </c>
      <c r="AM110">
        <v>6.8137638964566288E-2</v>
      </c>
      <c r="AN110">
        <v>3.9532897582685703E-2</v>
      </c>
      <c r="AO110">
        <v>3.9281145067021288E-2</v>
      </c>
      <c r="AP110">
        <v>1.463170194768075E-2</v>
      </c>
      <c r="AQ110">
        <v>4.3562356880172272E-2</v>
      </c>
      <c r="AR110">
        <v>3.7578685789767377E-2</v>
      </c>
      <c r="AS110">
        <v>3.2169190901811737E-2</v>
      </c>
      <c r="AT110">
        <v>2.8771302866177371E-2</v>
      </c>
    </row>
    <row r="111" spans="1:46" x14ac:dyDescent="0.3">
      <c r="A111">
        <v>22</v>
      </c>
      <c r="B111">
        <v>5</v>
      </c>
      <c r="C111">
        <v>300</v>
      </c>
      <c r="D111">
        <v>5</v>
      </c>
      <c r="E111">
        <v>0.67500000000000004</v>
      </c>
      <c r="F111">
        <v>0.67586172243995579</v>
      </c>
      <c r="G111">
        <v>0.67500000000000004</v>
      </c>
      <c r="H111">
        <v>0.67460138669870584</v>
      </c>
      <c r="I111" t="s">
        <v>187</v>
      </c>
      <c r="K111">
        <v>1.1295500942830539E-2</v>
      </c>
      <c r="L111">
        <v>0.19466710350226041</v>
      </c>
      <c r="M111">
        <v>2.8613246687708739E-2</v>
      </c>
      <c r="N111">
        <v>5.0160538395994117E-2</v>
      </c>
      <c r="O111">
        <v>3.3672424101760141E-2</v>
      </c>
      <c r="P111">
        <v>5.0923249166172253E-2</v>
      </c>
      <c r="Q111">
        <v>5.7454932355760172E-2</v>
      </c>
      <c r="AG111">
        <v>2.1607314889524221E-2</v>
      </c>
      <c r="AH111">
        <v>3.3962447383428122E-2</v>
      </c>
      <c r="AI111">
        <v>0.12200194968111661</v>
      </c>
      <c r="AJ111">
        <v>3.255425229783776E-2</v>
      </c>
      <c r="AK111">
        <v>3.1398674088409663E-2</v>
      </c>
      <c r="AL111">
        <v>2.8394986240543839E-2</v>
      </c>
      <c r="AM111">
        <v>7.2878180622583874E-2</v>
      </c>
      <c r="AN111">
        <v>4.2858440876546423E-2</v>
      </c>
      <c r="AO111">
        <v>4.2510368785791147E-2</v>
      </c>
      <c r="AP111">
        <v>1.38029935922604E-2</v>
      </c>
      <c r="AQ111">
        <v>4.3687593826124603E-2</v>
      </c>
      <c r="AR111">
        <v>3.4156970202837783E-2</v>
      </c>
      <c r="AS111">
        <v>2.6377622809114511E-2</v>
      </c>
      <c r="AT111">
        <v>2.7021209551394719E-2</v>
      </c>
    </row>
    <row r="112" spans="1:46" x14ac:dyDescent="0.3">
      <c r="A112">
        <v>23</v>
      </c>
      <c r="B112">
        <v>1</v>
      </c>
      <c r="C112">
        <v>100</v>
      </c>
      <c r="D112">
        <v>10</v>
      </c>
      <c r="E112">
        <v>0.64500000000000002</v>
      </c>
      <c r="F112">
        <v>0.64571399859310619</v>
      </c>
      <c r="G112">
        <v>0.64500000000000002</v>
      </c>
      <c r="H112">
        <v>0.64456459162474034</v>
      </c>
      <c r="I112" t="s">
        <v>440</v>
      </c>
      <c r="K112">
        <v>4.8692474552137349E-3</v>
      </c>
      <c r="L112">
        <v>0.13205147928852201</v>
      </c>
      <c r="M112">
        <v>4.2608238855120537E-2</v>
      </c>
      <c r="N112">
        <v>4.6505963757972058E-2</v>
      </c>
      <c r="O112">
        <v>4.1756980174948853E-2</v>
      </c>
      <c r="P112">
        <v>5.2259420619630098E-2</v>
      </c>
      <c r="Q112">
        <v>5.520008437981206E-2</v>
      </c>
      <c r="AG112">
        <v>3.3832476383389161E-2</v>
      </c>
      <c r="AH112">
        <v>2.705273406658867E-2</v>
      </c>
      <c r="AI112">
        <v>8.870999066233172E-2</v>
      </c>
      <c r="AJ112">
        <v>4.247748711637047E-2</v>
      </c>
      <c r="AK112">
        <v>4.5992429763892138E-2</v>
      </c>
      <c r="AL112">
        <v>3.8664101357889072E-2</v>
      </c>
      <c r="AM112">
        <v>5.5097851586012131E-2</v>
      </c>
      <c r="AN112">
        <v>4.3858858766295639E-2</v>
      </c>
      <c r="AO112">
        <v>5.4431865735224912E-2</v>
      </c>
      <c r="AP112">
        <v>2.484050221713989E-2</v>
      </c>
      <c r="AQ112">
        <v>5.070637223880365E-2</v>
      </c>
      <c r="AR112">
        <v>3.6115013451150813E-2</v>
      </c>
      <c r="AS112">
        <v>3.8882297442641767E-2</v>
      </c>
      <c r="AT112">
        <v>4.4086604681050433E-2</v>
      </c>
    </row>
    <row r="113" spans="1:46" x14ac:dyDescent="0.3">
      <c r="A113">
        <v>23</v>
      </c>
      <c r="B113">
        <v>2</v>
      </c>
      <c r="C113">
        <v>100</v>
      </c>
      <c r="D113">
        <v>10</v>
      </c>
      <c r="E113">
        <v>0.71</v>
      </c>
      <c r="F113">
        <v>0.71135265700483086</v>
      </c>
      <c r="G113">
        <v>0.71</v>
      </c>
      <c r="H113">
        <v>0.70953525641025639</v>
      </c>
      <c r="I113" t="s">
        <v>179</v>
      </c>
      <c r="K113">
        <v>7.4907355833895147E-3</v>
      </c>
      <c r="L113">
        <v>0.12304572833050639</v>
      </c>
      <c r="M113">
        <v>4.1573839994478987E-2</v>
      </c>
      <c r="N113">
        <v>5.3323375186534357E-2</v>
      </c>
      <c r="O113">
        <v>3.6243830381997813E-2</v>
      </c>
      <c r="P113">
        <v>5.2282166319143182E-2</v>
      </c>
      <c r="Q113">
        <v>5.2171364098547432E-2</v>
      </c>
      <c r="AG113">
        <v>3.3120055739688598E-2</v>
      </c>
      <c r="AH113">
        <v>2.8615063788194041E-2</v>
      </c>
      <c r="AI113">
        <v>8.3955515018830265E-2</v>
      </c>
      <c r="AJ113">
        <v>4.1494777902067972E-2</v>
      </c>
      <c r="AK113">
        <v>4.4423130203607629E-2</v>
      </c>
      <c r="AL113">
        <v>4.0588463376392797E-2</v>
      </c>
      <c r="AM113">
        <v>6.759480280869129E-2</v>
      </c>
      <c r="AN113">
        <v>4.778438631460296E-2</v>
      </c>
      <c r="AO113">
        <v>4.9480353451291523E-2</v>
      </c>
      <c r="AP113">
        <v>2.3282112697873829E-2</v>
      </c>
      <c r="AQ113">
        <v>5.2143353840848457E-2</v>
      </c>
      <c r="AR113">
        <v>4.0679774392474187E-2</v>
      </c>
      <c r="AS113">
        <v>4.3001045461133758E-2</v>
      </c>
      <c r="AT113">
        <v>3.7706125109705182E-2</v>
      </c>
    </row>
    <row r="114" spans="1:46" x14ac:dyDescent="0.3">
      <c r="A114">
        <v>23</v>
      </c>
      <c r="B114">
        <v>3</v>
      </c>
      <c r="C114">
        <v>100</v>
      </c>
      <c r="D114">
        <v>10</v>
      </c>
      <c r="E114">
        <v>0.69499999999999995</v>
      </c>
      <c r="F114">
        <v>0.69659239842726095</v>
      </c>
      <c r="G114">
        <v>0.69499999999999995</v>
      </c>
      <c r="H114">
        <v>0.69438112177158762</v>
      </c>
      <c r="I114" t="s">
        <v>168</v>
      </c>
      <c r="K114">
        <v>8.4918465360766787E-3</v>
      </c>
      <c r="L114">
        <v>0.12276342829663919</v>
      </c>
      <c r="M114">
        <v>3.6593144191080423E-2</v>
      </c>
      <c r="N114">
        <v>4.8073186670727797E-2</v>
      </c>
      <c r="O114">
        <v>3.6976285317905942E-2</v>
      </c>
      <c r="P114">
        <v>5.8861285239913547E-2</v>
      </c>
      <c r="Q114">
        <v>6.1720710333029401E-2</v>
      </c>
      <c r="AG114">
        <v>3.8114004821869739E-2</v>
      </c>
      <c r="AH114">
        <v>2.593149302059726E-2</v>
      </c>
      <c r="AI114">
        <v>7.972003671504807E-2</v>
      </c>
      <c r="AJ114">
        <v>4.7455950900058518E-2</v>
      </c>
      <c r="AK114">
        <v>4.5760284134391663E-2</v>
      </c>
      <c r="AL114">
        <v>3.7015891144912508E-2</v>
      </c>
      <c r="AM114">
        <v>6.1624990167142249E-2</v>
      </c>
      <c r="AN114">
        <v>4.4531762591436333E-2</v>
      </c>
      <c r="AO114">
        <v>4.8476525006816359E-2</v>
      </c>
      <c r="AP114">
        <v>2.5656716441177049E-2</v>
      </c>
      <c r="AQ114">
        <v>5.0771135231529901E-2</v>
      </c>
      <c r="AR114">
        <v>3.6570878553091338E-2</v>
      </c>
      <c r="AS114">
        <v>4.1545501887447947E-2</v>
      </c>
      <c r="AT114">
        <v>4.334494279910811E-2</v>
      </c>
    </row>
    <row r="115" spans="1:46" x14ac:dyDescent="0.3">
      <c r="A115">
        <v>23</v>
      </c>
      <c r="B115">
        <v>4</v>
      </c>
      <c r="C115">
        <v>100</v>
      </c>
      <c r="D115">
        <v>10</v>
      </c>
      <c r="E115">
        <v>0.71499999999999997</v>
      </c>
      <c r="F115">
        <v>0.71763336370077946</v>
      </c>
      <c r="G115">
        <v>0.71499999999999997</v>
      </c>
      <c r="H115">
        <v>0.71413525915895582</v>
      </c>
      <c r="I115" t="s">
        <v>441</v>
      </c>
      <c r="K115">
        <v>8.4836123661860344E-3</v>
      </c>
      <c r="L115">
        <v>0.1103666803254361</v>
      </c>
      <c r="M115">
        <v>4.2110296906085809E-2</v>
      </c>
      <c r="N115">
        <v>5.1168170788532953E-2</v>
      </c>
      <c r="O115">
        <v>4.0442207587539573E-2</v>
      </c>
      <c r="P115">
        <v>5.6957140003959787E-2</v>
      </c>
      <c r="Q115">
        <v>5.3108095623470852E-2</v>
      </c>
      <c r="AG115">
        <v>4.1882269464338623E-2</v>
      </c>
      <c r="AH115">
        <v>3.315877766351788E-2</v>
      </c>
      <c r="AI115">
        <v>8.3857526200069643E-2</v>
      </c>
      <c r="AJ115">
        <v>4.0944100398716633E-2</v>
      </c>
      <c r="AK115">
        <v>5.0217963188639941E-2</v>
      </c>
      <c r="AL115">
        <v>3.8542492229876241E-2</v>
      </c>
      <c r="AM115">
        <v>5.6275011736370603E-2</v>
      </c>
      <c r="AN115">
        <v>4.584666858916419E-2</v>
      </c>
      <c r="AO115">
        <v>4.4077669708538617E-2</v>
      </c>
      <c r="AP115">
        <v>2.421808192460459E-2</v>
      </c>
      <c r="AQ115">
        <v>5.1232894910235499E-2</v>
      </c>
      <c r="AR115">
        <v>4.7258804986526008E-2</v>
      </c>
      <c r="AS115">
        <v>4.1709204364345949E-2</v>
      </c>
      <c r="AT115">
        <v>3.8142331033844561E-2</v>
      </c>
    </row>
    <row r="116" spans="1:46" x14ac:dyDescent="0.3">
      <c r="A116">
        <v>23</v>
      </c>
      <c r="B116">
        <v>5</v>
      </c>
      <c r="C116">
        <v>100</v>
      </c>
      <c r="D116">
        <v>10</v>
      </c>
      <c r="E116">
        <v>0.68</v>
      </c>
      <c r="F116">
        <v>0.68028846153846156</v>
      </c>
      <c r="G116">
        <v>0.68</v>
      </c>
      <c r="H116">
        <v>0.67987194877951174</v>
      </c>
      <c r="I116" t="s">
        <v>170</v>
      </c>
      <c r="K116">
        <v>8.0834723260489374E-3</v>
      </c>
      <c r="L116">
        <v>0.1299739104979471</v>
      </c>
      <c r="M116">
        <v>3.8398113582751719E-2</v>
      </c>
      <c r="N116">
        <v>5.1053785576758388E-2</v>
      </c>
      <c r="O116">
        <v>4.3174625524428217E-2</v>
      </c>
      <c r="P116">
        <v>5.3026022324837711E-2</v>
      </c>
      <c r="Q116">
        <v>5.6137617029957808E-2</v>
      </c>
      <c r="AG116">
        <v>3.1468404735535978E-2</v>
      </c>
      <c r="AH116">
        <v>3.3376127811921452E-2</v>
      </c>
      <c r="AI116">
        <v>8.3081412604366855E-2</v>
      </c>
      <c r="AJ116">
        <v>3.9351722430834978E-2</v>
      </c>
      <c r="AK116">
        <v>4.1026015078445638E-2</v>
      </c>
      <c r="AL116">
        <v>3.6814598521669017E-2</v>
      </c>
      <c r="AM116">
        <v>5.8114178707227383E-2</v>
      </c>
      <c r="AN116">
        <v>5.1229958023776417E-2</v>
      </c>
      <c r="AO116">
        <v>4.7288119030660339E-2</v>
      </c>
      <c r="AP116">
        <v>2.510652737724452E-2</v>
      </c>
      <c r="AQ116">
        <v>5.4508740126020548E-2</v>
      </c>
      <c r="AR116">
        <v>4.4544159335781527E-2</v>
      </c>
      <c r="AS116">
        <v>3.6713375946716788E-2</v>
      </c>
      <c r="AT116">
        <v>3.7529113407068687E-2</v>
      </c>
    </row>
    <row r="117" spans="1:46" x14ac:dyDescent="0.3">
      <c r="A117">
        <v>24</v>
      </c>
      <c r="B117">
        <v>1</v>
      </c>
      <c r="C117">
        <v>300</v>
      </c>
      <c r="D117">
        <v>10</v>
      </c>
      <c r="E117">
        <v>0.70499999999999996</v>
      </c>
      <c r="F117">
        <v>0.70502050205020506</v>
      </c>
      <c r="G117">
        <v>0.70499999999999996</v>
      </c>
      <c r="H117">
        <v>0.70499262481562042</v>
      </c>
      <c r="I117" t="s">
        <v>359</v>
      </c>
      <c r="K117">
        <v>4.9535904334676879E-3</v>
      </c>
      <c r="L117">
        <v>0.1276734240559021</v>
      </c>
      <c r="M117">
        <v>4.0208656690323502E-2</v>
      </c>
      <c r="N117">
        <v>4.6654282804288509E-2</v>
      </c>
      <c r="O117">
        <v>3.9158264432682922E-2</v>
      </c>
      <c r="P117">
        <v>5.5350938088336167E-2</v>
      </c>
      <c r="Q117">
        <v>5.468211467525709E-2</v>
      </c>
      <c r="AG117">
        <v>3.4750360673866547E-2</v>
      </c>
      <c r="AH117">
        <v>2.873282609498665E-2</v>
      </c>
      <c r="AI117">
        <v>9.0201078794286377E-2</v>
      </c>
      <c r="AJ117">
        <v>4.3023851210464863E-2</v>
      </c>
      <c r="AK117">
        <v>4.8086216783876312E-2</v>
      </c>
      <c r="AL117">
        <v>3.7794148274776181E-2</v>
      </c>
      <c r="AM117">
        <v>5.6431889923396421E-2</v>
      </c>
      <c r="AN117">
        <v>4.3817925543417548E-2</v>
      </c>
      <c r="AO117">
        <v>5.4308132444119098E-2</v>
      </c>
      <c r="AP117">
        <v>2.4058965987778319E-2</v>
      </c>
      <c r="AQ117">
        <v>4.9438960879407481E-2</v>
      </c>
      <c r="AR117">
        <v>3.9274760203318403E-2</v>
      </c>
      <c r="AS117">
        <v>3.7188542714974467E-2</v>
      </c>
      <c r="AT117">
        <v>4.4211069291073268E-2</v>
      </c>
    </row>
    <row r="118" spans="1:46" x14ac:dyDescent="0.3">
      <c r="A118">
        <v>24</v>
      </c>
      <c r="B118">
        <v>2</v>
      </c>
      <c r="C118">
        <v>300</v>
      </c>
      <c r="D118">
        <v>10</v>
      </c>
      <c r="E118">
        <v>0.68500000000000005</v>
      </c>
      <c r="F118">
        <v>0.68818024616010576</v>
      </c>
      <c r="G118">
        <v>0.68500000000000005</v>
      </c>
      <c r="H118">
        <v>0.68366347819537543</v>
      </c>
      <c r="I118" t="s">
        <v>172</v>
      </c>
      <c r="K118">
        <v>7.5806500480500253E-3</v>
      </c>
      <c r="L118">
        <v>0.1227271336837055</v>
      </c>
      <c r="M118">
        <v>4.0614232582371373E-2</v>
      </c>
      <c r="N118">
        <v>5.2159987729806838E-2</v>
      </c>
      <c r="O118">
        <v>3.5645877657985769E-2</v>
      </c>
      <c r="P118">
        <v>5.2382219301018357E-2</v>
      </c>
      <c r="Q118">
        <v>4.9311269391326247E-2</v>
      </c>
      <c r="AG118">
        <v>3.4592522080789313E-2</v>
      </c>
      <c r="AH118">
        <v>3.084749347316243E-2</v>
      </c>
      <c r="AI118">
        <v>8.3949426292736579E-2</v>
      </c>
      <c r="AJ118">
        <v>4.2394643867500609E-2</v>
      </c>
      <c r="AK118">
        <v>4.4670541180762947E-2</v>
      </c>
      <c r="AL118">
        <v>4.0741301408657928E-2</v>
      </c>
      <c r="AM118">
        <v>6.5452841397344502E-2</v>
      </c>
      <c r="AN118">
        <v>4.6250160391236583E-2</v>
      </c>
      <c r="AO118">
        <v>4.9995143152602492E-2</v>
      </c>
      <c r="AP118">
        <v>2.35310562405255E-2</v>
      </c>
      <c r="AQ118">
        <v>5.0231083936621429E-2</v>
      </c>
      <c r="AR118">
        <v>4.398956675416657E-2</v>
      </c>
      <c r="AS118">
        <v>4.1875197301706378E-2</v>
      </c>
      <c r="AT118">
        <v>4.1057652127922513E-2</v>
      </c>
    </row>
    <row r="119" spans="1:46" x14ac:dyDescent="0.3">
      <c r="A119">
        <v>24</v>
      </c>
      <c r="B119">
        <v>3</v>
      </c>
      <c r="C119">
        <v>300</v>
      </c>
      <c r="D119">
        <v>10</v>
      </c>
      <c r="E119">
        <v>0.7</v>
      </c>
      <c r="F119">
        <v>0.70292207792207795</v>
      </c>
      <c r="G119">
        <v>0.7</v>
      </c>
      <c r="H119">
        <v>0.69891609795262954</v>
      </c>
      <c r="I119" t="s">
        <v>75</v>
      </c>
      <c r="K119">
        <v>9.6455453582044402E-3</v>
      </c>
      <c r="L119">
        <v>0.1196475268884046</v>
      </c>
      <c r="M119">
        <v>3.7614062130791853E-2</v>
      </c>
      <c r="N119">
        <v>4.9078125709613313E-2</v>
      </c>
      <c r="O119">
        <v>4.0044306348037829E-2</v>
      </c>
      <c r="P119">
        <v>5.8812991911141033E-2</v>
      </c>
      <c r="Q119">
        <v>5.8304396422033777E-2</v>
      </c>
      <c r="AG119">
        <v>4.0120961035002907E-2</v>
      </c>
      <c r="AH119">
        <v>2.7179594502927729E-2</v>
      </c>
      <c r="AI119">
        <v>8.0403585927162569E-2</v>
      </c>
      <c r="AJ119">
        <v>4.7382235826423418E-2</v>
      </c>
      <c r="AK119">
        <v>4.4210910067002507E-2</v>
      </c>
      <c r="AL119">
        <v>3.9099866883783377E-2</v>
      </c>
      <c r="AM119">
        <v>6.2410691970445749E-2</v>
      </c>
      <c r="AN119">
        <v>4.304313541969728E-2</v>
      </c>
      <c r="AO119">
        <v>4.5883750788701452E-2</v>
      </c>
      <c r="AP119">
        <v>2.338831485254058E-2</v>
      </c>
      <c r="AQ119">
        <v>5.1911992908111743E-2</v>
      </c>
      <c r="AR119">
        <v>3.8476404914747263E-2</v>
      </c>
      <c r="AS119">
        <v>4.0719309296624942E-2</v>
      </c>
      <c r="AT119">
        <v>4.2622290838601647E-2</v>
      </c>
    </row>
    <row r="120" spans="1:46" x14ac:dyDescent="0.3">
      <c r="A120">
        <v>24</v>
      </c>
      <c r="B120">
        <v>4</v>
      </c>
      <c r="C120">
        <v>300</v>
      </c>
      <c r="D120">
        <v>10</v>
      </c>
      <c r="E120">
        <v>0.71</v>
      </c>
      <c r="F120">
        <v>0.71075873143315926</v>
      </c>
      <c r="G120">
        <v>0.71</v>
      </c>
      <c r="H120">
        <v>0.70973876488839949</v>
      </c>
      <c r="I120" t="s">
        <v>442</v>
      </c>
      <c r="K120">
        <v>8.1184514433274846E-3</v>
      </c>
      <c r="L120">
        <v>0.11309628653083981</v>
      </c>
      <c r="M120">
        <v>4.0499194629714977E-2</v>
      </c>
      <c r="N120">
        <v>5.3960833431115032E-2</v>
      </c>
      <c r="O120">
        <v>4.2146940781250579E-2</v>
      </c>
      <c r="P120">
        <v>5.3745420243906383E-2</v>
      </c>
      <c r="Q120">
        <v>5.3941587921518222E-2</v>
      </c>
      <c r="AG120">
        <v>3.7995816722944872E-2</v>
      </c>
      <c r="AH120">
        <v>3.1929127930773862E-2</v>
      </c>
      <c r="AI120">
        <v>8.3012775694737348E-2</v>
      </c>
      <c r="AJ120">
        <v>4.1195667461597509E-2</v>
      </c>
      <c r="AK120">
        <v>4.8759522479364603E-2</v>
      </c>
      <c r="AL120">
        <v>3.8712204528313678E-2</v>
      </c>
      <c r="AM120">
        <v>5.8839990453762328E-2</v>
      </c>
      <c r="AN120">
        <v>4.4093181559798168E-2</v>
      </c>
      <c r="AO120">
        <v>4.6109242950667588E-2</v>
      </c>
      <c r="AP120">
        <v>2.546482738083081E-2</v>
      </c>
      <c r="AQ120">
        <v>5.2121740607361328E-2</v>
      </c>
      <c r="AR120">
        <v>4.5917041210928947E-2</v>
      </c>
      <c r="AS120">
        <v>4.0829274852917631E-2</v>
      </c>
      <c r="AT120">
        <v>3.9510871184328979E-2</v>
      </c>
    </row>
    <row r="121" spans="1:46" x14ac:dyDescent="0.3">
      <c r="A121">
        <v>24</v>
      </c>
      <c r="B121">
        <v>5</v>
      </c>
      <c r="C121">
        <v>300</v>
      </c>
      <c r="D121">
        <v>10</v>
      </c>
      <c r="E121">
        <v>0.7</v>
      </c>
      <c r="F121">
        <v>0.70032051282051289</v>
      </c>
      <c r="G121">
        <v>0.7</v>
      </c>
      <c r="H121">
        <v>0.69987995198079234</v>
      </c>
      <c r="I121" t="s">
        <v>165</v>
      </c>
      <c r="K121">
        <v>8.4885089878287412E-3</v>
      </c>
      <c r="L121">
        <v>0.12972391733912131</v>
      </c>
      <c r="M121">
        <v>3.9523981015687708E-2</v>
      </c>
      <c r="N121">
        <v>5.4296118731848579E-2</v>
      </c>
      <c r="O121">
        <v>4.0300243754589037E-2</v>
      </c>
      <c r="P121">
        <v>4.9583006889085769E-2</v>
      </c>
      <c r="Q121">
        <v>5.6390127212947498E-2</v>
      </c>
      <c r="AG121">
        <v>3.3751539439106443E-2</v>
      </c>
      <c r="AH121">
        <v>3.2334752821928547E-2</v>
      </c>
      <c r="AI121">
        <v>8.8175273731651876E-2</v>
      </c>
      <c r="AJ121">
        <v>3.9994037582614821E-2</v>
      </c>
      <c r="AK121">
        <v>3.8837358308628778E-2</v>
      </c>
      <c r="AL121">
        <v>3.8130124678339532E-2</v>
      </c>
      <c r="AM121">
        <v>6.0334334089404487E-2</v>
      </c>
      <c r="AN121">
        <v>4.9294774244123332E-2</v>
      </c>
      <c r="AO121">
        <v>4.5710781391301337E-2</v>
      </c>
      <c r="AP121">
        <v>2.3684040047063201E-2</v>
      </c>
      <c r="AQ121">
        <v>5.2694214176006712E-2</v>
      </c>
      <c r="AR121">
        <v>4.2320110372770753E-2</v>
      </c>
      <c r="AS121">
        <v>3.6421181514307573E-2</v>
      </c>
      <c r="AT121">
        <v>4.0011573671643867E-2</v>
      </c>
    </row>
    <row r="122" spans="1:46" x14ac:dyDescent="0.3">
      <c r="A122">
        <v>25</v>
      </c>
      <c r="B122">
        <v>1</v>
      </c>
      <c r="C122">
        <v>100</v>
      </c>
      <c r="D122">
        <v>5</v>
      </c>
      <c r="E122">
        <v>0.67500000000000004</v>
      </c>
      <c r="F122">
        <v>0.67586172243995579</v>
      </c>
      <c r="G122">
        <v>0.67500000000000004</v>
      </c>
      <c r="H122">
        <v>0.67460138669870584</v>
      </c>
      <c r="I122" t="s">
        <v>187</v>
      </c>
      <c r="K122">
        <v>3.0954583909223671E-3</v>
      </c>
      <c r="L122">
        <v>0.21741731356071919</v>
      </c>
      <c r="M122">
        <v>3.6784442974267827E-2</v>
      </c>
      <c r="N122">
        <v>3.9203747947057811E-2</v>
      </c>
      <c r="O122">
        <v>3.2095267355179459E-2</v>
      </c>
      <c r="P122">
        <v>4.9609022743409573E-2</v>
      </c>
      <c r="Q122">
        <v>5.7921877602543387E-2</v>
      </c>
      <c r="AG122">
        <v>2.1194294256209459E-2</v>
      </c>
      <c r="AH122">
        <v>1.8764412317129171E-2</v>
      </c>
      <c r="AI122">
        <v>0.11325472309781991</v>
      </c>
      <c r="AJ122">
        <v>4.002568325147686E-2</v>
      </c>
      <c r="AK122">
        <v>4.455710471180737E-2</v>
      </c>
      <c r="AL122">
        <v>3.319793215362081E-2</v>
      </c>
      <c r="AM122">
        <v>6.8909040256337123E-2</v>
      </c>
      <c r="AN122">
        <v>3.2602728819923578E-2</v>
      </c>
      <c r="AO122">
        <v>6.0474283621629051E-2</v>
      </c>
      <c r="AP122">
        <v>1.108404722899417E-2</v>
      </c>
      <c r="AQ122">
        <v>3.3126500863756972E-2</v>
      </c>
      <c r="AR122">
        <v>2.444760505263277E-2</v>
      </c>
      <c r="AS122">
        <v>3.3833174716267428E-2</v>
      </c>
      <c r="AT122">
        <v>2.8401339078295691E-2</v>
      </c>
    </row>
    <row r="123" spans="1:46" x14ac:dyDescent="0.3">
      <c r="A123">
        <v>25</v>
      </c>
      <c r="B123">
        <v>2</v>
      </c>
      <c r="C123">
        <v>100</v>
      </c>
      <c r="D123">
        <v>5</v>
      </c>
      <c r="E123">
        <v>0.69499999999999995</v>
      </c>
      <c r="F123">
        <v>0.69738839963559063</v>
      </c>
      <c r="G123">
        <v>0.69499999999999995</v>
      </c>
      <c r="H123">
        <v>0.69407457559116326</v>
      </c>
      <c r="I123" t="s">
        <v>212</v>
      </c>
      <c r="K123">
        <v>7.17097331910929E-3</v>
      </c>
      <c r="L123">
        <v>0.19593950901857821</v>
      </c>
      <c r="M123">
        <v>3.3214123688370012E-2</v>
      </c>
      <c r="N123">
        <v>5.2796620849337762E-2</v>
      </c>
      <c r="O123">
        <v>2.4617925874320851E-2</v>
      </c>
      <c r="P123">
        <v>4.9077987439542711E-2</v>
      </c>
      <c r="Q123">
        <v>4.1758434554272271E-2</v>
      </c>
      <c r="AG123">
        <v>2.1078271897345721E-2</v>
      </c>
      <c r="AH123">
        <v>3.3129944455846758E-2</v>
      </c>
      <c r="AI123">
        <v>0.1007684705996659</v>
      </c>
      <c r="AJ123">
        <v>4.1316797960899272E-2</v>
      </c>
      <c r="AK123">
        <v>3.3341511933939492E-2</v>
      </c>
      <c r="AL123">
        <v>3.1728430431347862E-2</v>
      </c>
      <c r="AM123">
        <v>8.8520609042567922E-2</v>
      </c>
      <c r="AN123">
        <v>4.023542347712241E-2</v>
      </c>
      <c r="AO123">
        <v>4.9149186052220482E-2</v>
      </c>
      <c r="AP123">
        <v>1.421260344383006E-2</v>
      </c>
      <c r="AQ123">
        <v>3.3389102395536101E-2</v>
      </c>
      <c r="AR123">
        <v>4.2112335214484362E-2</v>
      </c>
      <c r="AS123">
        <v>4.0227665403214777E-2</v>
      </c>
      <c r="AT123">
        <v>2.6214072948447971E-2</v>
      </c>
    </row>
    <row r="124" spans="1:46" x14ac:dyDescent="0.3">
      <c r="A124">
        <v>25</v>
      </c>
      <c r="B124">
        <v>3</v>
      </c>
      <c r="C124">
        <v>100</v>
      </c>
      <c r="D124">
        <v>5</v>
      </c>
      <c r="E124">
        <v>0.68500000000000005</v>
      </c>
      <c r="F124">
        <v>0.68591096372223892</v>
      </c>
      <c r="G124">
        <v>0.68500000000000005</v>
      </c>
      <c r="H124">
        <v>0.68461365172336119</v>
      </c>
      <c r="I124" t="s">
        <v>181</v>
      </c>
      <c r="K124">
        <v>1.042670811542539E-2</v>
      </c>
      <c r="L124">
        <v>0.19304596007413979</v>
      </c>
      <c r="M124">
        <v>3.2669475710693133E-2</v>
      </c>
      <c r="N124">
        <v>4.3160969700443808E-2</v>
      </c>
      <c r="O124">
        <v>2.5110638186694321E-2</v>
      </c>
      <c r="P124">
        <v>6.5455849075106876E-2</v>
      </c>
      <c r="Q124">
        <v>5.8028942435020811E-2</v>
      </c>
      <c r="AG124">
        <v>3.0457343496051149E-2</v>
      </c>
      <c r="AH124">
        <v>2.0639682326008161E-2</v>
      </c>
      <c r="AI124">
        <v>0.101882982643587</v>
      </c>
      <c r="AJ124">
        <v>4.0595683633703583E-2</v>
      </c>
      <c r="AK124">
        <v>4.2338924066042963E-2</v>
      </c>
      <c r="AL124">
        <v>2.923337891826909E-2</v>
      </c>
      <c r="AM124">
        <v>6.6300659841750667E-2</v>
      </c>
      <c r="AN124">
        <v>3.4201900615296391E-2</v>
      </c>
      <c r="AO124">
        <v>4.6029904587967588E-2</v>
      </c>
      <c r="AP124">
        <v>1.6113355544352989E-2</v>
      </c>
      <c r="AQ124">
        <v>4.4007405104920252E-2</v>
      </c>
      <c r="AR124">
        <v>2.794933411674063E-2</v>
      </c>
      <c r="AS124">
        <v>3.9966543369225477E-2</v>
      </c>
      <c r="AT124">
        <v>3.2384358438560017E-2</v>
      </c>
    </row>
    <row r="125" spans="1:46" x14ac:dyDescent="0.3">
      <c r="A125">
        <v>25</v>
      </c>
      <c r="B125">
        <v>4</v>
      </c>
      <c r="C125">
        <v>100</v>
      </c>
      <c r="D125">
        <v>5</v>
      </c>
      <c r="E125">
        <v>0.67500000000000004</v>
      </c>
      <c r="F125">
        <v>0.67586172243995579</v>
      </c>
      <c r="G125">
        <v>0.67500000000000004</v>
      </c>
      <c r="H125">
        <v>0.67460138669870584</v>
      </c>
      <c r="I125" t="s">
        <v>187</v>
      </c>
      <c r="K125">
        <v>1.079936709654152E-2</v>
      </c>
      <c r="L125">
        <v>0.18391161957841881</v>
      </c>
      <c r="M125">
        <v>2.9152608212965159E-2</v>
      </c>
      <c r="N125">
        <v>5.3834785313779721E-2</v>
      </c>
      <c r="O125">
        <v>3.613435525159206E-2</v>
      </c>
      <c r="P125">
        <v>5.7164905546340447E-2</v>
      </c>
      <c r="Q125">
        <v>5.8306055993548649E-2</v>
      </c>
      <c r="AG125">
        <v>2.2424664953457119E-2</v>
      </c>
      <c r="AH125">
        <v>2.8175549490521871E-2</v>
      </c>
      <c r="AI125">
        <v>9.9099247549277986E-2</v>
      </c>
      <c r="AJ125">
        <v>4.7822657833737917E-2</v>
      </c>
      <c r="AK125">
        <v>4.2233245786444253E-2</v>
      </c>
      <c r="AL125">
        <v>3.1448730614500833E-2</v>
      </c>
      <c r="AM125">
        <v>6.9154508801480705E-2</v>
      </c>
      <c r="AN125">
        <v>3.450720204532523E-2</v>
      </c>
      <c r="AO125">
        <v>4.7756122547075827E-2</v>
      </c>
      <c r="AP125">
        <v>1.262087661572397E-2</v>
      </c>
      <c r="AQ125">
        <v>4.0586801132498927E-2</v>
      </c>
      <c r="AR125">
        <v>3.4297268030660147E-2</v>
      </c>
      <c r="AS125">
        <v>3.0826551405377361E-2</v>
      </c>
      <c r="AT125">
        <v>2.974287620073152E-2</v>
      </c>
    </row>
    <row r="126" spans="1:46" x14ac:dyDescent="0.3">
      <c r="A126">
        <v>25</v>
      </c>
      <c r="B126">
        <v>5</v>
      </c>
      <c r="C126">
        <v>100</v>
      </c>
      <c r="D126">
        <v>5</v>
      </c>
      <c r="E126">
        <v>0.67500000000000004</v>
      </c>
      <c r="F126">
        <v>0.67543859649122795</v>
      </c>
      <c r="G126">
        <v>0.67500000000000004</v>
      </c>
      <c r="H126">
        <v>0.67479674796747957</v>
      </c>
      <c r="I126" t="s">
        <v>174</v>
      </c>
      <c r="K126">
        <v>1.089077043419822E-2</v>
      </c>
      <c r="L126">
        <v>0.2065396660386829</v>
      </c>
      <c r="M126">
        <v>2.716086042265017E-2</v>
      </c>
      <c r="N126">
        <v>5.2473381271136217E-2</v>
      </c>
      <c r="O126">
        <v>3.8544572102712872E-2</v>
      </c>
      <c r="P126">
        <v>5.1881101404965317E-2</v>
      </c>
      <c r="Q126">
        <v>6.4525433962414183E-2</v>
      </c>
      <c r="AG126">
        <v>2.5109870212712909E-2</v>
      </c>
      <c r="AH126">
        <v>3.0772596334280349E-2</v>
      </c>
      <c r="AI126">
        <v>0.112779217800905</v>
      </c>
      <c r="AJ126">
        <v>3.0025996683198691E-2</v>
      </c>
      <c r="AK126">
        <v>2.9547066953010789E-2</v>
      </c>
      <c r="AL126">
        <v>3.4126900863889739E-2</v>
      </c>
      <c r="AM126">
        <v>6.7478624321503713E-2</v>
      </c>
      <c r="AN126">
        <v>3.3846564070719697E-2</v>
      </c>
      <c r="AO126">
        <v>3.6166004924824219E-2</v>
      </c>
      <c r="AP126">
        <v>1.7870332387117761E-2</v>
      </c>
      <c r="AQ126">
        <v>4.1416313569086462E-2</v>
      </c>
      <c r="AR126">
        <v>3.5987892055606388E-2</v>
      </c>
      <c r="AS126">
        <v>3.0706009749661381E-2</v>
      </c>
      <c r="AT126">
        <v>2.2150824436723081E-2</v>
      </c>
    </row>
    <row r="127" spans="1:46" x14ac:dyDescent="0.3">
      <c r="A127">
        <v>26</v>
      </c>
      <c r="B127">
        <v>1</v>
      </c>
      <c r="C127">
        <v>300</v>
      </c>
      <c r="D127">
        <v>5</v>
      </c>
      <c r="E127">
        <v>0.67</v>
      </c>
      <c r="F127">
        <v>0.67061421116017672</v>
      </c>
      <c r="G127">
        <v>0.67</v>
      </c>
      <c r="H127">
        <v>0.6697027324592133</v>
      </c>
      <c r="I127" t="s">
        <v>204</v>
      </c>
      <c r="K127">
        <v>3.6829003651601818E-3</v>
      </c>
      <c r="L127">
        <v>0.2067498045773605</v>
      </c>
      <c r="M127">
        <v>3.082152272911139E-2</v>
      </c>
      <c r="N127">
        <v>4.0936254498926683E-2</v>
      </c>
      <c r="O127">
        <v>3.0037704191558681E-2</v>
      </c>
      <c r="P127">
        <v>5.7984601080888702E-2</v>
      </c>
      <c r="Q127">
        <v>5.7276038526133423E-2</v>
      </c>
      <c r="AG127">
        <v>2.3291732504658332E-2</v>
      </c>
      <c r="AH127">
        <v>2.3480746747568549E-2</v>
      </c>
      <c r="AI127">
        <v>0.12006403034457939</v>
      </c>
      <c r="AJ127">
        <v>4.0016319017534427E-2</v>
      </c>
      <c r="AK127">
        <v>4.2355969404475398E-2</v>
      </c>
      <c r="AL127">
        <v>3.0485781945449871E-2</v>
      </c>
      <c r="AM127">
        <v>6.8710775743905647E-2</v>
      </c>
      <c r="AN127">
        <v>3.2748929215599097E-2</v>
      </c>
      <c r="AO127">
        <v>5.9680380120397281E-2</v>
      </c>
      <c r="AP127">
        <v>1.2900935949413991E-2</v>
      </c>
      <c r="AQ127">
        <v>3.4521450139442217E-2</v>
      </c>
      <c r="AR127">
        <v>2.8292485730764691E-2</v>
      </c>
      <c r="AS127">
        <v>2.9754818482690331E-2</v>
      </c>
      <c r="AT127">
        <v>2.6206818684381159E-2</v>
      </c>
    </row>
    <row r="128" spans="1:46" x14ac:dyDescent="0.3">
      <c r="A128">
        <v>26</v>
      </c>
      <c r="B128">
        <v>2</v>
      </c>
      <c r="C128">
        <v>300</v>
      </c>
      <c r="D128">
        <v>5</v>
      </c>
      <c r="E128">
        <v>0.68500000000000005</v>
      </c>
      <c r="F128">
        <v>0.68925831202046028</v>
      </c>
      <c r="G128">
        <v>0.68500000000000005</v>
      </c>
      <c r="H128">
        <v>0.683218101822753</v>
      </c>
      <c r="I128" t="s">
        <v>419</v>
      </c>
      <c r="K128">
        <v>8.2313456432354833E-3</v>
      </c>
      <c r="L128">
        <v>0.19374165035512</v>
      </c>
      <c r="M128">
        <v>3.1003374059724011E-2</v>
      </c>
      <c r="N128">
        <v>4.8551909609915539E-2</v>
      </c>
      <c r="O128">
        <v>2.5484014745019261E-2</v>
      </c>
      <c r="P128">
        <v>4.8466048447145159E-2</v>
      </c>
      <c r="Q128">
        <v>4.6000671883982651E-2</v>
      </c>
      <c r="AG128">
        <v>2.4897523018195509E-2</v>
      </c>
      <c r="AH128">
        <v>2.972344193201441E-2</v>
      </c>
      <c r="AI128">
        <v>0.11059682362154399</v>
      </c>
      <c r="AJ128">
        <v>4.1062093592600192E-2</v>
      </c>
      <c r="AK128">
        <v>3.2995079999414298E-2</v>
      </c>
      <c r="AL128">
        <v>3.114478512525579E-2</v>
      </c>
      <c r="AM128">
        <v>8.555217287463586E-2</v>
      </c>
      <c r="AN128">
        <v>3.6050160334213953E-2</v>
      </c>
      <c r="AO128">
        <v>4.942406530477457E-2</v>
      </c>
      <c r="AP128">
        <v>1.5588008018670101E-2</v>
      </c>
      <c r="AQ128">
        <v>3.6612581670813937E-2</v>
      </c>
      <c r="AR128">
        <v>4.1963855595634411E-2</v>
      </c>
      <c r="AS128">
        <v>3.8765558093969837E-2</v>
      </c>
      <c r="AT128">
        <v>2.414483607412108E-2</v>
      </c>
    </row>
    <row r="129" spans="1:46" x14ac:dyDescent="0.3">
      <c r="A129">
        <v>26</v>
      </c>
      <c r="B129">
        <v>3</v>
      </c>
      <c r="C129">
        <v>300</v>
      </c>
      <c r="D129">
        <v>5</v>
      </c>
      <c r="E129">
        <v>0.71</v>
      </c>
      <c r="F129">
        <v>0.71212121212121215</v>
      </c>
      <c r="G129">
        <v>0.71</v>
      </c>
      <c r="H129">
        <v>0.7092731829573935</v>
      </c>
      <c r="I129" t="s">
        <v>190</v>
      </c>
      <c r="K129">
        <v>1.1848713318175009E-2</v>
      </c>
      <c r="L129">
        <v>0.18526754787436581</v>
      </c>
      <c r="M129">
        <v>3.3589677633839278E-2</v>
      </c>
      <c r="N129">
        <v>4.6356116141404093E-2</v>
      </c>
      <c r="O129">
        <v>2.9016743818782449E-2</v>
      </c>
      <c r="P129">
        <v>6.5198487726497556E-2</v>
      </c>
      <c r="Q129">
        <v>6.0701282797881263E-2</v>
      </c>
      <c r="AG129">
        <v>3.0274529874341701E-2</v>
      </c>
      <c r="AH129">
        <v>2.06634654587462E-2</v>
      </c>
      <c r="AI129">
        <v>0.1055106784621625</v>
      </c>
      <c r="AJ129">
        <v>4.7967586071217261E-2</v>
      </c>
      <c r="AK129">
        <v>3.8329231991484587E-2</v>
      </c>
      <c r="AL129">
        <v>2.8591788958659822E-2</v>
      </c>
      <c r="AM129">
        <v>7.0752751636268221E-2</v>
      </c>
      <c r="AN129">
        <v>3.1059441366119829E-2</v>
      </c>
      <c r="AO129">
        <v>4.4082484845257043E-2</v>
      </c>
      <c r="AP129">
        <v>1.6349439581992819E-2</v>
      </c>
      <c r="AQ129">
        <v>4.1544242194485492E-2</v>
      </c>
      <c r="AR129">
        <v>2.8353387102457332E-2</v>
      </c>
      <c r="AS129">
        <v>3.3527127377658381E-2</v>
      </c>
      <c r="AT129">
        <v>3.1015275768203451E-2</v>
      </c>
    </row>
    <row r="130" spans="1:46" x14ac:dyDescent="0.3">
      <c r="A130">
        <v>26</v>
      </c>
      <c r="B130">
        <v>4</v>
      </c>
      <c r="C130">
        <v>300</v>
      </c>
      <c r="D130">
        <v>5</v>
      </c>
      <c r="E130">
        <v>0.67</v>
      </c>
      <c r="F130">
        <v>0.67339861281109747</v>
      </c>
      <c r="G130">
        <v>0.67</v>
      </c>
      <c r="H130">
        <v>0.66837503768465478</v>
      </c>
      <c r="I130" t="s">
        <v>438</v>
      </c>
      <c r="K130">
        <v>9.5618907242656093E-3</v>
      </c>
      <c r="L130">
        <v>0.18474280096441309</v>
      </c>
      <c r="M130">
        <v>3.1201218298845031E-2</v>
      </c>
      <c r="N130">
        <v>5.016459219515601E-2</v>
      </c>
      <c r="O130">
        <v>3.5962701070555228E-2</v>
      </c>
      <c r="P130">
        <v>5.5463740227713047E-2</v>
      </c>
      <c r="Q130">
        <v>6.1431263233623239E-2</v>
      </c>
      <c r="AG130">
        <v>2.5829782076773972E-2</v>
      </c>
      <c r="AH130">
        <v>2.4739185577082039E-2</v>
      </c>
      <c r="AI130">
        <v>0.1052072325736584</v>
      </c>
      <c r="AJ130">
        <v>4.2887568254568721E-2</v>
      </c>
      <c r="AK130">
        <v>4.7683500909929878E-2</v>
      </c>
      <c r="AL130">
        <v>2.8062695324552599E-2</v>
      </c>
      <c r="AM130">
        <v>7.0132593304320368E-2</v>
      </c>
      <c r="AN130">
        <v>3.6139416769153707E-2</v>
      </c>
      <c r="AO130">
        <v>4.0309964008046581E-2</v>
      </c>
      <c r="AP130">
        <v>1.393282372115702E-2</v>
      </c>
      <c r="AQ130">
        <v>4.099231347420728E-2</v>
      </c>
      <c r="AR130">
        <v>3.6407503434256153E-2</v>
      </c>
      <c r="AS130">
        <v>3.2805474530189033E-2</v>
      </c>
      <c r="AT130">
        <v>2.6341739327533122E-2</v>
      </c>
    </row>
    <row r="131" spans="1:46" x14ac:dyDescent="0.3">
      <c r="A131">
        <v>26</v>
      </c>
      <c r="B131">
        <v>5</v>
      </c>
      <c r="C131">
        <v>300</v>
      </c>
      <c r="D131">
        <v>5</v>
      </c>
      <c r="E131">
        <v>0.67500000000000004</v>
      </c>
      <c r="F131">
        <v>0.67642907551164422</v>
      </c>
      <c r="G131">
        <v>0.67500000000000004</v>
      </c>
      <c r="H131">
        <v>0.67434053959267515</v>
      </c>
      <c r="I131" t="s">
        <v>74</v>
      </c>
      <c r="K131">
        <v>1.1006389813851131E-2</v>
      </c>
      <c r="L131">
        <v>0.1980686516655959</v>
      </c>
      <c r="M131">
        <v>2.992841437115239E-2</v>
      </c>
      <c r="N131">
        <v>5.2348145523633753E-2</v>
      </c>
      <c r="O131">
        <v>3.7298461528646562E-2</v>
      </c>
      <c r="P131">
        <v>5.0843024049048828E-2</v>
      </c>
      <c r="Q131">
        <v>6.2370081950974987E-2</v>
      </c>
      <c r="AG131">
        <v>2.2832897765600241E-2</v>
      </c>
      <c r="AH131">
        <v>2.9547150479786431E-2</v>
      </c>
      <c r="AI131">
        <v>0.1200333722751253</v>
      </c>
      <c r="AJ131">
        <v>3.5722006888455657E-2</v>
      </c>
      <c r="AK131">
        <v>2.8494137671321779E-2</v>
      </c>
      <c r="AL131">
        <v>3.2256849967427587E-2</v>
      </c>
      <c r="AM131">
        <v>6.9652972129106303E-2</v>
      </c>
      <c r="AN131">
        <v>3.410315411640321E-2</v>
      </c>
      <c r="AO131">
        <v>3.8875655162623222E-2</v>
      </c>
      <c r="AP131">
        <v>1.5080248533202971E-2</v>
      </c>
      <c r="AQ131">
        <v>4.0206954744196548E-2</v>
      </c>
      <c r="AR131">
        <v>3.6463516875726312E-2</v>
      </c>
      <c r="AS131">
        <v>3.0938515075404651E-2</v>
      </c>
      <c r="AT131">
        <v>2.3929399412716171E-2</v>
      </c>
    </row>
    <row r="132" spans="1:46" x14ac:dyDescent="0.3">
      <c r="A132">
        <v>27</v>
      </c>
      <c r="B132">
        <v>1</v>
      </c>
      <c r="C132">
        <v>100</v>
      </c>
      <c r="D132">
        <v>10</v>
      </c>
      <c r="E132">
        <v>0.71</v>
      </c>
      <c r="F132">
        <v>0.71075873143315926</v>
      </c>
      <c r="G132">
        <v>0.71</v>
      </c>
      <c r="H132">
        <v>0.70973876488839949</v>
      </c>
      <c r="I132" t="s">
        <v>442</v>
      </c>
      <c r="K132">
        <v>6.8496468361027608E-3</v>
      </c>
      <c r="L132">
        <v>0.12809805660068549</v>
      </c>
      <c r="M132">
        <v>4.414411672579311E-2</v>
      </c>
      <c r="N132">
        <v>4.4812297634971292E-2</v>
      </c>
      <c r="O132">
        <v>4.0438483988869532E-2</v>
      </c>
      <c r="P132">
        <v>5.2757216090483082E-2</v>
      </c>
      <c r="Q132">
        <v>5.4911882005117311E-2</v>
      </c>
      <c r="AG132">
        <v>3.7988449483183979E-2</v>
      </c>
      <c r="AH132">
        <v>2.7518499021359059E-2</v>
      </c>
      <c r="AI132">
        <v>8.7982814650711186E-2</v>
      </c>
      <c r="AJ132">
        <v>4.3692590281206083E-2</v>
      </c>
      <c r="AK132">
        <v>4.3962374846514773E-2</v>
      </c>
      <c r="AL132">
        <v>4.0591436275118707E-2</v>
      </c>
      <c r="AM132">
        <v>5.5334799626661407E-2</v>
      </c>
      <c r="AN132">
        <v>4.3104982994290927E-2</v>
      </c>
      <c r="AO132">
        <v>5.8416857895940123E-2</v>
      </c>
      <c r="AP132">
        <v>2.2642313112019731E-2</v>
      </c>
      <c r="AQ132">
        <v>4.7252093091386629E-2</v>
      </c>
      <c r="AR132">
        <v>4.0335786767238362E-2</v>
      </c>
      <c r="AS132">
        <v>3.6534223730669703E-2</v>
      </c>
      <c r="AT132">
        <v>4.2631078341676808E-2</v>
      </c>
    </row>
    <row r="133" spans="1:46" x14ac:dyDescent="0.3">
      <c r="A133">
        <v>27</v>
      </c>
      <c r="B133">
        <v>2</v>
      </c>
      <c r="C133">
        <v>100</v>
      </c>
      <c r="D133">
        <v>10</v>
      </c>
      <c r="E133">
        <v>0.66</v>
      </c>
      <c r="F133">
        <v>0.66420361247947457</v>
      </c>
      <c r="G133">
        <v>0.66</v>
      </c>
      <c r="H133">
        <v>0.65780998389694045</v>
      </c>
      <c r="I133" t="s">
        <v>443</v>
      </c>
      <c r="K133">
        <v>7.8430170884744663E-3</v>
      </c>
      <c r="L133">
        <v>0.1211162323083749</v>
      </c>
      <c r="M133">
        <v>4.3159607965887928E-2</v>
      </c>
      <c r="N133">
        <v>5.740777034692008E-2</v>
      </c>
      <c r="O133">
        <v>3.9063708341122848E-2</v>
      </c>
      <c r="P133">
        <v>5.3578291439799058E-2</v>
      </c>
      <c r="Q133">
        <v>4.8785892845123448E-2</v>
      </c>
      <c r="AG133">
        <v>3.7060678566506418E-2</v>
      </c>
      <c r="AH133">
        <v>2.6621678982011909E-2</v>
      </c>
      <c r="AI133">
        <v>8.1129202146784943E-2</v>
      </c>
      <c r="AJ133">
        <v>4.3822406427222453E-2</v>
      </c>
      <c r="AK133">
        <v>4.1412029054802443E-2</v>
      </c>
      <c r="AL133">
        <v>4.2590962416095238E-2</v>
      </c>
      <c r="AM133">
        <v>6.4602634062403477E-2</v>
      </c>
      <c r="AN133">
        <v>4.7282929416927882E-2</v>
      </c>
      <c r="AO133">
        <v>5.1439895360018327E-2</v>
      </c>
      <c r="AP133">
        <v>2.4048110226824682E-2</v>
      </c>
      <c r="AQ133">
        <v>4.6007832685967982E-2</v>
      </c>
      <c r="AR133">
        <v>4.3092633726553572E-2</v>
      </c>
      <c r="AS133">
        <v>4.3713783846314989E-2</v>
      </c>
      <c r="AT133">
        <v>3.6220702745863129E-2</v>
      </c>
    </row>
    <row r="134" spans="1:46" x14ac:dyDescent="0.3">
      <c r="A134">
        <v>27</v>
      </c>
      <c r="B134">
        <v>3</v>
      </c>
      <c r="C134">
        <v>100</v>
      </c>
      <c r="D134">
        <v>10</v>
      </c>
      <c r="E134">
        <v>0.71</v>
      </c>
      <c r="F134">
        <v>0.71135265700483086</v>
      </c>
      <c r="G134">
        <v>0.71</v>
      </c>
      <c r="H134">
        <v>0.70953525641025639</v>
      </c>
      <c r="I134" t="s">
        <v>179</v>
      </c>
      <c r="K134">
        <v>1.0264329599306409E-2</v>
      </c>
      <c r="L134">
        <v>0.1217681458321223</v>
      </c>
      <c r="M134">
        <v>3.9219906982748222E-2</v>
      </c>
      <c r="N134">
        <v>4.8053716094953777E-2</v>
      </c>
      <c r="O134">
        <v>3.6407578860760181E-2</v>
      </c>
      <c r="P134">
        <v>6.1484746350125137E-2</v>
      </c>
      <c r="Q134">
        <v>5.9369248710838901E-2</v>
      </c>
      <c r="AG134">
        <v>4.0121094147737499E-2</v>
      </c>
      <c r="AH134">
        <v>2.532735992129214E-2</v>
      </c>
      <c r="AI134">
        <v>7.576673496641724E-2</v>
      </c>
      <c r="AJ134">
        <v>4.9197610818813062E-2</v>
      </c>
      <c r="AK134">
        <v>4.4982897877742227E-2</v>
      </c>
      <c r="AL134">
        <v>3.7897225923152388E-2</v>
      </c>
      <c r="AM134">
        <v>6.2534035260659482E-2</v>
      </c>
      <c r="AN134">
        <v>4.1571473042685748E-2</v>
      </c>
      <c r="AO134">
        <v>4.9890147722150023E-2</v>
      </c>
      <c r="AP134">
        <v>2.7763523561212811E-2</v>
      </c>
      <c r="AQ134">
        <v>4.9409882094315689E-2</v>
      </c>
      <c r="AR134">
        <v>3.6695013423453098E-2</v>
      </c>
      <c r="AS134">
        <v>4.0897106395640787E-2</v>
      </c>
      <c r="AT134">
        <v>4.137822241387288E-2</v>
      </c>
    </row>
    <row r="135" spans="1:46" x14ac:dyDescent="0.3">
      <c r="A135">
        <v>27</v>
      </c>
      <c r="B135">
        <v>4</v>
      </c>
      <c r="C135">
        <v>100</v>
      </c>
      <c r="D135">
        <v>10</v>
      </c>
      <c r="E135">
        <v>0.71</v>
      </c>
      <c r="F135">
        <v>0.71212121212121215</v>
      </c>
      <c r="G135">
        <v>0.71</v>
      </c>
      <c r="H135">
        <v>0.7092731829573935</v>
      </c>
      <c r="I135" t="s">
        <v>190</v>
      </c>
      <c r="K135">
        <v>9.0539105298282022E-3</v>
      </c>
      <c r="L135">
        <v>0.1131286395543144</v>
      </c>
      <c r="M135">
        <v>4.675641098557639E-2</v>
      </c>
      <c r="N135">
        <v>6.0098433084270687E-2</v>
      </c>
      <c r="O135">
        <v>4.2665567861636243E-2</v>
      </c>
      <c r="P135">
        <v>5.2495534542734458E-2</v>
      </c>
      <c r="Q135">
        <v>5.6357535067102199E-2</v>
      </c>
      <c r="AG135">
        <v>3.6567553549797072E-2</v>
      </c>
      <c r="AH135">
        <v>2.876145896092772E-2</v>
      </c>
      <c r="AI135">
        <v>7.5693568348168663E-2</v>
      </c>
      <c r="AJ135">
        <v>4.4398765631525353E-2</v>
      </c>
      <c r="AK135">
        <v>4.1659527619575157E-2</v>
      </c>
      <c r="AL135">
        <v>4.0789622644027031E-2</v>
      </c>
      <c r="AM135">
        <v>6.3132442112024581E-2</v>
      </c>
      <c r="AN135">
        <v>4.0484084005648457E-2</v>
      </c>
      <c r="AO135">
        <v>4.8043561291320189E-2</v>
      </c>
      <c r="AP135">
        <v>2.7891251205743789E-2</v>
      </c>
      <c r="AQ135">
        <v>4.700453980930086E-2</v>
      </c>
      <c r="AR135">
        <v>4.7628108147384093E-2</v>
      </c>
      <c r="AS135">
        <v>4.0794583242693722E-2</v>
      </c>
      <c r="AT135">
        <v>3.6594901806400758E-2</v>
      </c>
    </row>
    <row r="136" spans="1:46" x14ac:dyDescent="0.3">
      <c r="A136">
        <v>27</v>
      </c>
      <c r="B136">
        <v>5</v>
      </c>
      <c r="C136">
        <v>100</v>
      </c>
      <c r="D136">
        <v>10</v>
      </c>
      <c r="E136">
        <v>0.67500000000000004</v>
      </c>
      <c r="F136">
        <v>0.67543859649122795</v>
      </c>
      <c r="G136">
        <v>0.67500000000000004</v>
      </c>
      <c r="H136">
        <v>0.67479674796747957</v>
      </c>
      <c r="I136" t="s">
        <v>174</v>
      </c>
      <c r="K136">
        <v>8.8526687270523794E-3</v>
      </c>
      <c r="L136">
        <v>0.1313761752023643</v>
      </c>
      <c r="M136">
        <v>4.1675967380210108E-2</v>
      </c>
      <c r="N136">
        <v>5.1348198958006547E-2</v>
      </c>
      <c r="O136">
        <v>4.8204029136289649E-2</v>
      </c>
      <c r="P136">
        <v>5.172283858520467E-2</v>
      </c>
      <c r="Q136">
        <v>6.0271716991051542E-2</v>
      </c>
      <c r="AG136">
        <v>3.3430475706795228E-2</v>
      </c>
      <c r="AH136">
        <v>3.1142978170563589E-2</v>
      </c>
      <c r="AI136">
        <v>8.3353268421863011E-2</v>
      </c>
      <c r="AJ136">
        <v>4.07385135341711E-2</v>
      </c>
      <c r="AK136">
        <v>3.8288256529563573E-2</v>
      </c>
      <c r="AL136">
        <v>4.2545681923313268E-2</v>
      </c>
      <c r="AM136">
        <v>6.0424467969251397E-2</v>
      </c>
      <c r="AN136">
        <v>4.2538695031849857E-2</v>
      </c>
      <c r="AO136">
        <v>4.6460102888835307E-2</v>
      </c>
      <c r="AP136">
        <v>2.556851135219234E-2</v>
      </c>
      <c r="AQ136">
        <v>5.3454954341945762E-2</v>
      </c>
      <c r="AR136">
        <v>4.4070857404068693E-2</v>
      </c>
      <c r="AS136">
        <v>3.4130596884381012E-2</v>
      </c>
      <c r="AT136">
        <v>3.0401044861026849E-2</v>
      </c>
    </row>
    <row r="137" spans="1:46" x14ac:dyDescent="0.3">
      <c r="A137">
        <v>28</v>
      </c>
      <c r="B137">
        <v>1</v>
      </c>
      <c r="C137">
        <v>300</v>
      </c>
      <c r="D137">
        <v>10</v>
      </c>
      <c r="E137">
        <v>0.69499999999999995</v>
      </c>
      <c r="F137">
        <v>0.69517565809228299</v>
      </c>
      <c r="G137">
        <v>0.69499999999999995</v>
      </c>
      <c r="H137">
        <v>0.69493135955590002</v>
      </c>
      <c r="I137" t="s">
        <v>291</v>
      </c>
      <c r="K137">
        <v>5.9004666400652344E-3</v>
      </c>
      <c r="L137">
        <v>0.12558133831335369</v>
      </c>
      <c r="M137">
        <v>4.0368858679486308E-2</v>
      </c>
      <c r="N137">
        <v>4.8201562776615477E-2</v>
      </c>
      <c r="O137">
        <v>3.8712853322103238E-2</v>
      </c>
      <c r="P137">
        <v>5.403627399134095E-2</v>
      </c>
      <c r="Q137">
        <v>5.572262530584364E-2</v>
      </c>
      <c r="AG137">
        <v>3.663082866238658E-2</v>
      </c>
      <c r="AH137">
        <v>2.7795458613698379E-2</v>
      </c>
      <c r="AI137">
        <v>8.6744577189068472E-2</v>
      </c>
      <c r="AJ137">
        <v>4.3802817404078827E-2</v>
      </c>
      <c r="AK137">
        <v>4.473837143059755E-2</v>
      </c>
      <c r="AL137">
        <v>3.9391387434835751E-2</v>
      </c>
      <c r="AM137">
        <v>5.7719406661008943E-2</v>
      </c>
      <c r="AN137">
        <v>4.3709439026102241E-2</v>
      </c>
      <c r="AO137">
        <v>5.627370374977448E-2</v>
      </c>
      <c r="AP137">
        <v>2.2927139717619019E-2</v>
      </c>
      <c r="AQ137">
        <v>5.0300304688721008E-2</v>
      </c>
      <c r="AR137">
        <v>4.1464297376694381E-2</v>
      </c>
      <c r="AS137">
        <v>3.7982501056893388E-2</v>
      </c>
      <c r="AT137">
        <v>4.1995787959712282E-2</v>
      </c>
    </row>
    <row r="138" spans="1:46" x14ac:dyDescent="0.3">
      <c r="A138">
        <v>28</v>
      </c>
      <c r="B138">
        <v>2</v>
      </c>
      <c r="C138">
        <v>300</v>
      </c>
      <c r="D138">
        <v>10</v>
      </c>
      <c r="E138">
        <v>0.69</v>
      </c>
      <c r="F138">
        <v>0.69277597402597391</v>
      </c>
      <c r="G138">
        <v>0.69</v>
      </c>
      <c r="H138">
        <v>0.68887996788438388</v>
      </c>
      <c r="I138" t="s">
        <v>189</v>
      </c>
      <c r="K138">
        <v>7.6517059216614121E-3</v>
      </c>
      <c r="L138">
        <v>0.12497767004036719</v>
      </c>
      <c r="M138">
        <v>4.0907807968232797E-2</v>
      </c>
      <c r="N138">
        <v>5.2549653663356378E-2</v>
      </c>
      <c r="O138">
        <v>3.6633866928093527E-2</v>
      </c>
      <c r="P138">
        <v>5.1129221217692873E-2</v>
      </c>
      <c r="Q138">
        <v>4.912807368479756E-2</v>
      </c>
      <c r="AG138">
        <v>3.7084934620206338E-2</v>
      </c>
      <c r="AH138">
        <v>2.7972467775941982E-2</v>
      </c>
      <c r="AI138">
        <v>8.2431656923379629E-2</v>
      </c>
      <c r="AJ138">
        <v>4.4089440964640278E-2</v>
      </c>
      <c r="AK138">
        <v>4.0517434851579409E-2</v>
      </c>
      <c r="AL138">
        <v>4.3721389086821313E-2</v>
      </c>
      <c r="AM138">
        <v>6.5034327554828394E-2</v>
      </c>
      <c r="AN138">
        <v>4.3741199745871609E-2</v>
      </c>
      <c r="AO138">
        <v>5.1371640695958343E-2</v>
      </c>
      <c r="AP138">
        <v>2.49491394045082E-2</v>
      </c>
      <c r="AQ138">
        <v>4.6142859531580212E-2</v>
      </c>
      <c r="AR138">
        <v>4.7445387770918362E-2</v>
      </c>
      <c r="AS138">
        <v>4.5177879127314309E-2</v>
      </c>
      <c r="AT138">
        <v>3.7342242522249908E-2</v>
      </c>
    </row>
    <row r="139" spans="1:46" x14ac:dyDescent="0.3">
      <c r="A139">
        <v>28</v>
      </c>
      <c r="B139">
        <v>3</v>
      </c>
      <c r="C139">
        <v>300</v>
      </c>
      <c r="D139">
        <v>10</v>
      </c>
      <c r="E139">
        <v>0.68500000000000005</v>
      </c>
      <c r="F139">
        <v>0.68818024616010576</v>
      </c>
      <c r="G139">
        <v>0.68500000000000005</v>
      </c>
      <c r="H139">
        <v>0.68366347819537543</v>
      </c>
      <c r="I139" t="s">
        <v>172</v>
      </c>
      <c r="K139">
        <v>1.043811272582865E-2</v>
      </c>
      <c r="L139">
        <v>0.11982982864691991</v>
      </c>
      <c r="M139">
        <v>4.0323719934771178E-2</v>
      </c>
      <c r="N139">
        <v>4.9892875475143053E-2</v>
      </c>
      <c r="O139">
        <v>4.2685732215582778E-2</v>
      </c>
      <c r="P139">
        <v>5.9073155650329133E-2</v>
      </c>
      <c r="Q139">
        <v>5.9722775527942237E-2</v>
      </c>
      <c r="AG139">
        <v>3.7218361037203399E-2</v>
      </c>
      <c r="AH139">
        <v>2.7120734567189889E-2</v>
      </c>
      <c r="AI139">
        <v>7.4764893539808461E-2</v>
      </c>
      <c r="AJ139">
        <v>4.9742718784362032E-2</v>
      </c>
      <c r="AK139">
        <v>4.3394403847227023E-2</v>
      </c>
      <c r="AL139">
        <v>4.0757088867643183E-2</v>
      </c>
      <c r="AM139">
        <v>6.2838123353166381E-2</v>
      </c>
      <c r="AN139">
        <v>4.2276294999814293E-2</v>
      </c>
      <c r="AO139">
        <v>4.6948520229942128E-2</v>
      </c>
      <c r="AP139">
        <v>2.518007144929902E-2</v>
      </c>
      <c r="AQ139">
        <v>4.9998468670140309E-2</v>
      </c>
      <c r="AR139">
        <v>3.9105573940602621E-2</v>
      </c>
      <c r="AS139">
        <v>3.9789991800862019E-2</v>
      </c>
      <c r="AT139">
        <v>3.8898554736222238E-2</v>
      </c>
    </row>
    <row r="140" spans="1:46" x14ac:dyDescent="0.3">
      <c r="A140">
        <v>28</v>
      </c>
      <c r="B140">
        <v>4</v>
      </c>
      <c r="C140">
        <v>300</v>
      </c>
      <c r="D140">
        <v>10</v>
      </c>
      <c r="E140">
        <v>0.71499999999999997</v>
      </c>
      <c r="F140">
        <v>0.71675572134287735</v>
      </c>
      <c r="G140">
        <v>0.71499999999999997</v>
      </c>
      <c r="H140">
        <v>0.71442170395049975</v>
      </c>
      <c r="I140" t="s">
        <v>71</v>
      </c>
      <c r="K140">
        <v>8.7048393558821525E-3</v>
      </c>
      <c r="L140">
        <v>0.1142633586498797</v>
      </c>
      <c r="M140">
        <v>4.3002094089434909E-2</v>
      </c>
      <c r="N140">
        <v>5.7493471046804058E-2</v>
      </c>
      <c r="O140">
        <v>4.30897910163172E-2</v>
      </c>
      <c r="P140">
        <v>5.4467660509033032E-2</v>
      </c>
      <c r="Q140">
        <v>5.4530132067021779E-2</v>
      </c>
      <c r="AG140">
        <v>3.7341402251067461E-2</v>
      </c>
      <c r="AH140">
        <v>2.8942489605075401E-2</v>
      </c>
      <c r="AI140">
        <v>7.7892359370009823E-2</v>
      </c>
      <c r="AJ140">
        <v>4.2928994878449207E-2</v>
      </c>
      <c r="AK140">
        <v>4.4144328028660369E-2</v>
      </c>
      <c r="AL140">
        <v>4.1601286164775458E-2</v>
      </c>
      <c r="AM140">
        <v>6.2558771368328894E-2</v>
      </c>
      <c r="AN140">
        <v>4.0036805974842681E-2</v>
      </c>
      <c r="AO140">
        <v>4.6633006731234029E-2</v>
      </c>
      <c r="AP140">
        <v>2.5596919375309501E-2</v>
      </c>
      <c r="AQ140">
        <v>5.1486974763877112E-2</v>
      </c>
      <c r="AR140">
        <v>4.5050525524663453E-2</v>
      </c>
      <c r="AS140">
        <v>4.1615331651450017E-2</v>
      </c>
      <c r="AT140">
        <v>3.8619457577883723E-2</v>
      </c>
    </row>
    <row r="141" spans="1:46" x14ac:dyDescent="0.3">
      <c r="A141">
        <v>28</v>
      </c>
      <c r="B141">
        <v>5</v>
      </c>
      <c r="C141">
        <v>300</v>
      </c>
      <c r="D141">
        <v>10</v>
      </c>
      <c r="E141">
        <v>0.69499999999999995</v>
      </c>
      <c r="F141">
        <v>0.69596020500452216</v>
      </c>
      <c r="G141">
        <v>0.69499999999999995</v>
      </c>
      <c r="H141">
        <v>0.69462591674801644</v>
      </c>
      <c r="I141" t="s">
        <v>78</v>
      </c>
      <c r="K141">
        <v>9.3780600204755211E-3</v>
      </c>
      <c r="L141">
        <v>0.12776232516282829</v>
      </c>
      <c r="M141">
        <v>4.1648980739362088E-2</v>
      </c>
      <c r="N141">
        <v>5.4377155247413128E-2</v>
      </c>
      <c r="O141">
        <v>4.3357885958037481E-2</v>
      </c>
      <c r="P141">
        <v>4.987615961230276E-2</v>
      </c>
      <c r="Q141">
        <v>5.981991921302484E-2</v>
      </c>
      <c r="AG141">
        <v>3.3016489613157139E-2</v>
      </c>
      <c r="AH141">
        <v>2.9789644950731581E-2</v>
      </c>
      <c r="AI141">
        <v>8.7480175142418098E-2</v>
      </c>
      <c r="AJ141">
        <v>4.1277187022490697E-2</v>
      </c>
      <c r="AK141">
        <v>3.6650342255636889E-2</v>
      </c>
      <c r="AL141">
        <v>4.2147612435560471E-2</v>
      </c>
      <c r="AM141">
        <v>6.0478425752046261E-2</v>
      </c>
      <c r="AN141">
        <v>4.3524177500601891E-2</v>
      </c>
      <c r="AO141">
        <v>4.7618113207277421E-2</v>
      </c>
      <c r="AP141">
        <v>2.4077109090018301E-2</v>
      </c>
      <c r="AQ141">
        <v>5.1888474906199661E-2</v>
      </c>
      <c r="AR141">
        <v>4.4915432331896189E-2</v>
      </c>
      <c r="AS141">
        <v>3.6256569512137148E-2</v>
      </c>
      <c r="AT141">
        <v>3.4659760326384167E-2</v>
      </c>
    </row>
    <row r="142" spans="1:46" x14ac:dyDescent="0.3">
      <c r="A142">
        <v>29</v>
      </c>
      <c r="B142">
        <v>1</v>
      </c>
      <c r="C142">
        <v>100</v>
      </c>
      <c r="D142">
        <v>5</v>
      </c>
      <c r="E142">
        <v>0.68500000000000005</v>
      </c>
      <c r="F142">
        <v>0.68546365914786977</v>
      </c>
      <c r="G142">
        <v>0.68500000000000005</v>
      </c>
      <c r="H142">
        <v>0.6848030018761726</v>
      </c>
      <c r="I142" t="s">
        <v>375</v>
      </c>
      <c r="K142">
        <v>2.970677459072292E-3</v>
      </c>
      <c r="L142">
        <v>0.21478777763817861</v>
      </c>
      <c r="M142">
        <v>3.4742148041456193E-2</v>
      </c>
      <c r="N142">
        <v>4.1865868294539331E-2</v>
      </c>
      <c r="O142">
        <v>3.346538052416928E-2</v>
      </c>
      <c r="P142">
        <v>4.9518570869771537E-2</v>
      </c>
      <c r="Q142">
        <v>5.6485130480328397E-2</v>
      </c>
      <c r="AG142">
        <v>2.4455575029265569E-2</v>
      </c>
      <c r="AH142">
        <v>1.9851899002034209E-2</v>
      </c>
      <c r="AI142">
        <v>0.11320045549891759</v>
      </c>
      <c r="AJ142">
        <v>3.8483224883388012E-2</v>
      </c>
      <c r="AK142">
        <v>4.477005392465544E-2</v>
      </c>
      <c r="AL142">
        <v>3.1813716508344303E-2</v>
      </c>
      <c r="AM142">
        <v>6.634705581411772E-2</v>
      </c>
      <c r="AN142">
        <v>3.3356230653545239E-2</v>
      </c>
      <c r="AO142">
        <v>5.899635519868926E-2</v>
      </c>
      <c r="AP142">
        <v>1.1630021617959381E-2</v>
      </c>
      <c r="AQ142">
        <v>3.5767492263036951E-2</v>
      </c>
      <c r="AR142">
        <v>2.4211335653950981E-2</v>
      </c>
      <c r="AS142">
        <v>3.4342008130434559E-2</v>
      </c>
      <c r="AT142">
        <v>2.8939022514145249E-2</v>
      </c>
    </row>
    <row r="143" spans="1:46" x14ac:dyDescent="0.3">
      <c r="A143">
        <v>29</v>
      </c>
      <c r="B143">
        <v>2</v>
      </c>
      <c r="C143">
        <v>100</v>
      </c>
      <c r="D143">
        <v>5</v>
      </c>
      <c r="E143">
        <v>0.67500000000000004</v>
      </c>
      <c r="F143">
        <v>0.67902813299232745</v>
      </c>
      <c r="G143">
        <v>0.67500000000000004</v>
      </c>
      <c r="H143">
        <v>0.67316153362664988</v>
      </c>
      <c r="I143" t="s">
        <v>197</v>
      </c>
      <c r="K143">
        <v>7.078006596404892E-3</v>
      </c>
      <c r="L143">
        <v>0.19243120789810911</v>
      </c>
      <c r="M143">
        <v>3.206434104115119E-2</v>
      </c>
      <c r="N143">
        <v>5.3114815671701801E-2</v>
      </c>
      <c r="O143">
        <v>2.4415632167979689E-2</v>
      </c>
      <c r="P143">
        <v>4.7088896138137777E-2</v>
      </c>
      <c r="Q143">
        <v>4.0433355025699808E-2</v>
      </c>
      <c r="AG143">
        <v>2.2572566268922241E-2</v>
      </c>
      <c r="AH143">
        <v>3.4211446633870719E-2</v>
      </c>
      <c r="AI143">
        <v>9.7285895884352491E-2</v>
      </c>
      <c r="AJ143">
        <v>4.2734813211698162E-2</v>
      </c>
      <c r="AK143">
        <v>3.6470593478464729E-2</v>
      </c>
      <c r="AL143">
        <v>3.11665253916763E-2</v>
      </c>
      <c r="AM143">
        <v>9.0204094526879497E-2</v>
      </c>
      <c r="AN143">
        <v>4.0292555692105408E-2</v>
      </c>
      <c r="AO143">
        <v>5.0721581115529678E-2</v>
      </c>
      <c r="AP143">
        <v>1.3228133012045109E-2</v>
      </c>
      <c r="AQ143">
        <v>3.6359947251591189E-2</v>
      </c>
      <c r="AR143">
        <v>4.2287840286954752E-2</v>
      </c>
      <c r="AS143">
        <v>4.0889206886742961E-2</v>
      </c>
      <c r="AT143">
        <v>2.4948545819982609E-2</v>
      </c>
    </row>
    <row r="144" spans="1:46" x14ac:dyDescent="0.3">
      <c r="A144">
        <v>29</v>
      </c>
      <c r="B144">
        <v>3</v>
      </c>
      <c r="C144">
        <v>100</v>
      </c>
      <c r="D144">
        <v>5</v>
      </c>
      <c r="E144">
        <v>0.68</v>
      </c>
      <c r="F144">
        <v>0.68181818181818188</v>
      </c>
      <c r="G144">
        <v>0.68</v>
      </c>
      <c r="H144">
        <v>0.67919799498746869</v>
      </c>
      <c r="I144" t="s">
        <v>194</v>
      </c>
      <c r="K144">
        <v>1.136377789541116E-2</v>
      </c>
      <c r="L144">
        <v>0.19529596061323731</v>
      </c>
      <c r="M144">
        <v>3.2190332783465517E-2</v>
      </c>
      <c r="N144">
        <v>4.5525864768965918E-2</v>
      </c>
      <c r="O144">
        <v>2.544066919439783E-2</v>
      </c>
      <c r="P144">
        <v>6.8125827966533534E-2</v>
      </c>
      <c r="Q144">
        <v>5.9646384090795188E-2</v>
      </c>
      <c r="AG144">
        <v>3.0548537764550202E-2</v>
      </c>
      <c r="AH144">
        <v>1.7718696176177849E-2</v>
      </c>
      <c r="AI144">
        <v>0.10275845358115859</v>
      </c>
      <c r="AJ144">
        <v>4.3684540674742672E-2</v>
      </c>
      <c r="AK144">
        <v>4.071878055169003E-2</v>
      </c>
      <c r="AL144">
        <v>2.8746941792592701E-2</v>
      </c>
      <c r="AM144">
        <v>6.5861650777733996E-2</v>
      </c>
      <c r="AN144">
        <v>3.3407443371626822E-2</v>
      </c>
      <c r="AO144">
        <v>4.4512274089863448E-2</v>
      </c>
      <c r="AP144">
        <v>1.505980191343884E-2</v>
      </c>
      <c r="AQ144">
        <v>4.2752414100167307E-2</v>
      </c>
      <c r="AR144">
        <v>2.814019569997343E-2</v>
      </c>
      <c r="AS144">
        <v>3.7728557202788483E-2</v>
      </c>
      <c r="AT144">
        <v>3.0772894990689421E-2</v>
      </c>
    </row>
    <row r="145" spans="1:46" x14ac:dyDescent="0.3">
      <c r="A145">
        <v>29</v>
      </c>
      <c r="B145">
        <v>4</v>
      </c>
      <c r="C145">
        <v>100</v>
      </c>
      <c r="D145">
        <v>5</v>
      </c>
      <c r="E145">
        <v>0.67</v>
      </c>
      <c r="F145">
        <v>0.67061421116017672</v>
      </c>
      <c r="G145">
        <v>0.67</v>
      </c>
      <c r="H145">
        <v>0.6697027324592133</v>
      </c>
      <c r="I145" t="s">
        <v>204</v>
      </c>
      <c r="K145">
        <v>1.070159470202966E-2</v>
      </c>
      <c r="L145">
        <v>0.18426822731906181</v>
      </c>
      <c r="M145">
        <v>3.1623883296023503E-2</v>
      </c>
      <c r="N145">
        <v>5.2940678049835349E-2</v>
      </c>
      <c r="O145">
        <v>3.6763115783665833E-2</v>
      </c>
      <c r="P145">
        <v>5.9768472161392847E-2</v>
      </c>
      <c r="Q145">
        <v>5.8303434569370281E-2</v>
      </c>
      <c r="AG145">
        <v>2.261884142198841E-2</v>
      </c>
      <c r="AH145">
        <v>2.8184705061691351E-2</v>
      </c>
      <c r="AI145">
        <v>9.8028358085008357E-2</v>
      </c>
      <c r="AJ145">
        <v>4.4944300599051058E-2</v>
      </c>
      <c r="AK145">
        <v>4.5520584539551739E-2</v>
      </c>
      <c r="AL145">
        <v>2.939280745999976E-2</v>
      </c>
      <c r="AM145">
        <v>6.8224633149767511E-2</v>
      </c>
      <c r="AN145">
        <v>3.4814118740149877E-2</v>
      </c>
      <c r="AO145">
        <v>4.2767430613753148E-2</v>
      </c>
      <c r="AP145">
        <v>1.2820730259278341E-2</v>
      </c>
      <c r="AQ145">
        <v>4.1922513908580351E-2</v>
      </c>
      <c r="AR145">
        <v>3.6071250552073761E-2</v>
      </c>
      <c r="AS145">
        <v>3.198694610176929E-2</v>
      </c>
      <c r="AT145">
        <v>2.833337362595784E-2</v>
      </c>
    </row>
    <row r="146" spans="1:46" x14ac:dyDescent="0.3">
      <c r="A146">
        <v>29</v>
      </c>
      <c r="B146">
        <v>5</v>
      </c>
      <c r="C146">
        <v>100</v>
      </c>
      <c r="D146">
        <v>5</v>
      </c>
      <c r="E146">
        <v>0.67500000000000004</v>
      </c>
      <c r="F146">
        <v>0.67586172243995579</v>
      </c>
      <c r="G146">
        <v>0.67500000000000004</v>
      </c>
      <c r="H146">
        <v>0.67460138669870584</v>
      </c>
      <c r="I146" t="s">
        <v>187</v>
      </c>
      <c r="K146">
        <v>1.088678740313207E-2</v>
      </c>
      <c r="L146">
        <v>0.20441074908214621</v>
      </c>
      <c r="M146">
        <v>2.7858298172359089E-2</v>
      </c>
      <c r="N146">
        <v>5.0444684680788353E-2</v>
      </c>
      <c r="O146">
        <v>3.7158527317334857E-2</v>
      </c>
      <c r="P146">
        <v>5.2266858380564038E-2</v>
      </c>
      <c r="Q146">
        <v>6.9665811229523325E-2</v>
      </c>
      <c r="AG146">
        <v>2.6128901113175819E-2</v>
      </c>
      <c r="AH146">
        <v>2.635940220275217E-2</v>
      </c>
      <c r="AI146">
        <v>0.1066332835033706</v>
      </c>
      <c r="AJ146">
        <v>3.2466152585555873E-2</v>
      </c>
      <c r="AK146">
        <v>2.772697582143108E-2</v>
      </c>
      <c r="AL146">
        <v>3.4432526273964779E-2</v>
      </c>
      <c r="AM146">
        <v>6.9735013758414677E-2</v>
      </c>
      <c r="AN146">
        <v>3.5959187042993078E-2</v>
      </c>
      <c r="AO146">
        <v>3.8085261964575491E-2</v>
      </c>
      <c r="AP146">
        <v>1.7153785547950121E-2</v>
      </c>
      <c r="AQ146">
        <v>4.2958079365131102E-2</v>
      </c>
      <c r="AR146">
        <v>3.4200975471001357E-2</v>
      </c>
      <c r="AS146">
        <v>3.0305685590814289E-2</v>
      </c>
      <c r="AT146">
        <v>2.5163053493021632E-2</v>
      </c>
    </row>
    <row r="147" spans="1:46" x14ac:dyDescent="0.3">
      <c r="A147">
        <v>30</v>
      </c>
      <c r="B147">
        <v>1</v>
      </c>
      <c r="C147">
        <v>300</v>
      </c>
      <c r="D147">
        <v>5</v>
      </c>
      <c r="E147">
        <v>0.68</v>
      </c>
      <c r="F147">
        <v>0.68028846153846156</v>
      </c>
      <c r="G147">
        <v>0.68</v>
      </c>
      <c r="H147">
        <v>0.67987194877951174</v>
      </c>
      <c r="I147" t="s">
        <v>170</v>
      </c>
      <c r="K147">
        <v>3.787830062174626E-3</v>
      </c>
      <c r="L147">
        <v>0.2044734973130985</v>
      </c>
      <c r="M147">
        <v>3.1133681927932009E-2</v>
      </c>
      <c r="N147">
        <v>4.2535969619691118E-2</v>
      </c>
      <c r="O147">
        <v>2.9203498072538369E-2</v>
      </c>
      <c r="P147">
        <v>5.7757563965194859E-2</v>
      </c>
      <c r="Q147">
        <v>5.6347247670450858E-2</v>
      </c>
      <c r="AG147">
        <v>2.5325484708969181E-2</v>
      </c>
      <c r="AH147">
        <v>2.323577626700005E-2</v>
      </c>
      <c r="AI147">
        <v>0.1188364316788707</v>
      </c>
      <c r="AJ147">
        <v>3.9078885722036417E-2</v>
      </c>
      <c r="AK147">
        <v>4.3729524620922153E-2</v>
      </c>
      <c r="AL147">
        <v>2.9919042088633378E-2</v>
      </c>
      <c r="AM147">
        <v>6.7692043502363186E-2</v>
      </c>
      <c r="AN147">
        <v>3.3968806546804682E-2</v>
      </c>
      <c r="AO147">
        <v>5.9779463017464708E-2</v>
      </c>
      <c r="AP147">
        <v>1.300182083252696E-2</v>
      </c>
      <c r="AQ147">
        <v>3.5087630333133758E-2</v>
      </c>
      <c r="AR147">
        <v>2.8353789811336971E-2</v>
      </c>
      <c r="AS147">
        <v>3.0398697021296661E-2</v>
      </c>
      <c r="AT147">
        <v>2.6353315217560881E-2</v>
      </c>
    </row>
    <row r="148" spans="1:46" x14ac:dyDescent="0.3">
      <c r="A148">
        <v>30</v>
      </c>
      <c r="B148">
        <v>2</v>
      </c>
      <c r="C148">
        <v>300</v>
      </c>
      <c r="D148">
        <v>5</v>
      </c>
      <c r="E148">
        <v>0.68</v>
      </c>
      <c r="F148">
        <v>0.68262987012987009</v>
      </c>
      <c r="G148">
        <v>0.68</v>
      </c>
      <c r="H148">
        <v>0.67884383781613811</v>
      </c>
      <c r="I148" t="s">
        <v>77</v>
      </c>
      <c r="K148">
        <v>7.966891245800559E-3</v>
      </c>
      <c r="L148">
        <v>0.19370325718095971</v>
      </c>
      <c r="M148">
        <v>3.101681322462559E-2</v>
      </c>
      <c r="N148">
        <v>4.8371265158285603E-2</v>
      </c>
      <c r="O148">
        <v>2.573645911868503E-2</v>
      </c>
      <c r="P148">
        <v>4.7267385040364873E-2</v>
      </c>
      <c r="Q148">
        <v>4.6069390502134468E-2</v>
      </c>
      <c r="AG148">
        <v>2.4673964577403139E-2</v>
      </c>
      <c r="AH148">
        <v>2.9916996258228731E-2</v>
      </c>
      <c r="AI148">
        <v>0.1095195116291796</v>
      </c>
      <c r="AJ148">
        <v>4.1885429068327047E-2</v>
      </c>
      <c r="AK148">
        <v>3.4870648685522407E-2</v>
      </c>
      <c r="AL148">
        <v>3.077204110314136E-2</v>
      </c>
      <c r="AM148">
        <v>8.5444472549402836E-2</v>
      </c>
      <c r="AN148">
        <v>3.6805884085272217E-2</v>
      </c>
      <c r="AO148">
        <v>4.9709863613341447E-2</v>
      </c>
      <c r="AP148">
        <v>1.5428301792637921E-2</v>
      </c>
      <c r="AQ148">
        <v>3.7685361098063967E-2</v>
      </c>
      <c r="AR148">
        <v>4.1083275423656453E-2</v>
      </c>
      <c r="AS148">
        <v>3.8638251279056193E-2</v>
      </c>
      <c r="AT148">
        <v>2.343453736591097E-2</v>
      </c>
    </row>
    <row r="149" spans="1:46" x14ac:dyDescent="0.3">
      <c r="A149">
        <v>30</v>
      </c>
      <c r="B149">
        <v>3</v>
      </c>
      <c r="C149">
        <v>300</v>
      </c>
      <c r="D149">
        <v>5</v>
      </c>
      <c r="E149">
        <v>0.69499999999999995</v>
      </c>
      <c r="F149">
        <v>0.69659239842726095</v>
      </c>
      <c r="G149">
        <v>0.69499999999999995</v>
      </c>
      <c r="H149">
        <v>0.69438112177158762</v>
      </c>
      <c r="I149" t="s">
        <v>168</v>
      </c>
      <c r="K149">
        <v>1.197894202524173E-2</v>
      </c>
      <c r="L149">
        <v>0.1878699509518981</v>
      </c>
      <c r="M149">
        <v>3.3004475026239613E-2</v>
      </c>
      <c r="N149">
        <v>4.6367172070100882E-2</v>
      </c>
      <c r="O149">
        <v>3.0117732893660661E-2</v>
      </c>
      <c r="P149">
        <v>6.5121405080790187E-2</v>
      </c>
      <c r="Q149">
        <v>6.3154429923037381E-2</v>
      </c>
      <c r="AG149">
        <v>3.026007639438779E-2</v>
      </c>
      <c r="AH149">
        <v>1.8658740272870331E-2</v>
      </c>
      <c r="AI149">
        <v>0.1072484195803462</v>
      </c>
      <c r="AJ149">
        <v>4.9034916794824572E-2</v>
      </c>
      <c r="AK149">
        <v>3.7844759485480321E-2</v>
      </c>
      <c r="AL149">
        <v>2.6935508405688369E-2</v>
      </c>
      <c r="AM149">
        <v>7.0290825608976842E-2</v>
      </c>
      <c r="AN149">
        <v>3.0812271542868169E-2</v>
      </c>
      <c r="AO149">
        <v>4.3623649433138789E-2</v>
      </c>
      <c r="AP149">
        <v>1.5708253203215838E-2</v>
      </c>
      <c r="AQ149">
        <v>4.1340965826084639E-2</v>
      </c>
      <c r="AR149">
        <v>2.8095708473378951E-2</v>
      </c>
      <c r="AS149">
        <v>3.254232930367456E-2</v>
      </c>
      <c r="AT149">
        <v>2.998946770409627E-2</v>
      </c>
    </row>
    <row r="150" spans="1:46" x14ac:dyDescent="0.3">
      <c r="A150">
        <v>30</v>
      </c>
      <c r="B150">
        <v>4</v>
      </c>
      <c r="C150">
        <v>300</v>
      </c>
      <c r="D150">
        <v>5</v>
      </c>
      <c r="E150">
        <v>0.67500000000000004</v>
      </c>
      <c r="F150">
        <v>0.67714343557040191</v>
      </c>
      <c r="G150">
        <v>0.67500000000000004</v>
      </c>
      <c r="H150">
        <v>0.6740138920233707</v>
      </c>
      <c r="I150" t="s">
        <v>206</v>
      </c>
      <c r="K150">
        <v>9.7166042624211926E-3</v>
      </c>
      <c r="L150">
        <v>0.18451169375128501</v>
      </c>
      <c r="M150">
        <v>3.1531588897055658E-2</v>
      </c>
      <c r="N150">
        <v>5.1622430907574568E-2</v>
      </c>
      <c r="O150">
        <v>3.5944680877543857E-2</v>
      </c>
      <c r="P150">
        <v>5.4914666856401097E-2</v>
      </c>
      <c r="Q150">
        <v>6.1932314404129267E-2</v>
      </c>
      <c r="AG150">
        <v>2.4978975676051091E-2</v>
      </c>
      <c r="AH150">
        <v>2.4147735403274719E-2</v>
      </c>
      <c r="AI150">
        <v>0.1050809947123411</v>
      </c>
      <c r="AJ150">
        <v>4.260666725276549E-2</v>
      </c>
      <c r="AK150">
        <v>4.9545897210661487E-2</v>
      </c>
      <c r="AL150">
        <v>2.7631418056942549E-2</v>
      </c>
      <c r="AM150">
        <v>6.8193161420396442E-2</v>
      </c>
      <c r="AN150">
        <v>3.494027057114335E-2</v>
      </c>
      <c r="AO150">
        <v>3.8972746101908019E-2</v>
      </c>
      <c r="AP150">
        <v>1.411597950486039E-2</v>
      </c>
      <c r="AQ150">
        <v>4.2526777092255733E-2</v>
      </c>
      <c r="AR150">
        <v>3.7705754877881442E-2</v>
      </c>
      <c r="AS150">
        <v>3.3561528823408737E-2</v>
      </c>
      <c r="AT150">
        <v>2.5818113339698859E-2</v>
      </c>
    </row>
    <row r="151" spans="1:46" x14ac:dyDescent="0.3">
      <c r="A151">
        <v>30</v>
      </c>
      <c r="B151">
        <v>5</v>
      </c>
      <c r="C151">
        <v>300</v>
      </c>
      <c r="D151">
        <v>5</v>
      </c>
      <c r="E151">
        <v>0.68500000000000005</v>
      </c>
      <c r="F151">
        <v>0.68591096372223892</v>
      </c>
      <c r="G151">
        <v>0.68500000000000005</v>
      </c>
      <c r="H151">
        <v>0.68461365172336119</v>
      </c>
      <c r="I151" t="s">
        <v>181</v>
      </c>
      <c r="K151">
        <v>1.1118535543631991E-2</v>
      </c>
      <c r="L151">
        <v>0.1976714776114554</v>
      </c>
      <c r="M151">
        <v>3.1652101866029472E-2</v>
      </c>
      <c r="N151">
        <v>5.2226774183962578E-2</v>
      </c>
      <c r="O151">
        <v>3.5135037311345617E-2</v>
      </c>
      <c r="P151">
        <v>5.1019435959937527E-2</v>
      </c>
      <c r="Q151">
        <v>6.4863059149540908E-2</v>
      </c>
      <c r="AG151">
        <v>2.270874328393983E-2</v>
      </c>
      <c r="AH151">
        <v>2.8247497588063379E-2</v>
      </c>
      <c r="AI151">
        <v>0.11747425224572999</v>
      </c>
      <c r="AJ151">
        <v>3.6085450547940087E-2</v>
      </c>
      <c r="AK151">
        <v>2.8223502648416238E-2</v>
      </c>
      <c r="AL151">
        <v>3.1882496895903688E-2</v>
      </c>
      <c r="AM151">
        <v>7.0456462915398504E-2</v>
      </c>
      <c r="AN151">
        <v>3.5787649380469813E-2</v>
      </c>
      <c r="AO151">
        <v>4.025552619414046E-2</v>
      </c>
      <c r="AP151">
        <v>1.4909604788084591E-2</v>
      </c>
      <c r="AQ151">
        <v>4.0959431242603227E-2</v>
      </c>
      <c r="AR151">
        <v>3.4241777586966678E-2</v>
      </c>
      <c r="AS151">
        <v>3.0362808931918658E-2</v>
      </c>
      <c r="AT151">
        <v>2.471837412452129E-2</v>
      </c>
    </row>
    <row r="152" spans="1:46" x14ac:dyDescent="0.3">
      <c r="A152">
        <v>31</v>
      </c>
      <c r="B152">
        <v>1</v>
      </c>
      <c r="C152">
        <v>100</v>
      </c>
      <c r="D152">
        <v>10</v>
      </c>
      <c r="E152">
        <v>0.68</v>
      </c>
      <c r="F152">
        <v>0.68181818181818188</v>
      </c>
      <c r="G152">
        <v>0.68</v>
      </c>
      <c r="H152">
        <v>0.67919799498746869</v>
      </c>
      <c r="I152" t="s">
        <v>194</v>
      </c>
      <c r="K152">
        <v>6.8755917606487223E-3</v>
      </c>
      <c r="L152">
        <v>0.1278034036604685</v>
      </c>
      <c r="M152">
        <v>4.605791357636161E-2</v>
      </c>
      <c r="N152">
        <v>4.6076865777962071E-2</v>
      </c>
      <c r="O152">
        <v>4.1668530346970642E-2</v>
      </c>
      <c r="P152">
        <v>5.1866523026412523E-2</v>
      </c>
      <c r="Q152">
        <v>5.5846849902632292E-2</v>
      </c>
      <c r="AG152">
        <v>3.7418711214199513E-2</v>
      </c>
      <c r="AH152">
        <v>2.791576764240139E-2</v>
      </c>
      <c r="AI152">
        <v>8.6794141812340256E-2</v>
      </c>
      <c r="AJ152">
        <v>4.3123532440989362E-2</v>
      </c>
      <c r="AK152">
        <v>4.5085888090882813E-2</v>
      </c>
      <c r="AL152">
        <v>3.9973368041942667E-2</v>
      </c>
      <c r="AM152">
        <v>5.7392400621121928E-2</v>
      </c>
      <c r="AN152">
        <v>4.0005037658165321E-2</v>
      </c>
      <c r="AO152">
        <v>5.8099603777632597E-2</v>
      </c>
      <c r="AP152">
        <v>2.140880436272204E-2</v>
      </c>
      <c r="AQ152">
        <v>4.7492874786286908E-2</v>
      </c>
      <c r="AR152">
        <v>3.8751248099395723E-2</v>
      </c>
      <c r="AS152">
        <v>3.7463045998326498E-2</v>
      </c>
      <c r="AT152">
        <v>4.2879897402136512E-2</v>
      </c>
    </row>
    <row r="153" spans="1:46" x14ac:dyDescent="0.3">
      <c r="A153">
        <v>31</v>
      </c>
      <c r="B153">
        <v>2</v>
      </c>
      <c r="C153">
        <v>100</v>
      </c>
      <c r="D153">
        <v>10</v>
      </c>
      <c r="E153">
        <v>0.65500000000000003</v>
      </c>
      <c r="F153">
        <v>0.66365748073065134</v>
      </c>
      <c r="G153">
        <v>0.65500000000000003</v>
      </c>
      <c r="H153">
        <v>0.65037622558333963</v>
      </c>
      <c r="I153" t="s">
        <v>444</v>
      </c>
      <c r="K153">
        <v>7.4529429628495377E-3</v>
      </c>
      <c r="L153">
        <v>0.1194897230841956</v>
      </c>
      <c r="M153">
        <v>4.1651316733425488E-2</v>
      </c>
      <c r="N153">
        <v>5.7659376381149367E-2</v>
      </c>
      <c r="O153">
        <v>3.9091728576081813E-2</v>
      </c>
      <c r="P153">
        <v>5.2042273091119147E-2</v>
      </c>
      <c r="Q153">
        <v>4.8431206775622779E-2</v>
      </c>
      <c r="AG153">
        <v>3.6047790751535143E-2</v>
      </c>
      <c r="AH153">
        <v>2.7144445239161749E-2</v>
      </c>
      <c r="AI153">
        <v>8.0178292982026403E-2</v>
      </c>
      <c r="AJ153">
        <v>4.364971831729856E-2</v>
      </c>
      <c r="AK153">
        <v>3.988267487007293E-2</v>
      </c>
      <c r="AL153">
        <v>4.3173530884014689E-2</v>
      </c>
      <c r="AM153">
        <v>6.632868132686022E-2</v>
      </c>
      <c r="AN153">
        <v>4.3434245862484649E-2</v>
      </c>
      <c r="AO153">
        <v>5.2536103449755137E-2</v>
      </c>
      <c r="AP153">
        <v>2.3049439648089622E-2</v>
      </c>
      <c r="AQ153">
        <v>4.7513597124830012E-2</v>
      </c>
      <c r="AR153">
        <v>4.4501638394930591E-2</v>
      </c>
      <c r="AS153">
        <v>4.7051751733529247E-2</v>
      </c>
      <c r="AT153">
        <v>3.9689521810967271E-2</v>
      </c>
    </row>
    <row r="154" spans="1:46" x14ac:dyDescent="0.3">
      <c r="A154">
        <v>31</v>
      </c>
      <c r="B154">
        <v>3</v>
      </c>
      <c r="C154">
        <v>100</v>
      </c>
      <c r="D154">
        <v>10</v>
      </c>
      <c r="E154">
        <v>0.67500000000000004</v>
      </c>
      <c r="F154">
        <v>0.68020801153331267</v>
      </c>
      <c r="G154">
        <v>0.67500000000000004</v>
      </c>
      <c r="H154">
        <v>0.67263478633124318</v>
      </c>
      <c r="I154" t="s">
        <v>205</v>
      </c>
      <c r="K154">
        <v>9.5788882811713733E-3</v>
      </c>
      <c r="L154">
        <v>0.1208141724946641</v>
      </c>
      <c r="M154">
        <v>3.873745096236067E-2</v>
      </c>
      <c r="N154">
        <v>4.7847367505312821E-2</v>
      </c>
      <c r="O154">
        <v>3.9483384971381659E-2</v>
      </c>
      <c r="P154">
        <v>5.9107458726297343E-2</v>
      </c>
      <c r="Q154">
        <v>5.6658702004485549E-2</v>
      </c>
      <c r="AG154">
        <v>4.2439624997951009E-2</v>
      </c>
      <c r="AH154">
        <v>2.386379382840886E-2</v>
      </c>
      <c r="AI154">
        <v>7.5922591305569651E-2</v>
      </c>
      <c r="AJ154">
        <v>5.2011016080644103E-2</v>
      </c>
      <c r="AK154">
        <v>4.3185697402209601E-2</v>
      </c>
      <c r="AL154">
        <v>3.5382412323328782E-2</v>
      </c>
      <c r="AM154">
        <v>6.1940536535320473E-2</v>
      </c>
      <c r="AN154">
        <v>4.2794058713378311E-2</v>
      </c>
      <c r="AO154">
        <v>4.9328952613298373E-2</v>
      </c>
      <c r="AP154">
        <v>2.5245505336286399E-2</v>
      </c>
      <c r="AQ154">
        <v>5.178416912818401E-2</v>
      </c>
      <c r="AR154">
        <v>3.7599820786770967E-2</v>
      </c>
      <c r="AS154">
        <v>4.3423766967235267E-2</v>
      </c>
      <c r="AT154">
        <v>4.2850629035740627E-2</v>
      </c>
    </row>
    <row r="155" spans="1:46" x14ac:dyDescent="0.3">
      <c r="A155">
        <v>31</v>
      </c>
      <c r="B155">
        <v>4</v>
      </c>
      <c r="C155">
        <v>100</v>
      </c>
      <c r="D155">
        <v>10</v>
      </c>
      <c r="E155">
        <v>0.72</v>
      </c>
      <c r="F155">
        <v>0.72222222222222232</v>
      </c>
      <c r="G155">
        <v>0.72</v>
      </c>
      <c r="H155">
        <v>0.7192982456140351</v>
      </c>
      <c r="I155" t="s">
        <v>433</v>
      </c>
      <c r="K155">
        <v>7.5476313353773188E-3</v>
      </c>
      <c r="L155">
        <v>0.1125900126057414</v>
      </c>
      <c r="M155">
        <v>4.6885335347828919E-2</v>
      </c>
      <c r="N155">
        <v>5.9662186963369043E-2</v>
      </c>
      <c r="O155">
        <v>4.2000657716767927E-2</v>
      </c>
      <c r="P155">
        <v>5.3894170113144943E-2</v>
      </c>
      <c r="Q155">
        <v>5.3439589847952468E-2</v>
      </c>
      <c r="AG155">
        <v>3.7628608482598407E-2</v>
      </c>
      <c r="AH155">
        <v>2.933105893614504E-2</v>
      </c>
      <c r="AI155">
        <v>7.8904980497648713E-2</v>
      </c>
      <c r="AJ155">
        <v>4.2566502442204952E-2</v>
      </c>
      <c r="AK155">
        <v>4.2898272214249737E-2</v>
      </c>
      <c r="AL155">
        <v>3.9929492615715073E-2</v>
      </c>
      <c r="AM155">
        <v>6.2142667353932507E-2</v>
      </c>
      <c r="AN155">
        <v>4.0148119835951838E-2</v>
      </c>
      <c r="AO155">
        <v>4.8414243522649288E-2</v>
      </c>
      <c r="AP155">
        <v>2.528563052314026E-2</v>
      </c>
      <c r="AQ155">
        <v>5.0251281089109902E-2</v>
      </c>
      <c r="AR155">
        <v>4.6652321172741068E-2</v>
      </c>
      <c r="AS155">
        <v>4.3373245371964901E-2</v>
      </c>
      <c r="AT155">
        <v>3.6453992011766037E-2</v>
      </c>
    </row>
    <row r="156" spans="1:46" x14ac:dyDescent="0.3">
      <c r="A156">
        <v>31</v>
      </c>
      <c r="B156">
        <v>5</v>
      </c>
      <c r="C156">
        <v>100</v>
      </c>
      <c r="D156">
        <v>10</v>
      </c>
      <c r="E156">
        <v>0.68</v>
      </c>
      <c r="F156">
        <v>0.68</v>
      </c>
      <c r="G156">
        <v>0.68</v>
      </c>
      <c r="H156">
        <v>0.68</v>
      </c>
      <c r="I156" t="s">
        <v>140</v>
      </c>
      <c r="K156">
        <v>9.4709008892561956E-3</v>
      </c>
      <c r="L156">
        <v>0.1334922346687733</v>
      </c>
      <c r="M156">
        <v>4.0831203081859911E-2</v>
      </c>
      <c r="N156">
        <v>5.215223825286041E-2</v>
      </c>
      <c r="O156">
        <v>4.5941942811107278E-2</v>
      </c>
      <c r="P156">
        <v>4.8948003873322307E-2</v>
      </c>
      <c r="Q156">
        <v>6.4792920183437755E-2</v>
      </c>
      <c r="AG156">
        <v>3.4529014598575533E-2</v>
      </c>
      <c r="AH156">
        <v>3.2153779013084492E-2</v>
      </c>
      <c r="AI156">
        <v>8.2350485707748042E-2</v>
      </c>
      <c r="AJ156">
        <v>3.9905800943026627E-2</v>
      </c>
      <c r="AK156">
        <v>3.588965485196751E-2</v>
      </c>
      <c r="AL156">
        <v>3.8274543425960483E-2</v>
      </c>
      <c r="AM156">
        <v>5.9677759698231338E-2</v>
      </c>
      <c r="AN156">
        <v>4.0984939782508577E-2</v>
      </c>
      <c r="AO156">
        <v>4.7618175773187318E-2</v>
      </c>
      <c r="AP156">
        <v>2.5572679008252421E-2</v>
      </c>
      <c r="AQ156">
        <v>5.4065417962082307E-2</v>
      </c>
      <c r="AR156">
        <v>4.5217564686970933E-2</v>
      </c>
      <c r="AS156">
        <v>3.5884254395779698E-2</v>
      </c>
      <c r="AT156">
        <v>3.2246486392007487E-2</v>
      </c>
    </row>
    <row r="157" spans="1:46" x14ac:dyDescent="0.3">
      <c r="A157">
        <v>32</v>
      </c>
      <c r="B157">
        <v>1</v>
      </c>
      <c r="C157">
        <v>300</v>
      </c>
      <c r="D157">
        <v>10</v>
      </c>
      <c r="E157">
        <v>0.69</v>
      </c>
      <c r="F157">
        <v>0.69068647129666805</v>
      </c>
      <c r="G157">
        <v>0.69</v>
      </c>
      <c r="H157">
        <v>0.68972074867380639</v>
      </c>
      <c r="I157" t="s">
        <v>169</v>
      </c>
      <c r="K157">
        <v>6.0746879431636302E-3</v>
      </c>
      <c r="L157">
        <v>0.125410545797072</v>
      </c>
      <c r="M157">
        <v>4.1407929726733989E-2</v>
      </c>
      <c r="N157">
        <v>4.8307107743876608E-2</v>
      </c>
      <c r="O157">
        <v>3.9502141109690497E-2</v>
      </c>
      <c r="P157">
        <v>5.5315019727049712E-2</v>
      </c>
      <c r="Q157">
        <v>5.7105834295703782E-2</v>
      </c>
      <c r="AG157">
        <v>3.6630635571682918E-2</v>
      </c>
      <c r="AH157">
        <v>2.7260749177311128E-2</v>
      </c>
      <c r="AI157">
        <v>8.6717269969282626E-2</v>
      </c>
      <c r="AJ157">
        <v>4.3006490536141348E-2</v>
      </c>
      <c r="AK157">
        <v>4.685606047888579E-2</v>
      </c>
      <c r="AL157">
        <v>3.9079779533275093E-2</v>
      </c>
      <c r="AM157">
        <v>5.7932217192584977E-2</v>
      </c>
      <c r="AN157">
        <v>4.1406863997212037E-2</v>
      </c>
      <c r="AO157">
        <v>5.6001341596103787E-2</v>
      </c>
      <c r="AP157">
        <v>2.298610126296375E-2</v>
      </c>
      <c r="AQ157">
        <v>4.9972239622071417E-2</v>
      </c>
      <c r="AR157">
        <v>3.8850522134582843E-2</v>
      </c>
      <c r="AS157">
        <v>3.8823219593306951E-2</v>
      </c>
      <c r="AT157">
        <v>4.1353242991305147E-2</v>
      </c>
    </row>
    <row r="158" spans="1:46" x14ac:dyDescent="0.3">
      <c r="A158">
        <v>32</v>
      </c>
      <c r="B158">
        <v>2</v>
      </c>
      <c r="C158">
        <v>300</v>
      </c>
      <c r="D158">
        <v>10</v>
      </c>
      <c r="E158">
        <v>0.68500000000000005</v>
      </c>
      <c r="F158">
        <v>0.68818024616010576</v>
      </c>
      <c r="G158">
        <v>0.68500000000000005</v>
      </c>
      <c r="H158">
        <v>0.68366347819537543</v>
      </c>
      <c r="I158" t="s">
        <v>172</v>
      </c>
      <c r="K158">
        <v>7.5308108852130589E-3</v>
      </c>
      <c r="L158">
        <v>0.1237046568272875</v>
      </c>
      <c r="M158">
        <v>4.0133237693139853E-2</v>
      </c>
      <c r="N158">
        <v>5.346136621986982E-2</v>
      </c>
      <c r="O158">
        <v>3.6452613485487367E-2</v>
      </c>
      <c r="P158">
        <v>5.2294695303362067E-2</v>
      </c>
      <c r="Q158">
        <v>4.7626855691107771E-2</v>
      </c>
      <c r="AG158">
        <v>3.5264489437460321E-2</v>
      </c>
      <c r="AH158">
        <v>2.855295002729815E-2</v>
      </c>
      <c r="AI158">
        <v>8.2127816790416613E-2</v>
      </c>
      <c r="AJ158">
        <v>4.4377723726687128E-2</v>
      </c>
      <c r="AK158">
        <v>4.0429280673824508E-2</v>
      </c>
      <c r="AL158">
        <v>4.5069860720935252E-2</v>
      </c>
      <c r="AM158">
        <v>6.5798637211073499E-2</v>
      </c>
      <c r="AN158">
        <v>4.3628799960134197E-2</v>
      </c>
      <c r="AO158">
        <v>5.1987789897231927E-2</v>
      </c>
      <c r="AP158">
        <v>2.4663600785464149E-2</v>
      </c>
      <c r="AQ158">
        <v>4.6893556759369279E-2</v>
      </c>
      <c r="AR158">
        <v>4.646408774726158E-2</v>
      </c>
      <c r="AS158">
        <v>4.506214651418379E-2</v>
      </c>
      <c r="AT158">
        <v>3.8475023643192392E-2</v>
      </c>
    </row>
    <row r="159" spans="1:46" x14ac:dyDescent="0.3">
      <c r="A159">
        <v>32</v>
      </c>
      <c r="B159">
        <v>3</v>
      </c>
      <c r="C159">
        <v>300</v>
      </c>
      <c r="D159">
        <v>10</v>
      </c>
      <c r="E159">
        <v>0.68</v>
      </c>
      <c r="F159">
        <v>0.68472906403940892</v>
      </c>
      <c r="G159">
        <v>0.68</v>
      </c>
      <c r="H159">
        <v>0.677938808373591</v>
      </c>
      <c r="I159" t="s">
        <v>432</v>
      </c>
      <c r="K159">
        <v>1.007030396522015E-2</v>
      </c>
      <c r="L159">
        <v>0.1200181931760243</v>
      </c>
      <c r="M159">
        <v>3.9485814808203998E-2</v>
      </c>
      <c r="N159">
        <v>4.8875536496203832E-2</v>
      </c>
      <c r="O159">
        <v>4.211901994774031E-2</v>
      </c>
      <c r="P159">
        <v>6.1072167666332222E-2</v>
      </c>
      <c r="Q159">
        <v>5.7108714361079067E-2</v>
      </c>
      <c r="AG159">
        <v>3.8668639843864469E-2</v>
      </c>
      <c r="AH159">
        <v>2.564106764256464E-2</v>
      </c>
      <c r="AI159">
        <v>7.6076167560044913E-2</v>
      </c>
      <c r="AJ159">
        <v>4.8812368590540257E-2</v>
      </c>
      <c r="AK159">
        <v>4.2908981459399843E-2</v>
      </c>
      <c r="AL159">
        <v>3.890638377551333E-2</v>
      </c>
      <c r="AM159">
        <v>6.4315266757392395E-2</v>
      </c>
      <c r="AN159">
        <v>4.1109779020300677E-2</v>
      </c>
      <c r="AO159">
        <v>4.6252575266225782E-2</v>
      </c>
      <c r="AP159">
        <v>2.423128791768981E-2</v>
      </c>
      <c r="AQ159">
        <v>5.1941465782666431E-2</v>
      </c>
      <c r="AR159">
        <v>3.8716654019838488E-2</v>
      </c>
      <c r="AS159">
        <v>4.2729866316217349E-2</v>
      </c>
      <c r="AT159">
        <v>4.0939745626937848E-2</v>
      </c>
    </row>
    <row r="160" spans="1:46" x14ac:dyDescent="0.3">
      <c r="A160">
        <v>32</v>
      </c>
      <c r="B160">
        <v>4</v>
      </c>
      <c r="C160">
        <v>300</v>
      </c>
      <c r="D160">
        <v>10</v>
      </c>
      <c r="E160">
        <v>0.71499999999999997</v>
      </c>
      <c r="F160">
        <v>0.71675572134287735</v>
      </c>
      <c r="G160">
        <v>0.71499999999999997</v>
      </c>
      <c r="H160">
        <v>0.71442170395049975</v>
      </c>
      <c r="I160" t="s">
        <v>71</v>
      </c>
      <c r="K160">
        <v>8.4193665979948821E-3</v>
      </c>
      <c r="L160">
        <v>0.11460482417469881</v>
      </c>
      <c r="M160">
        <v>4.3913168531241623E-2</v>
      </c>
      <c r="N160">
        <v>5.7464172775680153E-2</v>
      </c>
      <c r="O160">
        <v>4.1743292499055139E-2</v>
      </c>
      <c r="P160">
        <v>5.4132224392209327E-2</v>
      </c>
      <c r="Q160">
        <v>5.4766945304311102E-2</v>
      </c>
      <c r="AG160">
        <v>3.8903609314477977E-2</v>
      </c>
      <c r="AH160">
        <v>2.7697283043044519E-2</v>
      </c>
      <c r="AI160">
        <v>7.7712419706400818E-2</v>
      </c>
      <c r="AJ160">
        <v>4.209692328011215E-2</v>
      </c>
      <c r="AK160">
        <v>4.5226509101207027E-2</v>
      </c>
      <c r="AL160">
        <v>4.0460295311795812E-2</v>
      </c>
      <c r="AM160">
        <v>6.2100083694887002E-2</v>
      </c>
      <c r="AN160">
        <v>3.9889109804118417E-2</v>
      </c>
      <c r="AO160">
        <v>4.7110842716121447E-2</v>
      </c>
      <c r="AP160">
        <v>2.4468956312804331E-2</v>
      </c>
      <c r="AQ160">
        <v>5.2235435947415428E-2</v>
      </c>
      <c r="AR160">
        <v>4.5290882280572951E-2</v>
      </c>
      <c r="AS160">
        <v>4.2695813658014579E-2</v>
      </c>
      <c r="AT160">
        <v>3.9067841553836503E-2</v>
      </c>
    </row>
    <row r="161" spans="1:46" x14ac:dyDescent="0.3">
      <c r="A161">
        <v>32</v>
      </c>
      <c r="B161">
        <v>5</v>
      </c>
      <c r="C161">
        <v>300</v>
      </c>
      <c r="D161">
        <v>10</v>
      </c>
      <c r="E161">
        <v>0.69</v>
      </c>
      <c r="F161">
        <v>0.69030448717948711</v>
      </c>
      <c r="G161">
        <v>0.69</v>
      </c>
      <c r="H161">
        <v>0.68987595038015204</v>
      </c>
      <c r="I161" t="s">
        <v>193</v>
      </c>
      <c r="K161">
        <v>9.4184648031377088E-3</v>
      </c>
      <c r="L161">
        <v>0.12653313770774521</v>
      </c>
      <c r="M161">
        <v>4.1554350951381408E-2</v>
      </c>
      <c r="N161">
        <v>5.5947639747046272E-2</v>
      </c>
      <c r="O161">
        <v>4.3553780734570877E-2</v>
      </c>
      <c r="P161">
        <v>4.9375601007106383E-2</v>
      </c>
      <c r="Q161">
        <v>6.0104876193255143E-2</v>
      </c>
      <c r="AG161">
        <v>3.3783766377873801E-2</v>
      </c>
      <c r="AH161">
        <v>2.93364669796311E-2</v>
      </c>
      <c r="AI161">
        <v>8.6568659251524113E-2</v>
      </c>
      <c r="AJ161">
        <v>4.1480569034123171E-2</v>
      </c>
      <c r="AK161">
        <v>3.561713564251786E-2</v>
      </c>
      <c r="AL161">
        <v>3.9228758672629337E-2</v>
      </c>
      <c r="AM161">
        <v>6.0689509163404529E-2</v>
      </c>
      <c r="AN161">
        <v>4.2975127422049418E-2</v>
      </c>
      <c r="AO161">
        <v>4.9232564480847722E-2</v>
      </c>
      <c r="AP161">
        <v>2.4497723163202079E-2</v>
      </c>
      <c r="AQ161">
        <v>5.1575757371829622E-2</v>
      </c>
      <c r="AR161">
        <v>4.3888680728767747E-2</v>
      </c>
      <c r="AS161">
        <v>3.8835080622877508E-2</v>
      </c>
      <c r="AT161">
        <v>3.5802349944479048E-2</v>
      </c>
    </row>
    <row r="162" spans="1:46" x14ac:dyDescent="0.3">
      <c r="A162">
        <v>33</v>
      </c>
      <c r="B162">
        <v>1</v>
      </c>
      <c r="C162">
        <v>100</v>
      </c>
      <c r="D162">
        <v>5</v>
      </c>
      <c r="E162">
        <v>0.68</v>
      </c>
      <c r="F162">
        <v>0.68065034122842238</v>
      </c>
      <c r="G162">
        <v>0.68</v>
      </c>
      <c r="H162">
        <v>0.67971174056650985</v>
      </c>
      <c r="I162" t="s">
        <v>188</v>
      </c>
      <c r="K162">
        <v>2.7476700734817808E-3</v>
      </c>
      <c r="L162">
        <v>0.21637437940781529</v>
      </c>
      <c r="M162">
        <v>3.6057967160243641E-2</v>
      </c>
      <c r="N162">
        <v>4.0968203720824763E-2</v>
      </c>
      <c r="O162">
        <v>3.3735214610101108E-2</v>
      </c>
      <c r="P162">
        <v>5.2286820403373381E-2</v>
      </c>
      <c r="Q162">
        <v>5.3797464134194402E-2</v>
      </c>
      <c r="AG162">
        <v>2.8229102894485211E-2</v>
      </c>
      <c r="AH162">
        <v>1.945469997680728E-2</v>
      </c>
      <c r="AI162">
        <v>0.1093623370718613</v>
      </c>
      <c r="AJ162">
        <v>3.849781061619785E-2</v>
      </c>
      <c r="AK162">
        <v>4.607290045770155E-2</v>
      </c>
      <c r="AL162">
        <v>3.0438136777621999E-2</v>
      </c>
      <c r="AM162">
        <v>6.469315523534791E-2</v>
      </c>
      <c r="AN162">
        <v>2.884797976527044E-2</v>
      </c>
      <c r="AO162">
        <v>6.1380804960573479E-2</v>
      </c>
      <c r="AP162">
        <v>1.099122580947938E-2</v>
      </c>
      <c r="AQ162">
        <v>3.3811813843109328E-2</v>
      </c>
      <c r="AR162">
        <v>2.573900625844474E-2</v>
      </c>
      <c r="AS162">
        <v>3.5944299196144031E-2</v>
      </c>
      <c r="AT162">
        <v>3.0569007626920879E-2</v>
      </c>
    </row>
    <row r="163" spans="1:46" x14ac:dyDescent="0.3">
      <c r="A163">
        <v>33</v>
      </c>
      <c r="B163">
        <v>2</v>
      </c>
      <c r="C163">
        <v>100</v>
      </c>
      <c r="D163">
        <v>5</v>
      </c>
      <c r="E163">
        <v>0.68</v>
      </c>
      <c r="F163">
        <v>0.6835985312117504</v>
      </c>
      <c r="G163">
        <v>0.68</v>
      </c>
      <c r="H163">
        <v>0.67842427896693802</v>
      </c>
      <c r="I163" t="s">
        <v>79</v>
      </c>
      <c r="K163">
        <v>6.9085671192472857E-3</v>
      </c>
      <c r="L163">
        <v>0.19195563237771221</v>
      </c>
      <c r="M163">
        <v>3.103899099278103E-2</v>
      </c>
      <c r="N163">
        <v>5.3017156290359697E-2</v>
      </c>
      <c r="O163">
        <v>2.4096016631542021E-2</v>
      </c>
      <c r="P163">
        <v>5.4613064573250013E-2</v>
      </c>
      <c r="Q163">
        <v>4.2226902683870797E-2</v>
      </c>
      <c r="AG163">
        <v>2.3868731842298211E-2</v>
      </c>
      <c r="AH163">
        <v>3.1415348274755332E-2</v>
      </c>
      <c r="AI163">
        <v>0.10167286208458121</v>
      </c>
      <c r="AJ163">
        <v>4.6502696929008241E-2</v>
      </c>
      <c r="AK163">
        <v>3.2501843166736488E-2</v>
      </c>
      <c r="AL163">
        <v>2.804825838557469E-2</v>
      </c>
      <c r="AM163">
        <v>8.5384882104924759E-2</v>
      </c>
      <c r="AN163">
        <v>3.9127132647051747E-2</v>
      </c>
      <c r="AO163">
        <v>5.3190338866676352E-2</v>
      </c>
      <c r="AP163">
        <v>1.4671895092426539E-2</v>
      </c>
      <c r="AQ163">
        <v>3.7354774091584338E-2</v>
      </c>
      <c r="AR163">
        <v>4.0966980803301828E-2</v>
      </c>
      <c r="AS163">
        <v>3.7385664290827798E-2</v>
      </c>
      <c r="AT163">
        <v>2.4052260751489439E-2</v>
      </c>
    </row>
    <row r="164" spans="1:46" x14ac:dyDescent="0.3">
      <c r="A164">
        <v>33</v>
      </c>
      <c r="B164">
        <v>3</v>
      </c>
      <c r="C164">
        <v>100</v>
      </c>
      <c r="D164">
        <v>5</v>
      </c>
      <c r="E164">
        <v>0.69499999999999995</v>
      </c>
      <c r="F164">
        <v>0.69596020500452216</v>
      </c>
      <c r="G164">
        <v>0.69499999999999995</v>
      </c>
      <c r="H164">
        <v>0.69462591674801644</v>
      </c>
      <c r="I164" t="s">
        <v>78</v>
      </c>
      <c r="K164">
        <v>1.0601078934354181E-2</v>
      </c>
      <c r="L164">
        <v>0.19653535517921999</v>
      </c>
      <c r="M164">
        <v>3.097468509581176E-2</v>
      </c>
      <c r="N164">
        <v>4.1975318537750383E-2</v>
      </c>
      <c r="O164">
        <v>2.3007543430990519E-2</v>
      </c>
      <c r="P164">
        <v>6.7385395914485641E-2</v>
      </c>
      <c r="Q164">
        <v>6.1848688261964803E-2</v>
      </c>
      <c r="AG164">
        <v>2.6257275534361961E-2</v>
      </c>
      <c r="AH164">
        <v>1.7968575554136421E-2</v>
      </c>
      <c r="AI164">
        <v>0.10372962301565759</v>
      </c>
      <c r="AJ164">
        <v>4.7534363898744367E-2</v>
      </c>
      <c r="AK164">
        <v>3.968889484662113E-2</v>
      </c>
      <c r="AL164">
        <v>2.7972296604473919E-2</v>
      </c>
      <c r="AM164">
        <v>6.6035178756372062E-2</v>
      </c>
      <c r="AN164">
        <v>3.6005648185093678E-2</v>
      </c>
      <c r="AO164">
        <v>4.5418240023310998E-2</v>
      </c>
      <c r="AP164">
        <v>1.7293391375183161E-2</v>
      </c>
      <c r="AQ164">
        <v>4.4684390300958041E-2</v>
      </c>
      <c r="AR164">
        <v>2.782564985333856E-2</v>
      </c>
      <c r="AS164">
        <v>3.6973534072698641E-2</v>
      </c>
      <c r="AT164">
        <v>3.0284872624472371E-2</v>
      </c>
    </row>
    <row r="165" spans="1:46" x14ac:dyDescent="0.3">
      <c r="A165">
        <v>33</v>
      </c>
      <c r="B165">
        <v>4</v>
      </c>
      <c r="C165">
        <v>100</v>
      </c>
      <c r="D165">
        <v>5</v>
      </c>
      <c r="E165">
        <v>0.69499999999999995</v>
      </c>
      <c r="F165">
        <v>0.69548872180451127</v>
      </c>
      <c r="G165">
        <v>0.69499999999999995</v>
      </c>
      <c r="H165">
        <v>0.69480925578486552</v>
      </c>
      <c r="I165" t="s">
        <v>278</v>
      </c>
      <c r="K165">
        <v>1.0137919744673381E-2</v>
      </c>
      <c r="L165">
        <v>0.1875732364511736</v>
      </c>
      <c r="M165">
        <v>3.7352224971145973E-2</v>
      </c>
      <c r="N165">
        <v>5.0924206462536072E-2</v>
      </c>
      <c r="O165">
        <v>3.8206350925567782E-2</v>
      </c>
      <c r="P165">
        <v>5.6447100686853102E-2</v>
      </c>
      <c r="Q165">
        <v>5.9877919903175751E-2</v>
      </c>
      <c r="AG165">
        <v>2.2439759364543409E-2</v>
      </c>
      <c r="AH165">
        <v>2.7868752926528909E-2</v>
      </c>
      <c r="AI165">
        <v>9.4842679972588065E-2</v>
      </c>
      <c r="AJ165">
        <v>4.1130753825329998E-2</v>
      </c>
      <c r="AK165">
        <v>4.1324636224480897E-2</v>
      </c>
      <c r="AL165">
        <v>2.9534214072947571E-2</v>
      </c>
      <c r="AM165">
        <v>6.9097557731467391E-2</v>
      </c>
      <c r="AN165">
        <v>3.6530684457927717E-2</v>
      </c>
      <c r="AO165">
        <v>4.5458973847329998E-2</v>
      </c>
      <c r="AP165">
        <v>1.439119152497644E-2</v>
      </c>
      <c r="AQ165">
        <v>4.1251460914778909E-2</v>
      </c>
      <c r="AR165">
        <v>3.3727899057801679E-2</v>
      </c>
      <c r="AS165">
        <v>3.5727812920999448E-2</v>
      </c>
      <c r="AT165">
        <v>2.6154664013173921E-2</v>
      </c>
    </row>
    <row r="166" spans="1:46" x14ac:dyDescent="0.3">
      <c r="A166">
        <v>33</v>
      </c>
      <c r="B166">
        <v>5</v>
      </c>
      <c r="C166">
        <v>100</v>
      </c>
      <c r="D166">
        <v>5</v>
      </c>
      <c r="E166">
        <v>0.67500000000000004</v>
      </c>
      <c r="F166">
        <v>0.67586172243995579</v>
      </c>
      <c r="G166">
        <v>0.67500000000000004</v>
      </c>
      <c r="H166">
        <v>0.67460138669870584</v>
      </c>
      <c r="I166" t="s">
        <v>187</v>
      </c>
      <c r="K166">
        <v>1.1478755506828831E-2</v>
      </c>
      <c r="L166">
        <v>0.20771822975578169</v>
      </c>
      <c r="M166">
        <v>2.5292631974980141E-2</v>
      </c>
      <c r="N166">
        <v>5.0575052610594008E-2</v>
      </c>
      <c r="O166">
        <v>3.525362315777697E-2</v>
      </c>
      <c r="P166">
        <v>5.5455526990491763E-2</v>
      </c>
      <c r="Q166">
        <v>6.5917533585224772E-2</v>
      </c>
      <c r="AG166">
        <v>2.2861208708201061E-2</v>
      </c>
      <c r="AH166">
        <v>3.2407577898821323E-2</v>
      </c>
      <c r="AI166">
        <v>0.1051773116885192</v>
      </c>
      <c r="AJ166">
        <v>3.3481766861398511E-2</v>
      </c>
      <c r="AK166">
        <v>3.1211009939906591E-2</v>
      </c>
      <c r="AL166">
        <v>3.2909333555294892E-2</v>
      </c>
      <c r="AM166">
        <v>6.582707375717059E-2</v>
      </c>
      <c r="AN166">
        <v>3.5689697587184883E-2</v>
      </c>
      <c r="AO166">
        <v>3.5247935324098027E-2</v>
      </c>
      <c r="AP166">
        <v>1.7574110768936071E-2</v>
      </c>
      <c r="AQ166">
        <v>4.5092382929326408E-2</v>
      </c>
      <c r="AR166">
        <v>3.2647548603462112E-2</v>
      </c>
      <c r="AS166">
        <v>3.3278257474035823E-2</v>
      </c>
      <c r="AT166">
        <v>2.490343132196652E-2</v>
      </c>
    </row>
    <row r="167" spans="1:46" x14ac:dyDescent="0.3">
      <c r="A167">
        <v>34</v>
      </c>
      <c r="B167">
        <v>1</v>
      </c>
      <c r="C167">
        <v>300</v>
      </c>
      <c r="D167">
        <v>5</v>
      </c>
      <c r="E167">
        <v>0.68500000000000005</v>
      </c>
      <c r="F167">
        <v>0.68546365914786977</v>
      </c>
      <c r="G167">
        <v>0.68500000000000005</v>
      </c>
      <c r="H167">
        <v>0.6848030018761726</v>
      </c>
      <c r="I167" t="s">
        <v>375</v>
      </c>
      <c r="K167">
        <v>3.6394746515794338E-3</v>
      </c>
      <c r="L167">
        <v>0.2096424816413045</v>
      </c>
      <c r="M167">
        <v>2.94226342425963E-2</v>
      </c>
      <c r="N167">
        <v>4.1391089404031391E-2</v>
      </c>
      <c r="O167">
        <v>2.908765060720769E-2</v>
      </c>
      <c r="P167">
        <v>5.8834539720862548E-2</v>
      </c>
      <c r="Q167">
        <v>5.5776325197698227E-2</v>
      </c>
      <c r="AG167">
        <v>2.5748662582257019E-2</v>
      </c>
      <c r="AH167">
        <v>2.362699100352857E-2</v>
      </c>
      <c r="AI167">
        <v>0.1173083921263449</v>
      </c>
      <c r="AJ167">
        <v>4.0422012356079617E-2</v>
      </c>
      <c r="AK167">
        <v>4.361630220965617E-2</v>
      </c>
      <c r="AL167">
        <v>2.9513297033209041E-2</v>
      </c>
      <c r="AM167">
        <v>6.6180865059060609E-2</v>
      </c>
      <c r="AN167">
        <v>3.098187877757248E-2</v>
      </c>
      <c r="AO167">
        <v>5.9409444104652161E-2</v>
      </c>
      <c r="AP167">
        <v>1.310456481145403E-2</v>
      </c>
      <c r="AQ167">
        <v>3.5945084054348653E-2</v>
      </c>
      <c r="AR167">
        <v>2.799909547189277E-2</v>
      </c>
      <c r="AS167">
        <v>3.0973060275733658E-2</v>
      </c>
      <c r="AT167">
        <v>2.7376154668930459E-2</v>
      </c>
    </row>
    <row r="168" spans="1:46" x14ac:dyDescent="0.3">
      <c r="A168">
        <v>34</v>
      </c>
      <c r="B168">
        <v>2</v>
      </c>
      <c r="C168">
        <v>300</v>
      </c>
      <c r="D168">
        <v>5</v>
      </c>
      <c r="E168">
        <v>0.69</v>
      </c>
      <c r="F168">
        <v>0.69277597402597391</v>
      </c>
      <c r="G168">
        <v>0.69</v>
      </c>
      <c r="H168">
        <v>0.68887996788438388</v>
      </c>
      <c r="I168" t="s">
        <v>189</v>
      </c>
      <c r="K168">
        <v>7.9034022872634981E-3</v>
      </c>
      <c r="L168">
        <v>0.19301731752369111</v>
      </c>
      <c r="M168">
        <v>3.088837809091443E-2</v>
      </c>
      <c r="N168">
        <v>4.8402486008929907E-2</v>
      </c>
      <c r="O168">
        <v>2.4153888382326828E-2</v>
      </c>
      <c r="P168">
        <v>5.1961420269392232E-2</v>
      </c>
      <c r="Q168">
        <v>4.6908326771423668E-2</v>
      </c>
      <c r="AG168">
        <v>2.3602823774584041E-2</v>
      </c>
      <c r="AH168">
        <v>2.8439390108046358E-2</v>
      </c>
      <c r="AI168">
        <v>0.1109295557389879</v>
      </c>
      <c r="AJ168">
        <v>4.3276075502021033E-2</v>
      </c>
      <c r="AK168">
        <v>3.3448228736007293E-2</v>
      </c>
      <c r="AL168">
        <v>3.0625113455967121E-2</v>
      </c>
      <c r="AM168">
        <v>8.0509539952602419E-2</v>
      </c>
      <c r="AN168">
        <v>3.6395626203409012E-2</v>
      </c>
      <c r="AO168">
        <v>5.2617987960049399E-2</v>
      </c>
      <c r="AP168">
        <v>1.448901731690963E-2</v>
      </c>
      <c r="AQ168">
        <v>3.8549658768869337E-2</v>
      </c>
      <c r="AR168">
        <v>4.1886153556648383E-2</v>
      </c>
      <c r="AS168">
        <v>3.7834906236989388E-2</v>
      </c>
      <c r="AT168">
        <v>2.416070335496703E-2</v>
      </c>
    </row>
    <row r="169" spans="1:46" x14ac:dyDescent="0.3">
      <c r="A169">
        <v>34</v>
      </c>
      <c r="B169">
        <v>3</v>
      </c>
      <c r="C169">
        <v>300</v>
      </c>
      <c r="D169">
        <v>5</v>
      </c>
      <c r="E169">
        <v>0.69</v>
      </c>
      <c r="F169">
        <v>0.69191919191919193</v>
      </c>
      <c r="G169">
        <v>0.69</v>
      </c>
      <c r="H169">
        <v>0.68922305764411018</v>
      </c>
      <c r="I169" t="s">
        <v>76</v>
      </c>
      <c r="K169">
        <v>1.283419489530877E-2</v>
      </c>
      <c r="L169">
        <v>0.18848857060217231</v>
      </c>
      <c r="M169">
        <v>3.2858334500582488E-2</v>
      </c>
      <c r="N169">
        <v>4.5996282540693073E-2</v>
      </c>
      <c r="O169">
        <v>2.9713672848355511E-2</v>
      </c>
      <c r="P169">
        <v>6.4622777729665348E-2</v>
      </c>
      <c r="Q169">
        <v>6.2902919722578984E-2</v>
      </c>
      <c r="AG169">
        <v>2.8427011514307141E-2</v>
      </c>
      <c r="AH169">
        <v>1.8327146878603939E-2</v>
      </c>
      <c r="AI169">
        <v>0.10853551215586391</v>
      </c>
      <c r="AJ169">
        <v>4.9965539424737117E-2</v>
      </c>
      <c r="AK169">
        <v>3.6774992646199843E-2</v>
      </c>
      <c r="AL169">
        <v>2.6846947012207582E-2</v>
      </c>
      <c r="AM169">
        <v>7.0152101416307566E-2</v>
      </c>
      <c r="AN169">
        <v>3.2058887903552782E-2</v>
      </c>
      <c r="AO169">
        <v>4.2665514579862902E-2</v>
      </c>
      <c r="AP169">
        <v>1.6403265197303719E-2</v>
      </c>
      <c r="AQ169">
        <v>4.2062574819948281E-2</v>
      </c>
      <c r="AR169">
        <v>2.7410272586281412E-2</v>
      </c>
      <c r="AS169">
        <v>3.2495695293493047E-2</v>
      </c>
      <c r="AT169">
        <v>3.045778573197434E-2</v>
      </c>
    </row>
    <row r="170" spans="1:46" x14ac:dyDescent="0.3">
      <c r="A170">
        <v>34</v>
      </c>
      <c r="B170">
        <v>4</v>
      </c>
      <c r="C170">
        <v>300</v>
      </c>
      <c r="D170">
        <v>5</v>
      </c>
      <c r="E170">
        <v>0.68500000000000005</v>
      </c>
      <c r="F170">
        <v>0.68726591760299616</v>
      </c>
      <c r="G170">
        <v>0.68500000000000005</v>
      </c>
      <c r="H170">
        <v>0.68404423380726698</v>
      </c>
      <c r="I170" t="s">
        <v>69</v>
      </c>
      <c r="K170">
        <v>1.0105768817697791E-2</v>
      </c>
      <c r="L170">
        <v>0.18530968773912229</v>
      </c>
      <c r="M170">
        <v>3.259957629250862E-2</v>
      </c>
      <c r="N170">
        <v>4.9532880980698947E-2</v>
      </c>
      <c r="O170">
        <v>3.6595664624004938E-2</v>
      </c>
      <c r="P170">
        <v>5.7284405877905072E-2</v>
      </c>
      <c r="Q170">
        <v>6.2260133247386301E-2</v>
      </c>
      <c r="AG170">
        <v>2.465234047345765E-2</v>
      </c>
      <c r="AH170">
        <v>2.6192989025229589E-2</v>
      </c>
      <c r="AI170">
        <v>0.10218589306188509</v>
      </c>
      <c r="AJ170">
        <v>4.1097211656277173E-2</v>
      </c>
      <c r="AK170">
        <v>4.4474055493462138E-2</v>
      </c>
      <c r="AL170">
        <v>2.909170984106858E-2</v>
      </c>
      <c r="AM170">
        <v>7.121817304267819E-2</v>
      </c>
      <c r="AN170">
        <v>3.541650218500355E-2</v>
      </c>
      <c r="AO170">
        <v>4.0914187008376512E-2</v>
      </c>
      <c r="AP170">
        <v>1.39270392497542E-2</v>
      </c>
      <c r="AQ170">
        <v>4.1334894579877449E-2</v>
      </c>
      <c r="AR170">
        <v>3.6273640091019722E-2</v>
      </c>
      <c r="AS170">
        <v>3.45153238127274E-2</v>
      </c>
      <c r="AT170">
        <v>2.5017922899858849E-2</v>
      </c>
    </row>
    <row r="171" spans="1:46" x14ac:dyDescent="0.3">
      <c r="A171">
        <v>34</v>
      </c>
      <c r="B171">
        <v>5</v>
      </c>
      <c r="C171">
        <v>300</v>
      </c>
      <c r="D171">
        <v>5</v>
      </c>
      <c r="E171">
        <v>0.67500000000000004</v>
      </c>
      <c r="F171">
        <v>0.67586172243995579</v>
      </c>
      <c r="G171">
        <v>0.67500000000000004</v>
      </c>
      <c r="H171">
        <v>0.67460138669870584</v>
      </c>
      <c r="I171" t="s">
        <v>187</v>
      </c>
      <c r="K171">
        <v>1.152332905597838E-2</v>
      </c>
      <c r="L171">
        <v>0.19613899764472911</v>
      </c>
      <c r="M171">
        <v>2.97592651602764E-2</v>
      </c>
      <c r="N171">
        <v>5.2465708425834437E-2</v>
      </c>
      <c r="O171">
        <v>3.4358083726135448E-2</v>
      </c>
      <c r="P171">
        <v>5.3042522596461653E-2</v>
      </c>
      <c r="Q171">
        <v>6.4691846348240434E-2</v>
      </c>
      <c r="AG171">
        <v>2.2324326612591979E-2</v>
      </c>
      <c r="AH171">
        <v>2.850059887426741E-2</v>
      </c>
      <c r="AI171">
        <v>0.1168748113574235</v>
      </c>
      <c r="AJ171">
        <v>3.588178378603827E-2</v>
      </c>
      <c r="AK171">
        <v>2.744366657736353E-2</v>
      </c>
      <c r="AL171">
        <v>3.2779573796716741E-2</v>
      </c>
      <c r="AM171">
        <v>7.0508259043264007E-2</v>
      </c>
      <c r="AN171">
        <v>3.4555732069257467E-2</v>
      </c>
      <c r="AO171">
        <v>3.9611503475235552E-2</v>
      </c>
      <c r="AP171">
        <v>1.6690768986706558E-2</v>
      </c>
      <c r="AQ171">
        <v>4.1213928586920662E-2</v>
      </c>
      <c r="AR171">
        <v>3.5356098822081149E-2</v>
      </c>
      <c r="AS171">
        <v>3.1294477933715467E-2</v>
      </c>
      <c r="AT171">
        <v>2.498471712076214E-2</v>
      </c>
    </row>
    <row r="172" spans="1:46" x14ac:dyDescent="0.3">
      <c r="A172">
        <v>35</v>
      </c>
      <c r="B172">
        <v>1</v>
      </c>
      <c r="C172">
        <v>100</v>
      </c>
      <c r="D172">
        <v>10</v>
      </c>
      <c r="E172">
        <v>0.68500000000000005</v>
      </c>
      <c r="F172">
        <v>0.68591096372223892</v>
      </c>
      <c r="G172">
        <v>0.68500000000000005</v>
      </c>
      <c r="H172">
        <v>0.68461365172336119</v>
      </c>
      <c r="I172" t="s">
        <v>181</v>
      </c>
      <c r="K172">
        <v>5.6759032289389723E-3</v>
      </c>
      <c r="L172">
        <v>0.12909434328900141</v>
      </c>
      <c r="M172">
        <v>4.4243583883400002E-2</v>
      </c>
      <c r="N172">
        <v>4.6286693765251512E-2</v>
      </c>
      <c r="O172">
        <v>4.0378384625400152E-2</v>
      </c>
      <c r="P172">
        <v>5.5711140203377779E-2</v>
      </c>
      <c r="Q172">
        <v>5.3647765846208922E-2</v>
      </c>
      <c r="AG172">
        <v>4.140320985008937E-2</v>
      </c>
      <c r="AH172">
        <v>2.871419622292936E-2</v>
      </c>
      <c r="AI172">
        <v>8.4367493259017032E-2</v>
      </c>
      <c r="AJ172">
        <v>4.2250623998586291E-2</v>
      </c>
      <c r="AK172">
        <v>4.3153888489089152E-2</v>
      </c>
      <c r="AL172">
        <v>3.8857698930636703E-2</v>
      </c>
      <c r="AM172">
        <v>5.7893055297859257E-2</v>
      </c>
      <c r="AN172">
        <v>3.865150944982667E-2</v>
      </c>
      <c r="AO172">
        <v>5.5728138415810348E-2</v>
      </c>
      <c r="AP172">
        <v>2.227434026819327E-2</v>
      </c>
      <c r="AQ172">
        <v>5.1254104195372088E-2</v>
      </c>
      <c r="AR172">
        <v>3.8677135445837792E-2</v>
      </c>
      <c r="AS172">
        <v>4.0538680094782849E-2</v>
      </c>
      <c r="AT172">
        <v>4.1198111240390897E-2</v>
      </c>
    </row>
    <row r="173" spans="1:46" x14ac:dyDescent="0.3">
      <c r="A173">
        <v>35</v>
      </c>
      <c r="B173">
        <v>2</v>
      </c>
      <c r="C173">
        <v>100</v>
      </c>
      <c r="D173">
        <v>10</v>
      </c>
      <c r="E173">
        <v>0.66500000000000004</v>
      </c>
      <c r="F173">
        <v>0.66879795396419439</v>
      </c>
      <c r="G173">
        <v>0.66500000000000004</v>
      </c>
      <c r="H173">
        <v>0.66310496543054687</v>
      </c>
      <c r="I173" t="s">
        <v>445</v>
      </c>
      <c r="K173">
        <v>6.3931185540116921E-3</v>
      </c>
      <c r="L173">
        <v>0.1228865287940811</v>
      </c>
      <c r="M173">
        <v>4.038404223166199E-2</v>
      </c>
      <c r="N173">
        <v>5.535167613572485E-2</v>
      </c>
      <c r="O173">
        <v>3.9670866094207467E-2</v>
      </c>
      <c r="P173">
        <v>5.2847060126986152E-2</v>
      </c>
      <c r="Q173">
        <v>4.7033921378615728E-2</v>
      </c>
      <c r="AG173">
        <v>3.4116413169629142E-2</v>
      </c>
      <c r="AH173">
        <v>2.4225655910105628E-2</v>
      </c>
      <c r="AI173">
        <v>7.5614027122264116E-2</v>
      </c>
      <c r="AJ173">
        <v>4.4342704894444238E-2</v>
      </c>
      <c r="AK173">
        <v>4.0873101423532128E-2</v>
      </c>
      <c r="AL173">
        <v>4.1997120107105129E-2</v>
      </c>
      <c r="AM173">
        <v>6.6000518015014678E-2</v>
      </c>
      <c r="AN173">
        <v>4.488475520127324E-2</v>
      </c>
      <c r="AO173">
        <v>5.5520153557957093E-2</v>
      </c>
      <c r="AP173">
        <v>2.731010962285214E-2</v>
      </c>
      <c r="AQ173">
        <v>5.1857837954507227E-2</v>
      </c>
      <c r="AR173">
        <v>4.4707975879874268E-2</v>
      </c>
      <c r="AS173">
        <v>4.5723004149617191E-2</v>
      </c>
      <c r="AT173">
        <v>3.8259409676534739E-2</v>
      </c>
    </row>
    <row r="174" spans="1:46" x14ac:dyDescent="0.3">
      <c r="A174">
        <v>35</v>
      </c>
      <c r="B174">
        <v>3</v>
      </c>
      <c r="C174">
        <v>100</v>
      </c>
      <c r="D174">
        <v>10</v>
      </c>
      <c r="E174">
        <v>0.67500000000000004</v>
      </c>
      <c r="F174">
        <v>0.67902813299232745</v>
      </c>
      <c r="G174">
        <v>0.67500000000000004</v>
      </c>
      <c r="H174">
        <v>0.67316153362664988</v>
      </c>
      <c r="I174" t="s">
        <v>197</v>
      </c>
      <c r="K174">
        <v>1.063560511795218E-2</v>
      </c>
      <c r="L174">
        <v>0.11842506595812639</v>
      </c>
      <c r="M174">
        <v>4.0158061428254913E-2</v>
      </c>
      <c r="N174">
        <v>4.8884704672238287E-2</v>
      </c>
      <c r="O174">
        <v>3.9088760520236888E-2</v>
      </c>
      <c r="P174">
        <v>6.0282624647353497E-2</v>
      </c>
      <c r="Q174">
        <v>5.892456131927238E-2</v>
      </c>
      <c r="AG174">
        <v>3.9274425721382553E-2</v>
      </c>
      <c r="AH174">
        <v>2.2785928385427381E-2</v>
      </c>
      <c r="AI174">
        <v>7.4538247675578206E-2</v>
      </c>
      <c r="AJ174">
        <v>5.342218526407784E-2</v>
      </c>
      <c r="AK174">
        <v>4.3564467424214E-2</v>
      </c>
      <c r="AL174">
        <v>3.8759781840824112E-2</v>
      </c>
      <c r="AM174">
        <v>5.9445511638232633E-2</v>
      </c>
      <c r="AN174">
        <v>4.3492009134198338E-2</v>
      </c>
      <c r="AO174">
        <v>4.6306393443924718E-2</v>
      </c>
      <c r="AP174">
        <v>2.705598613531289E-2</v>
      </c>
      <c r="AQ174">
        <v>5.4142370580036257E-2</v>
      </c>
      <c r="AR174">
        <v>3.6016009112222719E-2</v>
      </c>
      <c r="AS174">
        <v>4.2154631173411741E-2</v>
      </c>
      <c r="AT174">
        <v>4.264266880772203E-2</v>
      </c>
    </row>
    <row r="175" spans="1:46" x14ac:dyDescent="0.3">
      <c r="A175">
        <v>35</v>
      </c>
      <c r="B175">
        <v>4</v>
      </c>
      <c r="C175">
        <v>100</v>
      </c>
      <c r="D175">
        <v>10</v>
      </c>
      <c r="E175">
        <v>0.7</v>
      </c>
      <c r="F175">
        <v>0.70032051282051289</v>
      </c>
      <c r="G175">
        <v>0.7</v>
      </c>
      <c r="H175">
        <v>0.69987995198079234</v>
      </c>
      <c r="I175" t="s">
        <v>165</v>
      </c>
      <c r="K175">
        <v>7.8830213879520945E-3</v>
      </c>
      <c r="L175">
        <v>0.11565588016037109</v>
      </c>
      <c r="M175">
        <v>4.7086565407918002E-2</v>
      </c>
      <c r="N175">
        <v>5.4978774700131718E-2</v>
      </c>
      <c r="O175">
        <v>4.1465748877663078E-2</v>
      </c>
      <c r="P175">
        <v>5.5853638176861099E-2</v>
      </c>
      <c r="Q175">
        <v>5.3381432136715243E-2</v>
      </c>
      <c r="AG175">
        <v>3.8838655776142303E-2</v>
      </c>
      <c r="AH175">
        <v>3.0511351681086912E-2</v>
      </c>
      <c r="AI175">
        <v>7.6826626844675311E-2</v>
      </c>
      <c r="AJ175">
        <v>3.8538089872930337E-2</v>
      </c>
      <c r="AK175">
        <v>4.3670056825968799E-2</v>
      </c>
      <c r="AL175">
        <v>4.2467550992776083E-2</v>
      </c>
      <c r="AM175">
        <v>5.9885968928591722E-2</v>
      </c>
      <c r="AN175">
        <v>4.1392535408624677E-2</v>
      </c>
      <c r="AO175">
        <v>4.5382943006067281E-2</v>
      </c>
      <c r="AP175">
        <v>2.5451235885696359E-2</v>
      </c>
      <c r="AQ175">
        <v>4.9599769252997673E-2</v>
      </c>
      <c r="AR175">
        <v>4.7979510332087943E-2</v>
      </c>
      <c r="AS175">
        <v>4.3766191747340588E-2</v>
      </c>
      <c r="AT175">
        <v>3.9384452597401719E-2</v>
      </c>
    </row>
    <row r="176" spans="1:46" x14ac:dyDescent="0.3">
      <c r="A176">
        <v>35</v>
      </c>
      <c r="B176">
        <v>5</v>
      </c>
      <c r="C176">
        <v>100</v>
      </c>
      <c r="D176">
        <v>10</v>
      </c>
      <c r="E176">
        <v>0.68</v>
      </c>
      <c r="F176">
        <v>0.68007202881152462</v>
      </c>
      <c r="G176">
        <v>0.68</v>
      </c>
      <c r="H176">
        <v>0.67996799679968012</v>
      </c>
      <c r="I176" t="s">
        <v>342</v>
      </c>
      <c r="K176">
        <v>9.0227022824904152E-3</v>
      </c>
      <c r="L176">
        <v>0.12762198334539709</v>
      </c>
      <c r="M176">
        <v>3.8563077554600561E-2</v>
      </c>
      <c r="N176">
        <v>5.1349942356795457E-2</v>
      </c>
      <c r="O176">
        <v>4.6323835192246761E-2</v>
      </c>
      <c r="P176">
        <v>5.5669032417126577E-2</v>
      </c>
      <c r="Q176">
        <v>5.8437035729336083E-2</v>
      </c>
      <c r="AG176">
        <v>3.0758565884885292E-2</v>
      </c>
      <c r="AH176">
        <v>3.1658989092338351E-2</v>
      </c>
      <c r="AI176">
        <v>8.2569971045516555E-2</v>
      </c>
      <c r="AJ176">
        <v>4.0401438226649197E-2</v>
      </c>
      <c r="AK176">
        <v>3.5663027278873112E-2</v>
      </c>
      <c r="AL176">
        <v>4.3258734374420862E-2</v>
      </c>
      <c r="AM176">
        <v>5.7099009735710742E-2</v>
      </c>
      <c r="AN176">
        <v>4.4029422012385563E-2</v>
      </c>
      <c r="AO176">
        <v>4.3869057297675082E-2</v>
      </c>
      <c r="AP176">
        <v>2.7788133387711859E-2</v>
      </c>
      <c r="AQ176">
        <v>5.4190464112161142E-2</v>
      </c>
      <c r="AR176">
        <v>4.7898533030886689E-2</v>
      </c>
      <c r="AS176">
        <v>3.9758805701037597E-2</v>
      </c>
      <c r="AT176">
        <v>3.4068239941755167E-2</v>
      </c>
    </row>
    <row r="177" spans="1:46" x14ac:dyDescent="0.3">
      <c r="A177">
        <v>36</v>
      </c>
      <c r="B177">
        <v>1</v>
      </c>
      <c r="C177">
        <v>300</v>
      </c>
      <c r="D177">
        <v>10</v>
      </c>
      <c r="E177">
        <v>0.70499999999999996</v>
      </c>
      <c r="F177">
        <v>0.70551378446115276</v>
      </c>
      <c r="G177">
        <v>0.70499999999999996</v>
      </c>
      <c r="H177">
        <v>0.70481550969355855</v>
      </c>
      <c r="I177" t="s">
        <v>175</v>
      </c>
      <c r="K177">
        <v>6.1684500360849352E-3</v>
      </c>
      <c r="L177">
        <v>0.12567413696855009</v>
      </c>
      <c r="M177">
        <v>4.0568105968110842E-2</v>
      </c>
      <c r="N177">
        <v>4.9825487126469691E-2</v>
      </c>
      <c r="O177">
        <v>3.839114471243469E-2</v>
      </c>
      <c r="P177">
        <v>5.5872979330384917E-2</v>
      </c>
      <c r="Q177">
        <v>5.5386721271616722E-2</v>
      </c>
      <c r="AG177">
        <v>3.954962701403978E-2</v>
      </c>
      <c r="AH177">
        <v>2.8087106795351729E-2</v>
      </c>
      <c r="AI177">
        <v>8.4914216030503753E-2</v>
      </c>
      <c r="AJ177">
        <v>4.2841235631703223E-2</v>
      </c>
      <c r="AK177">
        <v>4.5975046762592647E-2</v>
      </c>
      <c r="AL177">
        <v>3.8807443395332653E-2</v>
      </c>
      <c r="AM177">
        <v>5.8252442769989372E-2</v>
      </c>
      <c r="AN177">
        <v>4.0942604809036727E-2</v>
      </c>
      <c r="AO177">
        <v>5.4480028054374838E-2</v>
      </c>
      <c r="AP177">
        <v>2.3865125849407091E-2</v>
      </c>
      <c r="AQ177">
        <v>5.0514412545241687E-2</v>
      </c>
      <c r="AR177">
        <v>3.9826520557554528E-2</v>
      </c>
      <c r="AS177">
        <v>3.9151390215763408E-2</v>
      </c>
      <c r="AT177">
        <v>4.0905774155456653E-2</v>
      </c>
    </row>
    <row r="178" spans="1:46" x14ac:dyDescent="0.3">
      <c r="A178">
        <v>36</v>
      </c>
      <c r="B178">
        <v>2</v>
      </c>
      <c r="C178">
        <v>300</v>
      </c>
      <c r="D178">
        <v>10</v>
      </c>
      <c r="E178">
        <v>0.7</v>
      </c>
      <c r="F178">
        <v>0.70292207792207795</v>
      </c>
      <c r="G178">
        <v>0.7</v>
      </c>
      <c r="H178">
        <v>0.69891609795262954</v>
      </c>
      <c r="I178" t="s">
        <v>75</v>
      </c>
      <c r="K178">
        <v>7.1382572212630177E-3</v>
      </c>
      <c r="L178">
        <v>0.12539817209333171</v>
      </c>
      <c r="M178">
        <v>3.9474261711886359E-2</v>
      </c>
      <c r="N178">
        <v>5.4069142631981461E-2</v>
      </c>
      <c r="O178">
        <v>3.8001092547520147E-2</v>
      </c>
      <c r="P178">
        <v>5.2803275299770587E-2</v>
      </c>
      <c r="Q178">
        <v>4.8020822306068391E-2</v>
      </c>
      <c r="AG178">
        <v>3.634215553286415E-2</v>
      </c>
      <c r="AH178">
        <v>2.7512123682305361E-2</v>
      </c>
      <c r="AI178">
        <v>7.93702694178475E-2</v>
      </c>
      <c r="AJ178">
        <v>4.3842620312847753E-2</v>
      </c>
      <c r="AK178">
        <v>4.0352701033394972E-2</v>
      </c>
      <c r="AL178">
        <v>4.3853578641005989E-2</v>
      </c>
      <c r="AM178">
        <v>6.572946422723816E-2</v>
      </c>
      <c r="AN178">
        <v>4.1254992396041627E-2</v>
      </c>
      <c r="AO178">
        <v>5.3124441910755667E-2</v>
      </c>
      <c r="AP178">
        <v>2.519004644495746E-2</v>
      </c>
      <c r="AQ178">
        <v>4.8181001058835153E-2</v>
      </c>
      <c r="AR178">
        <v>4.7875307371430198E-2</v>
      </c>
      <c r="AS178">
        <v>4.4695619024688348E-2</v>
      </c>
      <c r="AT178">
        <v>3.7770655133965957E-2</v>
      </c>
    </row>
    <row r="179" spans="1:46" x14ac:dyDescent="0.3">
      <c r="A179">
        <v>36</v>
      </c>
      <c r="B179">
        <v>3</v>
      </c>
      <c r="C179">
        <v>300</v>
      </c>
      <c r="D179">
        <v>10</v>
      </c>
      <c r="E179">
        <v>0.67</v>
      </c>
      <c r="F179">
        <v>0.6756924348904505</v>
      </c>
      <c r="G179">
        <v>0.67</v>
      </c>
      <c r="H179">
        <v>0.66730517189232785</v>
      </c>
      <c r="I179" t="s">
        <v>446</v>
      </c>
      <c r="K179">
        <v>9.9544353665538248E-3</v>
      </c>
      <c r="L179">
        <v>0.1194520124394107</v>
      </c>
      <c r="M179">
        <v>4.1091018641930259E-2</v>
      </c>
      <c r="N179">
        <v>5.0625500912220373E-2</v>
      </c>
      <c r="O179">
        <v>4.3251077676603467E-2</v>
      </c>
      <c r="P179">
        <v>6.000686168489433E-2</v>
      </c>
      <c r="Q179">
        <v>5.9933072045114118E-2</v>
      </c>
      <c r="AG179">
        <v>3.813671424326092E-2</v>
      </c>
      <c r="AH179">
        <v>2.5927508943037601E-2</v>
      </c>
      <c r="AI179">
        <v>7.4326683996258566E-2</v>
      </c>
      <c r="AJ179">
        <v>5.1108561513319203E-2</v>
      </c>
      <c r="AK179">
        <v>4.2086934446254852E-2</v>
      </c>
      <c r="AL179">
        <v>4.03017020316708E-2</v>
      </c>
      <c r="AM179">
        <v>6.2253149104819633E-2</v>
      </c>
      <c r="AN179">
        <v>4.1410810116975873E-2</v>
      </c>
      <c r="AO179">
        <v>4.3875372659685129E-2</v>
      </c>
      <c r="AP179">
        <v>2.5694956746093321E-2</v>
      </c>
      <c r="AQ179">
        <v>5.1930638173343667E-2</v>
      </c>
      <c r="AR179">
        <v>3.8026801757205818E-2</v>
      </c>
      <c r="AS179">
        <v>4.0338775583879348E-2</v>
      </c>
      <c r="AT179">
        <v>4.0267411917468063E-2</v>
      </c>
    </row>
    <row r="180" spans="1:46" x14ac:dyDescent="0.3">
      <c r="A180">
        <v>36</v>
      </c>
      <c r="B180">
        <v>4</v>
      </c>
      <c r="C180">
        <v>300</v>
      </c>
      <c r="D180">
        <v>10</v>
      </c>
      <c r="E180">
        <v>0.71</v>
      </c>
      <c r="F180">
        <v>0.71212121212121215</v>
      </c>
      <c r="G180">
        <v>0.71</v>
      </c>
      <c r="H180">
        <v>0.7092731829573935</v>
      </c>
      <c r="I180" t="s">
        <v>190</v>
      </c>
      <c r="K180">
        <v>8.4023503834934014E-3</v>
      </c>
      <c r="L180">
        <v>0.1146398063501364</v>
      </c>
      <c r="M180">
        <v>4.4194621561871643E-2</v>
      </c>
      <c r="N180">
        <v>5.5225295558564688E-2</v>
      </c>
      <c r="O180">
        <v>4.1773734760952079E-2</v>
      </c>
      <c r="P180">
        <v>5.6315381516152091E-2</v>
      </c>
      <c r="Q180">
        <v>5.6289068875275489E-2</v>
      </c>
      <c r="AG180">
        <v>3.7515488227053667E-2</v>
      </c>
      <c r="AH180">
        <v>2.9190806258611569E-2</v>
      </c>
      <c r="AI180">
        <v>7.7095468529224012E-2</v>
      </c>
      <c r="AJ180">
        <v>4.0670207900753402E-2</v>
      </c>
      <c r="AK180">
        <v>4.4811345458316609E-2</v>
      </c>
      <c r="AL180">
        <v>4.0239870005447848E-2</v>
      </c>
      <c r="AM180">
        <v>6.4889782810240978E-2</v>
      </c>
      <c r="AN180">
        <v>4.0345372940198632E-2</v>
      </c>
      <c r="AO180">
        <v>4.4369075920793158E-2</v>
      </c>
      <c r="AP180">
        <v>2.5460445607923529E-2</v>
      </c>
      <c r="AQ180">
        <v>5.0362330017184521E-2</v>
      </c>
      <c r="AR180">
        <v>4.6702323538050983E-2</v>
      </c>
      <c r="AS180">
        <v>4.1556460571422309E-2</v>
      </c>
      <c r="AT180">
        <v>3.9950763208333247E-2</v>
      </c>
    </row>
    <row r="181" spans="1:46" x14ac:dyDescent="0.3">
      <c r="A181">
        <v>36</v>
      </c>
      <c r="B181">
        <v>5</v>
      </c>
      <c r="C181">
        <v>300</v>
      </c>
      <c r="D181">
        <v>10</v>
      </c>
      <c r="E181">
        <v>0.67500000000000004</v>
      </c>
      <c r="F181">
        <v>0.67586172243995579</v>
      </c>
      <c r="G181">
        <v>0.67500000000000004</v>
      </c>
      <c r="H181">
        <v>0.67460138669870584</v>
      </c>
      <c r="I181" t="s">
        <v>187</v>
      </c>
      <c r="K181">
        <v>9.4821537732993622E-3</v>
      </c>
      <c r="L181">
        <v>0.12678114588330339</v>
      </c>
      <c r="M181">
        <v>4.0191849896794113E-2</v>
      </c>
      <c r="N181">
        <v>5.3637313635820583E-2</v>
      </c>
      <c r="O181">
        <v>4.2594740188119887E-2</v>
      </c>
      <c r="P181">
        <v>5.2375952203869328E-2</v>
      </c>
      <c r="Q181">
        <v>5.7927991084765318E-2</v>
      </c>
      <c r="AG181">
        <v>3.1798903945444768E-2</v>
      </c>
      <c r="AH181">
        <v>2.96545754969199E-2</v>
      </c>
      <c r="AI181">
        <v>8.6213524553619775E-2</v>
      </c>
      <c r="AJ181">
        <v>4.1067659925562078E-2</v>
      </c>
      <c r="AK181">
        <v>3.6448352355903713E-2</v>
      </c>
      <c r="AL181">
        <v>4.226998759724071E-2</v>
      </c>
      <c r="AM181">
        <v>5.9349611058834052E-2</v>
      </c>
      <c r="AN181">
        <v>4.3436940874260387E-2</v>
      </c>
      <c r="AO181">
        <v>4.8762387771210343E-2</v>
      </c>
      <c r="AP181">
        <v>2.4927838087182009E-2</v>
      </c>
      <c r="AQ181">
        <v>5.2296836568260882E-2</v>
      </c>
      <c r="AR181">
        <v>4.4609038515014972E-2</v>
      </c>
      <c r="AS181">
        <v>3.9421703880239273E-2</v>
      </c>
      <c r="AT181">
        <v>3.6751492704335247E-2</v>
      </c>
    </row>
    <row r="182" spans="1:46" x14ac:dyDescent="0.3">
      <c r="A182">
        <v>37</v>
      </c>
      <c r="B182">
        <v>1</v>
      </c>
      <c r="C182">
        <v>100</v>
      </c>
      <c r="D182">
        <v>5</v>
      </c>
      <c r="E182">
        <v>0.68</v>
      </c>
      <c r="F182">
        <v>0.68065034122842238</v>
      </c>
      <c r="G182">
        <v>0.68</v>
      </c>
      <c r="H182">
        <v>0.67971174056650985</v>
      </c>
      <c r="I182" t="s">
        <v>188</v>
      </c>
      <c r="K182">
        <v>3.6412585802843719E-3</v>
      </c>
      <c r="L182">
        <v>0.21975537523751629</v>
      </c>
      <c r="M182">
        <v>3.5518623376925511E-2</v>
      </c>
      <c r="N182">
        <v>3.9050661786740368E-2</v>
      </c>
      <c r="O182">
        <v>3.3988052075619932E-2</v>
      </c>
      <c r="P182">
        <v>4.7300342196951672E-2</v>
      </c>
      <c r="Q182">
        <v>5.6051699961988062E-2</v>
      </c>
      <c r="AG182">
        <v>2.6174358136467301E-2</v>
      </c>
      <c r="AH182">
        <v>1.9694905117038579E-2</v>
      </c>
      <c r="AI182">
        <v>0.1125391739372482</v>
      </c>
      <c r="AJ182">
        <v>3.9826113806782033E-2</v>
      </c>
      <c r="AK182">
        <v>4.0481825417317333E-2</v>
      </c>
      <c r="AL182">
        <v>3.3290342763023617E-2</v>
      </c>
      <c r="AM182">
        <v>6.3633151847917235E-2</v>
      </c>
      <c r="AN182">
        <v>2.844377085857297E-2</v>
      </c>
      <c r="AO182">
        <v>6.1010264172736521E-2</v>
      </c>
      <c r="AP182">
        <v>1.2613150172238319E-2</v>
      </c>
      <c r="AQ182">
        <v>3.5408972996758402E-2</v>
      </c>
      <c r="AR182">
        <v>2.5437224871367448E-2</v>
      </c>
      <c r="AS182">
        <v>3.5379784048785473E-2</v>
      </c>
      <c r="AT182">
        <v>3.0760948637720539E-2</v>
      </c>
    </row>
    <row r="183" spans="1:46" x14ac:dyDescent="0.3">
      <c r="A183">
        <v>37</v>
      </c>
      <c r="B183">
        <v>2</v>
      </c>
      <c r="C183">
        <v>100</v>
      </c>
      <c r="D183">
        <v>5</v>
      </c>
      <c r="E183">
        <v>0.67</v>
      </c>
      <c r="F183">
        <v>0.67446633825944158</v>
      </c>
      <c r="G183">
        <v>0.67</v>
      </c>
      <c r="H183">
        <v>0.66787439613526578</v>
      </c>
      <c r="I183" t="s">
        <v>447</v>
      </c>
      <c r="K183">
        <v>6.7280443540306224E-3</v>
      </c>
      <c r="L183">
        <v>0.1924631245698899</v>
      </c>
      <c r="M183">
        <v>3.4125247184689338E-2</v>
      </c>
      <c r="N183">
        <v>5.5173895188665979E-2</v>
      </c>
      <c r="O183">
        <v>2.4608094918590898E-2</v>
      </c>
      <c r="P183">
        <v>4.9999047471199168E-2</v>
      </c>
      <c r="Q183">
        <v>4.0570773369745732E-2</v>
      </c>
      <c r="AG183">
        <v>2.261737555183245E-2</v>
      </c>
      <c r="AH183">
        <v>3.6574301827258779E-2</v>
      </c>
      <c r="AI183">
        <v>0.1023207158629406</v>
      </c>
      <c r="AJ183">
        <v>4.0663805530705109E-2</v>
      </c>
      <c r="AK183">
        <v>3.2999005252966541E-2</v>
      </c>
      <c r="AL183">
        <v>2.8372725403859669E-2</v>
      </c>
      <c r="AM183">
        <v>8.662890616874204E-2</v>
      </c>
      <c r="AN183">
        <v>4.0715356280064167E-2</v>
      </c>
      <c r="AO183">
        <v>4.7657592696352863E-2</v>
      </c>
      <c r="AP183">
        <v>1.4172495400023201E-2</v>
      </c>
      <c r="AQ183">
        <v>3.4445054317091987E-2</v>
      </c>
      <c r="AR183">
        <v>4.292925489181805E-2</v>
      </c>
      <c r="AS183">
        <v>3.795090825119702E-2</v>
      </c>
      <c r="AT183">
        <v>2.8284275508335881E-2</v>
      </c>
    </row>
    <row r="184" spans="1:46" x14ac:dyDescent="0.3">
      <c r="A184">
        <v>37</v>
      </c>
      <c r="B184">
        <v>3</v>
      </c>
      <c r="C184">
        <v>100</v>
      </c>
      <c r="D184">
        <v>5</v>
      </c>
      <c r="E184">
        <v>0.69499999999999995</v>
      </c>
      <c r="F184">
        <v>0.69659239842726095</v>
      </c>
      <c r="G184">
        <v>0.69499999999999995</v>
      </c>
      <c r="H184">
        <v>0.69438112177158762</v>
      </c>
      <c r="I184" t="s">
        <v>168</v>
      </c>
      <c r="K184">
        <v>1.021620607347069E-2</v>
      </c>
      <c r="L184">
        <v>0.19713851524336221</v>
      </c>
      <c r="M184">
        <v>3.3582736310851062E-2</v>
      </c>
      <c r="N184">
        <v>4.2593849224887993E-2</v>
      </c>
      <c r="O184">
        <v>2.5259491106974109E-2</v>
      </c>
      <c r="P184">
        <v>6.7621624181114087E-2</v>
      </c>
      <c r="Q184">
        <v>5.9106510252621182E-2</v>
      </c>
      <c r="AG184">
        <v>3.0235115161006781E-2</v>
      </c>
      <c r="AH184">
        <v>2.026721135178472E-2</v>
      </c>
      <c r="AI184">
        <v>0.10467193579963879</v>
      </c>
      <c r="AJ184">
        <v>4.4754974462199913E-2</v>
      </c>
      <c r="AK184">
        <v>3.8849157011815627E-2</v>
      </c>
      <c r="AL184">
        <v>3.0098073553269881E-2</v>
      </c>
      <c r="AM184">
        <v>6.4261045271855721E-2</v>
      </c>
      <c r="AN184">
        <v>3.1745965730542551E-2</v>
      </c>
      <c r="AO184">
        <v>4.4838488906957942E-2</v>
      </c>
      <c r="AP184">
        <v>1.7002226601626289E-2</v>
      </c>
      <c r="AQ184">
        <v>4.1967587438933598E-2</v>
      </c>
      <c r="AR184">
        <v>2.869557504359057E-2</v>
      </c>
      <c r="AS184">
        <v>3.4588435004399572E-2</v>
      </c>
      <c r="AT184">
        <v>3.2505276269096731E-2</v>
      </c>
    </row>
    <row r="185" spans="1:46" x14ac:dyDescent="0.3">
      <c r="A185">
        <v>37</v>
      </c>
      <c r="B185">
        <v>4</v>
      </c>
      <c r="C185">
        <v>100</v>
      </c>
      <c r="D185">
        <v>5</v>
      </c>
      <c r="E185">
        <v>0.67500000000000004</v>
      </c>
      <c r="F185">
        <v>0.67586172243995579</v>
      </c>
      <c r="G185">
        <v>0.67500000000000004</v>
      </c>
      <c r="H185">
        <v>0.67460138669870584</v>
      </c>
      <c r="I185" t="s">
        <v>187</v>
      </c>
      <c r="K185">
        <v>1.0429674584934561E-2</v>
      </c>
      <c r="L185">
        <v>0.1816612789045656</v>
      </c>
      <c r="M185">
        <v>2.8239733634338491E-2</v>
      </c>
      <c r="N185">
        <v>5.2201044389404781E-2</v>
      </c>
      <c r="O185">
        <v>3.7775511456032362E-2</v>
      </c>
      <c r="P185">
        <v>5.900037680314784E-2</v>
      </c>
      <c r="Q185">
        <v>5.7864400033883698E-2</v>
      </c>
      <c r="AG185">
        <v>2.4262950525508978E-2</v>
      </c>
      <c r="AH185">
        <v>3.1300687759750402E-2</v>
      </c>
      <c r="AI185">
        <v>9.1795818780771352E-2</v>
      </c>
      <c r="AJ185">
        <v>4.4695604541822281E-2</v>
      </c>
      <c r="AK185">
        <v>3.8325707535324917E-2</v>
      </c>
      <c r="AL185">
        <v>3.3375835793606271E-2</v>
      </c>
      <c r="AM185">
        <v>7.0942895602911699E-2</v>
      </c>
      <c r="AN185">
        <v>3.5270994266166013E-2</v>
      </c>
      <c r="AO185">
        <v>4.3713913900180437E-2</v>
      </c>
      <c r="AP185">
        <v>1.385935745713646E-2</v>
      </c>
      <c r="AQ185">
        <v>4.5022717884114161E-2</v>
      </c>
      <c r="AR185">
        <v>3.3594241083404468E-2</v>
      </c>
      <c r="AS185">
        <v>3.5120337171451549E-2</v>
      </c>
      <c r="AT185">
        <v>3.1546917891543541E-2</v>
      </c>
    </row>
    <row r="186" spans="1:46" x14ac:dyDescent="0.3">
      <c r="A186">
        <v>37</v>
      </c>
      <c r="B186">
        <v>5</v>
      </c>
      <c r="C186">
        <v>100</v>
      </c>
      <c r="D186">
        <v>5</v>
      </c>
      <c r="E186">
        <v>0.67</v>
      </c>
      <c r="F186">
        <v>0.67109500805152977</v>
      </c>
      <c r="G186">
        <v>0.67</v>
      </c>
      <c r="H186">
        <v>0.66947115384615385</v>
      </c>
      <c r="I186" t="s">
        <v>275</v>
      </c>
      <c r="K186">
        <v>1.110120421890696E-2</v>
      </c>
      <c r="L186">
        <v>0.2079080007647004</v>
      </c>
      <c r="M186">
        <v>2.9968979586702232E-2</v>
      </c>
      <c r="N186">
        <v>5.1493093884399217E-2</v>
      </c>
      <c r="O186">
        <v>3.781052540052518E-2</v>
      </c>
      <c r="P186">
        <v>5.4548908283498912E-2</v>
      </c>
      <c r="Q186">
        <v>6.2817999861218776E-2</v>
      </c>
      <c r="AG186">
        <v>2.4958440575830559E-2</v>
      </c>
      <c r="AH186">
        <v>2.8139668183631211E-2</v>
      </c>
      <c r="AI186">
        <v>0.11305903273583361</v>
      </c>
      <c r="AJ186">
        <v>3.2018411751007482E-2</v>
      </c>
      <c r="AK186">
        <v>2.6327290114113961E-2</v>
      </c>
      <c r="AL186">
        <v>3.3437843472827952E-2</v>
      </c>
      <c r="AM186">
        <v>6.8937983697774499E-2</v>
      </c>
      <c r="AN186">
        <v>3.4494609458726323E-2</v>
      </c>
      <c r="AO186">
        <v>3.7216191591616037E-2</v>
      </c>
      <c r="AP186">
        <v>1.629576588306049E-2</v>
      </c>
      <c r="AQ186">
        <v>4.3226556200966028E-2</v>
      </c>
      <c r="AR186">
        <v>3.4023744034250861E-2</v>
      </c>
      <c r="AS186">
        <v>2.9987633005155851E-2</v>
      </c>
      <c r="AT186">
        <v>2.222811729525349E-2</v>
      </c>
    </row>
    <row r="187" spans="1:46" x14ac:dyDescent="0.3">
      <c r="A187">
        <v>38</v>
      </c>
      <c r="B187">
        <v>1</v>
      </c>
      <c r="C187">
        <v>300</v>
      </c>
      <c r="D187">
        <v>5</v>
      </c>
      <c r="E187">
        <v>0.67</v>
      </c>
      <c r="F187">
        <v>0.6702724358974359</v>
      </c>
      <c r="G187">
        <v>0.67</v>
      </c>
      <c r="H187">
        <v>0.66986794717887166</v>
      </c>
      <c r="I187" t="s">
        <v>448</v>
      </c>
      <c r="K187">
        <v>3.8308292166670428E-3</v>
      </c>
      <c r="L187">
        <v>0.2075038193084027</v>
      </c>
      <c r="M187">
        <v>3.0269596725051359E-2</v>
      </c>
      <c r="N187">
        <v>4.217487500489079E-2</v>
      </c>
      <c r="O187">
        <v>2.9034267724427919E-2</v>
      </c>
      <c r="P187">
        <v>5.7192646597422257E-2</v>
      </c>
      <c r="Q187">
        <v>5.6909033209575008E-2</v>
      </c>
      <c r="AG187">
        <v>2.548107910251058E-2</v>
      </c>
      <c r="AH187">
        <v>2.463658428270708E-2</v>
      </c>
      <c r="AI187">
        <v>0.1203314103084981</v>
      </c>
      <c r="AJ187">
        <v>4.1188187960615977E-2</v>
      </c>
      <c r="AK187">
        <v>3.979342812905088E-2</v>
      </c>
      <c r="AL187">
        <v>2.9348590032800579E-2</v>
      </c>
      <c r="AM187">
        <v>6.6401896535073973E-2</v>
      </c>
      <c r="AN187">
        <v>3.127287254793492E-2</v>
      </c>
      <c r="AO187">
        <v>5.9427683387332751E-2</v>
      </c>
      <c r="AP187">
        <v>1.309018569989283E-2</v>
      </c>
      <c r="AQ187">
        <v>3.539842553301361E-2</v>
      </c>
      <c r="AR187">
        <v>2.8629365173794611E-2</v>
      </c>
      <c r="AS187">
        <v>3.0801052889351081E-2</v>
      </c>
      <c r="AT187">
        <v>2.7284170630985798E-2</v>
      </c>
    </row>
    <row r="188" spans="1:46" x14ac:dyDescent="0.3">
      <c r="A188">
        <v>38</v>
      </c>
      <c r="B188">
        <v>2</v>
      </c>
      <c r="C188">
        <v>300</v>
      </c>
      <c r="D188">
        <v>5</v>
      </c>
      <c r="E188">
        <v>0.69</v>
      </c>
      <c r="F188">
        <v>0.69277597402597391</v>
      </c>
      <c r="G188">
        <v>0.69</v>
      </c>
      <c r="H188">
        <v>0.68887996788438388</v>
      </c>
      <c r="I188" t="s">
        <v>189</v>
      </c>
      <c r="K188">
        <v>8.5226745414211744E-3</v>
      </c>
      <c r="L188">
        <v>0.19186481167445951</v>
      </c>
      <c r="M188">
        <v>3.1655792288242682E-2</v>
      </c>
      <c r="N188">
        <v>5.0073538975679149E-2</v>
      </c>
      <c r="O188">
        <v>2.4166280889199612E-2</v>
      </c>
      <c r="P188">
        <v>4.8496795097902473E-2</v>
      </c>
      <c r="Q188">
        <v>4.5749606873832609E-2</v>
      </c>
      <c r="AG188">
        <v>2.5918178080675959E-2</v>
      </c>
      <c r="AH188">
        <v>3.2488921916534012E-2</v>
      </c>
      <c r="AI188">
        <v>0.1109927894670853</v>
      </c>
      <c r="AJ188">
        <v>3.9630133449620353E-2</v>
      </c>
      <c r="AK188">
        <v>3.3833714918657443E-2</v>
      </c>
      <c r="AL188">
        <v>2.9205333536607009E-2</v>
      </c>
      <c r="AM188">
        <v>8.081502962859613E-2</v>
      </c>
      <c r="AN188">
        <v>3.7712049035178268E-2</v>
      </c>
      <c r="AO188">
        <v>5.1046711085056123E-2</v>
      </c>
      <c r="AP188">
        <v>1.503456004204004E-2</v>
      </c>
      <c r="AQ188">
        <v>3.6735108673155978E-2</v>
      </c>
      <c r="AR188">
        <v>4.0896861033792427E-2</v>
      </c>
      <c r="AS188">
        <v>3.8037164922125569E-2</v>
      </c>
      <c r="AT188">
        <v>2.712394387013824E-2</v>
      </c>
    </row>
    <row r="189" spans="1:46" x14ac:dyDescent="0.3">
      <c r="A189">
        <v>38</v>
      </c>
      <c r="B189">
        <v>3</v>
      </c>
      <c r="C189">
        <v>300</v>
      </c>
      <c r="D189">
        <v>5</v>
      </c>
      <c r="E189">
        <v>0.7</v>
      </c>
      <c r="F189">
        <v>0.70128824476650564</v>
      </c>
      <c r="G189">
        <v>0.7</v>
      </c>
      <c r="H189">
        <v>0.69951923076923084</v>
      </c>
      <c r="I189" t="s">
        <v>277</v>
      </c>
      <c r="K189">
        <v>1.248967238006359E-2</v>
      </c>
      <c r="L189">
        <v>0.1869289139914915</v>
      </c>
      <c r="M189">
        <v>3.42573035142845E-2</v>
      </c>
      <c r="N189">
        <v>4.4685024659864271E-2</v>
      </c>
      <c r="O189">
        <v>2.8834966624539739E-2</v>
      </c>
      <c r="P189">
        <v>6.537246234235565E-2</v>
      </c>
      <c r="Q189">
        <v>6.2132943611416837E-2</v>
      </c>
      <c r="AG189">
        <v>3.1011185523107429E-2</v>
      </c>
      <c r="AH189">
        <v>2.0835622403163511E-2</v>
      </c>
      <c r="AI189">
        <v>0.109495257017653</v>
      </c>
      <c r="AJ189">
        <v>4.9819353132975572E-2</v>
      </c>
      <c r="AK189">
        <v>3.7223169818884273E-2</v>
      </c>
      <c r="AL189">
        <v>2.917737692685023E-2</v>
      </c>
      <c r="AM189">
        <v>7.0422540082909366E-2</v>
      </c>
      <c r="AN189">
        <v>2.944548087294975E-2</v>
      </c>
      <c r="AO189">
        <v>4.1687910222883727E-2</v>
      </c>
      <c r="AP189">
        <v>1.7096041782476819E-2</v>
      </c>
      <c r="AQ189">
        <v>3.9035121343536497E-2</v>
      </c>
      <c r="AR189">
        <v>2.8257890044727809E-2</v>
      </c>
      <c r="AS189">
        <v>3.0555729906552361E-2</v>
      </c>
      <c r="AT189">
        <v>3.1236033797313441E-2</v>
      </c>
    </row>
    <row r="190" spans="1:46" x14ac:dyDescent="0.3">
      <c r="A190">
        <v>38</v>
      </c>
      <c r="B190">
        <v>4</v>
      </c>
      <c r="C190">
        <v>300</v>
      </c>
      <c r="D190">
        <v>5</v>
      </c>
      <c r="E190">
        <v>0.69</v>
      </c>
      <c r="F190">
        <v>0.69379844961240311</v>
      </c>
      <c r="G190">
        <v>0.69</v>
      </c>
      <c r="H190">
        <v>0.68847352024922115</v>
      </c>
      <c r="I190" t="s">
        <v>173</v>
      </c>
      <c r="K190">
        <v>9.3448991392138889E-3</v>
      </c>
      <c r="L190">
        <v>0.18410678965961519</v>
      </c>
      <c r="M190">
        <v>2.9877003819173249E-2</v>
      </c>
      <c r="N190">
        <v>5.1159750033722438E-2</v>
      </c>
      <c r="O190">
        <v>3.545460180000988E-2</v>
      </c>
      <c r="P190">
        <v>5.6275094153629877E-2</v>
      </c>
      <c r="Q190">
        <v>6.1536503974049431E-2</v>
      </c>
      <c r="AG190">
        <v>2.4793786613225829E-2</v>
      </c>
      <c r="AH190">
        <v>2.872760171320159E-2</v>
      </c>
      <c r="AI190">
        <v>0.10429811104152251</v>
      </c>
      <c r="AJ190">
        <v>4.1651055392523728E-2</v>
      </c>
      <c r="AK190">
        <v>4.0617084905189893E-2</v>
      </c>
      <c r="AL190">
        <v>3.0927932096100459E-2</v>
      </c>
      <c r="AM190">
        <v>6.9901392546513785E-2</v>
      </c>
      <c r="AN190">
        <v>3.6487206564219367E-2</v>
      </c>
      <c r="AO190">
        <v>3.9408381679284982E-2</v>
      </c>
      <c r="AP190">
        <v>1.473002150963185E-2</v>
      </c>
      <c r="AQ190">
        <v>4.2927039502626378E-2</v>
      </c>
      <c r="AR190">
        <v>3.8318002458788497E-2</v>
      </c>
      <c r="AS190">
        <v>3.4062771420621502E-2</v>
      </c>
      <c r="AT190">
        <v>2.5394969977135681E-2</v>
      </c>
    </row>
    <row r="191" spans="1:46" x14ac:dyDescent="0.3">
      <c r="A191">
        <v>38</v>
      </c>
      <c r="B191">
        <v>5</v>
      </c>
      <c r="C191">
        <v>300</v>
      </c>
      <c r="D191">
        <v>5</v>
      </c>
      <c r="E191">
        <v>0.67500000000000004</v>
      </c>
      <c r="F191">
        <v>0.67714343557040191</v>
      </c>
      <c r="G191">
        <v>0.67500000000000004</v>
      </c>
      <c r="H191">
        <v>0.6740138920233707</v>
      </c>
      <c r="I191" t="s">
        <v>206</v>
      </c>
      <c r="K191">
        <v>1.0928625091881529E-2</v>
      </c>
      <c r="L191">
        <v>0.19818191330221829</v>
      </c>
      <c r="M191">
        <v>2.950853156875137E-2</v>
      </c>
      <c r="N191">
        <v>5.2688608943522452E-2</v>
      </c>
      <c r="O191">
        <v>3.7220444336579207E-2</v>
      </c>
      <c r="P191">
        <v>5.0965857053656062E-2</v>
      </c>
      <c r="Q191">
        <v>6.1831127029401488E-2</v>
      </c>
      <c r="AG191">
        <v>2.2938460229581941E-2</v>
      </c>
      <c r="AH191">
        <v>3.2161477719880677E-2</v>
      </c>
      <c r="AI191">
        <v>0.12032280625293169</v>
      </c>
      <c r="AJ191">
        <v>3.5955804814668132E-2</v>
      </c>
      <c r="AK191">
        <v>2.74319182462009E-2</v>
      </c>
      <c r="AL191">
        <v>3.1404897237825691E-2</v>
      </c>
      <c r="AM191">
        <v>6.9728990004600977E-2</v>
      </c>
      <c r="AN191">
        <v>3.4205474326796208E-2</v>
      </c>
      <c r="AO191">
        <v>3.9593042733557557E-2</v>
      </c>
      <c r="AP191">
        <v>1.464959348797275E-2</v>
      </c>
      <c r="AQ191">
        <v>4.1222210599223631E-2</v>
      </c>
      <c r="AR191">
        <v>3.4728454857706793E-2</v>
      </c>
      <c r="AS191">
        <v>3.03672388071159E-2</v>
      </c>
      <c r="AT191">
        <v>2.3964523355926911E-2</v>
      </c>
    </row>
    <row r="192" spans="1:46" x14ac:dyDescent="0.3">
      <c r="A192">
        <v>39</v>
      </c>
      <c r="B192">
        <v>1</v>
      </c>
      <c r="C192">
        <v>100</v>
      </c>
      <c r="D192">
        <v>10</v>
      </c>
      <c r="E192">
        <v>0.69</v>
      </c>
      <c r="F192">
        <v>0.69191919191919193</v>
      </c>
      <c r="G192">
        <v>0.69</v>
      </c>
      <c r="H192">
        <v>0.68922305764411018</v>
      </c>
      <c r="I192" t="s">
        <v>76</v>
      </c>
      <c r="K192">
        <v>6.5116230466756948E-3</v>
      </c>
      <c r="L192">
        <v>0.12817935965485139</v>
      </c>
      <c r="M192">
        <v>4.199174092934789E-2</v>
      </c>
      <c r="N192">
        <v>4.8608998370946843E-2</v>
      </c>
      <c r="O192">
        <v>4.0845777011021212E-2</v>
      </c>
      <c r="P192">
        <v>5.3334640020352868E-2</v>
      </c>
      <c r="Q192">
        <v>5.6090148872793642E-2</v>
      </c>
      <c r="AG192">
        <v>3.8087910665488237E-2</v>
      </c>
      <c r="AH192">
        <v>3.1382550722521101E-2</v>
      </c>
      <c r="AI192">
        <v>8.5584123834940795E-2</v>
      </c>
      <c r="AJ192">
        <v>4.4180259167161923E-2</v>
      </c>
      <c r="AK192">
        <v>4.1933921646555197E-2</v>
      </c>
      <c r="AL192">
        <v>3.96192025713537E-2</v>
      </c>
      <c r="AM192">
        <v>5.8518229880094003E-2</v>
      </c>
      <c r="AN192">
        <v>4.2197702528523388E-2</v>
      </c>
      <c r="AO192">
        <v>5.5761527095202129E-2</v>
      </c>
      <c r="AP192">
        <v>2.3225523266099349E-2</v>
      </c>
      <c r="AQ192">
        <v>4.6374904463004123E-2</v>
      </c>
      <c r="AR192">
        <v>3.8685575117988112E-2</v>
      </c>
      <c r="AS192">
        <v>3.8598533221353058E-2</v>
      </c>
      <c r="AT192">
        <v>4.0287747913725261E-2</v>
      </c>
    </row>
    <row r="193" spans="1:75" x14ac:dyDescent="0.3">
      <c r="A193">
        <v>39</v>
      </c>
      <c r="B193">
        <v>2</v>
      </c>
      <c r="C193">
        <v>100</v>
      </c>
      <c r="D193">
        <v>10</v>
      </c>
      <c r="E193">
        <v>0.68</v>
      </c>
      <c r="F193">
        <v>0.68602728400165358</v>
      </c>
      <c r="G193">
        <v>0.68</v>
      </c>
      <c r="H193">
        <v>0.67738683335013605</v>
      </c>
      <c r="I193" t="s">
        <v>449</v>
      </c>
      <c r="K193">
        <v>7.3510146468597874E-3</v>
      </c>
      <c r="L193">
        <v>0.12556347033645801</v>
      </c>
      <c r="M193">
        <v>4.0999320822471888E-2</v>
      </c>
      <c r="N193">
        <v>5.6023216199866908E-2</v>
      </c>
      <c r="O193">
        <v>3.7178447570528461E-2</v>
      </c>
      <c r="P193">
        <v>5.7121087084274942E-2</v>
      </c>
      <c r="Q193">
        <v>4.4959132718555138E-2</v>
      </c>
      <c r="AG193">
        <v>3.4621516722435061E-2</v>
      </c>
      <c r="AH193">
        <v>3.0393235287287039E-2</v>
      </c>
      <c r="AI193">
        <v>7.4720106638872533E-2</v>
      </c>
      <c r="AJ193">
        <v>4.3642812041667318E-2</v>
      </c>
      <c r="AK193">
        <v>3.8938631505654693E-2</v>
      </c>
      <c r="AL193">
        <v>4.3473795349304373E-2</v>
      </c>
      <c r="AM193">
        <v>6.5206911379201232E-2</v>
      </c>
      <c r="AN193">
        <v>4.4966093169183631E-2</v>
      </c>
      <c r="AO193">
        <v>5.2721311681528819E-2</v>
      </c>
      <c r="AP193">
        <v>2.416825436276079E-2</v>
      </c>
      <c r="AQ193">
        <v>4.9031898638646487E-2</v>
      </c>
      <c r="AR193">
        <v>4.7210660415905263E-2</v>
      </c>
      <c r="AS193">
        <v>4.3982739390613021E-2</v>
      </c>
      <c r="AT193">
        <v>3.7726344037924457E-2</v>
      </c>
    </row>
    <row r="194" spans="1:75" x14ac:dyDescent="0.3">
      <c r="A194">
        <v>39</v>
      </c>
      <c r="B194">
        <v>3</v>
      </c>
      <c r="C194">
        <v>100</v>
      </c>
      <c r="D194">
        <v>10</v>
      </c>
      <c r="E194">
        <v>0.68</v>
      </c>
      <c r="F194">
        <v>0.68065034122842238</v>
      </c>
      <c r="G194">
        <v>0.68</v>
      </c>
      <c r="H194">
        <v>0.67971174056650985</v>
      </c>
      <c r="I194" t="s">
        <v>188</v>
      </c>
      <c r="K194">
        <v>9.319552482467932E-3</v>
      </c>
      <c r="L194">
        <v>0.1217167687518096</v>
      </c>
      <c r="M194">
        <v>4.067120997520169E-2</v>
      </c>
      <c r="N194">
        <v>4.6991655179957161E-2</v>
      </c>
      <c r="O194">
        <v>3.812618233386604E-2</v>
      </c>
      <c r="P194">
        <v>6.042014717156647E-2</v>
      </c>
      <c r="Q194">
        <v>5.6824035399230838E-2</v>
      </c>
      <c r="AG194">
        <v>3.8893330646578621E-2</v>
      </c>
      <c r="AH194">
        <v>2.4631183484310551E-2</v>
      </c>
      <c r="AI194">
        <v>8.0903316106664611E-2</v>
      </c>
      <c r="AJ194">
        <v>4.8635282080474081E-2</v>
      </c>
      <c r="AK194">
        <v>4.4105771214448607E-2</v>
      </c>
      <c r="AL194">
        <v>4.0816378375888272E-2</v>
      </c>
      <c r="AM194">
        <v>6.2426338646320169E-2</v>
      </c>
      <c r="AN194">
        <v>4.0578154159156013E-2</v>
      </c>
      <c r="AO194">
        <v>4.6401209618160549E-2</v>
      </c>
      <c r="AP194">
        <v>2.3258228205162539E-2</v>
      </c>
      <c r="AQ194">
        <v>5.3464133539696153E-2</v>
      </c>
      <c r="AR194">
        <v>3.7823928301192369E-2</v>
      </c>
      <c r="AS194">
        <v>4.3075754238219487E-2</v>
      </c>
      <c r="AT194">
        <v>4.0917440089628207E-2</v>
      </c>
    </row>
    <row r="195" spans="1:75" x14ac:dyDescent="0.3">
      <c r="A195">
        <v>39</v>
      </c>
      <c r="B195">
        <v>4</v>
      </c>
      <c r="C195">
        <v>100</v>
      </c>
      <c r="D195">
        <v>10</v>
      </c>
      <c r="E195">
        <v>0.70499999999999996</v>
      </c>
      <c r="F195">
        <v>0.7075108816681851</v>
      </c>
      <c r="G195">
        <v>0.70499999999999996</v>
      </c>
      <c r="H195">
        <v>0.70410491737505965</v>
      </c>
      <c r="I195" t="s">
        <v>84</v>
      </c>
      <c r="K195">
        <v>7.9327689195821532E-3</v>
      </c>
      <c r="L195">
        <v>0.1160559398186205</v>
      </c>
      <c r="M195">
        <v>4.5750888941345998E-2</v>
      </c>
      <c r="N195">
        <v>5.3695833123980997E-2</v>
      </c>
      <c r="O195">
        <v>4.2779524464879232E-2</v>
      </c>
      <c r="P195">
        <v>5.362554707045019E-2</v>
      </c>
      <c r="Q195">
        <v>5.7750810041025807E-2</v>
      </c>
      <c r="AG195">
        <v>3.6829002064406452E-2</v>
      </c>
      <c r="AH195">
        <v>3.4205050431904013E-2</v>
      </c>
      <c r="AI195">
        <v>7.8307302092040829E-2</v>
      </c>
      <c r="AJ195">
        <v>3.957177516425698E-2</v>
      </c>
      <c r="AK195">
        <v>4.0950290754121273E-2</v>
      </c>
      <c r="AL195">
        <v>4.0709302849925889E-2</v>
      </c>
      <c r="AM195">
        <v>6.2588285476879946E-2</v>
      </c>
      <c r="AN195">
        <v>4.3535235080733058E-2</v>
      </c>
      <c r="AO195">
        <v>4.8592096731720262E-2</v>
      </c>
      <c r="AP195">
        <v>2.7078846433184211E-2</v>
      </c>
      <c r="AQ195">
        <v>4.6794339147489268E-2</v>
      </c>
      <c r="AR195">
        <v>4.6145065753315569E-2</v>
      </c>
      <c r="AS195">
        <v>4.0836447793791857E-2</v>
      </c>
      <c r="AT195">
        <v>3.6265647846345547E-2</v>
      </c>
    </row>
    <row r="196" spans="1:75" x14ac:dyDescent="0.3">
      <c r="A196">
        <v>39</v>
      </c>
      <c r="B196">
        <v>5</v>
      </c>
      <c r="C196">
        <v>100</v>
      </c>
      <c r="D196">
        <v>10</v>
      </c>
      <c r="E196">
        <v>0.69</v>
      </c>
      <c r="F196">
        <v>0.69068647129666805</v>
      </c>
      <c r="G196">
        <v>0.69</v>
      </c>
      <c r="H196">
        <v>0.68972074867380639</v>
      </c>
      <c r="I196" t="s">
        <v>169</v>
      </c>
      <c r="K196">
        <v>9.9275069522541844E-3</v>
      </c>
      <c r="L196">
        <v>0.13136568445109559</v>
      </c>
      <c r="M196">
        <v>4.1601347851238459E-2</v>
      </c>
      <c r="N196">
        <v>5.37059913197779E-2</v>
      </c>
      <c r="O196">
        <v>4.8046755897333142E-2</v>
      </c>
      <c r="P196">
        <v>5.3672975683616397E-2</v>
      </c>
      <c r="Q196">
        <v>5.6873441776771241E-2</v>
      </c>
      <c r="AG196">
        <v>3.3542231025921937E-2</v>
      </c>
      <c r="AH196">
        <v>3.1445884260160047E-2</v>
      </c>
      <c r="AI196">
        <v>8.1720967595863628E-2</v>
      </c>
      <c r="AJ196">
        <v>3.7683753794040827E-2</v>
      </c>
      <c r="AK196">
        <v>3.9086597258943978E-2</v>
      </c>
      <c r="AL196">
        <v>4.0745957437150253E-2</v>
      </c>
      <c r="AM196">
        <v>6.199425670073265E-2</v>
      </c>
      <c r="AN196">
        <v>4.1755315249159597E-2</v>
      </c>
      <c r="AO196">
        <v>4.608530749001101E-2</v>
      </c>
      <c r="AP196">
        <v>2.4172207427186392E-2</v>
      </c>
      <c r="AQ196">
        <v>5.3106575465339617E-2</v>
      </c>
      <c r="AR196">
        <v>4.2794608193737767E-2</v>
      </c>
      <c r="AS196">
        <v>3.5142542284392293E-2</v>
      </c>
      <c r="AT196">
        <v>3.5530091885273118E-2</v>
      </c>
    </row>
    <row r="197" spans="1:75" x14ac:dyDescent="0.3">
      <c r="A197">
        <v>40</v>
      </c>
      <c r="B197">
        <v>1</v>
      </c>
      <c r="C197">
        <v>300</v>
      </c>
      <c r="D197">
        <v>10</v>
      </c>
      <c r="E197">
        <v>0.69499999999999995</v>
      </c>
      <c r="F197">
        <v>0.69548872180451127</v>
      </c>
      <c r="G197">
        <v>0.69499999999999995</v>
      </c>
      <c r="H197">
        <v>0.69480925578486552</v>
      </c>
      <c r="I197" t="s">
        <v>278</v>
      </c>
      <c r="K197">
        <v>6.1342910412309527E-3</v>
      </c>
      <c r="L197">
        <v>0.12452382301968939</v>
      </c>
      <c r="M197">
        <v>3.8226499789130217E-2</v>
      </c>
      <c r="N197">
        <v>5.0595607360000343E-2</v>
      </c>
      <c r="O197">
        <v>3.7892036729904557E-2</v>
      </c>
      <c r="P197">
        <v>5.5680408882062958E-2</v>
      </c>
      <c r="Q197">
        <v>5.6518509186358597E-2</v>
      </c>
      <c r="AG197">
        <v>3.7371242216670479E-2</v>
      </c>
      <c r="AH197">
        <v>2.904895735015306E-2</v>
      </c>
      <c r="AI197">
        <v>8.7430859477712342E-2</v>
      </c>
      <c r="AJ197">
        <v>4.4106398566448289E-2</v>
      </c>
      <c r="AK197">
        <v>4.3420370842869351E-2</v>
      </c>
      <c r="AL197">
        <v>4.0124624727709682E-2</v>
      </c>
      <c r="AM197">
        <v>5.8257099590630218E-2</v>
      </c>
      <c r="AN197">
        <v>4.2448429236337182E-2</v>
      </c>
      <c r="AO197">
        <v>5.4801065330642877E-2</v>
      </c>
      <c r="AP197">
        <v>2.3625101926422781E-2</v>
      </c>
      <c r="AQ197">
        <v>4.8445054308716581E-2</v>
      </c>
      <c r="AR197">
        <v>4.0248399780975379E-2</v>
      </c>
      <c r="AS197">
        <v>3.9187300431440961E-2</v>
      </c>
      <c r="AT197">
        <v>4.1913920204893797E-2</v>
      </c>
    </row>
    <row r="198" spans="1:75" x14ac:dyDescent="0.3">
      <c r="A198">
        <v>40</v>
      </c>
      <c r="B198">
        <v>2</v>
      </c>
      <c r="C198">
        <v>300</v>
      </c>
      <c r="D198">
        <v>10</v>
      </c>
      <c r="E198">
        <v>0.7</v>
      </c>
      <c r="F198">
        <v>0.70292207792207795</v>
      </c>
      <c r="G198">
        <v>0.7</v>
      </c>
      <c r="H198">
        <v>0.69891609795262954</v>
      </c>
      <c r="I198" t="s">
        <v>75</v>
      </c>
      <c r="K198">
        <v>7.874525484255988E-3</v>
      </c>
      <c r="L198">
        <v>0.12270305050833601</v>
      </c>
      <c r="M198">
        <v>3.9560673959772703E-2</v>
      </c>
      <c r="N198">
        <v>5.3412803737812389E-2</v>
      </c>
      <c r="O198">
        <v>3.5650009379316283E-2</v>
      </c>
      <c r="P198">
        <v>5.3267317918490438E-2</v>
      </c>
      <c r="Q198">
        <v>4.6083231018225083E-2</v>
      </c>
      <c r="AG198">
        <v>3.5774661970376383E-2</v>
      </c>
      <c r="AH198">
        <v>3.022972939069284E-2</v>
      </c>
      <c r="AI198">
        <v>8.0478384537604822E-2</v>
      </c>
      <c r="AJ198">
        <v>4.3856806171892422E-2</v>
      </c>
      <c r="AK198">
        <v>3.9216712809413169E-2</v>
      </c>
      <c r="AL198">
        <v>4.3819821601972862E-2</v>
      </c>
      <c r="AM198">
        <v>6.5321412572058007E-2</v>
      </c>
      <c r="AN198">
        <v>4.4320698460232143E-2</v>
      </c>
      <c r="AO198">
        <v>5.3326636438001632E-2</v>
      </c>
      <c r="AP198">
        <v>2.5366193676083601E-2</v>
      </c>
      <c r="AQ198">
        <v>4.6954776293889063E-2</v>
      </c>
      <c r="AR198">
        <v>4.8604500210183518E-2</v>
      </c>
      <c r="AS198">
        <v>4.5377194120163507E-2</v>
      </c>
      <c r="AT198">
        <v>3.8800859741226927E-2</v>
      </c>
    </row>
    <row r="199" spans="1:75" x14ac:dyDescent="0.3">
      <c r="A199">
        <v>40</v>
      </c>
      <c r="B199">
        <v>3</v>
      </c>
      <c r="C199">
        <v>300</v>
      </c>
      <c r="D199">
        <v>10</v>
      </c>
      <c r="E199">
        <v>0.69499999999999995</v>
      </c>
      <c r="F199">
        <v>0.69948849104859334</v>
      </c>
      <c r="G199">
        <v>0.69499999999999995</v>
      </c>
      <c r="H199">
        <v>0.69327467001885612</v>
      </c>
      <c r="I199" t="s">
        <v>166</v>
      </c>
      <c r="K199">
        <v>1.018280990606908E-2</v>
      </c>
      <c r="L199">
        <v>0.1193546496630523</v>
      </c>
      <c r="M199">
        <v>4.0854794256177461E-2</v>
      </c>
      <c r="N199">
        <v>5.1310716850207223E-2</v>
      </c>
      <c r="O199">
        <v>4.239376781870674E-2</v>
      </c>
      <c r="P199">
        <v>5.9719139617020557E-2</v>
      </c>
      <c r="Q199">
        <v>5.7077748752250711E-2</v>
      </c>
      <c r="AG199">
        <v>3.7744351765724729E-2</v>
      </c>
      <c r="AH199">
        <v>2.7377707442035909E-2</v>
      </c>
      <c r="AI199">
        <v>7.7697269313653117E-2</v>
      </c>
      <c r="AJ199">
        <v>4.9756715122183492E-2</v>
      </c>
      <c r="AK199">
        <v>4.3084721102057383E-2</v>
      </c>
      <c r="AL199">
        <v>4.0140271938419687E-2</v>
      </c>
      <c r="AM199">
        <v>6.2354232352311849E-2</v>
      </c>
      <c r="AN199">
        <v>4.0964288138523541E-2</v>
      </c>
      <c r="AO199">
        <v>4.5056117994368233E-2</v>
      </c>
      <c r="AP199">
        <v>2.431138646263778E-2</v>
      </c>
      <c r="AQ199">
        <v>5.1426082912240809E-2</v>
      </c>
      <c r="AR199">
        <v>3.970122497478408E-2</v>
      </c>
      <c r="AS199">
        <v>4.0987829471389861E-2</v>
      </c>
      <c r="AT199">
        <v>3.8504174146185427E-2</v>
      </c>
    </row>
    <row r="200" spans="1:75" x14ac:dyDescent="0.3">
      <c r="A200">
        <v>40</v>
      </c>
      <c r="B200">
        <v>4</v>
      </c>
      <c r="C200">
        <v>300</v>
      </c>
      <c r="D200">
        <v>10</v>
      </c>
      <c r="E200">
        <v>0.71499999999999997</v>
      </c>
      <c r="F200">
        <v>0.71763336370077946</v>
      </c>
      <c r="G200">
        <v>0.71499999999999997</v>
      </c>
      <c r="H200">
        <v>0.71413525915895582</v>
      </c>
      <c r="I200" t="s">
        <v>441</v>
      </c>
      <c r="K200">
        <v>7.9948231709808647E-3</v>
      </c>
      <c r="L200">
        <v>0.1165488593728491</v>
      </c>
      <c r="M200">
        <v>4.2821482025674602E-2</v>
      </c>
      <c r="N200">
        <v>5.5352445650526223E-2</v>
      </c>
      <c r="O200">
        <v>4.1609138497790493E-2</v>
      </c>
      <c r="P200">
        <v>5.3268144125143448E-2</v>
      </c>
      <c r="Q200">
        <v>5.7182186731792817E-2</v>
      </c>
      <c r="AG200">
        <v>3.9171346757378787E-2</v>
      </c>
      <c r="AH200">
        <v>3.2216316803627437E-2</v>
      </c>
      <c r="AI200">
        <v>7.935537557501933E-2</v>
      </c>
      <c r="AJ200">
        <v>4.1060821380499921E-2</v>
      </c>
      <c r="AK200">
        <v>4.1458712438092987E-2</v>
      </c>
      <c r="AL200">
        <v>4.0908432518586051E-2</v>
      </c>
      <c r="AM200">
        <v>6.3893242165945621E-2</v>
      </c>
      <c r="AN200">
        <v>4.0368053375685567E-2</v>
      </c>
      <c r="AO200">
        <v>4.6469713462247111E-2</v>
      </c>
      <c r="AP200">
        <v>2.54708443617205E-2</v>
      </c>
      <c r="AQ200">
        <v>5.1549058442553232E-2</v>
      </c>
      <c r="AR200">
        <v>4.4479829427068483E-2</v>
      </c>
      <c r="AS200">
        <v>4.0975705080469139E-2</v>
      </c>
      <c r="AT200">
        <v>3.7845468636348308E-2</v>
      </c>
    </row>
    <row r="201" spans="1:75" x14ac:dyDescent="0.3">
      <c r="A201">
        <v>40</v>
      </c>
      <c r="B201">
        <v>5</v>
      </c>
      <c r="C201">
        <v>300</v>
      </c>
      <c r="D201">
        <v>10</v>
      </c>
      <c r="E201">
        <v>0.70499999999999996</v>
      </c>
      <c r="F201">
        <v>0.70551378446115276</v>
      </c>
      <c r="G201">
        <v>0.70499999999999996</v>
      </c>
      <c r="H201">
        <v>0.70481550969355855</v>
      </c>
      <c r="I201" t="s">
        <v>175</v>
      </c>
      <c r="K201">
        <v>9.5964385147100928E-3</v>
      </c>
      <c r="L201">
        <v>0.12695598779893219</v>
      </c>
      <c r="M201">
        <v>4.0877880001813457E-2</v>
      </c>
      <c r="N201">
        <v>5.6029374488885349E-2</v>
      </c>
      <c r="O201">
        <v>4.4581953841870532E-2</v>
      </c>
      <c r="P201">
        <v>5.1435852799826119E-2</v>
      </c>
      <c r="Q201">
        <v>5.9074328129505298E-2</v>
      </c>
      <c r="AG201">
        <v>3.4257949584430097E-2</v>
      </c>
      <c r="AH201">
        <v>3.1685461843148369E-2</v>
      </c>
      <c r="AI201">
        <v>8.7065321596060008E-2</v>
      </c>
      <c r="AJ201">
        <v>4.1703924058824407E-2</v>
      </c>
      <c r="AK201">
        <v>3.6758399870113687E-2</v>
      </c>
      <c r="AL201">
        <v>4.0120450600414428E-2</v>
      </c>
      <c r="AM201">
        <v>5.9821296870549427E-2</v>
      </c>
      <c r="AN201">
        <v>4.2524831470842968E-2</v>
      </c>
      <c r="AO201">
        <v>4.8437614782734749E-2</v>
      </c>
      <c r="AP201">
        <v>2.2393838414475321E-2</v>
      </c>
      <c r="AQ201">
        <v>5.170141120940501E-2</v>
      </c>
      <c r="AR201">
        <v>4.1674049202494373E-2</v>
      </c>
      <c r="AS201">
        <v>3.6765525592112103E-2</v>
      </c>
      <c r="AT201">
        <v>3.6538109328851993E-2</v>
      </c>
    </row>
    <row r="202" spans="1:75" x14ac:dyDescent="0.3">
      <c r="A202">
        <v>41</v>
      </c>
      <c r="B202">
        <v>1</v>
      </c>
      <c r="C202">
        <v>100</v>
      </c>
      <c r="D202">
        <v>5</v>
      </c>
      <c r="E202">
        <v>0.70499999999999996</v>
      </c>
      <c r="F202">
        <v>0.70551378446115276</v>
      </c>
      <c r="G202">
        <v>0.70499999999999996</v>
      </c>
      <c r="H202">
        <v>0.70481550969355855</v>
      </c>
      <c r="I202" t="s">
        <v>175</v>
      </c>
      <c r="K202">
        <v>3.7385850786001429E-3</v>
      </c>
      <c r="L202">
        <v>0.15694882870889451</v>
      </c>
      <c r="M202">
        <v>1.627911005381194E-2</v>
      </c>
      <c r="N202">
        <v>2.749765544506683E-2</v>
      </c>
      <c r="O202">
        <v>1.213417578071135E-2</v>
      </c>
      <c r="P202">
        <v>4.1316496770119199E-2</v>
      </c>
      <c r="Q202">
        <v>4.4546365901273609E-2</v>
      </c>
      <c r="AV202">
        <v>1.3201714340556279E-2</v>
      </c>
      <c r="AW202">
        <v>1.177849772883126E-2</v>
      </c>
      <c r="AX202">
        <v>1.465575232770361E-2</v>
      </c>
      <c r="AY202">
        <v>1.2579826565847489E-2</v>
      </c>
      <c r="AZ202">
        <v>4.8055007709754453E-2</v>
      </c>
      <c r="BA202">
        <v>8.5703555439700027E-2</v>
      </c>
      <c r="BB202">
        <v>1.9628404184555359E-2</v>
      </c>
      <c r="BC202">
        <v>1.6622225159027431E-2</v>
      </c>
      <c r="BD202">
        <v>4.3078815770009868E-2</v>
      </c>
      <c r="BE202">
        <v>3.226176231169553E-2</v>
      </c>
      <c r="BF202">
        <v>1.676934393791189E-2</v>
      </c>
      <c r="BG202">
        <v>2.1265684617224761E-2</v>
      </c>
      <c r="BH202">
        <v>4.1855016886026469E-2</v>
      </c>
      <c r="BI202">
        <v>3.8608111114579652E-2</v>
      </c>
      <c r="BJ202">
        <v>2.664939156262432E-2</v>
      </c>
      <c r="BK202">
        <v>1.9068882718354541E-2</v>
      </c>
      <c r="BL202">
        <v>4.0845900446382782E-2</v>
      </c>
      <c r="BM202">
        <v>3.4733832148801873E-2</v>
      </c>
      <c r="BN202">
        <v>7.8040215186453363E-3</v>
      </c>
      <c r="BO202">
        <v>8.1904502550447476E-3</v>
      </c>
      <c r="BP202">
        <v>2.5867077253374299E-2</v>
      </c>
      <c r="BQ202">
        <v>2.8179147977824569E-2</v>
      </c>
      <c r="BR202">
        <v>1.072751844838012E-2</v>
      </c>
      <c r="BS202">
        <v>1.6923708032015601E-2</v>
      </c>
      <c r="BT202">
        <v>2.140300225996453E-2</v>
      </c>
      <c r="BU202">
        <v>1.032211805450212E-2</v>
      </c>
      <c r="BV202">
        <v>1.443832803087663E-2</v>
      </c>
      <c r="BW202">
        <v>1.632168546130695E-2</v>
      </c>
    </row>
    <row r="203" spans="1:75" x14ac:dyDescent="0.3">
      <c r="A203">
        <v>41</v>
      </c>
      <c r="B203">
        <v>2</v>
      </c>
      <c r="C203">
        <v>100</v>
      </c>
      <c r="D203">
        <v>5</v>
      </c>
      <c r="E203">
        <v>0.68500000000000005</v>
      </c>
      <c r="F203">
        <v>0.68925831202046028</v>
      </c>
      <c r="G203">
        <v>0.68500000000000005</v>
      </c>
      <c r="H203">
        <v>0.683218101822753</v>
      </c>
      <c r="I203" t="s">
        <v>419</v>
      </c>
      <c r="K203">
        <v>2.59804761295831E-3</v>
      </c>
      <c r="L203">
        <v>0.1490981455766367</v>
      </c>
      <c r="M203">
        <v>2.084561795529297E-2</v>
      </c>
      <c r="N203">
        <v>3.6396107808678219E-2</v>
      </c>
      <c r="O203">
        <v>1.493587481571591E-2</v>
      </c>
      <c r="P203">
        <v>3.8915098642912517E-2</v>
      </c>
      <c r="Q203">
        <v>3.538444332757254E-2</v>
      </c>
      <c r="AV203">
        <v>1.52621122108359E-2</v>
      </c>
      <c r="AW203">
        <v>1.088029517858731E-2</v>
      </c>
      <c r="AX203">
        <v>1.7779211705661779E-2</v>
      </c>
      <c r="AY203">
        <v>1.5698502238478421E-2</v>
      </c>
      <c r="AZ203">
        <v>6.2121951549329403E-2</v>
      </c>
      <c r="BA203">
        <v>7.240185426860285E-2</v>
      </c>
      <c r="BB203">
        <v>2.250916845684588E-2</v>
      </c>
      <c r="BC203">
        <v>1.6661759041655191E-2</v>
      </c>
      <c r="BD203">
        <v>3.6438030382352243E-2</v>
      </c>
      <c r="BE203">
        <v>1.664069038275947E-2</v>
      </c>
      <c r="BF203">
        <v>1.722143135418043E-2</v>
      </c>
      <c r="BG203">
        <v>1.263239289036823E-2</v>
      </c>
      <c r="BH203">
        <v>4.8284755997855949E-2</v>
      </c>
      <c r="BI203">
        <v>4.559249876091042E-2</v>
      </c>
      <c r="BJ203">
        <v>2.5081964251678909E-2</v>
      </c>
      <c r="BK203">
        <v>2.020011432035097E-2</v>
      </c>
      <c r="BL203">
        <v>3.8082283200872161E-2</v>
      </c>
      <c r="BM203">
        <v>1.867720547634219E-2</v>
      </c>
      <c r="BN203">
        <v>6.3302356220316554E-3</v>
      </c>
      <c r="BO203">
        <v>1.124487646614814E-2</v>
      </c>
      <c r="BP203">
        <v>3.1456350965217969E-2</v>
      </c>
      <c r="BQ203">
        <v>2.6008632838223342E-2</v>
      </c>
      <c r="BR203">
        <v>1.6326405927332598E-2</v>
      </c>
      <c r="BS203">
        <v>1.8829684782464901E-2</v>
      </c>
      <c r="BT203">
        <v>2.5136546366462151E-2</v>
      </c>
      <c r="BU203">
        <v>1.9781174474113108E-2</v>
      </c>
      <c r="BV203">
        <v>1.8295681926276369E-2</v>
      </c>
      <c r="BW203">
        <v>1.6250853224294939E-2</v>
      </c>
    </row>
    <row r="204" spans="1:75" x14ac:dyDescent="0.3">
      <c r="A204">
        <v>41</v>
      </c>
      <c r="B204">
        <v>3</v>
      </c>
      <c r="C204">
        <v>100</v>
      </c>
      <c r="D204">
        <v>5</v>
      </c>
      <c r="E204">
        <v>0.66500000000000004</v>
      </c>
      <c r="F204">
        <v>0.66581248115767255</v>
      </c>
      <c r="G204">
        <v>0.66500000000000004</v>
      </c>
      <c r="H204">
        <v>0.66458912167405071</v>
      </c>
      <c r="I204" t="s">
        <v>210</v>
      </c>
      <c r="K204">
        <v>5.670486512159862E-3</v>
      </c>
      <c r="L204">
        <v>0.14656719322138129</v>
      </c>
      <c r="M204">
        <v>1.572570415214038E-2</v>
      </c>
      <c r="N204">
        <v>3.4592719923401523E-2</v>
      </c>
      <c r="O204">
        <v>1.518526926374896E-2</v>
      </c>
      <c r="P204">
        <v>4.9899753043472578E-2</v>
      </c>
      <c r="Q204">
        <v>4.5696362718067193E-2</v>
      </c>
      <c r="AV204">
        <v>2.0243691977123269E-2</v>
      </c>
      <c r="AW204">
        <v>1.9215644200730631E-2</v>
      </c>
      <c r="AX204">
        <v>8.3820188357598396E-3</v>
      </c>
      <c r="AY204">
        <v>1.2420543035064629E-2</v>
      </c>
      <c r="AZ204">
        <v>5.6576117522167887E-2</v>
      </c>
      <c r="BA204">
        <v>6.2948964703047769E-2</v>
      </c>
      <c r="BB204">
        <v>2.2532592100902579E-2</v>
      </c>
      <c r="BC204">
        <v>2.1341801414831271E-2</v>
      </c>
      <c r="BD204">
        <v>3.0865572916999349E-2</v>
      </c>
      <c r="BE204">
        <v>2.1473974468373059E-2</v>
      </c>
      <c r="BF204">
        <v>1.9571992327950039E-2</v>
      </c>
      <c r="BG204">
        <v>1.453321725537967E-2</v>
      </c>
      <c r="BH204">
        <v>5.1814752184383348E-2</v>
      </c>
      <c r="BI204">
        <v>3.4889731765205392E-2</v>
      </c>
      <c r="BJ204">
        <v>2.9369998758826461E-2</v>
      </c>
      <c r="BK204">
        <v>1.3471223021069021E-2</v>
      </c>
      <c r="BL204">
        <v>3.1365259917124758E-2</v>
      </c>
      <c r="BM204">
        <v>1.894615655558634E-2</v>
      </c>
      <c r="BN204">
        <v>9.3623324900276549E-3</v>
      </c>
      <c r="BO204">
        <v>7.1080595394796588E-3</v>
      </c>
      <c r="BP204">
        <v>3.312981789830257E-2</v>
      </c>
      <c r="BQ204">
        <v>3.010717527473079E-2</v>
      </c>
      <c r="BR204">
        <v>1.479417380312836E-2</v>
      </c>
      <c r="BS204">
        <v>1.5926465234138671E-2</v>
      </c>
      <c r="BT204">
        <v>2.087858925122503E-2</v>
      </c>
      <c r="BU204">
        <v>1.5703150414499639E-2</v>
      </c>
      <c r="BV204">
        <v>2.5544729235457191E-2</v>
      </c>
      <c r="BW204">
        <v>2.4144765064113359E-2</v>
      </c>
    </row>
    <row r="205" spans="1:75" x14ac:dyDescent="0.3">
      <c r="A205">
        <v>41</v>
      </c>
      <c r="B205">
        <v>4</v>
      </c>
      <c r="C205">
        <v>100</v>
      </c>
      <c r="D205">
        <v>5</v>
      </c>
      <c r="E205">
        <v>0.66500000000000004</v>
      </c>
      <c r="F205">
        <v>0.66634741405383613</v>
      </c>
      <c r="G205">
        <v>0.66500000000000004</v>
      </c>
      <c r="H205">
        <v>0.66432024850321914</v>
      </c>
      <c r="I205" t="s">
        <v>82</v>
      </c>
      <c r="K205">
        <v>4.9044352149939466E-3</v>
      </c>
      <c r="L205">
        <v>0.13019480478665449</v>
      </c>
      <c r="M205">
        <v>2.591350914496382E-2</v>
      </c>
      <c r="N205">
        <v>3.116315286094011E-2</v>
      </c>
      <c r="O205">
        <v>1.868774810673568E-2</v>
      </c>
      <c r="P205">
        <v>4.5510583977497729E-2</v>
      </c>
      <c r="Q205">
        <v>5.0221417975506458E-2</v>
      </c>
      <c r="AV205">
        <v>1.21914907782901E-2</v>
      </c>
      <c r="AW205">
        <v>1.4416175462015341E-2</v>
      </c>
      <c r="AX205">
        <v>1.170417343765213E-2</v>
      </c>
      <c r="AY205">
        <v>2.113278756097187E-2</v>
      </c>
      <c r="AZ205">
        <v>5.8504915267060961E-2</v>
      </c>
      <c r="BA205">
        <v>8.0774695911883534E-2</v>
      </c>
      <c r="BB205">
        <v>1.8325806497251969E-2</v>
      </c>
      <c r="BC205">
        <v>1.406917917004109E-2</v>
      </c>
      <c r="BD205">
        <v>3.5786084099482689E-2</v>
      </c>
      <c r="BE205">
        <v>3.1850552689537848E-2</v>
      </c>
      <c r="BF205">
        <v>1.1299918670971189E-2</v>
      </c>
      <c r="BG205">
        <v>2.3090181206967219E-2</v>
      </c>
      <c r="BH205">
        <v>3.567981234198981E-2</v>
      </c>
      <c r="BI205">
        <v>3.6135820947144577E-2</v>
      </c>
      <c r="BJ205">
        <v>2.574067135616806E-2</v>
      </c>
      <c r="BK205">
        <v>1.6509100140417281E-2</v>
      </c>
      <c r="BL205">
        <v>3.6699510475131779E-2</v>
      </c>
      <c r="BM205">
        <v>1.6394575112210642E-2</v>
      </c>
      <c r="BN205">
        <v>5.4231747584751466E-3</v>
      </c>
      <c r="BO205">
        <v>9.0144697951812201E-3</v>
      </c>
      <c r="BP205">
        <v>3.5101394342611517E-2</v>
      </c>
      <c r="BQ205">
        <v>2.549205695262792E-2</v>
      </c>
      <c r="BR205">
        <v>1.83982510972227E-2</v>
      </c>
      <c r="BS205">
        <v>2.475907981592412E-2</v>
      </c>
      <c r="BT205">
        <v>2.4491788351251619E-2</v>
      </c>
      <c r="BU205">
        <v>1.50750908850063E-2</v>
      </c>
      <c r="BV205">
        <v>1.7563735924568859E-2</v>
      </c>
      <c r="BW205">
        <v>1.7779854884650129E-2</v>
      </c>
    </row>
    <row r="206" spans="1:75" x14ac:dyDescent="0.3">
      <c r="A206">
        <v>41</v>
      </c>
      <c r="B206">
        <v>5</v>
      </c>
      <c r="C206">
        <v>100</v>
      </c>
      <c r="D206">
        <v>5</v>
      </c>
      <c r="E206">
        <v>0.65500000000000003</v>
      </c>
      <c r="F206">
        <v>0.65689847150521308</v>
      </c>
      <c r="G206">
        <v>0.65500000000000003</v>
      </c>
      <c r="H206">
        <v>0.65395320845557803</v>
      </c>
      <c r="I206" t="s">
        <v>450</v>
      </c>
      <c r="K206">
        <v>5.2695186426141398E-3</v>
      </c>
      <c r="L206">
        <v>0.15510896414221231</v>
      </c>
      <c r="M206">
        <v>1.4758830330123681E-2</v>
      </c>
      <c r="N206">
        <v>4.1538173489882882E-2</v>
      </c>
      <c r="O206">
        <v>1.501657548511765E-2</v>
      </c>
      <c r="P206">
        <v>4.1405088344810492E-2</v>
      </c>
      <c r="Q206">
        <v>3.9659496254834697E-2</v>
      </c>
      <c r="AV206">
        <v>1.4363925529013531E-2</v>
      </c>
      <c r="AW206">
        <v>1.534967223097583E-2</v>
      </c>
      <c r="AX206">
        <v>1.995392267655758E-2</v>
      </c>
      <c r="AY206">
        <v>1.6104778342605031E-2</v>
      </c>
      <c r="AZ206">
        <v>6.8720349561507674E-2</v>
      </c>
      <c r="BA206">
        <v>8.4620567233889318E-2</v>
      </c>
      <c r="BB206">
        <v>1.852037316375103E-2</v>
      </c>
      <c r="BC206">
        <v>1.9031844568024221E-2</v>
      </c>
      <c r="BD206">
        <v>3.1698085717571718E-2</v>
      </c>
      <c r="BE206">
        <v>1.726237298873121E-2</v>
      </c>
      <c r="BF206">
        <v>1.6238872253318531E-2</v>
      </c>
      <c r="BG206">
        <v>1.9513033693491319E-2</v>
      </c>
      <c r="BH206">
        <v>4.6434748684144968E-2</v>
      </c>
      <c r="BI206">
        <v>3.8956263840426081E-2</v>
      </c>
      <c r="BJ206">
        <v>2.6964001470419649E-2</v>
      </c>
      <c r="BK206">
        <v>1.5667067742837659E-2</v>
      </c>
      <c r="BL206">
        <v>3.7861792725645223E-2</v>
      </c>
      <c r="BM206">
        <v>2.38264634877134E-2</v>
      </c>
      <c r="BN206">
        <v>4.4328164687868661E-3</v>
      </c>
      <c r="BO206">
        <v>1.04061318819231E-2</v>
      </c>
      <c r="BP206">
        <v>2.580999952632167E-2</v>
      </c>
      <c r="BQ206">
        <v>2.269108526678898E-2</v>
      </c>
      <c r="BR206">
        <v>2.126083894702941E-2</v>
      </c>
      <c r="BS206">
        <v>1.774299859775412E-2</v>
      </c>
      <c r="BT206">
        <v>1.945543643228026E-2</v>
      </c>
      <c r="BU206">
        <v>8.5183995440681962E-3</v>
      </c>
      <c r="BV206">
        <v>9.3443578331842223E-3</v>
      </c>
      <c r="BW206">
        <v>1.649315290164333E-2</v>
      </c>
    </row>
    <row r="207" spans="1:75" x14ac:dyDescent="0.3">
      <c r="A207">
        <v>42</v>
      </c>
      <c r="B207">
        <v>1</v>
      </c>
      <c r="C207">
        <v>300</v>
      </c>
      <c r="D207">
        <v>5</v>
      </c>
      <c r="E207">
        <v>0.68</v>
      </c>
      <c r="F207">
        <v>0.68065034122842238</v>
      </c>
      <c r="G207">
        <v>0.68</v>
      </c>
      <c r="H207">
        <v>0.67971174056650985</v>
      </c>
      <c r="I207" t="s">
        <v>188</v>
      </c>
      <c r="K207">
        <v>3.4107940666926592E-3</v>
      </c>
      <c r="L207">
        <v>0.14575536932092251</v>
      </c>
      <c r="M207">
        <v>1.6871529742999051E-2</v>
      </c>
      <c r="N207">
        <v>2.9572070943458869E-2</v>
      </c>
      <c r="O207">
        <v>1.6680491230095809E-2</v>
      </c>
      <c r="P207">
        <v>4.0756988876236168E-2</v>
      </c>
      <c r="Q207">
        <v>3.5662940476617548E-2</v>
      </c>
      <c r="AV207">
        <v>1.4527648779305111E-2</v>
      </c>
      <c r="AW207">
        <v>1.205020109415046E-2</v>
      </c>
      <c r="AX207">
        <v>1.533721941774621E-2</v>
      </c>
      <c r="AY207">
        <v>1.088209064598041E-2</v>
      </c>
      <c r="AZ207">
        <v>6.0773226001791109E-2</v>
      </c>
      <c r="BA207">
        <v>8.9649814693566879E-2</v>
      </c>
      <c r="BB207">
        <v>1.7255521208394131E-2</v>
      </c>
      <c r="BC207">
        <v>1.7532218922666432E-2</v>
      </c>
      <c r="BD207">
        <v>4.2429201186091267E-2</v>
      </c>
      <c r="BE207">
        <v>3.501063430916164E-2</v>
      </c>
      <c r="BF207">
        <v>1.5109443008269999E-2</v>
      </c>
      <c r="BG207">
        <v>1.6341349987836779E-2</v>
      </c>
      <c r="BH207">
        <v>4.1562100048510048E-2</v>
      </c>
      <c r="BI207">
        <v>3.7360065366957858E-2</v>
      </c>
      <c r="BJ207">
        <v>2.5739991521430791E-2</v>
      </c>
      <c r="BK207">
        <v>2.0269262138121021E-2</v>
      </c>
      <c r="BL207">
        <v>4.5808264794216513E-2</v>
      </c>
      <c r="BM207">
        <v>3.194056194145483E-2</v>
      </c>
      <c r="BN207">
        <v>7.2811711913532886E-3</v>
      </c>
      <c r="BO207">
        <v>8.6154535628294535E-3</v>
      </c>
      <c r="BP207">
        <v>2.4586960291119439E-2</v>
      </c>
      <c r="BQ207">
        <v>2.3170637355650579E-2</v>
      </c>
      <c r="BR207">
        <v>1.441061448432218E-2</v>
      </c>
      <c r="BS207">
        <v>1.6032164988645549E-2</v>
      </c>
      <c r="BT207">
        <v>2.092983659595964E-2</v>
      </c>
      <c r="BU207">
        <v>1.3047196854674E-2</v>
      </c>
      <c r="BV207">
        <v>1.6166842000716011E-2</v>
      </c>
      <c r="BW207">
        <v>1.747012295205554E-2</v>
      </c>
    </row>
    <row r="208" spans="1:75" x14ac:dyDescent="0.3">
      <c r="A208">
        <v>42</v>
      </c>
      <c r="B208">
        <v>2</v>
      </c>
      <c r="C208">
        <v>300</v>
      </c>
      <c r="D208">
        <v>5</v>
      </c>
      <c r="E208">
        <v>0.68</v>
      </c>
      <c r="F208">
        <v>0.68602728400165358</v>
      </c>
      <c r="G208">
        <v>0.68</v>
      </c>
      <c r="H208">
        <v>0.67738683335013605</v>
      </c>
      <c r="I208" t="s">
        <v>449</v>
      </c>
      <c r="K208">
        <v>2.6704393430575951E-3</v>
      </c>
      <c r="L208">
        <v>0.13822288967098881</v>
      </c>
      <c r="M208">
        <v>2.097519223423245E-2</v>
      </c>
      <c r="N208">
        <v>2.9837639703281339E-2</v>
      </c>
      <c r="O208">
        <v>1.7685048324395079E-2</v>
      </c>
      <c r="P208">
        <v>3.6738616425733471E-2</v>
      </c>
      <c r="Q208">
        <v>3.2829231447110342E-2</v>
      </c>
      <c r="AV208">
        <v>1.88854433107815E-2</v>
      </c>
      <c r="AW208">
        <v>1.100674592583359E-2</v>
      </c>
      <c r="AX208">
        <v>1.7550756778077079E-2</v>
      </c>
      <c r="AY208">
        <v>1.4685794746782541E-2</v>
      </c>
      <c r="AZ208">
        <v>6.9158881284985388E-2</v>
      </c>
      <c r="BA208">
        <v>7.8752767486298114E-2</v>
      </c>
      <c r="BB208">
        <v>2.1669785801999731E-2</v>
      </c>
      <c r="BC208">
        <v>1.8919591559551811E-2</v>
      </c>
      <c r="BD208">
        <v>3.1205540923419189E-2</v>
      </c>
      <c r="BE208">
        <v>1.8153406531223729E-2</v>
      </c>
      <c r="BF208">
        <v>1.7161100818912631E-2</v>
      </c>
      <c r="BG208">
        <v>1.416282360211784E-2</v>
      </c>
      <c r="BH208">
        <v>5.1749748506868191E-2</v>
      </c>
      <c r="BI208">
        <v>4.7187054020097707E-2</v>
      </c>
      <c r="BJ208">
        <v>2.420726547025499E-2</v>
      </c>
      <c r="BK208">
        <v>2.0533344876957661E-2</v>
      </c>
      <c r="BL208">
        <v>4.3073566566623367E-2</v>
      </c>
      <c r="BM208">
        <v>2.0206393870580101E-2</v>
      </c>
      <c r="BN208">
        <v>5.5392855029129098E-3</v>
      </c>
      <c r="BO208">
        <v>1.2719256970470419E-2</v>
      </c>
      <c r="BP208">
        <v>2.9240152426505541E-2</v>
      </c>
      <c r="BQ208">
        <v>2.156503870881895E-2</v>
      </c>
      <c r="BR208">
        <v>1.77817613593447E-2</v>
      </c>
      <c r="BS208">
        <v>1.7243591916873521E-2</v>
      </c>
      <c r="BT208">
        <v>2.5215778278717741E-2</v>
      </c>
      <c r="BU208">
        <v>2.1025079460615621E-2</v>
      </c>
      <c r="BV208">
        <v>1.7320814582539229E-2</v>
      </c>
      <c r="BW208">
        <v>1.512017156303727E-2</v>
      </c>
    </row>
    <row r="209" spans="1:75" x14ac:dyDescent="0.3">
      <c r="A209">
        <v>42</v>
      </c>
      <c r="B209">
        <v>3</v>
      </c>
      <c r="C209">
        <v>300</v>
      </c>
      <c r="D209">
        <v>5</v>
      </c>
      <c r="E209">
        <v>0.68500000000000005</v>
      </c>
      <c r="F209">
        <v>0.68591096372223892</v>
      </c>
      <c r="G209">
        <v>0.68500000000000005</v>
      </c>
      <c r="H209">
        <v>0.68461365172336119</v>
      </c>
      <c r="I209" t="s">
        <v>181</v>
      </c>
      <c r="K209">
        <v>6.6802277481819742E-3</v>
      </c>
      <c r="L209">
        <v>0.14085384415366131</v>
      </c>
      <c r="M209">
        <v>1.8732769042165209E-2</v>
      </c>
      <c r="N209">
        <v>3.1805809368156038E-2</v>
      </c>
      <c r="O209">
        <v>1.5829404227499611E-2</v>
      </c>
      <c r="P209">
        <v>4.8641910585678717E-2</v>
      </c>
      <c r="Q209">
        <v>4.3723945668131148E-2</v>
      </c>
      <c r="AV209">
        <v>1.846028900529981E-2</v>
      </c>
      <c r="AW209">
        <v>1.6721769746598041E-2</v>
      </c>
      <c r="AX209">
        <v>1.2044482591319589E-2</v>
      </c>
      <c r="AY209">
        <v>1.1814935693694279E-2</v>
      </c>
      <c r="AZ209">
        <v>6.1566765771364433E-2</v>
      </c>
      <c r="BA209">
        <v>7.7788229284233026E-2</v>
      </c>
      <c r="BB209">
        <v>2.3354318499907871E-2</v>
      </c>
      <c r="BC209">
        <v>2.3047561801354761E-2</v>
      </c>
      <c r="BD209">
        <v>2.7156600108805971E-2</v>
      </c>
      <c r="BE209">
        <v>2.144754111701155E-2</v>
      </c>
      <c r="BF209">
        <v>2.2552360720476412E-2</v>
      </c>
      <c r="BG209">
        <v>1.5237718811534439E-2</v>
      </c>
      <c r="BH209">
        <v>4.9826650130769562E-2</v>
      </c>
      <c r="BI209">
        <v>3.5569576175583643E-2</v>
      </c>
      <c r="BJ209">
        <v>2.5955090981244058E-2</v>
      </c>
      <c r="BK209">
        <v>1.5780284311901951E-2</v>
      </c>
      <c r="BL209">
        <v>3.6675826704810732E-2</v>
      </c>
      <c r="BM209">
        <v>1.8664677192442341E-2</v>
      </c>
      <c r="BN209">
        <v>8.6759728104792173E-3</v>
      </c>
      <c r="BO209">
        <v>7.6929635426334006E-3</v>
      </c>
      <c r="BP209">
        <v>2.763061598760427E-2</v>
      </c>
      <c r="BQ209">
        <v>2.7100342443996131E-2</v>
      </c>
      <c r="BR209">
        <v>1.525534197173541E-2</v>
      </c>
      <c r="BS209">
        <v>1.545710417373765E-2</v>
      </c>
      <c r="BT209">
        <v>2.0521065406480011E-2</v>
      </c>
      <c r="BU209">
        <v>1.7780568873174449E-2</v>
      </c>
      <c r="BV209">
        <v>2.0607610172274079E-2</v>
      </c>
      <c r="BW209">
        <v>1.9345825176059039E-2</v>
      </c>
    </row>
    <row r="210" spans="1:75" x14ac:dyDescent="0.3">
      <c r="A210">
        <v>42</v>
      </c>
      <c r="B210">
        <v>4</v>
      </c>
      <c r="C210">
        <v>300</v>
      </c>
      <c r="D210">
        <v>5</v>
      </c>
      <c r="E210">
        <v>0.66500000000000004</v>
      </c>
      <c r="F210">
        <v>0.66634741405383613</v>
      </c>
      <c r="G210">
        <v>0.66500000000000004</v>
      </c>
      <c r="H210">
        <v>0.66432024850321914</v>
      </c>
      <c r="I210" t="s">
        <v>82</v>
      </c>
      <c r="K210">
        <v>6.3372162067564883E-3</v>
      </c>
      <c r="L210">
        <v>0.1238865726060803</v>
      </c>
      <c r="M210">
        <v>2.428330392405301E-2</v>
      </c>
      <c r="N210">
        <v>3.2963962637116352E-2</v>
      </c>
      <c r="O210">
        <v>1.8289794728724999E-2</v>
      </c>
      <c r="P210">
        <v>4.0066223468986632E-2</v>
      </c>
      <c r="Q210">
        <v>4.675902693690441E-2</v>
      </c>
      <c r="AV210">
        <v>1.12281849300417E-2</v>
      </c>
      <c r="AW210">
        <v>1.146034884038339E-2</v>
      </c>
      <c r="AX210">
        <v>1.6143597303464981E-2</v>
      </c>
      <c r="AY210">
        <v>1.743667211832136E-2</v>
      </c>
      <c r="AZ210">
        <v>6.4950506738666175E-2</v>
      </c>
      <c r="BA210">
        <v>8.1008848133752975E-2</v>
      </c>
      <c r="BB210">
        <v>1.9363498816752641E-2</v>
      </c>
      <c r="BC210">
        <v>1.4900782070101809E-2</v>
      </c>
      <c r="BD210">
        <v>3.6615980605132242E-2</v>
      </c>
      <c r="BE210">
        <v>3.3844311701507618E-2</v>
      </c>
      <c r="BF210">
        <v>1.5641771088201591E-2</v>
      </c>
      <c r="BG210">
        <v>2.0115745741987871E-2</v>
      </c>
      <c r="BH210">
        <v>3.7039626247210918E-2</v>
      </c>
      <c r="BI210">
        <v>3.8694263691126489E-2</v>
      </c>
      <c r="BJ210">
        <v>2.577121094175901E-2</v>
      </c>
      <c r="BK210">
        <v>1.8456919435045689E-2</v>
      </c>
      <c r="BL210">
        <v>3.9707505887320513E-2</v>
      </c>
      <c r="BM210">
        <v>1.655461763614912E-2</v>
      </c>
      <c r="BN210">
        <v>6.7817406095048967E-3</v>
      </c>
      <c r="BO210">
        <v>9.1542992842173262E-3</v>
      </c>
      <c r="BP210">
        <v>3.2175229185874003E-2</v>
      </c>
      <c r="BQ210">
        <v>2.5482998599075719E-2</v>
      </c>
      <c r="BR210">
        <v>1.8490699138359962E-2</v>
      </c>
      <c r="BS210">
        <v>2.1443402725709881E-2</v>
      </c>
      <c r="BT210">
        <v>2.2933938321362399E-2</v>
      </c>
      <c r="BU210">
        <v>1.5168125737943331E-2</v>
      </c>
      <c r="BV210">
        <v>1.832563606036227E-2</v>
      </c>
      <c r="BW210">
        <v>1.852343790204181E-2</v>
      </c>
    </row>
    <row r="211" spans="1:75" x14ac:dyDescent="0.3">
      <c r="A211">
        <v>42</v>
      </c>
      <c r="B211">
        <v>5</v>
      </c>
      <c r="C211">
        <v>300</v>
      </c>
      <c r="D211">
        <v>5</v>
      </c>
      <c r="E211">
        <v>0.65500000000000003</v>
      </c>
      <c r="F211">
        <v>0.65626575259602793</v>
      </c>
      <c r="G211">
        <v>0.65500000000000003</v>
      </c>
      <c r="H211">
        <v>0.6542999574137629</v>
      </c>
      <c r="I211" t="s">
        <v>407</v>
      </c>
      <c r="K211">
        <v>6.8700544512135262E-3</v>
      </c>
      <c r="L211">
        <v>0.14001536356683361</v>
      </c>
      <c r="M211">
        <v>1.6916419871074631E-2</v>
      </c>
      <c r="N211">
        <v>3.5621683173558502E-2</v>
      </c>
      <c r="O211">
        <v>1.8415672912053042E-2</v>
      </c>
      <c r="P211">
        <v>3.9536014538636213E-2</v>
      </c>
      <c r="Q211">
        <v>3.8741155999556652E-2</v>
      </c>
      <c r="AV211">
        <v>1.6839590666534291E-2</v>
      </c>
      <c r="AW211">
        <v>1.156743461930859E-2</v>
      </c>
      <c r="AX211">
        <v>2.1065471398117281E-2</v>
      </c>
      <c r="AY211">
        <v>1.6506886179328981E-2</v>
      </c>
      <c r="AZ211">
        <v>7.0300401749870539E-2</v>
      </c>
      <c r="BA211">
        <v>9.3750140922028491E-2</v>
      </c>
      <c r="BB211">
        <v>1.8543928444128169E-2</v>
      </c>
      <c r="BC211">
        <v>1.8108556975982879E-2</v>
      </c>
      <c r="BD211">
        <v>2.873384795893829E-2</v>
      </c>
      <c r="BE211">
        <v>1.6781372040481579E-2</v>
      </c>
      <c r="BF211">
        <v>1.6490472812145281E-2</v>
      </c>
      <c r="BG211">
        <v>1.7923704190995659E-2</v>
      </c>
      <c r="BH211">
        <v>4.4688325732483797E-2</v>
      </c>
      <c r="BI211">
        <v>3.795897722548066E-2</v>
      </c>
      <c r="BJ211">
        <v>2.5446172561124539E-2</v>
      </c>
      <c r="BK211">
        <v>1.9728049818456869E-2</v>
      </c>
      <c r="BL211">
        <v>4.0661646175183669E-2</v>
      </c>
      <c r="BM211">
        <v>1.907918956816752E-2</v>
      </c>
      <c r="BN211">
        <v>6.3815652306046114E-3</v>
      </c>
      <c r="BO211">
        <v>1.2291937968581121E-2</v>
      </c>
      <c r="BP211">
        <v>2.9928044827821298E-2</v>
      </c>
      <c r="BQ211">
        <v>2.015008530972312E-2</v>
      </c>
      <c r="BR211">
        <v>2.230287305572335E-2</v>
      </c>
      <c r="BS211">
        <v>1.872552889849852E-2</v>
      </c>
      <c r="BT211">
        <v>1.7698324612605069E-2</v>
      </c>
      <c r="BU211">
        <v>1.183762999735897E-2</v>
      </c>
      <c r="BV211">
        <v>1.434075956725913E-2</v>
      </c>
      <c r="BW211">
        <v>1.605271698014166E-2</v>
      </c>
    </row>
    <row r="212" spans="1:75" x14ac:dyDescent="0.3">
      <c r="A212">
        <v>43</v>
      </c>
      <c r="B212">
        <v>1</v>
      </c>
      <c r="C212">
        <v>100</v>
      </c>
      <c r="D212">
        <v>10</v>
      </c>
      <c r="E212">
        <v>0.68500000000000005</v>
      </c>
      <c r="F212">
        <v>0.68516664998498644</v>
      </c>
      <c r="G212">
        <v>0.68500000000000005</v>
      </c>
      <c r="H212">
        <v>0.68492910904953619</v>
      </c>
      <c r="I212" t="s">
        <v>110</v>
      </c>
      <c r="K212">
        <v>2.9989633712743961E-3</v>
      </c>
      <c r="L212">
        <v>0.1001789804355271</v>
      </c>
      <c r="M212">
        <v>2.562480046333206E-2</v>
      </c>
      <c r="N212">
        <v>3.157668922946847E-2</v>
      </c>
      <c r="O212">
        <v>2.5414418312500651E-2</v>
      </c>
      <c r="P212">
        <v>3.6478961172000328E-2</v>
      </c>
      <c r="Q212">
        <v>4.042707738808949E-2</v>
      </c>
      <c r="AV212">
        <v>1.806078468476497E-2</v>
      </c>
      <c r="AW212">
        <v>1.7690020373411629E-2</v>
      </c>
      <c r="AX212">
        <v>1.412737967316942E-2</v>
      </c>
      <c r="AY212">
        <v>1.754128558469107E-2</v>
      </c>
      <c r="AZ212">
        <v>4.6939369722367813E-2</v>
      </c>
      <c r="BA212">
        <v>5.4471741359035368E-2</v>
      </c>
      <c r="BB212">
        <v>2.3740939178827209E-2</v>
      </c>
      <c r="BC212">
        <v>2.1907376875640341E-2</v>
      </c>
      <c r="BD212">
        <v>3.399657982168032E-2</v>
      </c>
      <c r="BE212">
        <v>2.7849719359865199E-2</v>
      </c>
      <c r="BF212">
        <v>2.3812738042691441E-2</v>
      </c>
      <c r="BG212">
        <v>2.455516128602751E-2</v>
      </c>
      <c r="BH212">
        <v>3.2070333928047479E-2</v>
      </c>
      <c r="BI212">
        <v>3.4674440103700452E-2</v>
      </c>
      <c r="BJ212">
        <v>2.701562672413519E-2</v>
      </c>
      <c r="BK212">
        <v>2.81341233050783E-2</v>
      </c>
      <c r="BL212">
        <v>3.8919012074270218E-2</v>
      </c>
      <c r="BM212">
        <v>3.2364267863317413E-2</v>
      </c>
      <c r="BN212">
        <v>1.447042436671884E-2</v>
      </c>
      <c r="BO212">
        <v>1.303680589814449E-2</v>
      </c>
      <c r="BP212">
        <v>3.0993096150029181E-2</v>
      </c>
      <c r="BQ212">
        <v>2.918427500234895E-2</v>
      </c>
      <c r="BR212">
        <v>2.0074911365455118E-2</v>
      </c>
      <c r="BS212">
        <v>2.119982412956305E-2</v>
      </c>
      <c r="BT212">
        <v>2.3836846902253319E-2</v>
      </c>
      <c r="BU212">
        <v>1.7880851022636219E-2</v>
      </c>
      <c r="BV212">
        <v>2.4984179117252741E-2</v>
      </c>
      <c r="BW212">
        <v>2.3767995712684259E-2</v>
      </c>
    </row>
    <row r="213" spans="1:75" x14ac:dyDescent="0.3">
      <c r="A213">
        <v>43</v>
      </c>
      <c r="B213">
        <v>2</v>
      </c>
      <c r="C213">
        <v>100</v>
      </c>
      <c r="D213">
        <v>10</v>
      </c>
      <c r="E213">
        <v>0.68</v>
      </c>
      <c r="F213">
        <v>0.68262987012987009</v>
      </c>
      <c r="G213">
        <v>0.68</v>
      </c>
      <c r="H213">
        <v>0.67884383781613811</v>
      </c>
      <c r="I213" t="s">
        <v>77</v>
      </c>
      <c r="K213">
        <v>3.1748316928680198E-3</v>
      </c>
      <c r="L213">
        <v>9.1323727796605331E-2</v>
      </c>
      <c r="M213">
        <v>2.4997533201898479E-2</v>
      </c>
      <c r="N213">
        <v>3.5804438629158178E-2</v>
      </c>
      <c r="O213">
        <v>2.2549734262091829E-2</v>
      </c>
      <c r="P213">
        <v>3.6698178994412349E-2</v>
      </c>
      <c r="Q213">
        <v>3.3572520105380303E-2</v>
      </c>
      <c r="AV213">
        <v>1.972348468717668E-2</v>
      </c>
      <c r="AW213">
        <v>2.051582289138654E-2</v>
      </c>
      <c r="AX213">
        <v>2.2068239443279809E-2</v>
      </c>
      <c r="AY213">
        <v>1.8739607048249712E-2</v>
      </c>
      <c r="AZ213">
        <v>4.6055537092114483E-2</v>
      </c>
      <c r="BA213">
        <v>4.9835515267649448E-2</v>
      </c>
      <c r="BB213">
        <v>2.7592337579732659E-2</v>
      </c>
      <c r="BC213">
        <v>2.448976120520777E-2</v>
      </c>
      <c r="BD213">
        <v>2.8950575779769359E-2</v>
      </c>
      <c r="BE213">
        <v>2.2847230327151819E-2</v>
      </c>
      <c r="BF213">
        <v>2.3449557285389621E-2</v>
      </c>
      <c r="BG213">
        <v>2.0233048024728841E-2</v>
      </c>
      <c r="BH213">
        <v>3.9354985612971981E-2</v>
      </c>
      <c r="BI213">
        <v>3.6446058825934831E-2</v>
      </c>
      <c r="BJ213">
        <v>2.399019753295583E-2</v>
      </c>
      <c r="BK213">
        <v>2.6525456841864869E-2</v>
      </c>
      <c r="BL213">
        <v>3.7129400503902531E-2</v>
      </c>
      <c r="BM213">
        <v>2.8478326278730499E-2</v>
      </c>
      <c r="BN213">
        <v>1.317138858669901E-2</v>
      </c>
      <c r="BO213">
        <v>1.6073950428011421E-2</v>
      </c>
      <c r="BP213">
        <v>3.238699666304766E-2</v>
      </c>
      <c r="BQ213">
        <v>2.8721674392936429E-2</v>
      </c>
      <c r="BR213">
        <v>2.5337332218343379E-2</v>
      </c>
      <c r="BS213">
        <v>2.623260174281801E-2</v>
      </c>
      <c r="BT213">
        <v>2.7302539181127228E-2</v>
      </c>
      <c r="BU213">
        <v>2.4062286903762879E-2</v>
      </c>
      <c r="BV213">
        <v>2.3013665030944409E-2</v>
      </c>
      <c r="BW213">
        <v>1.915145794169798E-2</v>
      </c>
    </row>
    <row r="214" spans="1:75" x14ac:dyDescent="0.3">
      <c r="A214">
        <v>43</v>
      </c>
      <c r="B214">
        <v>3</v>
      </c>
      <c r="C214">
        <v>100</v>
      </c>
      <c r="D214">
        <v>10</v>
      </c>
      <c r="E214">
        <v>0.68500000000000005</v>
      </c>
      <c r="F214">
        <v>0.68546365914786977</v>
      </c>
      <c r="G214">
        <v>0.68500000000000005</v>
      </c>
      <c r="H214">
        <v>0.6848030018761726</v>
      </c>
      <c r="I214" t="s">
        <v>375</v>
      </c>
      <c r="K214">
        <v>3.9111548361761951E-3</v>
      </c>
      <c r="L214">
        <v>8.6241097183258772E-2</v>
      </c>
      <c r="M214">
        <v>2.6309143898289328E-2</v>
      </c>
      <c r="N214">
        <v>3.4840357730074982E-2</v>
      </c>
      <c r="O214">
        <v>2.0666100840514019E-2</v>
      </c>
      <c r="P214">
        <v>4.2168211626138402E-2</v>
      </c>
      <c r="Q214">
        <v>3.8966933929759473E-2</v>
      </c>
      <c r="AV214">
        <v>2.131599434813871E-2</v>
      </c>
      <c r="AW214">
        <v>2.0556148682658221E-2</v>
      </c>
      <c r="AX214">
        <v>1.6027902285717689E-2</v>
      </c>
      <c r="AY214">
        <v>1.6039427004345401E-2</v>
      </c>
      <c r="AZ214">
        <v>4.3171718593276329E-2</v>
      </c>
      <c r="BA214">
        <v>5.4552769688343522E-2</v>
      </c>
      <c r="BB214">
        <v>3.1048006505910681E-2</v>
      </c>
      <c r="BC214">
        <v>2.7310829913079131E-2</v>
      </c>
      <c r="BD214">
        <v>3.1123119296761179E-2</v>
      </c>
      <c r="BE214">
        <v>2.708823858368168E-2</v>
      </c>
      <c r="BF214">
        <v>2.690892160307741E-2</v>
      </c>
      <c r="BG214">
        <v>2.2193116187762821E-2</v>
      </c>
      <c r="BH214">
        <v>3.6124095409302198E-2</v>
      </c>
      <c r="BI214">
        <v>3.3062832888766568E-2</v>
      </c>
      <c r="BJ214">
        <v>2.6495933896569668E-2</v>
      </c>
      <c r="BK214">
        <v>2.3180060382647829E-2</v>
      </c>
      <c r="BL214">
        <v>3.128443515999018E-2</v>
      </c>
      <c r="BM214">
        <v>2.451754043226104E-2</v>
      </c>
      <c r="BN214">
        <v>1.5727716341626511E-2</v>
      </c>
      <c r="BO214">
        <v>1.3461771650157319E-2</v>
      </c>
      <c r="BP214">
        <v>3.1359180827251677E-2</v>
      </c>
      <c r="BQ214">
        <v>3.1473565710626761E-2</v>
      </c>
      <c r="BR214">
        <v>1.903922702524451E-2</v>
      </c>
      <c r="BS214">
        <v>2.4461079382287108E-2</v>
      </c>
      <c r="BT214">
        <v>2.5896515023765491E-2</v>
      </c>
      <c r="BU214">
        <v>2.1533797869167801E-2</v>
      </c>
      <c r="BV214">
        <v>2.6828825190426141E-2</v>
      </c>
      <c r="BW214">
        <v>2.5114230072945332E-2</v>
      </c>
    </row>
    <row r="215" spans="1:75" x14ac:dyDescent="0.3">
      <c r="A215">
        <v>43</v>
      </c>
      <c r="B215">
        <v>4</v>
      </c>
      <c r="C215">
        <v>100</v>
      </c>
      <c r="D215">
        <v>10</v>
      </c>
      <c r="E215">
        <v>0.71499999999999997</v>
      </c>
      <c r="F215">
        <v>0.71519367430687619</v>
      </c>
      <c r="G215">
        <v>0.71499999999999997</v>
      </c>
      <c r="H215">
        <v>0.71493586056862801</v>
      </c>
      <c r="I215" t="s">
        <v>437</v>
      </c>
      <c r="K215">
        <v>3.6118465807949891E-3</v>
      </c>
      <c r="L215">
        <v>8.5953750926381106E-2</v>
      </c>
      <c r="M215">
        <v>2.782914717500513E-2</v>
      </c>
      <c r="N215">
        <v>3.6312454203573083E-2</v>
      </c>
      <c r="O215">
        <v>2.1879315294853669E-2</v>
      </c>
      <c r="P215">
        <v>3.9484909336631263E-2</v>
      </c>
      <c r="Q215">
        <v>4.1869562611059001E-2</v>
      </c>
      <c r="AV215">
        <v>2.2216981307072559E-2</v>
      </c>
      <c r="AW215">
        <v>2.1696822640938741E-2</v>
      </c>
      <c r="AX215">
        <v>1.8818352486930229E-2</v>
      </c>
      <c r="AY215">
        <v>2.0465235926225241E-2</v>
      </c>
      <c r="AZ215">
        <v>4.2148700366620613E-2</v>
      </c>
      <c r="BA215">
        <v>4.8354380464488401E-2</v>
      </c>
      <c r="BB215">
        <v>2.3078001548047782E-2</v>
      </c>
      <c r="BC215">
        <v>1.8369842782764871E-2</v>
      </c>
      <c r="BD215">
        <v>3.054616258681242E-2</v>
      </c>
      <c r="BE215">
        <v>2.718823605627604E-2</v>
      </c>
      <c r="BF215">
        <v>2.1081310627466258E-2</v>
      </c>
      <c r="BG215">
        <v>2.3998453085587949E-2</v>
      </c>
      <c r="BH215">
        <v>3.262396837061491E-2</v>
      </c>
      <c r="BI215">
        <v>3.4028559000250383E-2</v>
      </c>
      <c r="BJ215">
        <v>2.947762953717627E-2</v>
      </c>
      <c r="BK215">
        <v>1.96632633969448E-2</v>
      </c>
      <c r="BL215">
        <v>4.0341006401368867E-2</v>
      </c>
      <c r="BM215">
        <v>2.283970407077502E-2</v>
      </c>
      <c r="BN215">
        <v>1.390399846034655E-2</v>
      </c>
      <c r="BO215">
        <v>1.7336354351630182E-2</v>
      </c>
      <c r="BP215">
        <v>3.46039501326314E-2</v>
      </c>
      <c r="BQ215">
        <v>3.2480589829948781E-2</v>
      </c>
      <c r="BR215">
        <v>2.5321612925885209E-2</v>
      </c>
      <c r="BS215">
        <v>2.4904048953403899E-2</v>
      </c>
      <c r="BT215">
        <v>3.1894446481376931E-2</v>
      </c>
      <c r="BU215">
        <v>2.1415517059556171E-2</v>
      </c>
      <c r="BV215">
        <v>2.2350552466578862E-2</v>
      </c>
      <c r="BW215">
        <v>2.191133255398239E-2</v>
      </c>
    </row>
    <row r="216" spans="1:75" x14ac:dyDescent="0.3">
      <c r="A216">
        <v>43</v>
      </c>
      <c r="B216">
        <v>5</v>
      </c>
      <c r="C216">
        <v>100</v>
      </c>
      <c r="D216">
        <v>10</v>
      </c>
      <c r="E216">
        <v>0.67500000000000004</v>
      </c>
      <c r="F216">
        <v>0.67543859649122795</v>
      </c>
      <c r="G216">
        <v>0.67500000000000004</v>
      </c>
      <c r="H216">
        <v>0.67479674796747957</v>
      </c>
      <c r="I216" t="s">
        <v>174</v>
      </c>
      <c r="K216">
        <v>4.4031977386017806E-3</v>
      </c>
      <c r="L216">
        <v>9.3888736372666287E-2</v>
      </c>
      <c r="M216">
        <v>2.7300540805227851E-2</v>
      </c>
      <c r="N216">
        <v>4.1130055291009639E-2</v>
      </c>
      <c r="O216">
        <v>2.2981732615032668E-2</v>
      </c>
      <c r="P216">
        <v>3.4870538938821888E-2</v>
      </c>
      <c r="Q216">
        <v>3.5270253459567601E-2</v>
      </c>
      <c r="AV216">
        <v>1.7773836056108772E-2</v>
      </c>
      <c r="AW216">
        <v>1.931921030991543E-2</v>
      </c>
      <c r="AX216">
        <v>2.0188490434656509E-2</v>
      </c>
      <c r="AY216">
        <v>1.630062600493323E-2</v>
      </c>
      <c r="AZ216">
        <v>5.3960535282016817E-2</v>
      </c>
      <c r="BA216">
        <v>5.5511068604300939E-2</v>
      </c>
      <c r="BB216">
        <v>2.2851131614786961E-2</v>
      </c>
      <c r="BC216">
        <v>2.1288535674954659E-2</v>
      </c>
      <c r="BD216">
        <v>2.5871515299538319E-2</v>
      </c>
      <c r="BE216">
        <v>2.3817344132945849E-2</v>
      </c>
      <c r="BF216">
        <v>2.3596963211973639E-2</v>
      </c>
      <c r="BG216">
        <v>2.2103204439751809E-2</v>
      </c>
      <c r="BH216">
        <v>3.7718982505129631E-2</v>
      </c>
      <c r="BI216">
        <v>3.2580556223715869E-2</v>
      </c>
      <c r="BJ216">
        <v>2.9327729409512979E-2</v>
      </c>
      <c r="BK216">
        <v>2.1694194328276E-2</v>
      </c>
      <c r="BL216">
        <v>3.5474728016790719E-2</v>
      </c>
      <c r="BM216">
        <v>2.7265586300525311E-2</v>
      </c>
      <c r="BN216">
        <v>1.4818641542544451E-2</v>
      </c>
      <c r="BO216">
        <v>1.6472340108457339E-2</v>
      </c>
      <c r="BP216">
        <v>3.1809342989410613E-2</v>
      </c>
      <c r="BQ216">
        <v>3.1216150075303831E-2</v>
      </c>
      <c r="BR216">
        <v>2.2883931857798641E-2</v>
      </c>
      <c r="BS216">
        <v>2.6161824554966011E-2</v>
      </c>
      <c r="BT216">
        <v>2.6168959914055209E-2</v>
      </c>
      <c r="BU216">
        <v>2.0217052268296062E-2</v>
      </c>
      <c r="BV216">
        <v>1.9756711103842282E-2</v>
      </c>
      <c r="BW216">
        <v>2.4005752514564389E-2</v>
      </c>
    </row>
    <row r="217" spans="1:75" x14ac:dyDescent="0.3">
      <c r="A217">
        <v>44</v>
      </c>
      <c r="B217">
        <v>1</v>
      </c>
      <c r="C217">
        <v>300</v>
      </c>
      <c r="D217">
        <v>10</v>
      </c>
      <c r="E217">
        <v>0.7</v>
      </c>
      <c r="F217">
        <v>0.7</v>
      </c>
      <c r="G217">
        <v>0.7</v>
      </c>
      <c r="H217">
        <v>0.7</v>
      </c>
      <c r="I217" t="s">
        <v>364</v>
      </c>
      <c r="K217">
        <v>3.2343098679243789E-3</v>
      </c>
      <c r="L217">
        <v>9.4573095586228534E-2</v>
      </c>
      <c r="M217">
        <v>2.5637540586209359E-2</v>
      </c>
      <c r="N217">
        <v>3.2410270206122249E-2</v>
      </c>
      <c r="O217">
        <v>2.411853287969748E-2</v>
      </c>
      <c r="P217">
        <v>3.6973810730844249E-2</v>
      </c>
      <c r="Q217">
        <v>3.8457755745165939E-2</v>
      </c>
      <c r="AV217">
        <v>2.0335360974527449E-2</v>
      </c>
      <c r="AW217">
        <v>1.8095015257566321E-2</v>
      </c>
      <c r="AX217">
        <v>1.6634133695144701E-2</v>
      </c>
      <c r="AY217">
        <v>1.548471856967675E-2</v>
      </c>
      <c r="AZ217">
        <v>4.9928612513284662E-2</v>
      </c>
      <c r="BA217">
        <v>5.9720630135661201E-2</v>
      </c>
      <c r="BB217">
        <v>2.1713317668029721E-2</v>
      </c>
      <c r="BC217">
        <v>2.181426493679298E-2</v>
      </c>
      <c r="BD217">
        <v>3.4343696375104947E-2</v>
      </c>
      <c r="BE217">
        <v>2.784616433404782E-2</v>
      </c>
      <c r="BF217">
        <v>2.3163509200088601E-2</v>
      </c>
      <c r="BG217">
        <v>2.3841831052291089E-2</v>
      </c>
      <c r="BH217">
        <v>3.3494198472673993E-2</v>
      </c>
      <c r="BI217">
        <v>3.5488486641283339E-2</v>
      </c>
      <c r="BJ217">
        <v>2.5733393945730949E-2</v>
      </c>
      <c r="BK217">
        <v>2.523874819011537E-2</v>
      </c>
      <c r="BL217">
        <v>3.9909630552070488E-2</v>
      </c>
      <c r="BM217">
        <v>3.1560077889033512E-2</v>
      </c>
      <c r="BN217">
        <v>1.245759121756097E-2</v>
      </c>
      <c r="BO217">
        <v>1.244612729437009E-2</v>
      </c>
      <c r="BP217">
        <v>3.113580550463322E-2</v>
      </c>
      <c r="BQ217">
        <v>2.7025561416297202E-2</v>
      </c>
      <c r="BR217">
        <v>2.1820784156091889E-2</v>
      </c>
      <c r="BS217">
        <v>2.225979624970769E-2</v>
      </c>
      <c r="BT217">
        <v>2.4212947731315129E-2</v>
      </c>
      <c r="BU217">
        <v>1.993161243741352E-2</v>
      </c>
      <c r="BV217">
        <v>2.461723805665764E-2</v>
      </c>
      <c r="BW217">
        <v>2.4341429930636631E-2</v>
      </c>
    </row>
    <row r="218" spans="1:75" x14ac:dyDescent="0.3">
      <c r="A218">
        <v>44</v>
      </c>
      <c r="B218">
        <v>2</v>
      </c>
      <c r="C218">
        <v>300</v>
      </c>
      <c r="D218">
        <v>10</v>
      </c>
      <c r="E218">
        <v>0.68</v>
      </c>
      <c r="F218">
        <v>0.6835985312117504</v>
      </c>
      <c r="G218">
        <v>0.68</v>
      </c>
      <c r="H218">
        <v>0.67842427896693802</v>
      </c>
      <c r="I218" t="s">
        <v>79</v>
      </c>
      <c r="K218">
        <v>4.0818469938887093E-3</v>
      </c>
      <c r="L218">
        <v>9.2079559347539794E-2</v>
      </c>
      <c r="M218">
        <v>2.4768129544963949E-2</v>
      </c>
      <c r="N218">
        <v>3.444921214767218E-2</v>
      </c>
      <c r="O218">
        <v>2.2497974506268951E-2</v>
      </c>
      <c r="P218">
        <v>3.4162176229069599E-2</v>
      </c>
      <c r="Q218">
        <v>3.4109847572039463E-2</v>
      </c>
      <c r="AV218">
        <v>2.2927961436318318E-2</v>
      </c>
      <c r="AW218">
        <v>1.80891681131474E-2</v>
      </c>
      <c r="AX218">
        <v>1.9628623803934719E-2</v>
      </c>
      <c r="AY218">
        <v>1.606242220857548E-2</v>
      </c>
      <c r="AZ218">
        <v>4.9602677951278137E-2</v>
      </c>
      <c r="BA218">
        <v>5.2054615809361313E-2</v>
      </c>
      <c r="BB218">
        <v>2.5486052164021191E-2</v>
      </c>
      <c r="BC218">
        <v>2.2834841488053939E-2</v>
      </c>
      <c r="BD218">
        <v>2.8584947793775559E-2</v>
      </c>
      <c r="BE218">
        <v>2.2400467381228559E-2</v>
      </c>
      <c r="BF218">
        <v>2.466819030881047E-2</v>
      </c>
      <c r="BG218">
        <v>2.0654450629254601E-2</v>
      </c>
      <c r="BH218">
        <v>3.9638920812738093E-2</v>
      </c>
      <c r="BI218">
        <v>3.7697958616560688E-2</v>
      </c>
      <c r="BJ218">
        <v>2.632094367539527E-2</v>
      </c>
      <c r="BK218">
        <v>2.431711401875181E-2</v>
      </c>
      <c r="BL218">
        <v>3.8200082484769672E-2</v>
      </c>
      <c r="BM218">
        <v>2.7012536185807689E-2</v>
      </c>
      <c r="BN218">
        <v>1.2727670005350789E-2</v>
      </c>
      <c r="BO218">
        <v>1.615097865374579E-2</v>
      </c>
      <c r="BP218">
        <v>3.0194166799340071E-2</v>
      </c>
      <c r="BQ218">
        <v>2.7849505879315589E-2</v>
      </c>
      <c r="BR218">
        <v>2.5190748101004159E-2</v>
      </c>
      <c r="BS218">
        <v>2.5804876338259151E-2</v>
      </c>
      <c r="BT218">
        <v>2.932033984978694E-2</v>
      </c>
      <c r="BU218">
        <v>2.306212003182934E-2</v>
      </c>
      <c r="BV218">
        <v>2.429924726700847E-2</v>
      </c>
      <c r="BW218">
        <v>2.306962585113418E-2</v>
      </c>
    </row>
    <row r="219" spans="1:75" x14ac:dyDescent="0.3">
      <c r="A219">
        <v>44</v>
      </c>
      <c r="B219">
        <v>3</v>
      </c>
      <c r="C219">
        <v>300</v>
      </c>
      <c r="D219">
        <v>10</v>
      </c>
      <c r="E219">
        <v>0.71</v>
      </c>
      <c r="F219">
        <v>0.71306818181818188</v>
      </c>
      <c r="G219">
        <v>0.71</v>
      </c>
      <c r="H219">
        <v>0.70895222802087521</v>
      </c>
      <c r="I219" t="s">
        <v>180</v>
      </c>
      <c r="K219">
        <v>5.1613002076408522E-3</v>
      </c>
      <c r="L219">
        <v>8.4395075551072396E-2</v>
      </c>
      <c r="M219">
        <v>2.502145026963247E-2</v>
      </c>
      <c r="N219">
        <v>3.3750314769283529E-2</v>
      </c>
      <c r="O219">
        <v>2.349998941982338E-2</v>
      </c>
      <c r="P219">
        <v>4.3830849643305698E-2</v>
      </c>
      <c r="Q219">
        <v>3.8471893485147582E-2</v>
      </c>
      <c r="AV219">
        <v>2.318745594548698E-2</v>
      </c>
      <c r="AW219">
        <v>2.1400954738250148E-2</v>
      </c>
      <c r="AX219">
        <v>1.6021421403476181E-2</v>
      </c>
      <c r="AY219">
        <v>1.6508480267987499E-2</v>
      </c>
      <c r="AZ219">
        <v>4.5778051495829301E-2</v>
      </c>
      <c r="BA219">
        <v>5.5690859202499783E-2</v>
      </c>
      <c r="BB219">
        <v>2.7747680234886388E-2</v>
      </c>
      <c r="BC219">
        <v>2.6490244809840299E-2</v>
      </c>
      <c r="BD219">
        <v>2.757386337955911E-2</v>
      </c>
      <c r="BE219">
        <v>2.445732779644853E-2</v>
      </c>
      <c r="BF219">
        <v>2.6814992831518711E-2</v>
      </c>
      <c r="BG219">
        <v>2.2080502644151269E-2</v>
      </c>
      <c r="BH219">
        <v>3.8293571434141291E-2</v>
      </c>
      <c r="BI219">
        <v>3.2080752453603187E-2</v>
      </c>
      <c r="BJ219">
        <v>2.7373632258668179E-2</v>
      </c>
      <c r="BK219">
        <v>2.2776933628488479E-2</v>
      </c>
      <c r="BL219">
        <v>3.4102122845552668E-2</v>
      </c>
      <c r="BM219">
        <v>2.484738212478288E-2</v>
      </c>
      <c r="BN219">
        <v>1.4924587373882491E-2</v>
      </c>
      <c r="BO219">
        <v>1.341432404510519E-2</v>
      </c>
      <c r="BP219">
        <v>3.028793719532925E-2</v>
      </c>
      <c r="BQ219">
        <v>2.9805976436183369E-2</v>
      </c>
      <c r="BR219">
        <v>1.9192744342587671E-2</v>
      </c>
      <c r="BS219">
        <v>2.449422283522993E-2</v>
      </c>
      <c r="BT219">
        <v>2.5942986582766982E-2</v>
      </c>
      <c r="BU219">
        <v>2.2078912512223499E-2</v>
      </c>
      <c r="BV219">
        <v>2.6541703292229029E-2</v>
      </c>
      <c r="BW219">
        <v>2.5959502543385651E-2</v>
      </c>
    </row>
    <row r="220" spans="1:75" x14ac:dyDescent="0.3">
      <c r="A220">
        <v>44</v>
      </c>
      <c r="B220">
        <v>4</v>
      </c>
      <c r="C220">
        <v>300</v>
      </c>
      <c r="D220">
        <v>10</v>
      </c>
      <c r="E220">
        <v>0.69499999999999995</v>
      </c>
      <c r="F220">
        <v>0.69596020500452216</v>
      </c>
      <c r="G220">
        <v>0.69499999999999995</v>
      </c>
      <c r="H220">
        <v>0.69462591674801644</v>
      </c>
      <c r="I220" t="s">
        <v>78</v>
      </c>
      <c r="K220">
        <v>5.0823316918353701E-3</v>
      </c>
      <c r="L220">
        <v>8.4320108181259637E-2</v>
      </c>
      <c r="M220">
        <v>2.6817743466099799E-2</v>
      </c>
      <c r="N220">
        <v>3.4167700353880427E-2</v>
      </c>
      <c r="O220">
        <v>2.5814235127305789E-2</v>
      </c>
      <c r="P220">
        <v>3.8455181936556823E-2</v>
      </c>
      <c r="Q220">
        <v>4.214869867762825E-2</v>
      </c>
      <c r="AV220">
        <v>2.0565015715157779E-2</v>
      </c>
      <c r="AW220">
        <v>2.0771315071784952E-2</v>
      </c>
      <c r="AX220">
        <v>1.72474044126294E-2</v>
      </c>
      <c r="AY220">
        <v>1.7761824213961309E-2</v>
      </c>
      <c r="AZ220">
        <v>4.703363872653888E-2</v>
      </c>
      <c r="BA220">
        <v>5.102886187799039E-2</v>
      </c>
      <c r="BB220">
        <v>2.1511044910146469E-2</v>
      </c>
      <c r="BC220">
        <v>2.038536223926243E-2</v>
      </c>
      <c r="BD220">
        <v>3.1831135928718057E-2</v>
      </c>
      <c r="BE220">
        <v>2.87861540893312E-2</v>
      </c>
      <c r="BF220">
        <v>2.251893385188742E-2</v>
      </c>
      <c r="BG220">
        <v>2.5970567569371661E-2</v>
      </c>
      <c r="BH220">
        <v>3.067802689903916E-2</v>
      </c>
      <c r="BI220">
        <v>3.3371339557864241E-2</v>
      </c>
      <c r="BJ220">
        <v>2.975165689942048E-2</v>
      </c>
      <c r="BK220">
        <v>2.0201733439224798E-2</v>
      </c>
      <c r="BL220">
        <v>3.8192654846214938E-2</v>
      </c>
      <c r="BM220">
        <v>2.3015191480604651E-2</v>
      </c>
      <c r="BN220">
        <v>1.3717011971967371E-2</v>
      </c>
      <c r="BO220">
        <v>1.5568601252955431E-2</v>
      </c>
      <c r="BP220">
        <v>3.2994892098262479E-2</v>
      </c>
      <c r="BQ220">
        <v>3.008742150110608E-2</v>
      </c>
      <c r="BR220">
        <v>2.6059443075643139E-2</v>
      </c>
      <c r="BS220">
        <v>2.7758858056444759E-2</v>
      </c>
      <c r="BT220">
        <v>2.8072182499489399E-2</v>
      </c>
      <c r="BU220">
        <v>2.1837405130348611E-2</v>
      </c>
      <c r="BV220">
        <v>2.3317188343000509E-2</v>
      </c>
      <c r="BW220">
        <v>2.3159134907067801E-2</v>
      </c>
    </row>
    <row r="221" spans="1:75" x14ac:dyDescent="0.3">
      <c r="A221">
        <v>44</v>
      </c>
      <c r="B221">
        <v>5</v>
      </c>
      <c r="C221">
        <v>300</v>
      </c>
      <c r="D221">
        <v>10</v>
      </c>
      <c r="E221">
        <v>0.68500000000000005</v>
      </c>
      <c r="F221">
        <v>0.68591096372223892</v>
      </c>
      <c r="G221">
        <v>0.68500000000000005</v>
      </c>
      <c r="H221">
        <v>0.68461365172336119</v>
      </c>
      <c r="I221" t="s">
        <v>181</v>
      </c>
      <c r="K221">
        <v>5.7670803382899342E-3</v>
      </c>
      <c r="L221">
        <v>9.0582427049826997E-2</v>
      </c>
      <c r="M221">
        <v>2.6650506184600829E-2</v>
      </c>
      <c r="N221">
        <v>3.6821550210166747E-2</v>
      </c>
      <c r="O221">
        <v>2.6004575789334738E-2</v>
      </c>
      <c r="P221">
        <v>3.5221800350769723E-2</v>
      </c>
      <c r="Q221">
        <v>3.7925662497463208E-2</v>
      </c>
      <c r="AV221">
        <v>1.9787542801413181E-2</v>
      </c>
      <c r="AW221">
        <v>1.7885239947858799E-2</v>
      </c>
      <c r="AX221">
        <v>1.9669541698829091E-2</v>
      </c>
      <c r="AY221">
        <v>1.7147165850570571E-2</v>
      </c>
      <c r="AZ221">
        <v>5.2058891880967482E-2</v>
      </c>
      <c r="BA221">
        <v>5.8811076890032857E-2</v>
      </c>
      <c r="BB221">
        <v>2.19166021925651E-2</v>
      </c>
      <c r="BC221">
        <v>2.229621084720838E-2</v>
      </c>
      <c r="BD221">
        <v>2.5555665319883372E-2</v>
      </c>
      <c r="BE221">
        <v>2.2214591779105841E-2</v>
      </c>
      <c r="BF221">
        <v>2.4730935518008829E-2</v>
      </c>
      <c r="BG221">
        <v>2.382926336421283E-2</v>
      </c>
      <c r="BH221">
        <v>3.6351323636385408E-2</v>
      </c>
      <c r="BI221">
        <v>3.4944381830822532E-2</v>
      </c>
      <c r="BJ221">
        <v>2.7111796691149621E-2</v>
      </c>
      <c r="BK221">
        <v>2.5210837654857991E-2</v>
      </c>
      <c r="BL221">
        <v>3.5923168026820579E-2</v>
      </c>
      <c r="BM221">
        <v>2.7047536042191761E-2</v>
      </c>
      <c r="BN221">
        <v>1.334115094102609E-2</v>
      </c>
      <c r="BO221">
        <v>1.5657858481796141E-2</v>
      </c>
      <c r="BP221">
        <v>3.07924349517688E-2</v>
      </c>
      <c r="BQ221">
        <v>2.8649555826257989E-2</v>
      </c>
      <c r="BR221">
        <v>2.408946176669486E-2</v>
      </c>
      <c r="BS221">
        <v>2.5264524290494549E-2</v>
      </c>
      <c r="BT221">
        <v>2.417880234186497E-2</v>
      </c>
      <c r="BU221">
        <v>2.062216548843232E-2</v>
      </c>
      <c r="BV221">
        <v>2.206442354455149E-2</v>
      </c>
      <c r="BW221">
        <v>2.3874247973776481E-2</v>
      </c>
    </row>
    <row r="222" spans="1:75" x14ac:dyDescent="0.3">
      <c r="A222">
        <v>45</v>
      </c>
      <c r="B222">
        <v>1</v>
      </c>
      <c r="C222">
        <v>100</v>
      </c>
      <c r="D222">
        <v>5</v>
      </c>
      <c r="E222">
        <v>0.7</v>
      </c>
      <c r="F222">
        <v>0.70128824476650564</v>
      </c>
      <c r="G222">
        <v>0.7</v>
      </c>
      <c r="H222">
        <v>0.69951923076923084</v>
      </c>
      <c r="I222" t="s">
        <v>277</v>
      </c>
      <c r="K222">
        <v>5.2074292082957864E-3</v>
      </c>
      <c r="L222">
        <v>0.1534616605157158</v>
      </c>
      <c r="M222">
        <v>1.72206776840871E-2</v>
      </c>
      <c r="N222">
        <v>3.0914130865971369E-2</v>
      </c>
      <c r="O222">
        <v>1.5129779680186089E-2</v>
      </c>
      <c r="P222">
        <v>3.9381429637018933E-2</v>
      </c>
      <c r="Q222">
        <v>4.4790463124197127E-2</v>
      </c>
      <c r="AV222">
        <v>1.3462949295521401E-2</v>
      </c>
      <c r="AW222">
        <v>1.167422763059498E-2</v>
      </c>
      <c r="AX222">
        <v>1.237357445331762E-2</v>
      </c>
      <c r="AY222">
        <v>1.379067896437112E-2</v>
      </c>
      <c r="AZ222">
        <v>4.3686157422676543E-2</v>
      </c>
      <c r="BA222">
        <v>8.6540366727224233E-2</v>
      </c>
      <c r="BB222">
        <v>2.2380054023312959E-2</v>
      </c>
      <c r="BC222">
        <v>1.5979368307881159E-2</v>
      </c>
      <c r="BD222">
        <v>3.8948935353822038E-2</v>
      </c>
      <c r="BE222">
        <v>2.7107811298827399E-2</v>
      </c>
      <c r="BF222">
        <v>2.214931465016012E-2</v>
      </c>
      <c r="BG222">
        <v>2.0789492272273589E-2</v>
      </c>
      <c r="BH222">
        <v>4.9820974833005453E-2</v>
      </c>
      <c r="BI222">
        <v>3.9107248645760213E-2</v>
      </c>
      <c r="BJ222">
        <v>2.2026842088148819E-2</v>
      </c>
      <c r="BK222">
        <v>1.6882190695048219E-2</v>
      </c>
      <c r="BL222">
        <v>3.9753386419663549E-2</v>
      </c>
      <c r="BM222">
        <v>3.601278446591704E-2</v>
      </c>
      <c r="BN222">
        <v>7.5862710322499782E-3</v>
      </c>
      <c r="BO222">
        <v>9.4176107573066669E-3</v>
      </c>
      <c r="BP222">
        <v>2.4343799436512329E-2</v>
      </c>
      <c r="BQ222">
        <v>1.9863006825258739E-2</v>
      </c>
      <c r="BR222">
        <v>1.376915677349726E-2</v>
      </c>
      <c r="BS222">
        <v>2.0036937175874001E-2</v>
      </c>
      <c r="BT222">
        <v>2.364979190852284E-2</v>
      </c>
      <c r="BU222">
        <v>1.275622160465177E-2</v>
      </c>
      <c r="BV222">
        <v>1.2046878039067861E-2</v>
      </c>
      <c r="BW222">
        <v>1.7938398184059921E-2</v>
      </c>
    </row>
    <row r="223" spans="1:75" x14ac:dyDescent="0.3">
      <c r="A223">
        <v>45</v>
      </c>
      <c r="B223">
        <v>2</v>
      </c>
      <c r="C223">
        <v>100</v>
      </c>
      <c r="D223">
        <v>5</v>
      </c>
      <c r="E223">
        <v>0.71</v>
      </c>
      <c r="F223">
        <v>0.71419828641370875</v>
      </c>
      <c r="G223">
        <v>0.71</v>
      </c>
      <c r="H223">
        <v>0.70857200281378763</v>
      </c>
      <c r="I223" t="s">
        <v>211</v>
      </c>
      <c r="K223">
        <v>2.8992697213556318E-3</v>
      </c>
      <c r="L223">
        <v>0.1462195331062793</v>
      </c>
      <c r="M223">
        <v>2.422354716747074E-2</v>
      </c>
      <c r="N223">
        <v>3.5989162432192738E-2</v>
      </c>
      <c r="O223">
        <v>1.613055160554561E-2</v>
      </c>
      <c r="P223">
        <v>3.8850366415295427E-2</v>
      </c>
      <c r="Q223">
        <v>4.0288492982650782E-2</v>
      </c>
      <c r="AV223">
        <v>1.6560983708317521E-2</v>
      </c>
      <c r="AW223">
        <v>1.275793956227959E-2</v>
      </c>
      <c r="AX223">
        <v>1.824238231972157E-2</v>
      </c>
      <c r="AY223">
        <v>1.5066112499925269E-2</v>
      </c>
      <c r="AZ223">
        <v>6.1021165508118758E-2</v>
      </c>
      <c r="BA223">
        <v>6.4678277954082847E-2</v>
      </c>
      <c r="BB223">
        <v>2.5732918472495859E-2</v>
      </c>
      <c r="BC223">
        <v>1.648676796159404E-2</v>
      </c>
      <c r="BD223">
        <v>2.8298237852754499E-2</v>
      </c>
      <c r="BE223">
        <v>1.4913688970397399E-2</v>
      </c>
      <c r="BF223">
        <v>1.780312660684525E-2</v>
      </c>
      <c r="BG223">
        <v>1.2877359811467671E-2</v>
      </c>
      <c r="BH223">
        <v>4.85432815404487E-2</v>
      </c>
      <c r="BI223">
        <v>5.0827090196484362E-2</v>
      </c>
      <c r="BJ223">
        <v>2.2891019864860591E-2</v>
      </c>
      <c r="BK223">
        <v>1.6096562540188861E-2</v>
      </c>
      <c r="BL223">
        <v>4.1844163405916728E-2</v>
      </c>
      <c r="BM223">
        <v>1.8686710138106279E-2</v>
      </c>
      <c r="BN223">
        <v>7.6891471892655472E-3</v>
      </c>
      <c r="BO223">
        <v>9.2590133607066763E-3</v>
      </c>
      <c r="BP223">
        <v>2.61149057590471E-2</v>
      </c>
      <c r="BQ223">
        <v>2.1181279015725179E-2</v>
      </c>
      <c r="BR223">
        <v>2.20271740901728E-2</v>
      </c>
      <c r="BS223">
        <v>2.1441651271060919E-2</v>
      </c>
      <c r="BT223">
        <v>2.586091908167466E-2</v>
      </c>
      <c r="BU223">
        <v>2.2573033871665881E-2</v>
      </c>
      <c r="BV223">
        <v>1.9545024500966759E-2</v>
      </c>
      <c r="BW223">
        <v>1.6379139514918421E-2</v>
      </c>
    </row>
    <row r="224" spans="1:75" x14ac:dyDescent="0.3">
      <c r="A224">
        <v>45</v>
      </c>
      <c r="B224">
        <v>3</v>
      </c>
      <c r="C224">
        <v>100</v>
      </c>
      <c r="D224">
        <v>5</v>
      </c>
      <c r="E224">
        <v>0.69499999999999995</v>
      </c>
      <c r="F224">
        <v>0.69548872180451127</v>
      </c>
      <c r="G224">
        <v>0.69499999999999995</v>
      </c>
      <c r="H224">
        <v>0.69480925578486552</v>
      </c>
      <c r="I224" t="s">
        <v>278</v>
      </c>
      <c r="K224">
        <v>6.2899301183831358E-3</v>
      </c>
      <c r="L224">
        <v>0.14994486748442501</v>
      </c>
      <c r="M224">
        <v>2.0903337879293049E-2</v>
      </c>
      <c r="N224">
        <v>3.4513538614808763E-2</v>
      </c>
      <c r="O224">
        <v>1.7447572731903511E-2</v>
      </c>
      <c r="P224">
        <v>4.7876118418134578E-2</v>
      </c>
      <c r="Q224">
        <v>4.7493691332319982E-2</v>
      </c>
      <c r="AV224">
        <v>2.0206270963465091E-2</v>
      </c>
      <c r="AW224">
        <v>1.405693210313072E-2</v>
      </c>
      <c r="AX224">
        <v>7.7121351662049623E-3</v>
      </c>
      <c r="AY224">
        <v>1.2442300820867849E-2</v>
      </c>
      <c r="AZ224">
        <v>5.2102801156861243E-2</v>
      </c>
      <c r="BA224">
        <v>6.8953798555557555E-2</v>
      </c>
      <c r="BB224">
        <v>2.7769567617861139E-2</v>
      </c>
      <c r="BC224">
        <v>2.027586670036478E-2</v>
      </c>
      <c r="BD224">
        <v>2.983365928487287E-2</v>
      </c>
      <c r="BE224">
        <v>2.1432488970123929E-2</v>
      </c>
      <c r="BF224">
        <v>2.2046533586448629E-2</v>
      </c>
      <c r="BG224">
        <v>1.3882238825202019E-2</v>
      </c>
      <c r="BH224">
        <v>5.3384674966588587E-2</v>
      </c>
      <c r="BI224">
        <v>3.9517636639880761E-2</v>
      </c>
      <c r="BJ224">
        <v>2.1288079971439548E-2</v>
      </c>
      <c r="BK224">
        <v>1.5951530116778651E-2</v>
      </c>
      <c r="BL224">
        <v>3.3011020052302893E-2</v>
      </c>
      <c r="BM224">
        <v>1.87087626062096E-2</v>
      </c>
      <c r="BN224">
        <v>1.3540070236288899E-2</v>
      </c>
      <c r="BO224">
        <v>6.7427236718059632E-3</v>
      </c>
      <c r="BP224">
        <v>2.774473080043011E-2</v>
      </c>
      <c r="BQ224">
        <v>2.4869670736672841E-2</v>
      </c>
      <c r="BR224">
        <v>1.7073651804725039E-2</v>
      </c>
      <c r="BS224">
        <v>1.960055724598361E-2</v>
      </c>
      <c r="BT224">
        <v>2.292238126684536E-2</v>
      </c>
      <c r="BU224">
        <v>1.3063566326846991E-2</v>
      </c>
      <c r="BV224">
        <v>1.8145413391234211E-2</v>
      </c>
      <c r="BW224">
        <v>1.925187983573811E-2</v>
      </c>
    </row>
    <row r="225" spans="1:75" x14ac:dyDescent="0.3">
      <c r="A225">
        <v>45</v>
      </c>
      <c r="B225">
        <v>4</v>
      </c>
      <c r="C225">
        <v>100</v>
      </c>
      <c r="D225">
        <v>5</v>
      </c>
      <c r="E225">
        <v>0.66500000000000004</v>
      </c>
      <c r="F225">
        <v>0.66634741405383613</v>
      </c>
      <c r="G225">
        <v>0.66500000000000004</v>
      </c>
      <c r="H225">
        <v>0.66432024850321914</v>
      </c>
      <c r="I225" t="s">
        <v>82</v>
      </c>
      <c r="K225">
        <v>4.9401103563767269E-3</v>
      </c>
      <c r="L225">
        <v>0.13932493860624109</v>
      </c>
      <c r="M225">
        <v>2.46727115633389E-2</v>
      </c>
      <c r="N225">
        <v>3.4726540409202603E-2</v>
      </c>
      <c r="O225">
        <v>1.660489424519835E-2</v>
      </c>
      <c r="P225">
        <v>5.1124433406248983E-2</v>
      </c>
      <c r="Q225">
        <v>5.2214896343525739E-2</v>
      </c>
      <c r="AV225">
        <v>1.2020980859432449E-2</v>
      </c>
      <c r="AW225">
        <v>1.371598585455037E-2</v>
      </c>
      <c r="AX225">
        <v>1.2550532012618789E-2</v>
      </c>
      <c r="AY225">
        <v>1.526887506557641E-2</v>
      </c>
      <c r="AZ225">
        <v>5.2021138638594852E-2</v>
      </c>
      <c r="BA225">
        <v>6.9869786749294588E-2</v>
      </c>
      <c r="BB225">
        <v>2.3300627104191691E-2</v>
      </c>
      <c r="BC225">
        <v>1.6991918570121389E-2</v>
      </c>
      <c r="BD225">
        <v>3.0511846582379439E-2</v>
      </c>
      <c r="BE225">
        <v>2.5895704919688439E-2</v>
      </c>
      <c r="BF225">
        <v>1.2579708955044939E-2</v>
      </c>
      <c r="BG225">
        <v>2.4320526870496791E-2</v>
      </c>
      <c r="BH225">
        <v>3.8808852341864743E-2</v>
      </c>
      <c r="BI225">
        <v>3.8955304976812127E-2</v>
      </c>
      <c r="BJ225">
        <v>1.8801884071177891E-2</v>
      </c>
      <c r="BK225">
        <v>1.9294104950542821E-2</v>
      </c>
      <c r="BL225">
        <v>3.6887719324196371E-2</v>
      </c>
      <c r="BM225">
        <v>1.9461395235226889E-2</v>
      </c>
      <c r="BN225">
        <v>8.0958260258051293E-3</v>
      </c>
      <c r="BO225">
        <v>9.7358473687905144E-3</v>
      </c>
      <c r="BP225">
        <v>3.4383580263566332E-2</v>
      </c>
      <c r="BQ225">
        <v>2.541176333642671E-2</v>
      </c>
      <c r="BR225">
        <v>2.136778307931406E-2</v>
      </c>
      <c r="BS225">
        <v>2.3726279975567029E-2</v>
      </c>
      <c r="BT225">
        <v>2.172859934405609E-2</v>
      </c>
      <c r="BU225">
        <v>1.7153406893148499E-2</v>
      </c>
      <c r="BV225">
        <v>1.564869545609707E-2</v>
      </c>
      <c r="BW225">
        <v>1.7882800245285262E-2</v>
      </c>
    </row>
    <row r="226" spans="1:75" x14ac:dyDescent="0.3">
      <c r="A226">
        <v>45</v>
      </c>
      <c r="B226">
        <v>5</v>
      </c>
      <c r="C226">
        <v>100</v>
      </c>
      <c r="D226">
        <v>5</v>
      </c>
      <c r="E226">
        <v>0.66</v>
      </c>
      <c r="F226">
        <v>0.66103059581320456</v>
      </c>
      <c r="G226">
        <v>0.66</v>
      </c>
      <c r="H226">
        <v>0.65945512820512819</v>
      </c>
      <c r="I226" t="s">
        <v>280</v>
      </c>
      <c r="K226">
        <v>6.0966276820507877E-3</v>
      </c>
      <c r="L226">
        <v>0.1556925928970482</v>
      </c>
      <c r="M226">
        <v>1.7959464832057161E-2</v>
      </c>
      <c r="N226">
        <v>4.0182373196185082E-2</v>
      </c>
      <c r="O226">
        <v>1.478926422578261E-2</v>
      </c>
      <c r="P226">
        <v>4.2587288155978002E-2</v>
      </c>
      <c r="Q226">
        <v>4.2934951885381788E-2</v>
      </c>
      <c r="AV226">
        <v>1.7158715864628991E-2</v>
      </c>
      <c r="AW226">
        <v>1.4242581083639421E-2</v>
      </c>
      <c r="AX226">
        <v>1.959502974087483E-2</v>
      </c>
      <c r="AY226">
        <v>1.6310797243521549E-2</v>
      </c>
      <c r="AZ226">
        <v>6.178615995054193E-2</v>
      </c>
      <c r="BA226">
        <v>8.9511447793602247E-2</v>
      </c>
      <c r="BB226">
        <v>2.0605140082888381E-2</v>
      </c>
      <c r="BC226">
        <v>1.8045441513064031E-2</v>
      </c>
      <c r="BD226">
        <v>2.48154383946162E-2</v>
      </c>
      <c r="BE226">
        <v>1.4935722182428919E-2</v>
      </c>
      <c r="BF226">
        <v>1.7830164794294411E-2</v>
      </c>
      <c r="BG226">
        <v>2.1897705206714281E-2</v>
      </c>
      <c r="BH226">
        <v>4.5124830449007038E-2</v>
      </c>
      <c r="BI226">
        <v>4.4243496148312397E-2</v>
      </c>
      <c r="BJ226">
        <v>2.027440074389621E-2</v>
      </c>
      <c r="BK226">
        <v>1.4974748766361E-2</v>
      </c>
      <c r="BL226">
        <v>3.241829798168204E-2</v>
      </c>
      <c r="BM226">
        <v>1.8678671321733249E-2</v>
      </c>
      <c r="BN226">
        <v>6.1590730884976729E-3</v>
      </c>
      <c r="BO226">
        <v>1.1079363017144199E-2</v>
      </c>
      <c r="BP226">
        <v>2.6112736961679241E-2</v>
      </c>
      <c r="BQ226">
        <v>1.7874427576390711E-2</v>
      </c>
      <c r="BR226">
        <v>2.4033502281011022E-2</v>
      </c>
      <c r="BS226">
        <v>2.1705801775313019E-2</v>
      </c>
      <c r="BT226">
        <v>2.15936211819143E-2</v>
      </c>
      <c r="BU226">
        <v>1.134626971636243E-2</v>
      </c>
      <c r="BV226">
        <v>9.9087984926617204E-3</v>
      </c>
      <c r="BW226">
        <v>1.7495053772735029E-2</v>
      </c>
    </row>
    <row r="227" spans="1:75" x14ac:dyDescent="0.3">
      <c r="A227">
        <v>46</v>
      </c>
      <c r="B227">
        <v>1</v>
      </c>
      <c r="C227">
        <v>300</v>
      </c>
      <c r="D227">
        <v>5</v>
      </c>
      <c r="E227">
        <v>0.67</v>
      </c>
      <c r="F227">
        <v>0.67061421116017672</v>
      </c>
      <c r="G227">
        <v>0.67</v>
      </c>
      <c r="H227">
        <v>0.6697027324592133</v>
      </c>
      <c r="I227" t="s">
        <v>204</v>
      </c>
      <c r="K227">
        <v>3.029577368465181E-3</v>
      </c>
      <c r="L227">
        <v>0.14639219463387301</v>
      </c>
      <c r="M227">
        <v>1.8956984244737591E-2</v>
      </c>
      <c r="N227">
        <v>2.9714149640661301E-2</v>
      </c>
      <c r="O227">
        <v>1.736348467655744E-2</v>
      </c>
      <c r="P227">
        <v>4.0701825060282769E-2</v>
      </c>
      <c r="Q227">
        <v>3.8588597210650312E-2</v>
      </c>
      <c r="AV227">
        <v>1.480286707196846E-2</v>
      </c>
      <c r="AW227">
        <v>1.4151220732536E-2</v>
      </c>
      <c r="AX227">
        <v>1.3713999167885359E-2</v>
      </c>
      <c r="AY227">
        <v>1.0785751409135701E-2</v>
      </c>
      <c r="AZ227">
        <v>5.6818163491541313E-2</v>
      </c>
      <c r="BA227">
        <v>8.5913264304959228E-2</v>
      </c>
      <c r="BB227">
        <v>2.0085589568554808E-2</v>
      </c>
      <c r="BC227">
        <v>1.9517866000636801E-2</v>
      </c>
      <c r="BD227">
        <v>3.5669158549810252E-2</v>
      </c>
      <c r="BE227">
        <v>2.8517970095383122E-2</v>
      </c>
      <c r="BF227">
        <v>1.6798781469065931E-2</v>
      </c>
      <c r="BG227">
        <v>1.761971827740157E-2</v>
      </c>
      <c r="BH227">
        <v>4.6580528739116632E-2</v>
      </c>
      <c r="BI227">
        <v>4.1412793521106911E-2</v>
      </c>
      <c r="BJ227">
        <v>2.2327750119842719E-2</v>
      </c>
      <c r="BK227">
        <v>1.9358305800385028E-2</v>
      </c>
      <c r="BL227">
        <v>4.7746970197865168E-2</v>
      </c>
      <c r="BM227">
        <v>3.3155439834675178E-2</v>
      </c>
      <c r="BN227">
        <v>8.2260319813612925E-3</v>
      </c>
      <c r="BO227">
        <v>8.3765126072880176E-3</v>
      </c>
      <c r="BP227">
        <v>2.1188913783903699E-2</v>
      </c>
      <c r="BQ227">
        <v>1.945612111235193E-2</v>
      </c>
      <c r="BR227">
        <v>1.4911001894275249E-2</v>
      </c>
      <c r="BS227">
        <v>1.9480746625140009E-2</v>
      </c>
      <c r="BT227">
        <v>2.1987652808816309E-2</v>
      </c>
      <c r="BU227">
        <v>1.631852116906865E-2</v>
      </c>
      <c r="BV227">
        <v>1.514711525471267E-2</v>
      </c>
      <c r="BW227">
        <v>1.518443157598443E-2</v>
      </c>
    </row>
    <row r="228" spans="1:75" x14ac:dyDescent="0.3">
      <c r="A228">
        <v>46</v>
      </c>
      <c r="B228">
        <v>2</v>
      </c>
      <c r="C228">
        <v>300</v>
      </c>
      <c r="D228">
        <v>5</v>
      </c>
      <c r="E228">
        <v>0.69</v>
      </c>
      <c r="F228">
        <v>0.69499178981937604</v>
      </c>
      <c r="G228">
        <v>0.69</v>
      </c>
      <c r="H228">
        <v>0.68800322061191621</v>
      </c>
      <c r="I228" t="s">
        <v>192</v>
      </c>
      <c r="K228">
        <v>2.758508777795723E-3</v>
      </c>
      <c r="L228">
        <v>0.13648569086264761</v>
      </c>
      <c r="M228">
        <v>2.4110848628119769E-2</v>
      </c>
      <c r="N228">
        <v>2.9849001229353082E-2</v>
      </c>
      <c r="O228">
        <v>1.923806364057281E-2</v>
      </c>
      <c r="P228">
        <v>3.6880227521766888E-2</v>
      </c>
      <c r="Q228">
        <v>3.5249262629044993E-2</v>
      </c>
      <c r="AV228">
        <v>1.9569262859342729E-2</v>
      </c>
      <c r="AW228">
        <v>1.2183671471147231E-2</v>
      </c>
      <c r="AX228">
        <v>1.8009044114088012E-2</v>
      </c>
      <c r="AY228">
        <v>1.4113960368442469E-2</v>
      </c>
      <c r="AZ228">
        <v>6.7107063565590624E-2</v>
      </c>
      <c r="BA228">
        <v>7.8074908069258209E-2</v>
      </c>
      <c r="BB228">
        <v>2.4111287766044331E-2</v>
      </c>
      <c r="BC228">
        <v>1.888974997268833E-2</v>
      </c>
      <c r="BD228">
        <v>2.7632652698672471E-2</v>
      </c>
      <c r="BE228">
        <v>1.615427725888401E-2</v>
      </c>
      <c r="BF228">
        <v>1.897444843375665E-2</v>
      </c>
      <c r="BG228">
        <v>1.326151046150777E-2</v>
      </c>
      <c r="BH228">
        <v>4.9802858794777319E-2</v>
      </c>
      <c r="BI228">
        <v>5.1301883073486501E-2</v>
      </c>
      <c r="BJ228">
        <v>2.1459808415983939E-2</v>
      </c>
      <c r="BK228">
        <v>1.7362508811886859E-2</v>
      </c>
      <c r="BL228">
        <v>4.3753728426213841E-2</v>
      </c>
      <c r="BM228">
        <v>1.9293451527480548E-2</v>
      </c>
      <c r="BN228">
        <v>6.587864226412837E-3</v>
      </c>
      <c r="BO228">
        <v>1.254460503434392E-2</v>
      </c>
      <c r="BP228">
        <v>2.701645822781043E-2</v>
      </c>
      <c r="BQ228">
        <v>1.953576367929458E-2</v>
      </c>
      <c r="BR228">
        <v>2.126492036646422E-2</v>
      </c>
      <c r="BS228">
        <v>2.0675575679962761E-2</v>
      </c>
      <c r="BT228">
        <v>2.5686237372523159E-2</v>
      </c>
      <c r="BU228">
        <v>2.1903104945577411E-2</v>
      </c>
      <c r="BV228">
        <v>1.531787734664126E-2</v>
      </c>
      <c r="BW228">
        <v>1.3839913742416851E-2</v>
      </c>
    </row>
    <row r="229" spans="1:75" x14ac:dyDescent="0.3">
      <c r="A229">
        <v>46</v>
      </c>
      <c r="B229">
        <v>3</v>
      </c>
      <c r="C229">
        <v>300</v>
      </c>
      <c r="D229">
        <v>5</v>
      </c>
      <c r="E229">
        <v>0.69</v>
      </c>
      <c r="F229">
        <v>0.69122383252818043</v>
      </c>
      <c r="G229">
        <v>0.69</v>
      </c>
      <c r="H229">
        <v>0.68950320512820529</v>
      </c>
      <c r="I229" t="s">
        <v>201</v>
      </c>
      <c r="K229">
        <v>6.1917281233110546E-3</v>
      </c>
      <c r="L229">
        <v>0.13746597765494539</v>
      </c>
      <c r="M229">
        <v>2.2843355275217019E-2</v>
      </c>
      <c r="N229">
        <v>3.3132838832859821E-2</v>
      </c>
      <c r="O229">
        <v>1.685742946419307E-2</v>
      </c>
      <c r="P229">
        <v>4.9565365104307153E-2</v>
      </c>
      <c r="Q229">
        <v>4.4070732621892338E-2</v>
      </c>
      <c r="AV229">
        <v>1.8221645577293111E-2</v>
      </c>
      <c r="AW229">
        <v>1.512219070109626E-2</v>
      </c>
      <c r="AX229">
        <v>1.1403409508898571E-2</v>
      </c>
      <c r="AY229">
        <v>1.177818260738236E-2</v>
      </c>
      <c r="AZ229">
        <v>5.772009533857763E-2</v>
      </c>
      <c r="BA229">
        <v>8.0281231148106674E-2</v>
      </c>
      <c r="BB229">
        <v>2.778948993827542E-2</v>
      </c>
      <c r="BC229">
        <v>2.3731913620124782E-2</v>
      </c>
      <c r="BD229">
        <v>2.5910111315323621E-2</v>
      </c>
      <c r="BE229">
        <v>1.9184694246451119E-2</v>
      </c>
      <c r="BF229">
        <v>2.3871953606805441E-2</v>
      </c>
      <c r="BG229">
        <v>1.383677657784339E-2</v>
      </c>
      <c r="BH229">
        <v>5.0358923941751961E-2</v>
      </c>
      <c r="BI229">
        <v>4.1412115935647198E-2</v>
      </c>
      <c r="BJ229">
        <v>2.1937257615571689E-2</v>
      </c>
      <c r="BK229">
        <v>1.6954647062818219E-2</v>
      </c>
      <c r="BL229">
        <v>3.6267115838891542E-2</v>
      </c>
      <c r="BM229">
        <v>1.7942576582291671E-2</v>
      </c>
      <c r="BN229">
        <v>8.9185561258046681E-3</v>
      </c>
      <c r="BO229">
        <v>9.3220122018289487E-3</v>
      </c>
      <c r="BP229">
        <v>2.4991242105593229E-2</v>
      </c>
      <c r="BQ229">
        <v>2.324355276953663E-2</v>
      </c>
      <c r="BR229">
        <v>1.6415458941109691E-2</v>
      </c>
      <c r="BS229">
        <v>1.7844361715869599E-2</v>
      </c>
      <c r="BT229">
        <v>2.3799402955461329E-2</v>
      </c>
      <c r="BU229">
        <v>1.7134809933955209E-2</v>
      </c>
      <c r="BV229">
        <v>1.6946455977876251E-2</v>
      </c>
      <c r="BW229">
        <v>1.7532389033087931E-2</v>
      </c>
    </row>
    <row r="230" spans="1:75" x14ac:dyDescent="0.3">
      <c r="A230">
        <v>46</v>
      </c>
      <c r="B230">
        <v>4</v>
      </c>
      <c r="C230">
        <v>300</v>
      </c>
      <c r="D230">
        <v>5</v>
      </c>
      <c r="E230">
        <v>0.67500000000000004</v>
      </c>
      <c r="F230">
        <v>0.67642907551164422</v>
      </c>
      <c r="G230">
        <v>0.67500000000000004</v>
      </c>
      <c r="H230">
        <v>0.67434053959267515</v>
      </c>
      <c r="I230" t="s">
        <v>74</v>
      </c>
      <c r="K230">
        <v>6.0389452114017446E-3</v>
      </c>
      <c r="L230">
        <v>0.12771609163154801</v>
      </c>
      <c r="M230">
        <v>2.361243770533758E-2</v>
      </c>
      <c r="N230">
        <v>3.5126501623759437E-2</v>
      </c>
      <c r="O230">
        <v>1.8960737863776739E-2</v>
      </c>
      <c r="P230">
        <v>4.3082476748413923E-2</v>
      </c>
      <c r="Q230">
        <v>4.890604809762851E-2</v>
      </c>
      <c r="AV230">
        <v>1.1078917194151369E-2</v>
      </c>
      <c r="AW230">
        <v>1.1706969192705729E-2</v>
      </c>
      <c r="AX230">
        <v>1.536269276493878E-2</v>
      </c>
      <c r="AY230">
        <v>1.350341025815475E-2</v>
      </c>
      <c r="AZ230">
        <v>5.8240700946341262E-2</v>
      </c>
      <c r="BA230">
        <v>7.3734687923703274E-2</v>
      </c>
      <c r="BB230">
        <v>2.0873792061386631E-2</v>
      </c>
      <c r="BC230">
        <v>1.5860281846989899E-2</v>
      </c>
      <c r="BD230">
        <v>3.4207817708908198E-2</v>
      </c>
      <c r="BE230">
        <v>2.8461065203043451E-2</v>
      </c>
      <c r="BF230">
        <v>1.614420554479196E-2</v>
      </c>
      <c r="BG230">
        <v>2.0224228583633909E-2</v>
      </c>
      <c r="BH230">
        <v>3.9281997905651428E-2</v>
      </c>
      <c r="BI230">
        <v>4.3592933781003991E-2</v>
      </c>
      <c r="BJ230">
        <v>2.001418846197444E-2</v>
      </c>
      <c r="BK230">
        <v>1.9306814932695988E-2</v>
      </c>
      <c r="BL230">
        <v>4.0320027175787143E-2</v>
      </c>
      <c r="BM230">
        <v>2.0320305672055759E-2</v>
      </c>
      <c r="BN230">
        <v>9.0256247319559467E-3</v>
      </c>
      <c r="BO230">
        <v>8.9168878847473345E-3</v>
      </c>
      <c r="BP230">
        <v>3.327709880163978E-2</v>
      </c>
      <c r="BQ230">
        <v>2.4807169313269619E-2</v>
      </c>
      <c r="BR230">
        <v>2.0184024217767681E-2</v>
      </c>
      <c r="BS230">
        <v>2.3299833278537751E-2</v>
      </c>
      <c r="BT230">
        <v>2.3570158182754989E-2</v>
      </c>
      <c r="BU230">
        <v>1.581649656812888E-2</v>
      </c>
      <c r="BV230">
        <v>1.6807097959618489E-2</v>
      </c>
      <c r="BW230">
        <v>1.8617333021795631E-2</v>
      </c>
    </row>
    <row r="231" spans="1:75" x14ac:dyDescent="0.3">
      <c r="A231">
        <v>46</v>
      </c>
      <c r="B231">
        <v>5</v>
      </c>
      <c r="C231">
        <v>300</v>
      </c>
      <c r="D231">
        <v>5</v>
      </c>
      <c r="E231">
        <v>0.66</v>
      </c>
      <c r="F231">
        <v>0.66103059581320456</v>
      </c>
      <c r="G231">
        <v>0.66</v>
      </c>
      <c r="H231">
        <v>0.65945512820512819</v>
      </c>
      <c r="I231" t="s">
        <v>280</v>
      </c>
      <c r="K231">
        <v>7.2721274730347422E-3</v>
      </c>
      <c r="L231">
        <v>0.1399454196091427</v>
      </c>
      <c r="M231">
        <v>1.937300066118619E-2</v>
      </c>
      <c r="N231">
        <v>3.6974834394693477E-2</v>
      </c>
      <c r="O231">
        <v>1.8143386440962649E-2</v>
      </c>
      <c r="P231">
        <v>4.154856217259837E-2</v>
      </c>
      <c r="Q231">
        <v>4.2770483391673643E-2</v>
      </c>
      <c r="AV231">
        <v>1.6863341645133121E-2</v>
      </c>
      <c r="AW231">
        <v>1.114308011107398E-2</v>
      </c>
      <c r="AX231">
        <v>2.1533304279844241E-2</v>
      </c>
      <c r="AY231">
        <v>1.6745461884328738E-2</v>
      </c>
      <c r="AZ231">
        <v>6.8178329832655662E-2</v>
      </c>
      <c r="BA231">
        <v>9.3184000746078396E-2</v>
      </c>
      <c r="BB231">
        <v>2.0730752863033351E-2</v>
      </c>
      <c r="BC231">
        <v>1.7154970445633709E-2</v>
      </c>
      <c r="BD231">
        <v>2.3622232770309459E-2</v>
      </c>
      <c r="BE231">
        <v>1.592200852307497E-2</v>
      </c>
      <c r="BF231">
        <v>1.8643872643205779E-2</v>
      </c>
      <c r="BG231">
        <v>2.040641517880671E-2</v>
      </c>
      <c r="BH231">
        <v>4.13487386569652E-2</v>
      </c>
      <c r="BI231">
        <v>4.5202285086220338E-2</v>
      </c>
      <c r="BJ231">
        <v>2.1282580291178379E-2</v>
      </c>
      <c r="BK231">
        <v>1.6324316822345079E-2</v>
      </c>
      <c r="BL231">
        <v>3.7939825611125952E-2</v>
      </c>
      <c r="BM231">
        <v>1.8567188285194269E-2</v>
      </c>
      <c r="BN231">
        <v>7.0932958687622543E-3</v>
      </c>
      <c r="BO231">
        <v>1.095677751100071E-2</v>
      </c>
      <c r="BP231">
        <v>2.7708538722067359E-2</v>
      </c>
      <c r="BQ231">
        <v>1.9101822592429991E-2</v>
      </c>
      <c r="BR231">
        <v>2.2336001720908029E-2</v>
      </c>
      <c r="BS231">
        <v>2.1322876594701699E-2</v>
      </c>
      <c r="BT231">
        <v>2.0233308230908291E-2</v>
      </c>
      <c r="BU231">
        <v>1.281781958346114E-2</v>
      </c>
      <c r="BV231">
        <v>1.2168307526855181E-2</v>
      </c>
      <c r="BW231">
        <v>1.5440731829406191E-2</v>
      </c>
    </row>
    <row r="232" spans="1:75" x14ac:dyDescent="0.3">
      <c r="A232">
        <v>47</v>
      </c>
      <c r="B232">
        <v>1</v>
      </c>
      <c r="C232">
        <v>100</v>
      </c>
      <c r="D232">
        <v>10</v>
      </c>
      <c r="E232">
        <v>0.71</v>
      </c>
      <c r="F232">
        <v>0.71075873143315926</v>
      </c>
      <c r="G232">
        <v>0.71</v>
      </c>
      <c r="H232">
        <v>0.70973876488839949</v>
      </c>
      <c r="I232" t="s">
        <v>442</v>
      </c>
      <c r="K232">
        <v>4.0727895719462684E-3</v>
      </c>
      <c r="L232">
        <v>9.7284540466712616E-2</v>
      </c>
      <c r="M232">
        <v>2.3246885253315391E-2</v>
      </c>
      <c r="N232">
        <v>3.1383254810636668E-2</v>
      </c>
      <c r="O232">
        <v>2.7855765849809571E-2</v>
      </c>
      <c r="P232">
        <v>4.1416818494728162E-2</v>
      </c>
      <c r="Q232">
        <v>3.7511557256930193E-2</v>
      </c>
      <c r="AV232">
        <v>1.9015964552267669E-2</v>
      </c>
      <c r="AW232">
        <v>1.898075876218331E-2</v>
      </c>
      <c r="AX232">
        <v>1.5212873054944049E-2</v>
      </c>
      <c r="AY232">
        <v>1.661029181578328E-2</v>
      </c>
      <c r="AZ232">
        <v>4.3521709335848313E-2</v>
      </c>
      <c r="BA232">
        <v>6.0836260482359177E-2</v>
      </c>
      <c r="BB232">
        <v>2.7284096255094759E-2</v>
      </c>
      <c r="BC232">
        <v>2.216914247161034E-2</v>
      </c>
      <c r="BD232">
        <v>3.4399715729201842E-2</v>
      </c>
      <c r="BE232">
        <v>2.444501659307324E-2</v>
      </c>
      <c r="BF232">
        <v>2.7808721416810692E-2</v>
      </c>
      <c r="BG232">
        <v>2.3487441611787299E-2</v>
      </c>
      <c r="BH232">
        <v>3.5059299587623362E-2</v>
      </c>
      <c r="BI232">
        <v>3.5585456206605519E-2</v>
      </c>
      <c r="BJ232">
        <v>2.5818096969174871E-2</v>
      </c>
      <c r="BK232">
        <v>2.4517128598286919E-2</v>
      </c>
      <c r="BL232">
        <v>3.6156457192355468E-2</v>
      </c>
      <c r="BM232">
        <v>2.9581659036059381E-2</v>
      </c>
      <c r="BN232">
        <v>1.451364366728081E-2</v>
      </c>
      <c r="BO232">
        <v>1.223080599637618E-2</v>
      </c>
      <c r="BP232">
        <v>2.834802345064746E-2</v>
      </c>
      <c r="BQ232">
        <v>2.8376399214071289E-2</v>
      </c>
      <c r="BR232">
        <v>2.0816162984083338E-2</v>
      </c>
      <c r="BS232">
        <v>2.270782879270607E-2</v>
      </c>
      <c r="BT232">
        <v>2.3184142453337001E-2</v>
      </c>
      <c r="BU232">
        <v>1.9091146249965479E-2</v>
      </c>
      <c r="BV232">
        <v>2.1907893748213111E-2</v>
      </c>
      <c r="BW232">
        <v>2.5562252068170959E-2</v>
      </c>
    </row>
    <row r="233" spans="1:75" x14ac:dyDescent="0.3">
      <c r="A233">
        <v>47</v>
      </c>
      <c r="B233">
        <v>2</v>
      </c>
      <c r="C233">
        <v>100</v>
      </c>
      <c r="D233">
        <v>10</v>
      </c>
      <c r="E233">
        <v>0.69</v>
      </c>
      <c r="F233">
        <v>0.69277597402597391</v>
      </c>
      <c r="G233">
        <v>0.69</v>
      </c>
      <c r="H233">
        <v>0.68887996788438388</v>
      </c>
      <c r="I233" t="s">
        <v>189</v>
      </c>
      <c r="K233">
        <v>3.3390255088243058E-3</v>
      </c>
      <c r="L233">
        <v>9.3707457731993432E-2</v>
      </c>
      <c r="M233">
        <v>2.650393735141271E-2</v>
      </c>
      <c r="N233">
        <v>3.5661040532369639E-2</v>
      </c>
      <c r="O233">
        <v>2.3697740425447561E-2</v>
      </c>
      <c r="P233">
        <v>3.6061048311668592E-2</v>
      </c>
      <c r="Q233">
        <v>3.5954093961571738E-2</v>
      </c>
      <c r="AV233">
        <v>2.4086948394406029E-2</v>
      </c>
      <c r="AW233">
        <v>2.1371196191400311E-2</v>
      </c>
      <c r="AX233">
        <v>1.6595633798980439E-2</v>
      </c>
      <c r="AY233">
        <v>1.4956936257608879E-2</v>
      </c>
      <c r="AZ233">
        <v>4.8718296030458359E-2</v>
      </c>
      <c r="BA233">
        <v>4.6808332129577093E-2</v>
      </c>
      <c r="BB233">
        <v>2.5916087626810441E-2</v>
      </c>
      <c r="BC233">
        <v>2.776940917735804E-2</v>
      </c>
      <c r="BD233">
        <v>2.6812386899663761E-2</v>
      </c>
      <c r="BE233">
        <v>1.9422047473197951E-2</v>
      </c>
      <c r="BF233">
        <v>2.4732080471487471E-2</v>
      </c>
      <c r="BG233">
        <v>2.0229693183521299E-2</v>
      </c>
      <c r="BH233">
        <v>3.8704950281329503E-2</v>
      </c>
      <c r="BI233">
        <v>3.6775633533285453E-2</v>
      </c>
      <c r="BJ233">
        <v>2.546742790168189E-2</v>
      </c>
      <c r="BK233">
        <v>2.3698184787478909E-2</v>
      </c>
      <c r="BL233">
        <v>3.5087403186482603E-2</v>
      </c>
      <c r="BM233">
        <v>3.0898181812544171E-2</v>
      </c>
      <c r="BN233">
        <v>1.2418755536360579E-2</v>
      </c>
      <c r="BO233">
        <v>1.474820938641621E-2</v>
      </c>
      <c r="BP233">
        <v>2.8463985305433401E-2</v>
      </c>
      <c r="BQ233">
        <v>2.8958687045822828E-2</v>
      </c>
      <c r="BR233">
        <v>2.872297989537187E-2</v>
      </c>
      <c r="BS233">
        <v>2.843490227097106E-2</v>
      </c>
      <c r="BT233">
        <v>2.7920941093488871E-2</v>
      </c>
      <c r="BU233">
        <v>2.384702183288245E-2</v>
      </c>
      <c r="BV233">
        <v>2.3710945258909651E-2</v>
      </c>
      <c r="BW233">
        <v>1.979839941378236E-2</v>
      </c>
    </row>
    <row r="234" spans="1:75" x14ac:dyDescent="0.3">
      <c r="A234">
        <v>47</v>
      </c>
      <c r="B234">
        <v>3</v>
      </c>
      <c r="C234">
        <v>100</v>
      </c>
      <c r="D234">
        <v>10</v>
      </c>
      <c r="E234">
        <v>0.67500000000000004</v>
      </c>
      <c r="F234">
        <v>0.67902813299232745</v>
      </c>
      <c r="G234">
        <v>0.67500000000000004</v>
      </c>
      <c r="H234">
        <v>0.67316153362664988</v>
      </c>
      <c r="I234" t="s">
        <v>197</v>
      </c>
      <c r="K234">
        <v>6.079056182916277E-3</v>
      </c>
      <c r="L234">
        <v>9.5180262513201247E-2</v>
      </c>
      <c r="M234">
        <v>2.8236065240308181E-2</v>
      </c>
      <c r="N234">
        <v>3.410113252122976E-2</v>
      </c>
      <c r="O234">
        <v>2.7757387767940511E-2</v>
      </c>
      <c r="P234">
        <v>3.918401917079848E-2</v>
      </c>
      <c r="Q234">
        <v>4.2338080119401302E-2</v>
      </c>
      <c r="AV234">
        <v>2.4223909576520871E-2</v>
      </c>
      <c r="AW234">
        <v>2.1664431237488329E-2</v>
      </c>
      <c r="AX234">
        <v>1.2987060130107329E-2</v>
      </c>
      <c r="AY234">
        <v>1.472540330756153E-2</v>
      </c>
      <c r="AZ234">
        <v>4.4008914940598623E-2</v>
      </c>
      <c r="BA234">
        <v>4.6081593875168872E-2</v>
      </c>
      <c r="BB234">
        <v>2.8153097249250102E-2</v>
      </c>
      <c r="BC234">
        <v>2.6554127959153431E-2</v>
      </c>
      <c r="BD234">
        <v>2.6388856556976759E-2</v>
      </c>
      <c r="BE234">
        <v>2.5834709356413431E-2</v>
      </c>
      <c r="BF234">
        <v>2.3399474752537321E-2</v>
      </c>
      <c r="BG234">
        <v>2.1653849928653511E-2</v>
      </c>
      <c r="BH234">
        <v>3.8711773584927701E-2</v>
      </c>
      <c r="BI234">
        <v>3.6285080021595063E-2</v>
      </c>
      <c r="BJ234">
        <v>2.7699550370020431E-2</v>
      </c>
      <c r="BK234">
        <v>2.131674873937435E-2</v>
      </c>
      <c r="BL234">
        <v>3.29326518268954E-2</v>
      </c>
      <c r="BM234">
        <v>2.5242977015000861E-2</v>
      </c>
      <c r="BN234">
        <v>1.5913939591672119E-2</v>
      </c>
      <c r="BO234">
        <v>1.204701630921357E-2</v>
      </c>
      <c r="BP234">
        <v>3.068472180195941E-2</v>
      </c>
      <c r="BQ234">
        <v>3.1082080045531039E-2</v>
      </c>
      <c r="BR234">
        <v>2.1957183370422729E-2</v>
      </c>
      <c r="BS234">
        <v>2.204278343615702E-2</v>
      </c>
      <c r="BT234">
        <v>3.0422194036417789E-2</v>
      </c>
      <c r="BU234">
        <v>2.0634616667919329E-2</v>
      </c>
      <c r="BV234">
        <v>2.4243812183092819E-2</v>
      </c>
      <c r="BW234">
        <v>2.0231438613574629E-2</v>
      </c>
    </row>
    <row r="235" spans="1:75" x14ac:dyDescent="0.3">
      <c r="A235">
        <v>47</v>
      </c>
      <c r="B235">
        <v>4</v>
      </c>
      <c r="C235">
        <v>100</v>
      </c>
      <c r="D235">
        <v>10</v>
      </c>
      <c r="E235">
        <v>0.7</v>
      </c>
      <c r="F235">
        <v>0.70128824476650564</v>
      </c>
      <c r="G235">
        <v>0.7</v>
      </c>
      <c r="H235">
        <v>0.69951923076923084</v>
      </c>
      <c r="I235" t="s">
        <v>277</v>
      </c>
      <c r="K235">
        <v>4.0865738569978646E-3</v>
      </c>
      <c r="L235">
        <v>9.2207030772108498E-2</v>
      </c>
      <c r="M235">
        <v>2.8511384495430388E-2</v>
      </c>
      <c r="N235">
        <v>3.8835954982182362E-2</v>
      </c>
      <c r="O235">
        <v>2.5450966223842679E-2</v>
      </c>
      <c r="P235">
        <v>3.9921693162703102E-2</v>
      </c>
      <c r="Q235">
        <v>4.1529477668772713E-2</v>
      </c>
      <c r="AV235">
        <v>2.2657884049193611E-2</v>
      </c>
      <c r="AW235">
        <v>1.9896441663683428E-2</v>
      </c>
      <c r="AX235">
        <v>1.550107752474009E-2</v>
      </c>
      <c r="AY235">
        <v>1.7481409079193429E-2</v>
      </c>
      <c r="AZ235">
        <v>3.8752527586385081E-2</v>
      </c>
      <c r="BA235">
        <v>4.7716411345966589E-2</v>
      </c>
      <c r="BB235">
        <v>2.413805295027828E-2</v>
      </c>
      <c r="BC235">
        <v>2.1372792852144679E-2</v>
      </c>
      <c r="BD235">
        <v>3.1251688719303762E-2</v>
      </c>
      <c r="BE235">
        <v>2.5080880864313069E-2</v>
      </c>
      <c r="BF235">
        <v>2.1785589431031059E-2</v>
      </c>
      <c r="BG235">
        <v>2.63303859491099E-2</v>
      </c>
      <c r="BH235">
        <v>3.6660087552128517E-2</v>
      </c>
      <c r="BI235">
        <v>3.1653176116646947E-2</v>
      </c>
      <c r="BJ235">
        <v>2.2636089532946081E-2</v>
      </c>
      <c r="BK235">
        <v>2.135210795157302E-2</v>
      </c>
      <c r="BL235">
        <v>3.8690202307085572E-2</v>
      </c>
      <c r="BM235">
        <v>2.44420199892827E-2</v>
      </c>
      <c r="BN235">
        <v>1.645819940811109E-2</v>
      </c>
      <c r="BO235">
        <v>1.497945726119816E-2</v>
      </c>
      <c r="BP235">
        <v>3.1725607407005869E-2</v>
      </c>
      <c r="BQ235">
        <v>3.4081705111955719E-2</v>
      </c>
      <c r="BR235">
        <v>2.605343924268979E-2</v>
      </c>
      <c r="BS235">
        <v>2.9683192736404729E-2</v>
      </c>
      <c r="BT235">
        <v>2.5871677975040981E-2</v>
      </c>
      <c r="BU235">
        <v>2.1693317038311549E-2</v>
      </c>
      <c r="BV235">
        <v>2.049091481106036E-2</v>
      </c>
      <c r="BW235">
        <v>2.1020582381178338E-2</v>
      </c>
    </row>
    <row r="236" spans="1:75" x14ac:dyDescent="0.3">
      <c r="A236">
        <v>47</v>
      </c>
      <c r="B236">
        <v>5</v>
      </c>
      <c r="C236">
        <v>100</v>
      </c>
      <c r="D236">
        <v>10</v>
      </c>
      <c r="E236">
        <v>0.67</v>
      </c>
      <c r="F236">
        <v>0.67061421116017672</v>
      </c>
      <c r="G236">
        <v>0.67</v>
      </c>
      <c r="H236">
        <v>0.6697027324592133</v>
      </c>
      <c r="I236" t="s">
        <v>204</v>
      </c>
      <c r="K236">
        <v>5.2917878265336497E-3</v>
      </c>
      <c r="L236">
        <v>9.4345454878698692E-2</v>
      </c>
      <c r="M236">
        <v>2.8507660437665051E-2</v>
      </c>
      <c r="N236">
        <v>3.8733623708649099E-2</v>
      </c>
      <c r="O236">
        <v>2.538713237524453E-2</v>
      </c>
      <c r="P236">
        <v>3.5961401371986217E-2</v>
      </c>
      <c r="Q236">
        <v>3.9010359484041003E-2</v>
      </c>
      <c r="AV236">
        <v>2.009611528268836E-2</v>
      </c>
      <c r="AW236">
        <v>2.013607414527956E-2</v>
      </c>
      <c r="AX236">
        <v>2.0608597383802659E-2</v>
      </c>
      <c r="AY236">
        <v>1.239781041135773E-2</v>
      </c>
      <c r="AZ236">
        <v>4.8918382683189141E-2</v>
      </c>
      <c r="BA236">
        <v>5.2136145703640488E-2</v>
      </c>
      <c r="BB236">
        <v>2.4695562971263942E-2</v>
      </c>
      <c r="BC236">
        <v>2.2117519157510701E-2</v>
      </c>
      <c r="BD236">
        <v>2.681554169981994E-2</v>
      </c>
      <c r="BE236">
        <v>2.0873800955551379E-2</v>
      </c>
      <c r="BF236">
        <v>2.4366257721286078E-2</v>
      </c>
      <c r="BG236">
        <v>2.6350323121379329E-2</v>
      </c>
      <c r="BH236">
        <v>4.016717798210169E-2</v>
      </c>
      <c r="BI236">
        <v>3.3862203343270572E-2</v>
      </c>
      <c r="BJ236">
        <v>3.0668710502078991E-2</v>
      </c>
      <c r="BK236">
        <v>2.488572048344927E-2</v>
      </c>
      <c r="BL236">
        <v>3.5118619841340647E-2</v>
      </c>
      <c r="BM236">
        <v>2.5274024235276089E-2</v>
      </c>
      <c r="BN236">
        <v>1.2550658137632009E-2</v>
      </c>
      <c r="BO236">
        <v>1.541352236580198E-2</v>
      </c>
      <c r="BP236">
        <v>2.4709745752101189E-2</v>
      </c>
      <c r="BQ236">
        <v>2.8244417364446679E-2</v>
      </c>
      <c r="BR236">
        <v>2.5010845093627481E-2</v>
      </c>
      <c r="BS236">
        <v>2.7257538187238421E-2</v>
      </c>
      <c r="BT236">
        <v>2.658858689507404E-2</v>
      </c>
      <c r="BU236">
        <v>2.211008297041879E-2</v>
      </c>
      <c r="BV236">
        <v>1.9347050261650799E-2</v>
      </c>
      <c r="BW236">
        <v>2.2041545264903619E-2</v>
      </c>
    </row>
    <row r="237" spans="1:75" x14ac:dyDescent="0.3">
      <c r="A237">
        <v>48</v>
      </c>
      <c r="B237">
        <v>1</v>
      </c>
      <c r="C237">
        <v>300</v>
      </c>
      <c r="D237">
        <v>10</v>
      </c>
      <c r="E237">
        <v>0.68500000000000005</v>
      </c>
      <c r="F237">
        <v>0.68546365914786977</v>
      </c>
      <c r="G237">
        <v>0.68500000000000005</v>
      </c>
      <c r="H237">
        <v>0.6848030018761726</v>
      </c>
      <c r="I237" t="s">
        <v>375</v>
      </c>
      <c r="K237">
        <v>3.290696520693311E-3</v>
      </c>
      <c r="L237">
        <v>9.6302745236654622E-2</v>
      </c>
      <c r="M237">
        <v>2.548843177009941E-2</v>
      </c>
      <c r="N237">
        <v>3.2647535906672111E-2</v>
      </c>
      <c r="O237">
        <v>2.5764252389401929E-2</v>
      </c>
      <c r="P237">
        <v>4.1006280314198937E-2</v>
      </c>
      <c r="Q237">
        <v>3.4332129231326079E-2</v>
      </c>
      <c r="AV237">
        <v>2.033864275292797E-2</v>
      </c>
      <c r="AW237">
        <v>1.9520588928262118E-2</v>
      </c>
      <c r="AX237">
        <v>1.472247722953339E-2</v>
      </c>
      <c r="AY237">
        <v>1.4819276789729821E-2</v>
      </c>
      <c r="AZ237">
        <v>4.9148016863967539E-2</v>
      </c>
      <c r="BA237">
        <v>5.9191004043108779E-2</v>
      </c>
      <c r="BB237">
        <v>2.4555024961990541E-2</v>
      </c>
      <c r="BC237">
        <v>2.3719212657187579E-2</v>
      </c>
      <c r="BD237">
        <v>3.116570940074544E-2</v>
      </c>
      <c r="BE237">
        <v>2.6175732862944681E-2</v>
      </c>
      <c r="BF237">
        <v>2.433916387981231E-2</v>
      </c>
      <c r="BG237">
        <v>2.3543794262379191E-2</v>
      </c>
      <c r="BH237">
        <v>3.4991563799688027E-2</v>
      </c>
      <c r="BI237">
        <v>3.5381764981546979E-2</v>
      </c>
      <c r="BJ237">
        <v>2.5859409323942019E-2</v>
      </c>
      <c r="BK237">
        <v>2.3741276347156299E-2</v>
      </c>
      <c r="BL237">
        <v>4.0590249251389598E-2</v>
      </c>
      <c r="BM237">
        <v>3.114208087228534E-2</v>
      </c>
      <c r="BN237">
        <v>1.2989858006225241E-2</v>
      </c>
      <c r="BO237">
        <v>1.3082816111619849E-2</v>
      </c>
      <c r="BP237">
        <v>2.8169468222324159E-2</v>
      </c>
      <c r="BQ237">
        <v>2.6561329930957819E-2</v>
      </c>
      <c r="BR237">
        <v>2.3002808369361961E-2</v>
      </c>
      <c r="BS237">
        <v>2.3610153300641229E-2</v>
      </c>
      <c r="BT237">
        <v>2.4807116980494179E-2</v>
      </c>
      <c r="BU237">
        <v>2.0755852075011239E-2</v>
      </c>
      <c r="BV237">
        <v>2.2210909381866359E-2</v>
      </c>
      <c r="BW237">
        <v>2.3032627043853789E-2</v>
      </c>
    </row>
    <row r="238" spans="1:75" x14ac:dyDescent="0.3">
      <c r="A238">
        <v>48</v>
      </c>
      <c r="B238">
        <v>2</v>
      </c>
      <c r="C238">
        <v>300</v>
      </c>
      <c r="D238">
        <v>10</v>
      </c>
      <c r="E238">
        <v>0.68</v>
      </c>
      <c r="F238">
        <v>0.6835985312117504</v>
      </c>
      <c r="G238">
        <v>0.68</v>
      </c>
      <c r="H238">
        <v>0.67842427896693802</v>
      </c>
      <c r="I238" t="s">
        <v>79</v>
      </c>
      <c r="K238">
        <v>4.1261836374591083E-3</v>
      </c>
      <c r="L238">
        <v>9.0680266126422715E-2</v>
      </c>
      <c r="M238">
        <v>2.5464398143849199E-2</v>
      </c>
      <c r="N238">
        <v>3.6029648320956113E-2</v>
      </c>
      <c r="O238">
        <v>2.442400809396101E-2</v>
      </c>
      <c r="P238">
        <v>3.5573013282780737E-2</v>
      </c>
      <c r="Q238">
        <v>3.387645708486528E-2</v>
      </c>
      <c r="AV238">
        <v>2.4653612316103381E-2</v>
      </c>
      <c r="AW238">
        <v>2.0201190756236321E-2</v>
      </c>
      <c r="AX238">
        <v>1.8220536470395739E-2</v>
      </c>
      <c r="AY238">
        <v>1.430414690420679E-2</v>
      </c>
      <c r="AZ238">
        <v>5.0540139855516253E-2</v>
      </c>
      <c r="BA238">
        <v>5.1331323155993577E-2</v>
      </c>
      <c r="BB238">
        <v>2.5767600871239981E-2</v>
      </c>
      <c r="BC238">
        <v>2.5332725023991299E-2</v>
      </c>
      <c r="BD238">
        <v>2.616640744255113E-2</v>
      </c>
      <c r="BE238">
        <v>2.0128185323782782E-2</v>
      </c>
      <c r="BF238">
        <v>2.4859109811526649E-2</v>
      </c>
      <c r="BG238">
        <v>2.0637498240443121E-2</v>
      </c>
      <c r="BH238">
        <v>3.9728666844422271E-2</v>
      </c>
      <c r="BI238">
        <v>3.8380948340453483E-2</v>
      </c>
      <c r="BJ238">
        <v>2.5241610082656869E-2</v>
      </c>
      <c r="BK238">
        <v>2.1941779910619019E-2</v>
      </c>
      <c r="BL238">
        <v>3.9066732667312407E-2</v>
      </c>
      <c r="BM238">
        <v>2.8485571589788029E-2</v>
      </c>
      <c r="BN238">
        <v>1.2488880661367109E-2</v>
      </c>
      <c r="BO238">
        <v>1.5660796216706411E-2</v>
      </c>
      <c r="BP238">
        <v>2.773218770221237E-2</v>
      </c>
      <c r="BQ238">
        <v>2.6656704575325572E-2</v>
      </c>
      <c r="BR238">
        <v>2.8041747638133181E-2</v>
      </c>
      <c r="BS238">
        <v>2.8454827352802789E-2</v>
      </c>
      <c r="BT238">
        <v>2.7681469613634161E-2</v>
      </c>
      <c r="BU238">
        <v>2.4040081167470181E-2</v>
      </c>
      <c r="BV238">
        <v>2.2989053020204819E-2</v>
      </c>
      <c r="BW238">
        <v>2.109249175461031E-2</v>
      </c>
    </row>
    <row r="239" spans="1:75" x14ac:dyDescent="0.3">
      <c r="A239">
        <v>48</v>
      </c>
      <c r="B239">
        <v>3</v>
      </c>
      <c r="C239">
        <v>300</v>
      </c>
      <c r="D239">
        <v>10</v>
      </c>
      <c r="E239">
        <v>0.69</v>
      </c>
      <c r="F239">
        <v>0.69191919191919193</v>
      </c>
      <c r="G239">
        <v>0.69</v>
      </c>
      <c r="H239">
        <v>0.68922305764411018</v>
      </c>
      <c r="I239" t="s">
        <v>76</v>
      </c>
      <c r="K239">
        <v>5.4661371575298956E-3</v>
      </c>
      <c r="L239">
        <v>8.7886459286715402E-2</v>
      </c>
      <c r="M239">
        <v>2.7706226840596E-2</v>
      </c>
      <c r="N239">
        <v>3.3850768854170453E-2</v>
      </c>
      <c r="O239">
        <v>2.5079008472793572E-2</v>
      </c>
      <c r="P239">
        <v>4.148434187722886E-2</v>
      </c>
      <c r="Q239">
        <v>4.0566771328550313E-2</v>
      </c>
      <c r="AV239">
        <v>2.4722845252093648E-2</v>
      </c>
      <c r="AW239">
        <v>2.4320089366462339E-2</v>
      </c>
      <c r="AX239">
        <v>1.336994493749075E-2</v>
      </c>
      <c r="AY239">
        <v>1.5510192714268531E-2</v>
      </c>
      <c r="AZ239">
        <v>4.4590996420741262E-2</v>
      </c>
      <c r="BA239">
        <v>5.0978929749471547E-2</v>
      </c>
      <c r="BB239">
        <v>2.768464510279129E-2</v>
      </c>
      <c r="BC239">
        <v>2.5193348869838879E-2</v>
      </c>
      <c r="BD239">
        <v>2.4757333769859939E-2</v>
      </c>
      <c r="BE239">
        <v>2.3895348985565879E-2</v>
      </c>
      <c r="BF239">
        <v>2.7906869737809849E-2</v>
      </c>
      <c r="BG239">
        <v>2.2409819310849399E-2</v>
      </c>
      <c r="BH239">
        <v>3.8762577262056848E-2</v>
      </c>
      <c r="BI239">
        <v>3.4868711908214958E-2</v>
      </c>
      <c r="BJ239">
        <v>2.6537242385461849E-2</v>
      </c>
      <c r="BK239">
        <v>2.1718501597831251E-2</v>
      </c>
      <c r="BL239">
        <v>3.6406865801446558E-2</v>
      </c>
      <c r="BM239">
        <v>2.4935262246574341E-2</v>
      </c>
      <c r="BN239">
        <v>1.545624026919565E-2</v>
      </c>
      <c r="BO239">
        <v>1.338538267375026E-2</v>
      </c>
      <c r="BP239">
        <v>2.9221586317273229E-2</v>
      </c>
      <c r="BQ239">
        <v>2.8662001057420679E-2</v>
      </c>
      <c r="BR239">
        <v>2.2526557061619951E-2</v>
      </c>
      <c r="BS239">
        <v>2.3334855130852528E-2</v>
      </c>
      <c r="BT239">
        <v>2.8647033266122099E-2</v>
      </c>
      <c r="BU239">
        <v>2.2004723694203341E-2</v>
      </c>
      <c r="BV239">
        <v>2.4670809318899249E-2</v>
      </c>
      <c r="BW239">
        <v>2.1481571974249429E-2</v>
      </c>
    </row>
    <row r="240" spans="1:75" x14ac:dyDescent="0.3">
      <c r="A240">
        <v>48</v>
      </c>
      <c r="B240">
        <v>4</v>
      </c>
      <c r="C240">
        <v>300</v>
      </c>
      <c r="D240">
        <v>10</v>
      </c>
      <c r="E240">
        <v>0.69499999999999995</v>
      </c>
      <c r="F240">
        <v>0.69596020500452216</v>
      </c>
      <c r="G240">
        <v>0.69499999999999995</v>
      </c>
      <c r="H240">
        <v>0.69462591674801644</v>
      </c>
      <c r="I240" t="s">
        <v>78</v>
      </c>
      <c r="K240">
        <v>5.1668857513234231E-3</v>
      </c>
      <c r="L240">
        <v>8.7141790786133086E-2</v>
      </c>
      <c r="M240">
        <v>2.8216151912227549E-2</v>
      </c>
      <c r="N240">
        <v>3.5562769952046359E-2</v>
      </c>
      <c r="O240">
        <v>2.6299339300522952E-2</v>
      </c>
      <c r="P240">
        <v>3.9317606703767848E-2</v>
      </c>
      <c r="Q240">
        <v>4.0739279089127653E-2</v>
      </c>
      <c r="AV240">
        <v>2.031106693500994E-2</v>
      </c>
      <c r="AW240">
        <v>2.087839782671078E-2</v>
      </c>
      <c r="AX240">
        <v>1.556133336327324E-2</v>
      </c>
      <c r="AY240">
        <v>1.5332916797220991E-2</v>
      </c>
      <c r="AZ240">
        <v>4.3885055450643293E-2</v>
      </c>
      <c r="BA240">
        <v>4.9166527205682542E-2</v>
      </c>
      <c r="BB240">
        <v>2.2033026968347091E-2</v>
      </c>
      <c r="BC240">
        <v>2.1394770691545061E-2</v>
      </c>
      <c r="BD240">
        <v>2.995308900888443E-2</v>
      </c>
      <c r="BE240">
        <v>2.785875336272179E-2</v>
      </c>
      <c r="BF240">
        <v>2.3347483187699119E-2</v>
      </c>
      <c r="BG240">
        <v>2.786288917773273E-2</v>
      </c>
      <c r="BH240">
        <v>3.4649610276386737E-2</v>
      </c>
      <c r="BI240">
        <v>3.4336143087489418E-2</v>
      </c>
      <c r="BJ240">
        <v>2.473345245967155E-2</v>
      </c>
      <c r="BK240">
        <v>2.2231982703478041E-2</v>
      </c>
      <c r="BL240">
        <v>3.684268278837817E-2</v>
      </c>
      <c r="BM240">
        <v>2.472346097952784E-2</v>
      </c>
      <c r="BN240">
        <v>1.5375786043482959E-2</v>
      </c>
      <c r="BO240">
        <v>1.4666493141747221E-2</v>
      </c>
      <c r="BP240">
        <v>3.2136700490912301E-2</v>
      </c>
      <c r="BQ240">
        <v>2.9714163422432039E-2</v>
      </c>
      <c r="BR240">
        <v>2.6455277669513E-2</v>
      </c>
      <c r="BS240">
        <v>2.8958304053909169E-2</v>
      </c>
      <c r="BT240">
        <v>2.749163142797538E-2</v>
      </c>
      <c r="BU240">
        <v>2.2339503838606448E-2</v>
      </c>
      <c r="BV240">
        <v>2.2856607636111938E-2</v>
      </c>
      <c r="BW240">
        <v>2.2459066509757711E-2</v>
      </c>
    </row>
    <row r="241" spans="1:75" x14ac:dyDescent="0.3">
      <c r="A241">
        <v>48</v>
      </c>
      <c r="B241">
        <v>5</v>
      </c>
      <c r="C241">
        <v>300</v>
      </c>
      <c r="D241">
        <v>10</v>
      </c>
      <c r="E241">
        <v>0.66500000000000004</v>
      </c>
      <c r="F241">
        <v>0.66702095353780744</v>
      </c>
      <c r="G241">
        <v>0.66500000000000004</v>
      </c>
      <c r="H241">
        <v>0.66398355023947431</v>
      </c>
      <c r="I241" t="s">
        <v>279</v>
      </c>
      <c r="K241">
        <v>6.2746262312049694E-3</v>
      </c>
      <c r="L241">
        <v>9.2055334417436158E-2</v>
      </c>
      <c r="M241">
        <v>2.8018791910581951E-2</v>
      </c>
      <c r="N241">
        <v>3.5301350876536713E-2</v>
      </c>
      <c r="O241">
        <v>2.6144862104982899E-2</v>
      </c>
      <c r="P241">
        <v>3.5988925889012258E-2</v>
      </c>
      <c r="Q241">
        <v>4.0173401417199432E-2</v>
      </c>
      <c r="AV241">
        <v>1.989345504060331E-2</v>
      </c>
      <c r="AW241">
        <v>1.8363364553887231E-2</v>
      </c>
      <c r="AX241">
        <v>1.745357423238688E-2</v>
      </c>
      <c r="AY241">
        <v>1.5875362056213212E-2</v>
      </c>
      <c r="AZ241">
        <v>5.1326009227028097E-2</v>
      </c>
      <c r="BA241">
        <v>5.6583262515085678E-2</v>
      </c>
      <c r="BB241">
        <v>2.4517722149188789E-2</v>
      </c>
      <c r="BC241">
        <v>2.285587066525132E-2</v>
      </c>
      <c r="BD241">
        <v>2.6029596910117029E-2</v>
      </c>
      <c r="BE241">
        <v>2.0401290380986471E-2</v>
      </c>
      <c r="BF241">
        <v>2.475354152575026E-2</v>
      </c>
      <c r="BG241">
        <v>2.6016005957184399E-2</v>
      </c>
      <c r="BH241">
        <v>3.5633223893783678E-2</v>
      </c>
      <c r="BI241">
        <v>3.6706483914324073E-2</v>
      </c>
      <c r="BJ241">
        <v>2.6502691402670999E-2</v>
      </c>
      <c r="BK241">
        <v>2.4536541152466469E-2</v>
      </c>
      <c r="BL241">
        <v>3.5919256231734933E-2</v>
      </c>
      <c r="BM241">
        <v>2.5688985906178581E-2</v>
      </c>
      <c r="BN241">
        <v>1.3798510938501041E-2</v>
      </c>
      <c r="BO241">
        <v>1.5984626790792031E-2</v>
      </c>
      <c r="BP241">
        <v>2.8527159238729269E-2</v>
      </c>
      <c r="BQ241">
        <v>2.796312765868331E-2</v>
      </c>
      <c r="BR241">
        <v>2.5091357010617311E-2</v>
      </c>
      <c r="BS241">
        <v>2.8179386604788501E-2</v>
      </c>
      <c r="BT241">
        <v>2.5533280844019561E-2</v>
      </c>
      <c r="BU241">
        <v>1.9989437397548309E-2</v>
      </c>
      <c r="BV241">
        <v>2.1550270758917311E-2</v>
      </c>
      <c r="BW241">
        <v>2.0369312195607399E-2</v>
      </c>
    </row>
    <row r="242" spans="1:75" x14ac:dyDescent="0.3">
      <c r="A242">
        <v>49</v>
      </c>
      <c r="B242">
        <v>1</v>
      </c>
      <c r="C242">
        <v>100</v>
      </c>
      <c r="D242">
        <v>5</v>
      </c>
      <c r="E242">
        <v>0.68500000000000005</v>
      </c>
      <c r="F242">
        <v>0.68591096372223892</v>
      </c>
      <c r="G242">
        <v>0.68500000000000005</v>
      </c>
      <c r="H242">
        <v>0.68461365172336119</v>
      </c>
      <c r="I242" t="s">
        <v>181</v>
      </c>
      <c r="K242">
        <v>3.5824540395452552E-3</v>
      </c>
      <c r="L242">
        <v>0.15690735032936229</v>
      </c>
      <c r="M242">
        <v>1.8701163959479211E-2</v>
      </c>
      <c r="N242">
        <v>2.9803156072619501E-2</v>
      </c>
      <c r="O242">
        <v>1.576211155103286E-2</v>
      </c>
      <c r="P242">
        <v>4.0826303556098571E-2</v>
      </c>
      <c r="Q242">
        <v>4.5066047974216199E-2</v>
      </c>
      <c r="AV242">
        <v>1.4136825811824429E-2</v>
      </c>
      <c r="AW242">
        <v>1.2117722624968351E-2</v>
      </c>
      <c r="AX242">
        <v>1.295651383663223E-2</v>
      </c>
      <c r="AY242">
        <v>1.225439717978466E-2</v>
      </c>
      <c r="AZ242">
        <v>4.3581596470086081E-2</v>
      </c>
      <c r="BA242">
        <v>8.5229923987647768E-2</v>
      </c>
      <c r="BB242">
        <v>2.2400946268038069E-2</v>
      </c>
      <c r="BC242">
        <v>1.6852181562657241E-2</v>
      </c>
      <c r="BD242">
        <v>4.1222013335641322E-2</v>
      </c>
      <c r="BE242">
        <v>2.6788139033078261E-2</v>
      </c>
      <c r="BF242">
        <v>2.0028605602412129E-2</v>
      </c>
      <c r="BG242">
        <v>2.0836108467947131E-2</v>
      </c>
      <c r="BH242">
        <v>4.9845682054235167E-2</v>
      </c>
      <c r="BI242">
        <v>3.6002193702796767E-2</v>
      </c>
      <c r="BJ242">
        <v>2.2138258024741099E-2</v>
      </c>
      <c r="BK242">
        <v>1.666857936712924E-2</v>
      </c>
      <c r="BL242">
        <v>4.1528036213355837E-2</v>
      </c>
      <c r="BM242">
        <v>3.687020960943601E-2</v>
      </c>
      <c r="BN242">
        <v>7.8500722918141801E-3</v>
      </c>
      <c r="BO242">
        <v>1.004809714770356E-2</v>
      </c>
      <c r="BP242">
        <v>2.3218020466734549E-2</v>
      </c>
      <c r="BQ242">
        <v>2.0030172322634932E-2</v>
      </c>
      <c r="BR242">
        <v>1.244379265390822E-2</v>
      </c>
      <c r="BS242">
        <v>1.9571793871293139E-2</v>
      </c>
      <c r="BT242">
        <v>2.2287133221137539E-2</v>
      </c>
      <c r="BU242">
        <v>1.2277202912398861E-2</v>
      </c>
      <c r="BV242">
        <v>1.3063274989579611E-2</v>
      </c>
      <c r="BW242">
        <v>1.7103919488029709E-2</v>
      </c>
    </row>
    <row r="243" spans="1:75" x14ac:dyDescent="0.3">
      <c r="A243">
        <v>49</v>
      </c>
      <c r="B243">
        <v>2</v>
      </c>
      <c r="C243">
        <v>100</v>
      </c>
      <c r="D243">
        <v>5</v>
      </c>
      <c r="E243">
        <v>0.70499999999999996</v>
      </c>
      <c r="F243">
        <v>0.70852405655579276</v>
      </c>
      <c r="G243">
        <v>0.70499999999999996</v>
      </c>
      <c r="H243">
        <v>0.70374833672265313</v>
      </c>
      <c r="I243" t="s">
        <v>209</v>
      </c>
      <c r="K243">
        <v>3.328989598974375E-3</v>
      </c>
      <c r="L243">
        <v>0.14602077832365359</v>
      </c>
      <c r="M243">
        <v>2.4371472110116879E-2</v>
      </c>
      <c r="N243">
        <v>3.6309316935720572E-2</v>
      </c>
      <c r="O243">
        <v>1.6751263589297901E-2</v>
      </c>
      <c r="P243">
        <v>3.8260118300285952E-2</v>
      </c>
      <c r="Q243">
        <v>3.8801932806157173E-2</v>
      </c>
      <c r="AV243">
        <v>1.797471953663855E-2</v>
      </c>
      <c r="AW243">
        <v>1.1511289854433599E-2</v>
      </c>
      <c r="AX243">
        <v>1.7745091408210671E-2</v>
      </c>
      <c r="AY243">
        <v>1.3631924974814091E-2</v>
      </c>
      <c r="AZ243">
        <v>5.5727827465801932E-2</v>
      </c>
      <c r="BA243">
        <v>6.6358012579816814E-2</v>
      </c>
      <c r="BB243">
        <v>2.456166483761487E-2</v>
      </c>
      <c r="BC243">
        <v>1.7529675387886731E-2</v>
      </c>
      <c r="BD243">
        <v>3.0241548691129182E-2</v>
      </c>
      <c r="BE243">
        <v>1.5492944701683021E-2</v>
      </c>
      <c r="BF243">
        <v>1.7502803267609741E-2</v>
      </c>
      <c r="BG243">
        <v>1.2387612637335231E-2</v>
      </c>
      <c r="BH243">
        <v>5.0284455781495568E-2</v>
      </c>
      <c r="BI243">
        <v>5.0308458410063622E-2</v>
      </c>
      <c r="BJ243">
        <v>2.536154714512626E-2</v>
      </c>
      <c r="BK243">
        <v>1.611285497418162E-2</v>
      </c>
      <c r="BL243">
        <v>4.1794453048581717E-2</v>
      </c>
      <c r="BM243">
        <v>2.1933790459279109E-2</v>
      </c>
      <c r="BN243">
        <v>7.9156422594591908E-3</v>
      </c>
      <c r="BO243">
        <v>9.3382117531340767E-3</v>
      </c>
      <c r="BP243">
        <v>2.6824069281569159E-2</v>
      </c>
      <c r="BQ243">
        <v>2.348474520428652E-2</v>
      </c>
      <c r="BR243">
        <v>2.0991953049369998E-2</v>
      </c>
      <c r="BS243">
        <v>1.9555293998227249E-2</v>
      </c>
      <c r="BT243">
        <v>2.5181746161456759E-2</v>
      </c>
      <c r="BU243">
        <v>2.2449516080303419E-2</v>
      </c>
      <c r="BV243">
        <v>1.692409986574709E-2</v>
      </c>
      <c r="BW243">
        <v>1.703017552053793E-2</v>
      </c>
    </row>
    <row r="244" spans="1:75" x14ac:dyDescent="0.3">
      <c r="A244">
        <v>49</v>
      </c>
      <c r="B244">
        <v>3</v>
      </c>
      <c r="C244">
        <v>100</v>
      </c>
      <c r="D244">
        <v>5</v>
      </c>
      <c r="E244">
        <v>0.68500000000000005</v>
      </c>
      <c r="F244">
        <v>0.68546365914786977</v>
      </c>
      <c r="G244">
        <v>0.68500000000000005</v>
      </c>
      <c r="H244">
        <v>0.6848030018761726</v>
      </c>
      <c r="I244" t="s">
        <v>375</v>
      </c>
      <c r="K244">
        <v>7.9706874308559661E-3</v>
      </c>
      <c r="L244">
        <v>0.1495104539461389</v>
      </c>
      <c r="M244">
        <v>1.9506875937129371E-2</v>
      </c>
      <c r="N244">
        <v>3.4607244098577357E-2</v>
      </c>
      <c r="O244">
        <v>1.6336395684123269E-2</v>
      </c>
      <c r="P244">
        <v>4.5636083022616368E-2</v>
      </c>
      <c r="Q244">
        <v>4.4674725683861202E-2</v>
      </c>
      <c r="AV244">
        <v>1.8951702171411001E-2</v>
      </c>
      <c r="AW244">
        <v>1.460044769097844E-2</v>
      </c>
      <c r="AX244">
        <v>8.2312023120208119E-3</v>
      </c>
      <c r="AY244">
        <v>1.2638267342169969E-2</v>
      </c>
      <c r="AZ244">
        <v>4.9595870292335337E-2</v>
      </c>
      <c r="BA244">
        <v>6.909636929245315E-2</v>
      </c>
      <c r="BB244">
        <v>3.0481704717336591E-2</v>
      </c>
      <c r="BC244">
        <v>2.092536969632517E-2</v>
      </c>
      <c r="BD244">
        <v>3.0005212423060999E-2</v>
      </c>
      <c r="BE244">
        <v>2.1531410162150121E-2</v>
      </c>
      <c r="BF244">
        <v>2.161932170296528E-2</v>
      </c>
      <c r="BG244">
        <v>1.3211122727882101E-2</v>
      </c>
      <c r="BH244">
        <v>5.1066040092856542E-2</v>
      </c>
      <c r="BI244">
        <v>3.9478581628516501E-2</v>
      </c>
      <c r="BJ244">
        <v>2.1937340704927949E-2</v>
      </c>
      <c r="BK244">
        <v>1.6165089593385341E-2</v>
      </c>
      <c r="BL244">
        <v>3.202222401828405E-2</v>
      </c>
      <c r="BM244">
        <v>2.172464715425847E-2</v>
      </c>
      <c r="BN244">
        <v>1.331257430779267E-2</v>
      </c>
      <c r="BO244">
        <v>7.431817045261498E-3</v>
      </c>
      <c r="BP244">
        <v>2.9596412576955101E-2</v>
      </c>
      <c r="BQ244">
        <v>2.6202234187250369E-2</v>
      </c>
      <c r="BR244">
        <v>1.7643948436688942E-2</v>
      </c>
      <c r="BS244">
        <v>1.7733544184912721E-2</v>
      </c>
      <c r="BT244">
        <v>2.369908646143494E-2</v>
      </c>
      <c r="BU244">
        <v>1.345397035592419E-2</v>
      </c>
      <c r="BV244">
        <v>1.8987307812142751E-2</v>
      </c>
      <c r="BW244">
        <v>2.041471510501643E-2</v>
      </c>
    </row>
    <row r="245" spans="1:75" x14ac:dyDescent="0.3">
      <c r="A245">
        <v>49</v>
      </c>
      <c r="B245">
        <v>4</v>
      </c>
      <c r="C245">
        <v>100</v>
      </c>
      <c r="D245">
        <v>5</v>
      </c>
      <c r="E245">
        <v>0.67</v>
      </c>
      <c r="F245">
        <v>0.67109500805152977</v>
      </c>
      <c r="G245">
        <v>0.67</v>
      </c>
      <c r="H245">
        <v>0.66947115384615385</v>
      </c>
      <c r="I245" t="s">
        <v>275</v>
      </c>
      <c r="K245">
        <v>6.2041082552771716E-3</v>
      </c>
      <c r="L245">
        <v>0.1379223828207797</v>
      </c>
      <c r="M245">
        <v>2.4743783833645821E-2</v>
      </c>
      <c r="N245">
        <v>3.2916264943611571E-2</v>
      </c>
      <c r="O245">
        <v>1.52250869255124E-2</v>
      </c>
      <c r="P245">
        <v>4.9723415880266263E-2</v>
      </c>
      <c r="Q245">
        <v>5.2619333924625471E-2</v>
      </c>
      <c r="AV245">
        <v>1.068309400795397E-2</v>
      </c>
      <c r="AW245">
        <v>1.516277637378057E-2</v>
      </c>
      <c r="AX245">
        <v>1.419571294954604E-2</v>
      </c>
      <c r="AY245">
        <v>1.739740827549591E-2</v>
      </c>
      <c r="AZ245">
        <v>4.970127434604376E-2</v>
      </c>
      <c r="BA245">
        <v>7.6708627662123621E-2</v>
      </c>
      <c r="BB245">
        <v>2.053851986382298E-2</v>
      </c>
      <c r="BC245">
        <v>1.76111439445585E-2</v>
      </c>
      <c r="BD245">
        <v>3.5875482640318451E-2</v>
      </c>
      <c r="BE245">
        <v>2.667245348752189E-2</v>
      </c>
      <c r="BF245">
        <v>1.481250802368189E-2</v>
      </c>
      <c r="BG245">
        <v>2.3750475260666291E-2</v>
      </c>
      <c r="BH245">
        <v>3.7697828518225472E-2</v>
      </c>
      <c r="BI245">
        <v>3.5544338559776872E-2</v>
      </c>
      <c r="BJ245">
        <v>1.932447759137371E-2</v>
      </c>
      <c r="BK245">
        <v>1.9190491123609311E-2</v>
      </c>
      <c r="BL245">
        <v>3.4641671038049202E-2</v>
      </c>
      <c r="BM245">
        <v>1.778184808896726E-2</v>
      </c>
      <c r="BN245">
        <v>7.5357244052765594E-3</v>
      </c>
      <c r="BO245">
        <v>8.3067537134793815E-3</v>
      </c>
      <c r="BP245">
        <v>3.5143371651363067E-2</v>
      </c>
      <c r="BQ245">
        <v>2.844930650596722E-2</v>
      </c>
      <c r="BR245">
        <v>1.8985421303021031E-2</v>
      </c>
      <c r="BS245">
        <v>2.2607472157343472E-2</v>
      </c>
      <c r="BT245">
        <v>2.0035377353561309E-2</v>
      </c>
      <c r="BU245">
        <v>1.8422209773412201E-2</v>
      </c>
      <c r="BV245">
        <v>1.6217653768657681E-2</v>
      </c>
      <c r="BW245">
        <v>1.7652201028683982E-2</v>
      </c>
    </row>
    <row r="246" spans="1:75" x14ac:dyDescent="0.3">
      <c r="A246">
        <v>49</v>
      </c>
      <c r="B246">
        <v>5</v>
      </c>
      <c r="C246">
        <v>100</v>
      </c>
      <c r="D246">
        <v>5</v>
      </c>
      <c r="E246">
        <v>0.65</v>
      </c>
      <c r="F246">
        <v>0.65219155844155841</v>
      </c>
      <c r="G246">
        <v>0.65</v>
      </c>
      <c r="H246">
        <v>0.64873544761140101</v>
      </c>
      <c r="I246" t="s">
        <v>80</v>
      </c>
      <c r="K246">
        <v>5.9214620550976484E-3</v>
      </c>
      <c r="L246">
        <v>0.16215336101065281</v>
      </c>
      <c r="M246">
        <v>1.6770928405407219E-2</v>
      </c>
      <c r="N246">
        <v>3.907410015334626E-2</v>
      </c>
      <c r="O246">
        <v>1.454616218188229E-2</v>
      </c>
      <c r="P246">
        <v>4.3779562103228163E-2</v>
      </c>
      <c r="Q246">
        <v>4.6388518584807102E-2</v>
      </c>
      <c r="AV246">
        <v>1.6524934748007921E-2</v>
      </c>
      <c r="AW246">
        <v>1.5772614668043559E-2</v>
      </c>
      <c r="AX246">
        <v>1.7122477947924479E-2</v>
      </c>
      <c r="AY246">
        <v>1.456267235185058E-2</v>
      </c>
      <c r="AZ246">
        <v>5.7646809560229523E-2</v>
      </c>
      <c r="BA246">
        <v>8.6310908105632134E-2</v>
      </c>
      <c r="BB246">
        <v>1.9583502047821211E-2</v>
      </c>
      <c r="BC246">
        <v>1.9851183266588399E-2</v>
      </c>
      <c r="BD246">
        <v>2.5368640368006061E-2</v>
      </c>
      <c r="BE246">
        <v>1.4938049925442381E-2</v>
      </c>
      <c r="BF246">
        <v>1.7480944072916199E-2</v>
      </c>
      <c r="BG246">
        <v>2.1544288745025199E-2</v>
      </c>
      <c r="BH246">
        <v>4.6302544681124269E-2</v>
      </c>
      <c r="BI246">
        <v>4.3733534143690543E-2</v>
      </c>
      <c r="BJ246">
        <v>1.9831710213583251E-2</v>
      </c>
      <c r="BK246">
        <v>1.692771047065721E-2</v>
      </c>
      <c r="BL246">
        <v>3.388192797813841E-2</v>
      </c>
      <c r="BM246">
        <v>2.0319547136324681E-2</v>
      </c>
      <c r="BN246">
        <v>6.018700744013214E-3</v>
      </c>
      <c r="BO246">
        <v>1.240217066150928E-2</v>
      </c>
      <c r="BP246">
        <v>2.4826977969012731E-2</v>
      </c>
      <c r="BQ246">
        <v>1.9195923645876991E-2</v>
      </c>
      <c r="BR246">
        <v>1.9344962559890211E-2</v>
      </c>
      <c r="BS246">
        <v>1.9731071528078872E-2</v>
      </c>
      <c r="BT246">
        <v>2.2059887895959879E-2</v>
      </c>
      <c r="BU246">
        <v>1.138680445053745E-2</v>
      </c>
      <c r="BV246">
        <v>1.0859911326547209E-2</v>
      </c>
      <c r="BW246">
        <v>1.783549429314692E-2</v>
      </c>
    </row>
    <row r="247" spans="1:75" x14ac:dyDescent="0.3">
      <c r="A247">
        <v>50</v>
      </c>
      <c r="B247">
        <v>1</v>
      </c>
      <c r="C247">
        <v>300</v>
      </c>
      <c r="D247">
        <v>5</v>
      </c>
      <c r="E247">
        <v>0.67500000000000004</v>
      </c>
      <c r="F247">
        <v>0.67586172243995579</v>
      </c>
      <c r="G247">
        <v>0.67500000000000004</v>
      </c>
      <c r="H247">
        <v>0.67460138669870584</v>
      </c>
      <c r="I247" t="s">
        <v>187</v>
      </c>
      <c r="K247">
        <v>2.9904882732857659E-3</v>
      </c>
      <c r="L247">
        <v>0.14648270852812911</v>
      </c>
      <c r="M247">
        <v>1.937413214179131E-2</v>
      </c>
      <c r="N247">
        <v>3.2790868360336969E-2</v>
      </c>
      <c r="O247">
        <v>1.776153813679705E-2</v>
      </c>
      <c r="P247">
        <v>4.0498912615468882E-2</v>
      </c>
      <c r="Q247">
        <v>3.8080606954393942E-2</v>
      </c>
      <c r="AV247">
        <v>1.46779014271801E-2</v>
      </c>
      <c r="AW247">
        <v>1.3496293719815349E-2</v>
      </c>
      <c r="AX247">
        <v>1.3644529155154361E-2</v>
      </c>
      <c r="AY247">
        <v>1.047582019492521E-2</v>
      </c>
      <c r="AZ247">
        <v>5.6057197601042483E-2</v>
      </c>
      <c r="BA247">
        <v>8.5421129618892935E-2</v>
      </c>
      <c r="BB247">
        <v>1.9516534574543921E-2</v>
      </c>
      <c r="BC247">
        <v>1.9372612157153898E-2</v>
      </c>
      <c r="BD247">
        <v>3.8872172979066102E-2</v>
      </c>
      <c r="BE247">
        <v>2.9181033450511869E-2</v>
      </c>
      <c r="BF247">
        <v>1.5489817509721939E-2</v>
      </c>
      <c r="BG247">
        <v>1.6527994429128629E-2</v>
      </c>
      <c r="BH247">
        <v>4.5930950164136772E-2</v>
      </c>
      <c r="BI247">
        <v>4.1307333019980873E-2</v>
      </c>
      <c r="BJ247">
        <v>2.2383342778434411E-2</v>
      </c>
      <c r="BK247">
        <v>1.834714498966012E-2</v>
      </c>
      <c r="BL247">
        <v>4.7396607676098108E-2</v>
      </c>
      <c r="BM247">
        <v>3.3121732173978999E-2</v>
      </c>
      <c r="BN247">
        <v>8.1838453966485807E-3</v>
      </c>
      <c r="BO247">
        <v>8.9230044088380849E-3</v>
      </c>
      <c r="BP247">
        <v>2.1990824686115001E-2</v>
      </c>
      <c r="BQ247">
        <v>1.9853088201356131E-2</v>
      </c>
      <c r="BR247">
        <v>1.4825312359784799E-2</v>
      </c>
      <c r="BS247">
        <v>1.933996081074978E-2</v>
      </c>
      <c r="BT247">
        <v>2.2194202386180851E-2</v>
      </c>
      <c r="BU247">
        <v>1.489469242858724E-2</v>
      </c>
      <c r="BV247">
        <v>1.5749912820245779E-2</v>
      </c>
      <c r="BW247">
        <v>1.4845753871864679E-2</v>
      </c>
    </row>
    <row r="248" spans="1:75" x14ac:dyDescent="0.3">
      <c r="A248">
        <v>50</v>
      </c>
      <c r="B248">
        <v>2</v>
      </c>
      <c r="C248">
        <v>300</v>
      </c>
      <c r="D248">
        <v>5</v>
      </c>
      <c r="E248">
        <v>0.7</v>
      </c>
      <c r="F248">
        <v>0.70525451559934316</v>
      </c>
      <c r="G248">
        <v>0.7</v>
      </c>
      <c r="H248">
        <v>0.69806763285024143</v>
      </c>
      <c r="I248" t="s">
        <v>203</v>
      </c>
      <c r="K248">
        <v>2.6181623116975179E-3</v>
      </c>
      <c r="L248">
        <v>0.13626718264278939</v>
      </c>
      <c r="M248">
        <v>2.3265907472913041E-2</v>
      </c>
      <c r="N248">
        <v>3.1808821498419557E-2</v>
      </c>
      <c r="O248">
        <v>1.8808216314320648E-2</v>
      </c>
      <c r="P248">
        <v>3.7683105288984477E-2</v>
      </c>
      <c r="Q248">
        <v>3.5596631781818169E-2</v>
      </c>
      <c r="AV248">
        <v>1.9521583373339622E-2</v>
      </c>
      <c r="AW248">
        <v>1.1966890484583071E-2</v>
      </c>
      <c r="AX248">
        <v>1.720946716262374E-2</v>
      </c>
      <c r="AY248">
        <v>1.286886486173246E-2</v>
      </c>
      <c r="AZ248">
        <v>6.4940936506592176E-2</v>
      </c>
      <c r="BA248">
        <v>7.6132029089834186E-2</v>
      </c>
      <c r="BB248">
        <v>2.3638347076384951E-2</v>
      </c>
      <c r="BC248">
        <v>1.9902246145824538E-2</v>
      </c>
      <c r="BD248">
        <v>2.9490042426248739E-2</v>
      </c>
      <c r="BE248">
        <v>1.6628487513041849E-2</v>
      </c>
      <c r="BF248">
        <v>1.8092610660720859E-2</v>
      </c>
      <c r="BG248">
        <v>1.292064526176979E-2</v>
      </c>
      <c r="BH248">
        <v>5.1340679299973699E-2</v>
      </c>
      <c r="BI248">
        <v>5.0434376281740967E-2</v>
      </c>
      <c r="BJ248">
        <v>2.2074533101020501E-2</v>
      </c>
      <c r="BK248">
        <v>1.8962733366923501E-2</v>
      </c>
      <c r="BL248">
        <v>4.1295250348080452E-2</v>
      </c>
      <c r="BM248">
        <v>2.1533053806327949E-2</v>
      </c>
      <c r="BN248">
        <v>7.2106263589671428E-3</v>
      </c>
      <c r="BO248">
        <v>1.2604668873486709E-2</v>
      </c>
      <c r="BP248">
        <v>2.535799726420946E-2</v>
      </c>
      <c r="BQ248">
        <v>2.0238951668656351E-2</v>
      </c>
      <c r="BR248">
        <v>2.113858831177708E-2</v>
      </c>
      <c r="BS248">
        <v>2.0096918746551881E-2</v>
      </c>
      <c r="BT248">
        <v>2.7197957919479682E-2</v>
      </c>
      <c r="BU248">
        <v>2.1619808577338299E-2</v>
      </c>
      <c r="BV248">
        <v>1.495416914748476E-2</v>
      </c>
      <c r="BW248">
        <v>1.457950905434291E-2</v>
      </c>
    </row>
    <row r="249" spans="1:75" x14ac:dyDescent="0.3">
      <c r="A249">
        <v>50</v>
      </c>
      <c r="B249">
        <v>3</v>
      </c>
      <c r="C249">
        <v>300</v>
      </c>
      <c r="D249">
        <v>5</v>
      </c>
      <c r="E249">
        <v>0.68500000000000005</v>
      </c>
      <c r="F249">
        <v>0.68726591760299616</v>
      </c>
      <c r="G249">
        <v>0.68500000000000005</v>
      </c>
      <c r="H249">
        <v>0.68404423380726698</v>
      </c>
      <c r="I249" t="s">
        <v>69</v>
      </c>
      <c r="K249">
        <v>7.1639850970247774E-3</v>
      </c>
      <c r="L249">
        <v>0.13700673302274061</v>
      </c>
      <c r="M249">
        <v>2.2492714864145041E-2</v>
      </c>
      <c r="N249">
        <v>3.3648037424618742E-2</v>
      </c>
      <c r="O249">
        <v>1.5520718089505539E-2</v>
      </c>
      <c r="P249">
        <v>4.786555297780784E-2</v>
      </c>
      <c r="Q249">
        <v>4.4116437313311739E-2</v>
      </c>
      <c r="AV249">
        <v>1.850425453680694E-2</v>
      </c>
      <c r="AW249">
        <v>1.4246947526329641E-2</v>
      </c>
      <c r="AX249">
        <v>1.156214486639112E-2</v>
      </c>
      <c r="AY249">
        <v>1.1425039648711111E-2</v>
      </c>
      <c r="AZ249">
        <v>5.6019745131349843E-2</v>
      </c>
      <c r="BA249">
        <v>8.0635472174316408E-2</v>
      </c>
      <c r="BB249">
        <v>2.7959056912109089E-2</v>
      </c>
      <c r="BC249">
        <v>2.4595123212703782E-2</v>
      </c>
      <c r="BD249">
        <v>2.5325704274680672E-2</v>
      </c>
      <c r="BE249">
        <v>2.06770311600354E-2</v>
      </c>
      <c r="BF249">
        <v>2.3327942934906729E-2</v>
      </c>
      <c r="BG249">
        <v>1.335935778557833E-2</v>
      </c>
      <c r="BH249">
        <v>4.9680732390408863E-2</v>
      </c>
      <c r="BI249">
        <v>4.1571693912344283E-2</v>
      </c>
      <c r="BJ249">
        <v>2.2735305650608769E-2</v>
      </c>
      <c r="BK249">
        <v>1.5878696744773279E-2</v>
      </c>
      <c r="BL249">
        <v>3.5797990609835031E-2</v>
      </c>
      <c r="BM249">
        <v>1.8306053401697039E-2</v>
      </c>
      <c r="BN249">
        <v>9.1317090984245845E-3</v>
      </c>
      <c r="BO249">
        <v>9.8324065871619026E-3</v>
      </c>
      <c r="BP249">
        <v>2.5973800268067299E-2</v>
      </c>
      <c r="BQ249">
        <v>2.426940168092713E-2</v>
      </c>
      <c r="BR249">
        <v>1.69810507712412E-2</v>
      </c>
      <c r="BS249">
        <v>1.744548193634057E-2</v>
      </c>
      <c r="BT249">
        <v>2.3056265042891471E-2</v>
      </c>
      <c r="BU249">
        <v>1.8788353118125371E-2</v>
      </c>
      <c r="BV249">
        <v>1.753157430894349E-2</v>
      </c>
      <c r="BW249">
        <v>1.7567485525136581E-2</v>
      </c>
    </row>
    <row r="250" spans="1:75" x14ac:dyDescent="0.3">
      <c r="A250">
        <v>50</v>
      </c>
      <c r="B250">
        <v>4</v>
      </c>
      <c r="C250">
        <v>300</v>
      </c>
      <c r="D250">
        <v>5</v>
      </c>
      <c r="E250">
        <v>0.68</v>
      </c>
      <c r="F250">
        <v>0.68181818181818188</v>
      </c>
      <c r="G250">
        <v>0.68</v>
      </c>
      <c r="H250">
        <v>0.67919799498746869</v>
      </c>
      <c r="I250" t="s">
        <v>194</v>
      </c>
      <c r="K250">
        <v>6.4926494961442451E-3</v>
      </c>
      <c r="L250">
        <v>0.129144660174766</v>
      </c>
      <c r="M250">
        <v>2.314062512696604E-2</v>
      </c>
      <c r="N250">
        <v>3.4003037929009328E-2</v>
      </c>
      <c r="O250">
        <v>1.8459150369959688E-2</v>
      </c>
      <c r="P250">
        <v>4.2817578929776813E-2</v>
      </c>
      <c r="Q250">
        <v>4.8326468279325782E-2</v>
      </c>
      <c r="AV250">
        <v>1.023214106923041E-2</v>
      </c>
      <c r="AW250">
        <v>1.300024113822431E-2</v>
      </c>
      <c r="AX250">
        <v>1.5490506055937841E-2</v>
      </c>
      <c r="AY250">
        <v>1.3395165842691251E-2</v>
      </c>
      <c r="AZ250">
        <v>5.6957117787382078E-2</v>
      </c>
      <c r="BA250">
        <v>7.4091795320181383E-2</v>
      </c>
      <c r="BB250">
        <v>2.0281524949003218E-2</v>
      </c>
      <c r="BC250">
        <v>1.5982898040575309E-2</v>
      </c>
      <c r="BD250">
        <v>3.8575196853433871E-2</v>
      </c>
      <c r="BE250">
        <v>3.137404164069469E-2</v>
      </c>
      <c r="BF250">
        <v>1.6931047030617648E-2</v>
      </c>
      <c r="BG250">
        <v>2.1010580654948301E-2</v>
      </c>
      <c r="BH250">
        <v>3.7500970373163148E-2</v>
      </c>
      <c r="BI250">
        <v>4.1517152043715567E-2</v>
      </c>
      <c r="BJ250">
        <v>2.1231887812177479E-2</v>
      </c>
      <c r="BK250">
        <v>1.9581017902357171E-2</v>
      </c>
      <c r="BL250">
        <v>3.8454818131823283E-2</v>
      </c>
      <c r="BM250">
        <v>1.9402912749650131E-2</v>
      </c>
      <c r="BN250">
        <v>8.6810239371523049E-3</v>
      </c>
      <c r="BO250">
        <v>8.529684356562043E-3</v>
      </c>
      <c r="BP250">
        <v>3.4357065941886318E-2</v>
      </c>
      <c r="BQ250">
        <v>2.6612610216674899E-2</v>
      </c>
      <c r="BR250">
        <v>1.8600624646408648E-2</v>
      </c>
      <c r="BS250">
        <v>2.3033611181474099E-2</v>
      </c>
      <c r="BT250">
        <v>2.2661756215863669E-2</v>
      </c>
      <c r="BU250">
        <v>1.6293479464859359E-2</v>
      </c>
      <c r="BV250">
        <v>1.6158219965552771E-2</v>
      </c>
      <c r="BW250">
        <v>1.7676738371810819E-2</v>
      </c>
    </row>
    <row r="251" spans="1:75" x14ac:dyDescent="0.3">
      <c r="A251">
        <v>50</v>
      </c>
      <c r="B251">
        <v>5</v>
      </c>
      <c r="C251">
        <v>300</v>
      </c>
      <c r="D251">
        <v>5</v>
      </c>
      <c r="E251">
        <v>0.65500000000000003</v>
      </c>
      <c r="F251">
        <v>0.65626575259602793</v>
      </c>
      <c r="G251">
        <v>0.65500000000000003</v>
      </c>
      <c r="H251">
        <v>0.6542999574137629</v>
      </c>
      <c r="I251" t="s">
        <v>407</v>
      </c>
      <c r="K251">
        <v>6.8853068343128956E-3</v>
      </c>
      <c r="L251">
        <v>0.14299632708527529</v>
      </c>
      <c r="M251">
        <v>1.9581918166362611E-2</v>
      </c>
      <c r="N251">
        <v>3.4679870112337828E-2</v>
      </c>
      <c r="O251">
        <v>1.8898272293656079E-2</v>
      </c>
      <c r="P251">
        <v>4.1393607950623641E-2</v>
      </c>
      <c r="Q251">
        <v>4.2539501641230541E-2</v>
      </c>
      <c r="AV251">
        <v>1.67176324493599E-2</v>
      </c>
      <c r="AW251">
        <v>1.2260835772821201E-2</v>
      </c>
      <c r="AX251">
        <v>2.0132287171914939E-2</v>
      </c>
      <c r="AY251">
        <v>1.490980870356217E-2</v>
      </c>
      <c r="AZ251">
        <v>6.6685599043571658E-2</v>
      </c>
      <c r="BA251">
        <v>9.3323088134535978E-2</v>
      </c>
      <c r="BB251">
        <v>2.0841622832836571E-2</v>
      </c>
      <c r="BC251">
        <v>1.768165238019587E-2</v>
      </c>
      <c r="BD251">
        <v>2.4056033124369231E-2</v>
      </c>
      <c r="BE251">
        <v>1.592804342294727E-2</v>
      </c>
      <c r="BF251">
        <v>1.9238534874323851E-2</v>
      </c>
      <c r="BG251">
        <v>2.033242722352719E-2</v>
      </c>
      <c r="BH251">
        <v>4.2303314227953637E-2</v>
      </c>
      <c r="BI251">
        <v>4.5837398723468127E-2</v>
      </c>
      <c r="BJ251">
        <v>2.1678366695718369E-2</v>
      </c>
      <c r="BK251">
        <v>1.851033484098509E-2</v>
      </c>
      <c r="BL251">
        <v>3.6698707754598527E-2</v>
      </c>
      <c r="BM251">
        <v>1.9576005215389429E-2</v>
      </c>
      <c r="BN251">
        <v>6.1202735305909556E-3</v>
      </c>
      <c r="BO251">
        <v>1.179872988189111E-2</v>
      </c>
      <c r="BP251">
        <v>2.570836911959885E-2</v>
      </c>
      <c r="BQ251">
        <v>2.0496876983212321E-2</v>
      </c>
      <c r="BR251">
        <v>2.0748078044623471E-2</v>
      </c>
      <c r="BS251">
        <v>1.954145180686696E-2</v>
      </c>
      <c r="BT251">
        <v>2.0523395063665038E-2</v>
      </c>
      <c r="BU251">
        <v>1.3733410294286E-2</v>
      </c>
      <c r="BV251">
        <v>1.298158081160398E-2</v>
      </c>
      <c r="BW251">
        <v>1.466133778778337E-2</v>
      </c>
    </row>
    <row r="252" spans="1:75" x14ac:dyDescent="0.3">
      <c r="A252">
        <v>51</v>
      </c>
      <c r="B252">
        <v>1</v>
      </c>
      <c r="C252">
        <v>100</v>
      </c>
      <c r="D252">
        <v>10</v>
      </c>
      <c r="E252">
        <v>0.70499999999999996</v>
      </c>
      <c r="F252">
        <v>0.70502050205020506</v>
      </c>
      <c r="G252">
        <v>0.70499999999999996</v>
      </c>
      <c r="H252">
        <v>0.70499262481562042</v>
      </c>
      <c r="I252" t="s">
        <v>451</v>
      </c>
      <c r="K252">
        <v>3.7889021359853912E-3</v>
      </c>
      <c r="L252">
        <v>9.8246081976924388E-2</v>
      </c>
      <c r="M252">
        <v>2.4396865369563821E-2</v>
      </c>
      <c r="N252">
        <v>2.7283072720658479E-2</v>
      </c>
      <c r="O252">
        <v>2.6597343484172219E-2</v>
      </c>
      <c r="P252">
        <v>4.1485597554833248E-2</v>
      </c>
      <c r="Q252">
        <v>3.6404865894020783E-2</v>
      </c>
      <c r="AV252">
        <v>2.170450556511748E-2</v>
      </c>
      <c r="AW252">
        <v>1.9856214723478479E-2</v>
      </c>
      <c r="AX252">
        <v>1.423379420962304E-2</v>
      </c>
      <c r="AY252">
        <v>1.4503566044988489E-2</v>
      </c>
      <c r="AZ252">
        <v>4.1559029953965612E-2</v>
      </c>
      <c r="BA252">
        <v>6.0051180181011889E-2</v>
      </c>
      <c r="BB252">
        <v>2.8448131601010271E-2</v>
      </c>
      <c r="BC252">
        <v>2.2846666703885968E-2</v>
      </c>
      <c r="BD252">
        <v>3.5794067891066421E-2</v>
      </c>
      <c r="BE252">
        <v>2.469423576253664E-2</v>
      </c>
      <c r="BF252">
        <v>2.605628369887374E-2</v>
      </c>
      <c r="BG252">
        <v>2.5777642787554761E-2</v>
      </c>
      <c r="BH252">
        <v>3.7706840458526111E-2</v>
      </c>
      <c r="BI252">
        <v>3.4093815259091012E-2</v>
      </c>
      <c r="BJ252">
        <v>2.5126825587448859E-2</v>
      </c>
      <c r="BK252">
        <v>2.2944300900450409E-2</v>
      </c>
      <c r="BL252">
        <v>3.5385297380930748E-2</v>
      </c>
      <c r="BM252">
        <v>3.2546927619368532E-2</v>
      </c>
      <c r="BN252">
        <v>1.4338970752000871E-2</v>
      </c>
      <c r="BO252">
        <v>1.227199541227479E-2</v>
      </c>
      <c r="BP252">
        <v>2.8144769213243489E-2</v>
      </c>
      <c r="BQ252">
        <v>2.9587073402817961E-2</v>
      </c>
      <c r="BR252">
        <v>2.4538615625951121E-2</v>
      </c>
      <c r="BS252">
        <v>2.2537654841209131E-2</v>
      </c>
      <c r="BT252">
        <v>2.378767421145208E-2</v>
      </c>
      <c r="BU252">
        <v>1.8222207887781429E-2</v>
      </c>
      <c r="BV252">
        <v>2.085340928736552E-2</v>
      </c>
      <c r="BW252">
        <v>2.4185573900816739E-2</v>
      </c>
    </row>
    <row r="253" spans="1:75" x14ac:dyDescent="0.3">
      <c r="A253">
        <v>51</v>
      </c>
      <c r="B253">
        <v>2</v>
      </c>
      <c r="C253">
        <v>100</v>
      </c>
      <c r="D253">
        <v>10</v>
      </c>
      <c r="E253">
        <v>0.69499999999999995</v>
      </c>
      <c r="F253">
        <v>0.70080321285140557</v>
      </c>
      <c r="G253">
        <v>0.69499999999999995</v>
      </c>
      <c r="H253">
        <v>0.69278033794162819</v>
      </c>
      <c r="I253" t="s">
        <v>182</v>
      </c>
      <c r="K253">
        <v>3.802798839339891E-3</v>
      </c>
      <c r="L253">
        <v>9.6745194071659532E-2</v>
      </c>
      <c r="M253">
        <v>2.553914518083094E-2</v>
      </c>
      <c r="N253">
        <v>3.6399539644258037E-2</v>
      </c>
      <c r="O253">
        <v>2.4207507611414651E-2</v>
      </c>
      <c r="P253">
        <v>3.4979494600321688E-2</v>
      </c>
      <c r="Q253">
        <v>3.3783375409274979E-2</v>
      </c>
      <c r="AV253">
        <v>2.2111343930136879E-2</v>
      </c>
      <c r="AW253">
        <v>2.1496598446277399E-2</v>
      </c>
      <c r="AX253">
        <v>1.6518704418967481E-2</v>
      </c>
      <c r="AY253">
        <v>1.725175682206484E-2</v>
      </c>
      <c r="AZ253">
        <v>4.4409882988068132E-2</v>
      </c>
      <c r="BA253">
        <v>4.7459455659503401E-2</v>
      </c>
      <c r="BB253">
        <v>2.5353541027665561E-2</v>
      </c>
      <c r="BC253">
        <v>2.7817827366242751E-2</v>
      </c>
      <c r="BD253">
        <v>2.699962225336161E-2</v>
      </c>
      <c r="BE253">
        <v>1.8885259507746371E-2</v>
      </c>
      <c r="BF253">
        <v>2.487246088353233E-2</v>
      </c>
      <c r="BG253">
        <v>2.356776003638918E-2</v>
      </c>
      <c r="BH253">
        <v>3.864548219234272E-2</v>
      </c>
      <c r="BI253">
        <v>3.5250799881437082E-2</v>
      </c>
      <c r="BJ253">
        <v>2.647750729777245E-2</v>
      </c>
      <c r="BK253">
        <v>2.3022023926482019E-2</v>
      </c>
      <c r="BL253">
        <v>3.6534843067849883E-2</v>
      </c>
      <c r="BM253">
        <v>2.9262245937187171E-2</v>
      </c>
      <c r="BN253">
        <v>1.250375420527219E-2</v>
      </c>
      <c r="BO253">
        <v>1.485384866890071E-2</v>
      </c>
      <c r="BP253">
        <v>2.9449461901265451E-2</v>
      </c>
      <c r="BQ253">
        <v>3.0565535328708041E-2</v>
      </c>
      <c r="BR253">
        <v>2.8265728825298521E-2</v>
      </c>
      <c r="BS253">
        <v>2.767688418013263E-2</v>
      </c>
      <c r="BT253">
        <v>2.7093698530207839E-2</v>
      </c>
      <c r="BU253">
        <v>2.6034313071141169E-2</v>
      </c>
      <c r="BV253">
        <v>2.2193721787333049E-2</v>
      </c>
      <c r="BW253">
        <v>1.996888250161339E-2</v>
      </c>
    </row>
    <row r="254" spans="1:75" x14ac:dyDescent="0.3">
      <c r="A254">
        <v>51</v>
      </c>
      <c r="B254">
        <v>3</v>
      </c>
      <c r="C254">
        <v>100</v>
      </c>
      <c r="D254">
        <v>10</v>
      </c>
      <c r="E254">
        <v>0.68</v>
      </c>
      <c r="F254">
        <v>0.68262987012987009</v>
      </c>
      <c r="G254">
        <v>0.68</v>
      </c>
      <c r="H254">
        <v>0.67884383781613811</v>
      </c>
      <c r="I254" t="s">
        <v>77</v>
      </c>
      <c r="K254">
        <v>5.2220934485481679E-3</v>
      </c>
      <c r="L254">
        <v>9.3577641366104483E-2</v>
      </c>
      <c r="M254">
        <v>3.0542111434675959E-2</v>
      </c>
      <c r="N254">
        <v>3.4230793308610903E-2</v>
      </c>
      <c r="O254">
        <v>2.629564875156749E-2</v>
      </c>
      <c r="P254">
        <v>3.7088107401413148E-2</v>
      </c>
      <c r="Q254">
        <v>4.2428217813765129E-2</v>
      </c>
      <c r="AV254">
        <v>2.4643004253656248E-2</v>
      </c>
      <c r="AW254">
        <v>2.1245222725272472E-2</v>
      </c>
      <c r="AX254">
        <v>1.0529781758237711E-2</v>
      </c>
      <c r="AY254">
        <v>1.3634418642117259E-2</v>
      </c>
      <c r="AZ254">
        <v>4.3401329380523261E-2</v>
      </c>
      <c r="BA254">
        <v>4.8535573367629543E-2</v>
      </c>
      <c r="BB254">
        <v>2.9775524588266562E-2</v>
      </c>
      <c r="BC254">
        <v>2.729207748200253E-2</v>
      </c>
      <c r="BD254">
        <v>2.652232915874559E-2</v>
      </c>
      <c r="BE254">
        <v>2.4586660244200021E-2</v>
      </c>
      <c r="BF254">
        <v>2.3724926892491682E-2</v>
      </c>
      <c r="BG254">
        <v>2.0974319038069181E-2</v>
      </c>
      <c r="BH254">
        <v>3.7219900946757492E-2</v>
      </c>
      <c r="BI254">
        <v>3.4473751701975183E-2</v>
      </c>
      <c r="BJ254">
        <v>2.650898574838869E-2</v>
      </c>
      <c r="BK254">
        <v>2.2709850425819619E-2</v>
      </c>
      <c r="BL254">
        <v>3.289666881261253E-2</v>
      </c>
      <c r="BM254">
        <v>2.7046767374717801E-2</v>
      </c>
      <c r="BN254">
        <v>1.5578361328996881E-2</v>
      </c>
      <c r="BO254">
        <v>1.355026326104517E-2</v>
      </c>
      <c r="BP254">
        <v>3.1826943376996972E-2</v>
      </c>
      <c r="BQ254">
        <v>2.8738975598100139E-2</v>
      </c>
      <c r="BR254">
        <v>2.3048317054916501E-2</v>
      </c>
      <c r="BS254">
        <v>2.439571268487533E-2</v>
      </c>
      <c r="BT254">
        <v>2.8367026658424121E-2</v>
      </c>
      <c r="BU254">
        <v>2.106587018074146E-2</v>
      </c>
      <c r="BV254">
        <v>2.4912164468914321E-2</v>
      </c>
      <c r="BW254">
        <v>2.3410659320820579E-2</v>
      </c>
    </row>
    <row r="255" spans="1:75" x14ac:dyDescent="0.3">
      <c r="A255">
        <v>51</v>
      </c>
      <c r="B255">
        <v>4</v>
      </c>
      <c r="C255">
        <v>100</v>
      </c>
      <c r="D255">
        <v>10</v>
      </c>
      <c r="E255">
        <v>0.67</v>
      </c>
      <c r="F255">
        <v>0.67109500805152977</v>
      </c>
      <c r="G255">
        <v>0.67</v>
      </c>
      <c r="H255">
        <v>0.66947115384615385</v>
      </c>
      <c r="I255" t="s">
        <v>275</v>
      </c>
      <c r="K255">
        <v>4.9175041573880258E-3</v>
      </c>
      <c r="L255">
        <v>8.5541359548995166E-2</v>
      </c>
      <c r="M255">
        <v>2.9414964276230471E-2</v>
      </c>
      <c r="N255">
        <v>3.4722760513318143E-2</v>
      </c>
      <c r="O255">
        <v>2.5171170533773188E-2</v>
      </c>
      <c r="P255">
        <v>3.9784478368473541E-2</v>
      </c>
      <c r="Q255">
        <v>3.8775672050529467E-2</v>
      </c>
      <c r="AV255">
        <v>2.118478992800767E-2</v>
      </c>
      <c r="AW255">
        <v>2.207195530605827E-2</v>
      </c>
      <c r="AX255">
        <v>1.6010859977182719E-2</v>
      </c>
      <c r="AY255">
        <v>1.781406264371671E-2</v>
      </c>
      <c r="AZ255">
        <v>4.0890864528673833E-2</v>
      </c>
      <c r="BA255">
        <v>4.9314768159587692E-2</v>
      </c>
      <c r="BB255">
        <v>2.4915939393975621E-2</v>
      </c>
      <c r="BC255">
        <v>2.1928933913927251E-2</v>
      </c>
      <c r="BD255">
        <v>3.1859667170658718E-2</v>
      </c>
      <c r="BE255">
        <v>2.445859713726483E-2</v>
      </c>
      <c r="BF255">
        <v>2.395050941618845E-2</v>
      </c>
      <c r="BG255">
        <v>2.606977662815434E-2</v>
      </c>
      <c r="BH255">
        <v>3.5535606631764333E-2</v>
      </c>
      <c r="BI255">
        <v>3.0008101761555338E-2</v>
      </c>
      <c r="BJ255">
        <v>2.2200719185554801E-2</v>
      </c>
      <c r="BK255">
        <v>2.329699741791906E-2</v>
      </c>
      <c r="BL255">
        <v>3.7390493445389063E-2</v>
      </c>
      <c r="BM255">
        <v>2.759644302856681E-2</v>
      </c>
      <c r="BN255">
        <v>1.5434341560802461E-2</v>
      </c>
      <c r="BO255">
        <v>1.4447915825928571E-2</v>
      </c>
      <c r="BP255">
        <v>3.2088105973807637E-2</v>
      </c>
      <c r="BQ255">
        <v>3.3055430781805291E-2</v>
      </c>
      <c r="BR255">
        <v>2.4920535935820519E-2</v>
      </c>
      <c r="BS255">
        <v>2.9497829434229399E-2</v>
      </c>
      <c r="BT255">
        <v>2.8111347503351421E-2</v>
      </c>
      <c r="BU255">
        <v>2.2455718894763801E-2</v>
      </c>
      <c r="BV255">
        <v>2.3339947191907209E-2</v>
      </c>
      <c r="BW255">
        <v>2.1821831774730141E-2</v>
      </c>
    </row>
    <row r="256" spans="1:75" x14ac:dyDescent="0.3">
      <c r="A256">
        <v>51</v>
      </c>
      <c r="B256">
        <v>5</v>
      </c>
      <c r="C256">
        <v>100</v>
      </c>
      <c r="D256">
        <v>10</v>
      </c>
      <c r="E256">
        <v>0.68</v>
      </c>
      <c r="F256">
        <v>0.68115942028985499</v>
      </c>
      <c r="G256">
        <v>0.68</v>
      </c>
      <c r="H256">
        <v>0.6794871794871794</v>
      </c>
      <c r="I256" t="s">
        <v>73</v>
      </c>
      <c r="K256">
        <v>6.0766713352469913E-3</v>
      </c>
      <c r="L256">
        <v>9.6583851594419803E-2</v>
      </c>
      <c r="M256">
        <v>3.0636018827619189E-2</v>
      </c>
      <c r="N256">
        <v>3.849340346879554E-2</v>
      </c>
      <c r="O256">
        <v>2.6157505492465458E-2</v>
      </c>
      <c r="P256">
        <v>3.6077843868917943E-2</v>
      </c>
      <c r="Q256">
        <v>3.5299424776216261E-2</v>
      </c>
      <c r="AV256">
        <v>2.2079602021669319E-2</v>
      </c>
      <c r="AW256">
        <v>1.93537992389025E-2</v>
      </c>
      <c r="AX256">
        <v>2.2591793624643881E-2</v>
      </c>
      <c r="AY256">
        <v>1.274935064369684E-2</v>
      </c>
      <c r="AZ256">
        <v>4.7960153651779532E-2</v>
      </c>
      <c r="BA256">
        <v>5.0005131698126197E-2</v>
      </c>
      <c r="BB256">
        <v>2.3641280574542681E-2</v>
      </c>
      <c r="BC256">
        <v>2.2218476858014691E-2</v>
      </c>
      <c r="BD256">
        <v>2.7393881823158248E-2</v>
      </c>
      <c r="BE256">
        <v>1.8039660435391659E-2</v>
      </c>
      <c r="BF256">
        <v>2.6397414496805709E-2</v>
      </c>
      <c r="BG256">
        <v>2.6332348240441509E-2</v>
      </c>
      <c r="BH256">
        <v>3.863591339295918E-2</v>
      </c>
      <c r="BI256">
        <v>3.8816450651379883E-2</v>
      </c>
      <c r="BJ256">
        <v>2.8221966504860391E-2</v>
      </c>
      <c r="BK256">
        <v>2.4531904351742882E-2</v>
      </c>
      <c r="BL256">
        <v>3.3671897097898189E-2</v>
      </c>
      <c r="BM256">
        <v>2.511014021876808E-2</v>
      </c>
      <c r="BN256">
        <v>1.3479086188921369E-2</v>
      </c>
      <c r="BO256">
        <v>1.528061542111663E-2</v>
      </c>
      <c r="BP256">
        <v>2.751039284530123E-2</v>
      </c>
      <c r="BQ256">
        <v>2.5462120825742351E-2</v>
      </c>
      <c r="BR256">
        <v>2.432598804485794E-2</v>
      </c>
      <c r="BS256">
        <v>2.605148966809321E-2</v>
      </c>
      <c r="BT256">
        <v>2.64111284080298E-2</v>
      </c>
      <c r="BU256">
        <v>2.3101968041543051E-2</v>
      </c>
      <c r="BV256">
        <v>1.8158807706880789E-2</v>
      </c>
      <c r="BW256">
        <v>2.3142517961051028E-2</v>
      </c>
    </row>
    <row r="257" spans="1:75" x14ac:dyDescent="0.3">
      <c r="A257">
        <v>52</v>
      </c>
      <c r="B257">
        <v>1</v>
      </c>
      <c r="C257">
        <v>300</v>
      </c>
      <c r="D257">
        <v>10</v>
      </c>
      <c r="E257">
        <v>0.7</v>
      </c>
      <c r="F257">
        <v>0.70032051282051289</v>
      </c>
      <c r="G257">
        <v>0.7</v>
      </c>
      <c r="H257">
        <v>0.69987995198079234</v>
      </c>
      <c r="I257" t="s">
        <v>165</v>
      </c>
      <c r="K257">
        <v>3.4648440286773859E-3</v>
      </c>
      <c r="L257">
        <v>9.5175245216835638E-2</v>
      </c>
      <c r="M257">
        <v>2.593703552285696E-2</v>
      </c>
      <c r="N257">
        <v>3.2999740981881388E-2</v>
      </c>
      <c r="O257">
        <v>2.697699904799114E-2</v>
      </c>
      <c r="P257">
        <v>4.0391951525655133E-2</v>
      </c>
      <c r="Q257">
        <v>3.4395319615499777E-2</v>
      </c>
      <c r="AV257">
        <v>2.0797912951107809E-2</v>
      </c>
      <c r="AW257">
        <v>1.9957405066403072E-2</v>
      </c>
      <c r="AX257">
        <v>1.439790777844188E-2</v>
      </c>
      <c r="AY257">
        <v>1.5309512246634051E-2</v>
      </c>
      <c r="AZ257">
        <v>4.6901320635752079E-2</v>
      </c>
      <c r="BA257">
        <v>5.9108693900066032E-2</v>
      </c>
      <c r="BB257">
        <v>2.385322843850915E-2</v>
      </c>
      <c r="BC257">
        <v>2.4478218517976949E-2</v>
      </c>
      <c r="BD257">
        <v>3.3160203564080511E-2</v>
      </c>
      <c r="BE257">
        <v>2.6614457810840271E-2</v>
      </c>
      <c r="BF257">
        <v>2.3010771490811391E-2</v>
      </c>
      <c r="BG257">
        <v>2.481345136826154E-2</v>
      </c>
      <c r="BH257">
        <v>3.5221396350830138E-2</v>
      </c>
      <c r="BI257">
        <v>3.5188021632930132E-2</v>
      </c>
      <c r="BJ257">
        <v>2.5338934382364321E-2</v>
      </c>
      <c r="BK257">
        <v>2.2804007549470259E-2</v>
      </c>
      <c r="BL257">
        <v>3.9333813927687492E-2</v>
      </c>
      <c r="BM257">
        <v>3.1102163178944469E-2</v>
      </c>
      <c r="BN257">
        <v>1.317556094064039E-2</v>
      </c>
      <c r="BO257">
        <v>1.3261499644814529E-2</v>
      </c>
      <c r="BP257">
        <v>2.845630716868075E-2</v>
      </c>
      <c r="BQ257">
        <v>2.7970832615806018E-2</v>
      </c>
      <c r="BR257">
        <v>2.4317658498504591E-2</v>
      </c>
      <c r="BS257">
        <v>2.3859758474034921E-2</v>
      </c>
      <c r="BT257">
        <v>2.491839001574956E-2</v>
      </c>
      <c r="BU257">
        <v>2.05889241025238E-2</v>
      </c>
      <c r="BV257">
        <v>2.0903590746560528E-2</v>
      </c>
      <c r="BW257">
        <v>2.1814921062175939E-2</v>
      </c>
    </row>
    <row r="258" spans="1:75" x14ac:dyDescent="0.3">
      <c r="A258">
        <v>52</v>
      </c>
      <c r="B258">
        <v>2</v>
      </c>
      <c r="C258">
        <v>300</v>
      </c>
      <c r="D258">
        <v>10</v>
      </c>
      <c r="E258">
        <v>0.68500000000000005</v>
      </c>
      <c r="F258">
        <v>0.68925831202046028</v>
      </c>
      <c r="G258">
        <v>0.68500000000000005</v>
      </c>
      <c r="H258">
        <v>0.683218101822753</v>
      </c>
      <c r="I258" t="s">
        <v>419</v>
      </c>
      <c r="K258">
        <v>4.5277196401328464E-3</v>
      </c>
      <c r="L258">
        <v>9.0923636464249238E-2</v>
      </c>
      <c r="M258">
        <v>2.617174992425433E-2</v>
      </c>
      <c r="N258">
        <v>3.5637122928693712E-2</v>
      </c>
      <c r="O258">
        <v>2.5950206105579628E-2</v>
      </c>
      <c r="P258">
        <v>3.5796981610834312E-2</v>
      </c>
      <c r="Q258">
        <v>3.279126624219679E-2</v>
      </c>
      <c r="AV258">
        <v>2.4010002828791451E-2</v>
      </c>
      <c r="AW258">
        <v>1.9980808950258971E-2</v>
      </c>
      <c r="AX258">
        <v>1.6545504497211559E-2</v>
      </c>
      <c r="AY258">
        <v>1.481246583566314E-2</v>
      </c>
      <c r="AZ258">
        <v>4.8587883064255197E-2</v>
      </c>
      <c r="BA258">
        <v>5.202277815890001E-2</v>
      </c>
      <c r="BB258">
        <v>2.636680649944147E-2</v>
      </c>
      <c r="BC258">
        <v>2.7176022498743489E-2</v>
      </c>
      <c r="BD258">
        <v>2.589325161253641E-2</v>
      </c>
      <c r="BE258">
        <v>1.9593021719895139E-2</v>
      </c>
      <c r="BF258">
        <v>2.4072997263901469E-2</v>
      </c>
      <c r="BG258">
        <v>2.2066653517398029E-2</v>
      </c>
      <c r="BH258">
        <v>3.9131495621635121E-2</v>
      </c>
      <c r="BI258">
        <v>3.7804353102092333E-2</v>
      </c>
      <c r="BJ258">
        <v>2.5449339847792081E-2</v>
      </c>
      <c r="BK258">
        <v>2.217133821054169E-2</v>
      </c>
      <c r="BL258">
        <v>3.9385743285590427E-2</v>
      </c>
      <c r="BM258">
        <v>2.7130271198263022E-2</v>
      </c>
      <c r="BN258">
        <v>1.236634003081117E-2</v>
      </c>
      <c r="BO258">
        <v>1.553686103345131E-2</v>
      </c>
      <c r="BP258">
        <v>2.8877712132359019E-2</v>
      </c>
      <c r="BQ258">
        <v>2.6719681220720961E-2</v>
      </c>
      <c r="BR258">
        <v>2.7526454298420499E-2</v>
      </c>
      <c r="BS258">
        <v>2.8492078569052389E-2</v>
      </c>
      <c r="BT258">
        <v>2.892308608347223E-2</v>
      </c>
      <c r="BU258">
        <v>2.408834438359354E-2</v>
      </c>
      <c r="BV258">
        <v>2.1990642759121552E-2</v>
      </c>
      <c r="BW258">
        <v>2.1479378860145521E-2</v>
      </c>
    </row>
    <row r="259" spans="1:75" x14ac:dyDescent="0.3">
      <c r="A259">
        <v>52</v>
      </c>
      <c r="B259">
        <v>3</v>
      </c>
      <c r="C259">
        <v>300</v>
      </c>
      <c r="D259">
        <v>10</v>
      </c>
      <c r="E259">
        <v>0.7</v>
      </c>
      <c r="F259">
        <v>0.70202020202020199</v>
      </c>
      <c r="G259">
        <v>0.7</v>
      </c>
      <c r="H259">
        <v>0.6992481203007519</v>
      </c>
      <c r="I259" t="s">
        <v>273</v>
      </c>
      <c r="K259">
        <v>5.2542392880482172E-3</v>
      </c>
      <c r="L259">
        <v>8.582264409332524E-2</v>
      </c>
      <c r="M259">
        <v>2.807626136647947E-2</v>
      </c>
      <c r="N259">
        <v>3.5056033571159502E-2</v>
      </c>
      <c r="O259">
        <v>2.4373900347652199E-2</v>
      </c>
      <c r="P259">
        <v>3.9995032345665801E-2</v>
      </c>
      <c r="Q259">
        <v>4.0213006656461187E-2</v>
      </c>
      <c r="AV259">
        <v>2.4564913975032979E-2</v>
      </c>
      <c r="AW259">
        <v>2.2604295576327201E-2</v>
      </c>
      <c r="AX259">
        <v>1.2215760740743511E-2</v>
      </c>
      <c r="AY259">
        <v>1.505368071677651E-2</v>
      </c>
      <c r="AZ259">
        <v>4.4877702235553693E-2</v>
      </c>
      <c r="BA259">
        <v>5.2620411434980731E-2</v>
      </c>
      <c r="BB259">
        <v>2.821789508040428E-2</v>
      </c>
      <c r="BC259">
        <v>2.6689260963587359E-2</v>
      </c>
      <c r="BD259">
        <v>2.528167482716866E-2</v>
      </c>
      <c r="BE259">
        <v>2.408032067343548E-2</v>
      </c>
      <c r="BF259">
        <v>2.6835898842990161E-2</v>
      </c>
      <c r="BG259">
        <v>2.2932644417542631E-2</v>
      </c>
      <c r="BH259">
        <v>3.8368911855674183E-2</v>
      </c>
      <c r="BI259">
        <v>3.5050113617665288E-2</v>
      </c>
      <c r="BJ259">
        <v>2.5216626738089189E-2</v>
      </c>
      <c r="BK259">
        <v>2.1913510759484191E-2</v>
      </c>
      <c r="BL259">
        <v>3.5333058458219088E-2</v>
      </c>
      <c r="BM259">
        <v>2.5323246571188951E-2</v>
      </c>
      <c r="BN259">
        <v>1.5459671265916309E-2</v>
      </c>
      <c r="BO259">
        <v>1.36153988925972E-2</v>
      </c>
      <c r="BP259">
        <v>3.0041841829302911E-2</v>
      </c>
      <c r="BQ259">
        <v>2.8337650579395381E-2</v>
      </c>
      <c r="BR259">
        <v>2.3390361581290028E-2</v>
      </c>
      <c r="BS259">
        <v>2.408283795066329E-2</v>
      </c>
      <c r="BT259">
        <v>2.754939875654748E-2</v>
      </c>
      <c r="BU259">
        <v>2.3100925937616371E-2</v>
      </c>
      <c r="BV259">
        <v>2.5816152565780081E-2</v>
      </c>
      <c r="BW259">
        <v>2.2634715487235231E-2</v>
      </c>
    </row>
    <row r="260" spans="1:75" x14ac:dyDescent="0.3">
      <c r="A260">
        <v>52</v>
      </c>
      <c r="B260">
        <v>4</v>
      </c>
      <c r="C260">
        <v>300</v>
      </c>
      <c r="D260">
        <v>10</v>
      </c>
      <c r="E260">
        <v>0.69</v>
      </c>
      <c r="F260">
        <v>0.69122383252818043</v>
      </c>
      <c r="G260">
        <v>0.69</v>
      </c>
      <c r="H260">
        <v>0.68950320512820529</v>
      </c>
      <c r="I260" t="s">
        <v>201</v>
      </c>
      <c r="K260">
        <v>5.1975557657191196E-3</v>
      </c>
      <c r="L260">
        <v>8.2964411375371153E-2</v>
      </c>
      <c r="M260">
        <v>2.798741756843677E-2</v>
      </c>
      <c r="N260">
        <v>3.4205456496184602E-2</v>
      </c>
      <c r="O260">
        <v>2.608207773885025E-2</v>
      </c>
      <c r="P260">
        <v>4.0034398278576182E-2</v>
      </c>
      <c r="Q260">
        <v>4.0176900636155158E-2</v>
      </c>
      <c r="AV260">
        <v>1.9860947828655589E-2</v>
      </c>
      <c r="AW260">
        <v>2.0969878171419109E-2</v>
      </c>
      <c r="AX260">
        <v>1.533561337893815E-2</v>
      </c>
      <c r="AY260">
        <v>1.584661711414859E-2</v>
      </c>
      <c r="AZ260">
        <v>4.4316116604401698E-2</v>
      </c>
      <c r="BA260">
        <v>5.031397847198367E-2</v>
      </c>
      <c r="BB260">
        <v>2.270905919876471E-2</v>
      </c>
      <c r="BC260">
        <v>2.2011655170145462E-2</v>
      </c>
      <c r="BD260">
        <v>3.1599942513561297E-2</v>
      </c>
      <c r="BE260">
        <v>2.7084485934994389E-2</v>
      </c>
      <c r="BF260">
        <v>2.4310284985312718E-2</v>
      </c>
      <c r="BG260">
        <v>2.721777559274715E-2</v>
      </c>
      <c r="BH260">
        <v>3.4491850755259082E-2</v>
      </c>
      <c r="BI260">
        <v>3.3939523102393357E-2</v>
      </c>
      <c r="BJ260">
        <v>2.498550588074484E-2</v>
      </c>
      <c r="BK260">
        <v>2.3658720684021469E-2</v>
      </c>
      <c r="BL260">
        <v>3.7312496136411653E-2</v>
      </c>
      <c r="BM260">
        <v>2.480141763446957E-2</v>
      </c>
      <c r="BN260">
        <v>1.4178846150743709E-2</v>
      </c>
      <c r="BO260">
        <v>1.491404759568442E-2</v>
      </c>
      <c r="BP260">
        <v>3.2991204625470408E-2</v>
      </c>
      <c r="BQ260">
        <v>3.0904788002699531E-2</v>
      </c>
      <c r="BR260">
        <v>2.616249386422444E-2</v>
      </c>
      <c r="BS260">
        <v>2.8251487842563861E-2</v>
      </c>
      <c r="BT260">
        <v>2.872756050018609E-2</v>
      </c>
      <c r="BU260">
        <v>2.1664679898174589E-2</v>
      </c>
      <c r="BV260">
        <v>2.25413009922215E-2</v>
      </c>
      <c r="BW260">
        <v>2.2249503510365639E-2</v>
      </c>
    </row>
    <row r="261" spans="1:75" x14ac:dyDescent="0.3">
      <c r="A261">
        <v>52</v>
      </c>
      <c r="B261">
        <v>5</v>
      </c>
      <c r="C261">
        <v>300</v>
      </c>
      <c r="D261">
        <v>10</v>
      </c>
      <c r="E261">
        <v>0.67</v>
      </c>
      <c r="F261">
        <v>0.67248376623376627</v>
      </c>
      <c r="G261">
        <v>0.67</v>
      </c>
      <c r="H261">
        <v>0.66880770774789244</v>
      </c>
      <c r="I261" t="s">
        <v>70</v>
      </c>
      <c r="K261">
        <v>6.0616868701353806E-3</v>
      </c>
      <c r="L261">
        <v>9.3118169734322076E-2</v>
      </c>
      <c r="M261">
        <v>2.9687343876552828E-2</v>
      </c>
      <c r="N261">
        <v>3.5836040140480183E-2</v>
      </c>
      <c r="O261">
        <v>2.7623500597015519E-2</v>
      </c>
      <c r="P261">
        <v>3.5401600369404151E-2</v>
      </c>
      <c r="Q261">
        <v>3.8679850223136643E-2</v>
      </c>
      <c r="AV261">
        <v>1.9712621770507009E-2</v>
      </c>
      <c r="AW261">
        <v>1.814696361004399E-2</v>
      </c>
      <c r="AX261">
        <v>1.9876512638579421E-2</v>
      </c>
      <c r="AY261">
        <v>1.5891964773387949E-2</v>
      </c>
      <c r="AZ261">
        <v>4.9422441385487598E-2</v>
      </c>
      <c r="BA261">
        <v>5.6000603009258437E-2</v>
      </c>
      <c r="BB261">
        <v>2.3347789210907129E-2</v>
      </c>
      <c r="BC261">
        <v>2.2582682453868141E-2</v>
      </c>
      <c r="BD261">
        <v>2.568638302777428E-2</v>
      </c>
      <c r="BE261">
        <v>1.869612453912051E-2</v>
      </c>
      <c r="BF261">
        <v>2.7346468864424579E-2</v>
      </c>
      <c r="BG261">
        <v>2.5943426376603709E-2</v>
      </c>
      <c r="BH261">
        <v>3.5402277349302763E-2</v>
      </c>
      <c r="BI261">
        <v>3.7305194648040059E-2</v>
      </c>
      <c r="BJ261">
        <v>2.6478187555852659E-2</v>
      </c>
      <c r="BK261">
        <v>2.4376628555284632E-2</v>
      </c>
      <c r="BL261">
        <v>3.5338541799289219E-2</v>
      </c>
      <c r="BM261">
        <v>2.6316310978771039E-2</v>
      </c>
      <c r="BN261">
        <v>1.369062231994508E-2</v>
      </c>
      <c r="BO261">
        <v>1.6386644012001021E-2</v>
      </c>
      <c r="BP261">
        <v>2.855468036205373E-2</v>
      </c>
      <c r="BQ261">
        <v>2.639845977627895E-2</v>
      </c>
      <c r="BR261">
        <v>2.6126503519781331E-2</v>
      </c>
      <c r="BS261">
        <v>2.6333288776856829E-2</v>
      </c>
      <c r="BT261">
        <v>2.642651740318052E-2</v>
      </c>
      <c r="BU261">
        <v>2.1316774743961889E-2</v>
      </c>
      <c r="BV261">
        <v>1.988337497710373E-2</v>
      </c>
      <c r="BW261">
        <v>2.0603819751287208E-2</v>
      </c>
    </row>
    <row r="262" spans="1:75" x14ac:dyDescent="0.3">
      <c r="A262">
        <v>53</v>
      </c>
      <c r="B262">
        <v>1</v>
      </c>
      <c r="C262">
        <v>100</v>
      </c>
      <c r="D262">
        <v>5</v>
      </c>
      <c r="E262">
        <v>0.68500000000000005</v>
      </c>
      <c r="F262">
        <v>0.68546365914786977</v>
      </c>
      <c r="G262">
        <v>0.68500000000000005</v>
      </c>
      <c r="H262">
        <v>0.6848030018761726</v>
      </c>
      <c r="I262" t="s">
        <v>375</v>
      </c>
      <c r="K262">
        <v>4.9830026312745372E-3</v>
      </c>
      <c r="L262">
        <v>0.1594875245240942</v>
      </c>
      <c r="M262">
        <v>2.2193524847795111E-2</v>
      </c>
      <c r="N262">
        <v>3.044052329042448E-2</v>
      </c>
      <c r="O262">
        <v>1.557001421269264E-2</v>
      </c>
      <c r="P262">
        <v>4.0151145195459301E-2</v>
      </c>
      <c r="Q262">
        <v>4.5816558299271483E-2</v>
      </c>
      <c r="AV262">
        <v>1.274236261099029E-2</v>
      </c>
      <c r="AW262">
        <v>1.539280408168287E-2</v>
      </c>
      <c r="AX262">
        <v>1.075771637370555E-2</v>
      </c>
      <c r="AY262">
        <v>1.334363010398011E-2</v>
      </c>
      <c r="AZ262">
        <v>4.2672267614358397E-2</v>
      </c>
      <c r="BA262">
        <v>7.7128509510724169E-2</v>
      </c>
      <c r="BB262">
        <v>2.222496175153256E-2</v>
      </c>
      <c r="BC262">
        <v>1.7695798686791209E-2</v>
      </c>
      <c r="BD262">
        <v>4.1764467208729561E-2</v>
      </c>
      <c r="BE262">
        <v>2.8874874440128619E-2</v>
      </c>
      <c r="BF262">
        <v>2.0808958158447511E-2</v>
      </c>
      <c r="BG262">
        <v>2.273181021337025E-2</v>
      </c>
      <c r="BH262">
        <v>4.4674913058274528E-2</v>
      </c>
      <c r="BI262">
        <v>3.8349773771565072E-2</v>
      </c>
      <c r="BJ262">
        <v>1.787854602418875E-2</v>
      </c>
      <c r="BK262">
        <v>1.805442387045026E-2</v>
      </c>
      <c r="BL262">
        <v>3.8108329247800263E-2</v>
      </c>
      <c r="BM262">
        <v>3.4479519052107818E-2</v>
      </c>
      <c r="BN262">
        <v>8.8468132887284581E-3</v>
      </c>
      <c r="BO262">
        <v>7.9208048896722127E-3</v>
      </c>
      <c r="BP262">
        <v>2.6223011293174531E-2</v>
      </c>
      <c r="BQ262">
        <v>2.0971955112025861E-2</v>
      </c>
      <c r="BR262">
        <v>1.428677627052269E-2</v>
      </c>
      <c r="BS262">
        <v>1.8478106378801741E-2</v>
      </c>
      <c r="BT262">
        <v>2.1430354325331621E-2</v>
      </c>
      <c r="BU262">
        <v>1.3134217692414111E-2</v>
      </c>
      <c r="BV262">
        <v>1.322883716698333E-2</v>
      </c>
      <c r="BW262">
        <v>1.91531648025061E-2</v>
      </c>
    </row>
    <row r="263" spans="1:75" x14ac:dyDescent="0.3">
      <c r="A263">
        <v>53</v>
      </c>
      <c r="B263">
        <v>2</v>
      </c>
      <c r="C263">
        <v>100</v>
      </c>
      <c r="D263">
        <v>5</v>
      </c>
      <c r="E263">
        <v>0.7</v>
      </c>
      <c r="F263">
        <v>0.70399836801305582</v>
      </c>
      <c r="G263">
        <v>0.7</v>
      </c>
      <c r="H263">
        <v>0.69852276153150428</v>
      </c>
      <c r="I263" t="s">
        <v>83</v>
      </c>
      <c r="K263">
        <v>2.946377851873403E-3</v>
      </c>
      <c r="L263">
        <v>0.14213659357112679</v>
      </c>
      <c r="M263">
        <v>2.3152635337121009E-2</v>
      </c>
      <c r="N263">
        <v>3.8070209411079317E-2</v>
      </c>
      <c r="O263">
        <v>1.733204778020269E-2</v>
      </c>
      <c r="P263">
        <v>3.7748652401293513E-2</v>
      </c>
      <c r="Q263">
        <v>3.8649818620945742E-2</v>
      </c>
      <c r="AV263">
        <v>1.956095153840838E-2</v>
      </c>
      <c r="AW263">
        <v>1.4698660478184239E-2</v>
      </c>
      <c r="AX263">
        <v>1.5728559373969608E-2</v>
      </c>
      <c r="AY263">
        <v>1.064897671940564E-2</v>
      </c>
      <c r="AZ263">
        <v>5.7289699234245019E-2</v>
      </c>
      <c r="BA263">
        <v>6.6578863536954566E-2</v>
      </c>
      <c r="BB263">
        <v>2.488141960816545E-2</v>
      </c>
      <c r="BC263">
        <v>2.16325357899457E-2</v>
      </c>
      <c r="BD263">
        <v>2.744818297279163E-2</v>
      </c>
      <c r="BE263">
        <v>1.5310639030751361E-2</v>
      </c>
      <c r="BF263">
        <v>1.857781309806392E-2</v>
      </c>
      <c r="BG263">
        <v>1.284671835399535E-2</v>
      </c>
      <c r="BH263">
        <v>5.3440530569183492E-2</v>
      </c>
      <c r="BI263">
        <v>5.1084891563099873E-2</v>
      </c>
      <c r="BJ263">
        <v>2.3520340188713788E-2</v>
      </c>
      <c r="BK263">
        <v>1.633952040503173E-2</v>
      </c>
      <c r="BL263">
        <v>4.4223868151093311E-2</v>
      </c>
      <c r="BM263">
        <v>1.8787120908187321E-2</v>
      </c>
      <c r="BN263">
        <v>8.379067922622066E-3</v>
      </c>
      <c r="BO263">
        <v>1.0528581106597341E-2</v>
      </c>
      <c r="BP263">
        <v>2.532169996062748E-2</v>
      </c>
      <c r="BQ263">
        <v>2.3237316826767409E-2</v>
      </c>
      <c r="BR263">
        <v>2.094080633567412E-2</v>
      </c>
      <c r="BS263">
        <v>2.109094914674783E-2</v>
      </c>
      <c r="BT263">
        <v>2.321596211241524E-2</v>
      </c>
      <c r="BU263">
        <v>1.9451552142899779E-2</v>
      </c>
      <c r="BV263">
        <v>1.7519625027244339E-2</v>
      </c>
      <c r="BW263">
        <v>1.7678812924571751E-2</v>
      </c>
    </row>
    <row r="264" spans="1:75" x14ac:dyDescent="0.3">
      <c r="A264">
        <v>53</v>
      </c>
      <c r="B264">
        <v>3</v>
      </c>
      <c r="C264">
        <v>100</v>
      </c>
      <c r="D264">
        <v>5</v>
      </c>
      <c r="E264">
        <v>0.69</v>
      </c>
      <c r="F264">
        <v>0.69068647129666805</v>
      </c>
      <c r="G264">
        <v>0.69</v>
      </c>
      <c r="H264">
        <v>0.68972074867380639</v>
      </c>
      <c r="I264" t="s">
        <v>169</v>
      </c>
      <c r="K264">
        <v>6.8204781857786837E-3</v>
      </c>
      <c r="L264">
        <v>0.15871733922942319</v>
      </c>
      <c r="M264">
        <v>2.121079693117528E-2</v>
      </c>
      <c r="N264">
        <v>3.1625993221509691E-2</v>
      </c>
      <c r="O264">
        <v>1.9082922672130812E-2</v>
      </c>
      <c r="P264">
        <v>5.140640587677546E-2</v>
      </c>
      <c r="Q264">
        <v>4.602923219563762E-2</v>
      </c>
      <c r="AV264">
        <v>1.7672885369552329E-2</v>
      </c>
      <c r="AW264">
        <v>1.525843931257795E-2</v>
      </c>
      <c r="AX264">
        <v>9.6704331824072325E-3</v>
      </c>
      <c r="AY264">
        <v>1.208110495967977E-2</v>
      </c>
      <c r="AZ264">
        <v>4.8906223532118397E-2</v>
      </c>
      <c r="BA264">
        <v>6.3773147155337662E-2</v>
      </c>
      <c r="BB264">
        <v>3.1870093696727483E-2</v>
      </c>
      <c r="BC264">
        <v>2.2674194851332961E-2</v>
      </c>
      <c r="BD264">
        <v>2.837594091551373E-2</v>
      </c>
      <c r="BE264">
        <v>2.1691975639250991E-2</v>
      </c>
      <c r="BF264">
        <v>1.9338918305165431E-2</v>
      </c>
      <c r="BG264">
        <v>1.1790508381009909E-2</v>
      </c>
      <c r="BH264">
        <v>5.1640367888427303E-2</v>
      </c>
      <c r="BI264">
        <v>4.2033937590961717E-2</v>
      </c>
      <c r="BJ264">
        <v>2.3662647269730112E-2</v>
      </c>
      <c r="BK264">
        <v>1.379826600396352E-2</v>
      </c>
      <c r="BL264">
        <v>3.1234576360624801E-2</v>
      </c>
      <c r="BM264">
        <v>1.7389359693796971E-2</v>
      </c>
      <c r="BN264">
        <v>1.199322795032166E-2</v>
      </c>
      <c r="BO264">
        <v>8.9410376841539234E-3</v>
      </c>
      <c r="BP264">
        <v>2.4074305824985931E-2</v>
      </c>
      <c r="BQ264">
        <v>2.768536887333586E-2</v>
      </c>
      <c r="BR264">
        <v>1.660017819867295E-2</v>
      </c>
      <c r="BS264">
        <v>1.9582180076729839E-2</v>
      </c>
      <c r="BT264">
        <v>2.3614143360140848E-2</v>
      </c>
      <c r="BU264">
        <v>1.1464850485846251E-2</v>
      </c>
      <c r="BV264">
        <v>1.6645844718834759E-2</v>
      </c>
      <c r="BW264">
        <v>2.1642674406368911E-2</v>
      </c>
    </row>
    <row r="265" spans="1:75" x14ac:dyDescent="0.3">
      <c r="A265">
        <v>53</v>
      </c>
      <c r="B265">
        <v>4</v>
      </c>
      <c r="C265">
        <v>100</v>
      </c>
      <c r="D265">
        <v>5</v>
      </c>
      <c r="E265">
        <v>0.65500000000000003</v>
      </c>
      <c r="F265">
        <v>0.65689847150521308</v>
      </c>
      <c r="G265">
        <v>0.65500000000000003</v>
      </c>
      <c r="H265">
        <v>0.65395320845557803</v>
      </c>
      <c r="I265" t="s">
        <v>450</v>
      </c>
      <c r="K265">
        <v>5.1186124167313376E-3</v>
      </c>
      <c r="L265">
        <v>0.131704952634565</v>
      </c>
      <c r="M265">
        <v>2.6075017698176391E-2</v>
      </c>
      <c r="N265">
        <v>3.029899593563086E-2</v>
      </c>
      <c r="O265">
        <v>1.842455251107868E-2</v>
      </c>
      <c r="P265">
        <v>4.9444802699014932E-2</v>
      </c>
      <c r="Q265">
        <v>5.0614430247376781E-2</v>
      </c>
      <c r="AV265">
        <v>1.1903092293562271E-2</v>
      </c>
      <c r="AW265">
        <v>1.1090409886307689E-2</v>
      </c>
      <c r="AX265">
        <v>1.392912377092901E-2</v>
      </c>
      <c r="AY265">
        <v>1.2366031719390181E-2</v>
      </c>
      <c r="AZ265">
        <v>4.6708680769298808E-2</v>
      </c>
      <c r="BA265">
        <v>7.5232086234069323E-2</v>
      </c>
      <c r="BB265">
        <v>2.374541784901233E-2</v>
      </c>
      <c r="BC265">
        <v>1.9021827156964891E-2</v>
      </c>
      <c r="BD265">
        <v>3.0735798038339941E-2</v>
      </c>
      <c r="BE265">
        <v>2.5932647383903891E-2</v>
      </c>
      <c r="BF265">
        <v>1.3494832158343271E-2</v>
      </c>
      <c r="BG265">
        <v>2.3848166999902939E-2</v>
      </c>
      <c r="BH265">
        <v>3.8358678812733277E-2</v>
      </c>
      <c r="BI265">
        <v>3.4324241217090032E-2</v>
      </c>
      <c r="BJ265">
        <v>2.3469891121145781E-2</v>
      </c>
      <c r="BK265">
        <v>1.9156700594359689E-2</v>
      </c>
      <c r="BL265">
        <v>4.0094704294369232E-2</v>
      </c>
      <c r="BM265">
        <v>1.899834455370426E-2</v>
      </c>
      <c r="BN265">
        <v>6.2651342432223618E-3</v>
      </c>
      <c r="BO265">
        <v>9.092606183579684E-3</v>
      </c>
      <c r="BP265">
        <v>3.4963704474889938E-2</v>
      </c>
      <c r="BQ265">
        <v>2.8680141955458441E-2</v>
      </c>
      <c r="BR265">
        <v>2.306485649788553E-2</v>
      </c>
      <c r="BS265">
        <v>2.082247549397007E-2</v>
      </c>
      <c r="BT265">
        <v>2.6196738529066479E-2</v>
      </c>
      <c r="BU265">
        <v>1.9135337115287029E-2</v>
      </c>
      <c r="BV265">
        <v>1.721620859780925E-2</v>
      </c>
      <c r="BW265">
        <v>2.0470757912830449E-2</v>
      </c>
    </row>
    <row r="266" spans="1:75" x14ac:dyDescent="0.3">
      <c r="A266">
        <v>53</v>
      </c>
      <c r="B266">
        <v>5</v>
      </c>
      <c r="C266">
        <v>100</v>
      </c>
      <c r="D266">
        <v>5</v>
      </c>
      <c r="E266">
        <v>0.65</v>
      </c>
      <c r="F266">
        <v>0.65151515151515138</v>
      </c>
      <c r="G266">
        <v>0.65</v>
      </c>
      <c r="H266">
        <v>0.64912280701754388</v>
      </c>
      <c r="I266" t="s">
        <v>452</v>
      </c>
      <c r="K266">
        <v>5.1916284819472427E-3</v>
      </c>
      <c r="L266">
        <v>0.16495897663305931</v>
      </c>
      <c r="M266">
        <v>1.860785600862036E-2</v>
      </c>
      <c r="N266">
        <v>3.9765761358226508E-2</v>
      </c>
      <c r="O266">
        <v>1.726765003260557E-2</v>
      </c>
      <c r="P266">
        <v>4.0588441199459542E-2</v>
      </c>
      <c r="Q266">
        <v>4.7394708810896927E-2</v>
      </c>
      <c r="AV266">
        <v>1.487213821513147E-2</v>
      </c>
      <c r="AW266">
        <v>1.8693892335648318E-2</v>
      </c>
      <c r="AX266">
        <v>1.6581605910402478E-2</v>
      </c>
      <c r="AY266">
        <v>1.413969782778403E-2</v>
      </c>
      <c r="AZ266">
        <v>5.8762338815781218E-2</v>
      </c>
      <c r="BA266">
        <v>7.7219571334566875E-2</v>
      </c>
      <c r="BB266">
        <v>1.8436875914864859E-2</v>
      </c>
      <c r="BC266">
        <v>2.1809333622962869E-2</v>
      </c>
      <c r="BD266">
        <v>2.2695109577213778E-2</v>
      </c>
      <c r="BE266">
        <v>1.296296767283737E-2</v>
      </c>
      <c r="BF266">
        <v>1.746914937715751E-2</v>
      </c>
      <c r="BG266">
        <v>1.978753168258442E-2</v>
      </c>
      <c r="BH266">
        <v>4.8724809087051443E-2</v>
      </c>
      <c r="BI266">
        <v>4.4357333166620487E-2</v>
      </c>
      <c r="BJ266">
        <v>1.781587695197993E-2</v>
      </c>
      <c r="BK266">
        <v>1.507608629728314E-2</v>
      </c>
      <c r="BL266">
        <v>3.4255289956065693E-2</v>
      </c>
      <c r="BM266">
        <v>2.1840402590822049E-2</v>
      </c>
      <c r="BN266">
        <v>6.2707088356555984E-3</v>
      </c>
      <c r="BO266">
        <v>1.528335892216005E-2</v>
      </c>
      <c r="BP266">
        <v>2.6412637918037319E-2</v>
      </c>
      <c r="BQ266">
        <v>1.9853170545102401E-2</v>
      </c>
      <c r="BR266">
        <v>2.0081786717485169E-2</v>
      </c>
      <c r="BS266">
        <v>1.9922790104161859E-2</v>
      </c>
      <c r="BT266">
        <v>2.0614302504099409E-2</v>
      </c>
      <c r="BU266">
        <v>1.350190898596133E-2</v>
      </c>
      <c r="BV266">
        <v>1.188569551688292E-2</v>
      </c>
      <c r="BW266">
        <v>1.6898607088880569E-2</v>
      </c>
    </row>
    <row r="267" spans="1:75" x14ac:dyDescent="0.3">
      <c r="A267">
        <v>54</v>
      </c>
      <c r="B267">
        <v>1</v>
      </c>
      <c r="C267">
        <v>300</v>
      </c>
      <c r="D267">
        <v>5</v>
      </c>
      <c r="E267">
        <v>0.68</v>
      </c>
      <c r="F267">
        <v>0.68065034122842238</v>
      </c>
      <c r="G267">
        <v>0.68</v>
      </c>
      <c r="H267">
        <v>0.67971174056650985</v>
      </c>
      <c r="I267" t="s">
        <v>188</v>
      </c>
      <c r="K267">
        <v>3.8514583621676209E-3</v>
      </c>
      <c r="L267">
        <v>0.14541496224923961</v>
      </c>
      <c r="M267">
        <v>2.0804432434679131E-2</v>
      </c>
      <c r="N267">
        <v>2.882526173716405E-2</v>
      </c>
      <c r="O267">
        <v>1.6619024656673458E-2</v>
      </c>
      <c r="P267">
        <v>4.1377329181646792E-2</v>
      </c>
      <c r="Q267">
        <v>3.9285641082992269E-2</v>
      </c>
      <c r="AV267">
        <v>1.443258017454304E-2</v>
      </c>
      <c r="AW267">
        <v>1.6773719248309279E-2</v>
      </c>
      <c r="AX267">
        <v>1.3202702299590681E-2</v>
      </c>
      <c r="AY267">
        <v>9.7873352613308279E-3</v>
      </c>
      <c r="AZ267">
        <v>5.8540399368589617E-2</v>
      </c>
      <c r="BA267">
        <v>8.0192158994839779E-2</v>
      </c>
      <c r="BB267">
        <v>2.0159638250905759E-2</v>
      </c>
      <c r="BC267">
        <v>1.989653986564905E-2</v>
      </c>
      <c r="BD267">
        <v>4.0630143070775032E-2</v>
      </c>
      <c r="BE267">
        <v>3.0443303514168581E-2</v>
      </c>
      <c r="BF267">
        <v>1.719073468421221E-2</v>
      </c>
      <c r="BG267">
        <v>1.7970140041314291E-2</v>
      </c>
      <c r="BH267">
        <v>4.5270681072643197E-2</v>
      </c>
      <c r="BI267">
        <v>4.0485758329186348E-2</v>
      </c>
      <c r="BJ267">
        <v>2.1129858516671231E-2</v>
      </c>
      <c r="BK267">
        <v>1.708514592761259E-2</v>
      </c>
      <c r="BL267">
        <v>4.5772457677552239E-2</v>
      </c>
      <c r="BM267">
        <v>3.2910653201426089E-2</v>
      </c>
      <c r="BN267">
        <v>8.4924830975563609E-3</v>
      </c>
      <c r="BO267">
        <v>8.5880958503487745E-3</v>
      </c>
      <c r="BP267">
        <v>2.3739915013827179E-2</v>
      </c>
      <c r="BQ267">
        <v>2.0042262808059499E-2</v>
      </c>
      <c r="BR267">
        <v>1.5328558485999439E-2</v>
      </c>
      <c r="BS267">
        <v>1.8108113621095011E-2</v>
      </c>
      <c r="BT267">
        <v>2.16632263973499E-2</v>
      </c>
      <c r="BU267">
        <v>1.53184260868889E-2</v>
      </c>
      <c r="BV267">
        <v>1.554927679931906E-2</v>
      </c>
      <c r="BW267">
        <v>1.5117582635673249E-2</v>
      </c>
    </row>
    <row r="268" spans="1:75" x14ac:dyDescent="0.3">
      <c r="A268">
        <v>54</v>
      </c>
      <c r="B268">
        <v>2</v>
      </c>
      <c r="C268">
        <v>300</v>
      </c>
      <c r="D268">
        <v>5</v>
      </c>
      <c r="E268">
        <v>0.69499999999999995</v>
      </c>
      <c r="F268">
        <v>0.70080321285140557</v>
      </c>
      <c r="G268">
        <v>0.69499999999999995</v>
      </c>
      <c r="H268">
        <v>0.69278033794162819</v>
      </c>
      <c r="I268" t="s">
        <v>182</v>
      </c>
      <c r="K268">
        <v>3.0159720316535808E-3</v>
      </c>
      <c r="L268">
        <v>0.13570070041583721</v>
      </c>
      <c r="M268">
        <v>2.1875305584800039E-2</v>
      </c>
      <c r="N268">
        <v>3.23835083479459E-2</v>
      </c>
      <c r="O268">
        <v>1.787003166962467E-2</v>
      </c>
      <c r="P268">
        <v>3.787826982868759E-2</v>
      </c>
      <c r="Q268">
        <v>3.3987063760566608E-2</v>
      </c>
      <c r="AV268">
        <v>1.8766446558441119E-2</v>
      </c>
      <c r="AW268">
        <v>1.3628469670617951E-2</v>
      </c>
      <c r="AX268">
        <v>1.5990832450357231E-2</v>
      </c>
      <c r="AY268">
        <v>1.1280539332566021E-2</v>
      </c>
      <c r="AZ268">
        <v>6.4115357952566038E-2</v>
      </c>
      <c r="BA268">
        <v>7.2531103244761044E-2</v>
      </c>
      <c r="BB268">
        <v>2.4824294851611538E-2</v>
      </c>
      <c r="BC268">
        <v>2.0335434709382479E-2</v>
      </c>
      <c r="BD268">
        <v>2.8806711497457279E-2</v>
      </c>
      <c r="BE268">
        <v>1.803132723075411E-2</v>
      </c>
      <c r="BF268">
        <v>1.6613532402569589E-2</v>
      </c>
      <c r="BG268">
        <v>1.320240252754949E-2</v>
      </c>
      <c r="BH268">
        <v>5.1090018579055152E-2</v>
      </c>
      <c r="BI268">
        <v>5.2262564519558519E-2</v>
      </c>
      <c r="BJ268">
        <v>2.201258261489239E-2</v>
      </c>
      <c r="BK268">
        <v>1.7053591074627599E-2</v>
      </c>
      <c r="BL268">
        <v>4.8075042806472477E-2</v>
      </c>
      <c r="BM268">
        <v>2.2055701430288711E-2</v>
      </c>
      <c r="BN268">
        <v>7.9020784304561723E-3</v>
      </c>
      <c r="BO268">
        <v>1.304518214108483E-2</v>
      </c>
      <c r="BP268">
        <v>2.5921052157313249E-2</v>
      </c>
      <c r="BQ268">
        <v>2.1325643303775461E-2</v>
      </c>
      <c r="BR268">
        <v>2.2225334759000612E-2</v>
      </c>
      <c r="BS268">
        <v>2.044736093290106E-2</v>
      </c>
      <c r="BT268">
        <v>2.5468375090666021E-2</v>
      </c>
      <c r="BU268">
        <v>2.1437134702470301E-2</v>
      </c>
      <c r="BV268">
        <v>1.51539195093723E-2</v>
      </c>
      <c r="BW268">
        <v>1.36871138803157E-2</v>
      </c>
    </row>
    <row r="269" spans="1:75" x14ac:dyDescent="0.3">
      <c r="A269">
        <v>54</v>
      </c>
      <c r="B269">
        <v>3</v>
      </c>
      <c r="C269">
        <v>300</v>
      </c>
      <c r="D269">
        <v>5</v>
      </c>
      <c r="E269">
        <v>0.68500000000000005</v>
      </c>
      <c r="F269">
        <v>0.68651073696945264</v>
      </c>
      <c r="G269">
        <v>0.68500000000000005</v>
      </c>
      <c r="H269">
        <v>0.68436083068213127</v>
      </c>
      <c r="I269" t="s">
        <v>81</v>
      </c>
      <c r="K269">
        <v>6.846072757048495E-3</v>
      </c>
      <c r="L269">
        <v>0.14303188633833069</v>
      </c>
      <c r="M269">
        <v>2.241534522592226E-2</v>
      </c>
      <c r="N269">
        <v>3.199912495838813E-2</v>
      </c>
      <c r="O269">
        <v>1.682154913071536E-2</v>
      </c>
      <c r="P269">
        <v>5.0668419468045962E-2</v>
      </c>
      <c r="Q269">
        <v>4.4432766478672871E-2</v>
      </c>
      <c r="AV269">
        <v>1.8270366388023249E-2</v>
      </c>
      <c r="AW269">
        <v>1.484142928697013E-2</v>
      </c>
      <c r="AX269">
        <v>1.167378181599794E-2</v>
      </c>
      <c r="AY269">
        <v>1.1305150720100099E-2</v>
      </c>
      <c r="AZ269">
        <v>5.7787559940729039E-2</v>
      </c>
      <c r="BA269">
        <v>7.3382488021232789E-2</v>
      </c>
      <c r="BB269">
        <v>2.81887516506177E-2</v>
      </c>
      <c r="BC269">
        <v>2.4562372633577221E-2</v>
      </c>
      <c r="BD269">
        <v>2.6414293487226941E-2</v>
      </c>
      <c r="BE269">
        <v>2.007273194373806E-2</v>
      </c>
      <c r="BF269">
        <v>2.286912273178424E-2</v>
      </c>
      <c r="BG269">
        <v>1.480135358317035E-2</v>
      </c>
      <c r="BH269">
        <v>4.7337583718792528E-2</v>
      </c>
      <c r="BI269">
        <v>4.0998540762657819E-2</v>
      </c>
      <c r="BJ269">
        <v>2.4118087926037139E-2</v>
      </c>
      <c r="BK269">
        <v>1.479076269841241E-2</v>
      </c>
      <c r="BL269">
        <v>3.6511538297699722E-2</v>
      </c>
      <c r="BM269">
        <v>1.7846573846887391E-2</v>
      </c>
      <c r="BN269">
        <v>9.1814150660136512E-3</v>
      </c>
      <c r="BO269">
        <v>8.9012386033903833E-3</v>
      </c>
      <c r="BP269">
        <v>2.4167690021035311E-2</v>
      </c>
      <c r="BQ269">
        <v>2.5477219886665521E-2</v>
      </c>
      <c r="BR269">
        <v>1.6893028795710571E-2</v>
      </c>
      <c r="BS269">
        <v>1.8436010697319621E-2</v>
      </c>
      <c r="BT269">
        <v>2.3522601776341152E-2</v>
      </c>
      <c r="BU269">
        <v>1.712643583494838E-2</v>
      </c>
      <c r="BV269">
        <v>1.600057186842958E-2</v>
      </c>
      <c r="BW269">
        <v>1.8306133639367301E-2</v>
      </c>
    </row>
    <row r="270" spans="1:75" x14ac:dyDescent="0.3">
      <c r="A270">
        <v>54</v>
      </c>
      <c r="B270">
        <v>4</v>
      </c>
      <c r="C270">
        <v>300</v>
      </c>
      <c r="D270">
        <v>5</v>
      </c>
      <c r="E270">
        <v>0.67</v>
      </c>
      <c r="F270">
        <v>0.67339861281109747</v>
      </c>
      <c r="G270">
        <v>0.67</v>
      </c>
      <c r="H270">
        <v>0.66837503768465478</v>
      </c>
      <c r="I270" t="s">
        <v>438</v>
      </c>
      <c r="K270">
        <v>5.7846686815002596E-3</v>
      </c>
      <c r="L270">
        <v>0.12719363146165691</v>
      </c>
      <c r="M270">
        <v>2.563846079524168E-2</v>
      </c>
      <c r="N270">
        <v>3.4810383132875718E-2</v>
      </c>
      <c r="O270">
        <v>1.8186356081909959E-2</v>
      </c>
      <c r="P270">
        <v>4.2551940791140649E-2</v>
      </c>
      <c r="Q270">
        <v>4.9335037450243903E-2</v>
      </c>
      <c r="AV270">
        <v>1.157530416954986E-2</v>
      </c>
      <c r="AW270">
        <v>1.116657674605003E-2</v>
      </c>
      <c r="AX270">
        <v>1.459353069501121E-2</v>
      </c>
      <c r="AY270">
        <v>1.252040822152709E-2</v>
      </c>
      <c r="AZ270">
        <v>5.814237102048004E-2</v>
      </c>
      <c r="BA270">
        <v>7.0446061225641454E-2</v>
      </c>
      <c r="BB270">
        <v>2.1385538258083821E-2</v>
      </c>
      <c r="BC270">
        <v>1.6180097989124079E-2</v>
      </c>
      <c r="BD270">
        <v>3.6889968650222309E-2</v>
      </c>
      <c r="BE270">
        <v>2.6713166762333231E-2</v>
      </c>
      <c r="BF270">
        <v>1.6765087948912891E-2</v>
      </c>
      <c r="BG270">
        <v>2.169972914627926E-2</v>
      </c>
      <c r="BH270">
        <v>4.1181337705777372E-2</v>
      </c>
      <c r="BI270">
        <v>4.144842868501545E-2</v>
      </c>
      <c r="BJ270">
        <v>2.2146020304876939E-2</v>
      </c>
      <c r="BK270">
        <v>1.940187095175458E-2</v>
      </c>
      <c r="BL270">
        <v>4.1042076955392449E-2</v>
      </c>
      <c r="BM270">
        <v>2.047850470466504E-2</v>
      </c>
      <c r="BN270">
        <v>8.919969181077448E-3</v>
      </c>
      <c r="BO270">
        <v>9.3738216614638464E-3</v>
      </c>
      <c r="BP270">
        <v>2.969639310927533E-2</v>
      </c>
      <c r="BQ270">
        <v>2.7148616182324802E-2</v>
      </c>
      <c r="BR270">
        <v>1.9669586900716581E-2</v>
      </c>
      <c r="BS270">
        <v>2.167720136798874E-2</v>
      </c>
      <c r="BT270">
        <v>2.453887556239721E-2</v>
      </c>
      <c r="BU270">
        <v>1.623903272745154E-2</v>
      </c>
      <c r="BV270">
        <v>1.6454879705108321E-2</v>
      </c>
      <c r="BW270">
        <v>1.9005065066929991E-2</v>
      </c>
    </row>
    <row r="271" spans="1:75" x14ac:dyDescent="0.3">
      <c r="A271">
        <v>54</v>
      </c>
      <c r="B271">
        <v>5</v>
      </c>
      <c r="C271">
        <v>300</v>
      </c>
      <c r="D271">
        <v>5</v>
      </c>
      <c r="E271">
        <v>0.65500000000000003</v>
      </c>
      <c r="F271">
        <v>0.65626575259602793</v>
      </c>
      <c r="G271">
        <v>0.65500000000000003</v>
      </c>
      <c r="H271">
        <v>0.6542999574137629</v>
      </c>
      <c r="I271" t="s">
        <v>407</v>
      </c>
      <c r="K271">
        <v>7.2107401644544633E-3</v>
      </c>
      <c r="L271">
        <v>0.14570524460277001</v>
      </c>
      <c r="M271">
        <v>2.0916685472366491E-2</v>
      </c>
      <c r="N271">
        <v>3.558883638945097E-2</v>
      </c>
      <c r="O271">
        <v>1.8303340956260211E-2</v>
      </c>
      <c r="P271">
        <v>3.8092403388223769E-2</v>
      </c>
      <c r="Q271">
        <v>4.4392731749683258E-2</v>
      </c>
      <c r="AV271">
        <v>1.543255639287722E-2</v>
      </c>
      <c r="AW271">
        <v>1.313012642060749E-2</v>
      </c>
      <c r="AX271">
        <v>1.7044934485997521E-2</v>
      </c>
      <c r="AY271">
        <v>1.4211658361017241E-2</v>
      </c>
      <c r="AZ271">
        <v>6.4197153878436664E-2</v>
      </c>
      <c r="BA271">
        <v>8.6715868372922889E-2</v>
      </c>
      <c r="BB271">
        <v>2.0853690840669421E-2</v>
      </c>
      <c r="BC271">
        <v>1.9822811780656941E-2</v>
      </c>
      <c r="BD271">
        <v>2.306717293504601E-2</v>
      </c>
      <c r="BE271">
        <v>1.5978506590925659E-2</v>
      </c>
      <c r="BF271">
        <v>1.861738210022194E-2</v>
      </c>
      <c r="BG271">
        <v>1.8718266284092861E-2</v>
      </c>
      <c r="BH271">
        <v>4.5493263690698463E-2</v>
      </c>
      <c r="BI271">
        <v>4.6050436578233933E-2</v>
      </c>
      <c r="BJ271">
        <v>2.0063362033668829E-2</v>
      </c>
      <c r="BK271">
        <v>1.88769135319409E-2</v>
      </c>
      <c r="BL271">
        <v>3.8623136522520869E-2</v>
      </c>
      <c r="BM271">
        <v>2.0367368205234451E-2</v>
      </c>
      <c r="BN271">
        <v>6.1380341923689139E-3</v>
      </c>
      <c r="BO271">
        <v>1.3930717339841549E-2</v>
      </c>
      <c r="BP271">
        <v>2.8238061691464578E-2</v>
      </c>
      <c r="BQ271">
        <v>1.9209360710619471E-2</v>
      </c>
      <c r="BR271">
        <v>2.2829239961345772E-2</v>
      </c>
      <c r="BS271">
        <v>2.0070281186742981E-2</v>
      </c>
      <c r="BT271">
        <v>2.1174739662875419E-2</v>
      </c>
      <c r="BU271">
        <v>1.348439116303333E-2</v>
      </c>
      <c r="BV271">
        <v>1.326532366041755E-2</v>
      </c>
      <c r="BW271">
        <v>1.4185258702312031E-2</v>
      </c>
    </row>
    <row r="272" spans="1:75" x14ac:dyDescent="0.3">
      <c r="A272">
        <v>55</v>
      </c>
      <c r="B272">
        <v>1</v>
      </c>
      <c r="C272">
        <v>100</v>
      </c>
      <c r="D272">
        <v>10</v>
      </c>
      <c r="E272">
        <v>0.71</v>
      </c>
      <c r="F272">
        <v>0.71075873143315926</v>
      </c>
      <c r="G272">
        <v>0.71</v>
      </c>
      <c r="H272">
        <v>0.70973876488839949</v>
      </c>
      <c r="I272" t="s">
        <v>442</v>
      </c>
      <c r="K272">
        <v>3.6950581942033871E-3</v>
      </c>
      <c r="L272">
        <v>9.8265504520889113E-2</v>
      </c>
      <c r="M272">
        <v>2.6755589169822881E-2</v>
      </c>
      <c r="N272">
        <v>2.679961114849071E-2</v>
      </c>
      <c r="O272">
        <v>2.6029954996839161E-2</v>
      </c>
      <c r="P272">
        <v>4.2743313730680688E-2</v>
      </c>
      <c r="Q272">
        <v>3.6826982505465608E-2</v>
      </c>
      <c r="AV272">
        <v>2.09915347155872E-2</v>
      </c>
      <c r="AW272">
        <v>2.1414837780297218E-2</v>
      </c>
      <c r="AX272">
        <v>1.341048670015503E-2</v>
      </c>
      <c r="AY272">
        <v>1.2947299592655909E-2</v>
      </c>
      <c r="AZ272">
        <v>4.3238887002147078E-2</v>
      </c>
      <c r="BA272">
        <v>5.734712148321483E-2</v>
      </c>
      <c r="BB272">
        <v>2.7420236562857171E-2</v>
      </c>
      <c r="BC272">
        <v>2.2084451332883649E-2</v>
      </c>
      <c r="BD272">
        <v>3.5470588654326271E-2</v>
      </c>
      <c r="BE272">
        <v>2.5970316330537729E-2</v>
      </c>
      <c r="BF272">
        <v>2.536198322971062E-2</v>
      </c>
      <c r="BG272">
        <v>2.847618740581024E-2</v>
      </c>
      <c r="BH272">
        <v>3.7266153252838802E-2</v>
      </c>
      <c r="BI272">
        <v>3.3567050455278483E-2</v>
      </c>
      <c r="BJ272">
        <v>2.484857387926627E-2</v>
      </c>
      <c r="BK272">
        <v>2.2517389872294229E-2</v>
      </c>
      <c r="BL272">
        <v>3.4662907064103958E-2</v>
      </c>
      <c r="BM272">
        <v>3.4049379546547041E-2</v>
      </c>
      <c r="BN272">
        <v>1.3919144469879061E-2</v>
      </c>
      <c r="BO272">
        <v>1.095787172089059E-2</v>
      </c>
      <c r="BP272">
        <v>2.9810195920053521E-2</v>
      </c>
      <c r="BQ272">
        <v>2.8240774694836261E-2</v>
      </c>
      <c r="BR272">
        <v>2.096562107021158E-2</v>
      </c>
      <c r="BS272">
        <v>2.1281983809845369E-2</v>
      </c>
      <c r="BT272">
        <v>2.615418034708086E-2</v>
      </c>
      <c r="BU272">
        <v>2.0125581389644751E-2</v>
      </c>
      <c r="BV272">
        <v>2.173247810611394E-2</v>
      </c>
      <c r="BW272">
        <v>2.4650769344540961E-2</v>
      </c>
    </row>
    <row r="273" spans="1:75" x14ac:dyDescent="0.3">
      <c r="A273">
        <v>55</v>
      </c>
      <c r="B273">
        <v>2</v>
      </c>
      <c r="C273">
        <v>100</v>
      </c>
      <c r="D273">
        <v>10</v>
      </c>
      <c r="E273">
        <v>0.69499999999999995</v>
      </c>
      <c r="F273">
        <v>0.69835215135794926</v>
      </c>
      <c r="G273">
        <v>0.69499999999999995</v>
      </c>
      <c r="H273">
        <v>0.69370590745901439</v>
      </c>
      <c r="I273" t="s">
        <v>186</v>
      </c>
      <c r="K273">
        <v>2.5835829405686569E-3</v>
      </c>
      <c r="L273">
        <v>9.758604287962519E-2</v>
      </c>
      <c r="M273">
        <v>2.7107073979343699E-2</v>
      </c>
      <c r="N273">
        <v>3.6267182682825028E-2</v>
      </c>
      <c r="O273">
        <v>2.3257138340126739E-2</v>
      </c>
      <c r="P273">
        <v>3.5148794909874187E-2</v>
      </c>
      <c r="Q273">
        <v>3.3772974687866483E-2</v>
      </c>
      <c r="AV273">
        <v>2.395159497532752E-2</v>
      </c>
      <c r="AW273">
        <v>1.8440238519665302E-2</v>
      </c>
      <c r="AX273">
        <v>1.6959902849216339E-2</v>
      </c>
      <c r="AY273">
        <v>1.2937571801887451E-2</v>
      </c>
      <c r="AZ273">
        <v>4.4776128542300002E-2</v>
      </c>
      <c r="BA273">
        <v>4.6379709240348461E-2</v>
      </c>
      <c r="BB273">
        <v>2.6094242152259309E-2</v>
      </c>
      <c r="BC273">
        <v>2.632109225492955E-2</v>
      </c>
      <c r="BD273">
        <v>2.537103965814742E-2</v>
      </c>
      <c r="BE273">
        <v>2.0622429176524491E-2</v>
      </c>
      <c r="BF273">
        <v>2.7797647199751859E-2</v>
      </c>
      <c r="BG273">
        <v>2.1207609677651781E-2</v>
      </c>
      <c r="BH273">
        <v>3.7997652312905292E-2</v>
      </c>
      <c r="BI273">
        <v>4.0323926109450223E-2</v>
      </c>
      <c r="BJ273">
        <v>2.667712706552967E-2</v>
      </c>
      <c r="BK273">
        <v>2.3073546179559711E-2</v>
      </c>
      <c r="BL273">
        <v>3.4143046548382357E-2</v>
      </c>
      <c r="BM273">
        <v>2.708116705888056E-2</v>
      </c>
      <c r="BN273">
        <v>1.298868360552731E-2</v>
      </c>
      <c r="BO273">
        <v>1.4587187390650101E-2</v>
      </c>
      <c r="BP273">
        <v>2.784013796083586E-2</v>
      </c>
      <c r="BQ273">
        <v>2.7638493839921181E-2</v>
      </c>
      <c r="BR273">
        <v>2.967171959462097E-2</v>
      </c>
      <c r="BS273">
        <v>3.0809110610613869E-2</v>
      </c>
      <c r="BT273">
        <v>2.9145166324652281E-2</v>
      </c>
      <c r="BU273">
        <v>2.5712899761725531E-2</v>
      </c>
      <c r="BV273">
        <v>2.336212772036422E-2</v>
      </c>
      <c r="BW273">
        <v>2.2366011448141581E-2</v>
      </c>
    </row>
    <row r="274" spans="1:75" x14ac:dyDescent="0.3">
      <c r="A274">
        <v>55</v>
      </c>
      <c r="B274">
        <v>3</v>
      </c>
      <c r="C274">
        <v>100</v>
      </c>
      <c r="D274">
        <v>10</v>
      </c>
      <c r="E274">
        <v>0.68</v>
      </c>
      <c r="F274">
        <v>0.68472906403940892</v>
      </c>
      <c r="G274">
        <v>0.68</v>
      </c>
      <c r="H274">
        <v>0.677938808373591</v>
      </c>
      <c r="I274" t="s">
        <v>432</v>
      </c>
      <c r="K274">
        <v>4.6901968660019357E-3</v>
      </c>
      <c r="L274">
        <v>9.236128010721005E-2</v>
      </c>
      <c r="M274">
        <v>2.882040423593964E-2</v>
      </c>
      <c r="N274">
        <v>3.4438345789752023E-2</v>
      </c>
      <c r="O274">
        <v>2.7593121295809639E-2</v>
      </c>
      <c r="P274">
        <v>4.6122753593247363E-2</v>
      </c>
      <c r="Q274">
        <v>4.0518244538928778E-2</v>
      </c>
      <c r="AV274">
        <v>2.2598592790995051E-2</v>
      </c>
      <c r="AW274">
        <v>2.027711081906872E-2</v>
      </c>
      <c r="AX274">
        <v>1.328541357031764E-2</v>
      </c>
      <c r="AY274">
        <v>1.414657786113269E-2</v>
      </c>
      <c r="AZ274">
        <v>4.3153314128185537E-2</v>
      </c>
      <c r="BA274">
        <v>4.698112985081826E-2</v>
      </c>
      <c r="BB274">
        <v>2.9267929724154509E-2</v>
      </c>
      <c r="BC274">
        <v>2.7526936765112298E-2</v>
      </c>
      <c r="BD274">
        <v>2.654526861980544E-2</v>
      </c>
      <c r="BE274">
        <v>2.24992750702037E-2</v>
      </c>
      <c r="BF274">
        <v>2.597094852445981E-2</v>
      </c>
      <c r="BG274">
        <v>2.3412141425512789E-2</v>
      </c>
      <c r="BH274">
        <v>3.5254666482796522E-2</v>
      </c>
      <c r="BI274">
        <v>3.6223766365874627E-2</v>
      </c>
      <c r="BJ274">
        <v>2.322893535525198E-2</v>
      </c>
      <c r="BK274">
        <v>2.0421051393773371E-2</v>
      </c>
      <c r="BL274">
        <v>3.1102833282303521E-2</v>
      </c>
      <c r="BM274">
        <v>2.7293361591056199E-2</v>
      </c>
      <c r="BN274">
        <v>1.5985165268624198E-2</v>
      </c>
      <c r="BO274">
        <v>1.3702102657574079E-2</v>
      </c>
      <c r="BP274">
        <v>3.1607688085598218E-2</v>
      </c>
      <c r="BQ274">
        <v>2.9887576197158459E-2</v>
      </c>
      <c r="BR274">
        <v>2.1295603046194E-2</v>
      </c>
      <c r="BS274">
        <v>2.5100834511666021E-2</v>
      </c>
      <c r="BT274">
        <v>3.0378687517759011E-2</v>
      </c>
      <c r="BU274">
        <v>2.136157472332214E-2</v>
      </c>
      <c r="BV274">
        <v>2.3633214504516799E-2</v>
      </c>
      <c r="BW274">
        <v>2.3313953439874951E-2</v>
      </c>
    </row>
    <row r="275" spans="1:75" x14ac:dyDescent="0.3">
      <c r="A275">
        <v>55</v>
      </c>
      <c r="B275">
        <v>4</v>
      </c>
      <c r="C275">
        <v>100</v>
      </c>
      <c r="D275">
        <v>10</v>
      </c>
      <c r="E275">
        <v>0.69499999999999995</v>
      </c>
      <c r="F275">
        <v>0.69548872180451127</v>
      </c>
      <c r="G275">
        <v>0.69499999999999995</v>
      </c>
      <c r="H275">
        <v>0.69480925578486552</v>
      </c>
      <c r="I275" t="s">
        <v>278</v>
      </c>
      <c r="K275">
        <v>4.8260874815002023E-3</v>
      </c>
      <c r="L275">
        <v>8.6937437383538263E-2</v>
      </c>
      <c r="M275">
        <v>2.9085556447756601E-2</v>
      </c>
      <c r="N275">
        <v>3.9973066497071851E-2</v>
      </c>
      <c r="O275">
        <v>2.17218091634073E-2</v>
      </c>
      <c r="P275">
        <v>4.2184102087168107E-2</v>
      </c>
      <c r="Q275">
        <v>3.8871189442612808E-2</v>
      </c>
      <c r="AV275">
        <v>1.96719495661111E-2</v>
      </c>
      <c r="AW275">
        <v>2.2714321174837151E-2</v>
      </c>
      <c r="AX275">
        <v>1.38937629050179E-2</v>
      </c>
      <c r="AY275">
        <v>1.5160748345610431E-2</v>
      </c>
      <c r="AZ275">
        <v>4.2673557014248888E-2</v>
      </c>
      <c r="BA275">
        <v>4.8911852005414612E-2</v>
      </c>
      <c r="BB275">
        <v>2.3907863819813219E-2</v>
      </c>
      <c r="BC275">
        <v>2.0985242922417491E-2</v>
      </c>
      <c r="BD275">
        <v>3.0565034070378871E-2</v>
      </c>
      <c r="BE275">
        <v>2.1582905712166641E-2</v>
      </c>
      <c r="BF275">
        <v>2.252335719809204E-2</v>
      </c>
      <c r="BG275">
        <v>2.8704616916793099E-2</v>
      </c>
      <c r="BH275">
        <v>3.500058169721007E-2</v>
      </c>
      <c r="BI275">
        <v>3.1699799135376003E-2</v>
      </c>
      <c r="BJ275">
        <v>2.4307227184909831E-2</v>
      </c>
      <c r="BK275">
        <v>2.4956647718382342E-2</v>
      </c>
      <c r="BL275">
        <v>3.5163389153603342E-2</v>
      </c>
      <c r="BM275">
        <v>2.3261634432237398E-2</v>
      </c>
      <c r="BN275">
        <v>1.527025436010686E-2</v>
      </c>
      <c r="BO275">
        <v>1.5787085231396249E-2</v>
      </c>
      <c r="BP275">
        <v>3.5292455345454089E-2</v>
      </c>
      <c r="BQ275">
        <v>3.1063408159570718E-2</v>
      </c>
      <c r="BR275">
        <v>2.405785733460775E-2</v>
      </c>
      <c r="BS275">
        <v>3.3520830565811642E-2</v>
      </c>
      <c r="BT275">
        <v>3.096493777249552E-2</v>
      </c>
      <c r="BU275">
        <v>2.3289480273343651E-2</v>
      </c>
      <c r="BV275">
        <v>2.076883727504289E-2</v>
      </c>
      <c r="BW275">
        <v>2.0701114206495109E-2</v>
      </c>
    </row>
    <row r="276" spans="1:75" x14ac:dyDescent="0.3">
      <c r="A276">
        <v>55</v>
      </c>
      <c r="B276">
        <v>5</v>
      </c>
      <c r="C276">
        <v>100</v>
      </c>
      <c r="D276">
        <v>10</v>
      </c>
      <c r="E276">
        <v>0.67</v>
      </c>
      <c r="F276">
        <v>0.67006802721088432</v>
      </c>
      <c r="G276">
        <v>0.67</v>
      </c>
      <c r="H276">
        <v>0.66996699669966997</v>
      </c>
      <c r="I276" t="s">
        <v>120</v>
      </c>
      <c r="K276">
        <v>4.3022250607254158E-3</v>
      </c>
      <c r="L276">
        <v>9.6734374485406061E-2</v>
      </c>
      <c r="M276">
        <v>3.054721497514435E-2</v>
      </c>
      <c r="N276">
        <v>4.1571157550187962E-2</v>
      </c>
      <c r="O276">
        <v>2.6873036685299081E-2</v>
      </c>
      <c r="P276">
        <v>3.5650990331042492E-2</v>
      </c>
      <c r="Q276">
        <v>3.9545151379288941E-2</v>
      </c>
      <c r="AV276">
        <v>1.8427614340814628E-2</v>
      </c>
      <c r="AW276">
        <v>2.0663684839101651E-2</v>
      </c>
      <c r="AX276">
        <v>1.7296903247282058E-2</v>
      </c>
      <c r="AY276">
        <v>1.465210569937477E-2</v>
      </c>
      <c r="AZ276">
        <v>4.4658284183562762E-2</v>
      </c>
      <c r="BA276">
        <v>5.1038296223308702E-2</v>
      </c>
      <c r="BB276">
        <v>2.4291677749734349E-2</v>
      </c>
      <c r="BC276">
        <v>2.483436242095452E-2</v>
      </c>
      <c r="BD276">
        <v>2.4077945844122071E-2</v>
      </c>
      <c r="BE276">
        <v>2.2069699209065569E-2</v>
      </c>
      <c r="BF276">
        <v>2.5366584071418161E-2</v>
      </c>
      <c r="BG276">
        <v>2.30550813218281E-2</v>
      </c>
      <c r="BH276">
        <v>3.6641104457680422E-2</v>
      </c>
      <c r="BI276">
        <v>3.4441822674325627E-2</v>
      </c>
      <c r="BJ276">
        <v>2.772454718519601E-2</v>
      </c>
      <c r="BK276">
        <v>2.5669220624447559E-2</v>
      </c>
      <c r="BL276">
        <v>3.3065612235659923E-2</v>
      </c>
      <c r="BM276">
        <v>2.791759298276842E-2</v>
      </c>
      <c r="BN276">
        <v>1.3463966880257E-2</v>
      </c>
      <c r="BO276">
        <v>1.606593471021495E-2</v>
      </c>
      <c r="BP276">
        <v>2.5924336825201819E-2</v>
      </c>
      <c r="BQ276">
        <v>2.9660285550612332E-2</v>
      </c>
      <c r="BR276">
        <v>2.552462492882903E-2</v>
      </c>
      <c r="BS276">
        <v>2.4763694447542169E-2</v>
      </c>
      <c r="BT276">
        <v>2.7873263913810901E-2</v>
      </c>
      <c r="BU276">
        <v>2.2043959209260781E-2</v>
      </c>
      <c r="BV276">
        <v>2.0756178447281479E-2</v>
      </c>
      <c r="BW276">
        <v>2.280746530924975E-2</v>
      </c>
    </row>
    <row r="277" spans="1:75" x14ac:dyDescent="0.3">
      <c r="A277">
        <v>56</v>
      </c>
      <c r="B277">
        <v>1</v>
      </c>
      <c r="C277">
        <v>300</v>
      </c>
      <c r="D277">
        <v>10</v>
      </c>
      <c r="E277">
        <v>0.68500000000000005</v>
      </c>
      <c r="F277">
        <v>0.68501850185018498</v>
      </c>
      <c r="G277">
        <v>0.68500000000000005</v>
      </c>
      <c r="H277">
        <v>0.68499212480311999</v>
      </c>
      <c r="I277" t="s">
        <v>137</v>
      </c>
      <c r="K277">
        <v>3.398122729928209E-3</v>
      </c>
      <c r="L277">
        <v>9.3918342421306922E-2</v>
      </c>
      <c r="M277">
        <v>2.7088850135501961E-2</v>
      </c>
      <c r="N277">
        <v>3.060011671185002E-2</v>
      </c>
      <c r="O277">
        <v>2.5931154472748422E-2</v>
      </c>
      <c r="P277">
        <v>4.0016892474540329E-2</v>
      </c>
      <c r="Q277">
        <v>3.525690742464168E-2</v>
      </c>
      <c r="AV277">
        <v>2.098741693065365E-2</v>
      </c>
      <c r="AW277">
        <v>2.0562539825381448E-2</v>
      </c>
      <c r="AX277">
        <v>1.450646503121974E-2</v>
      </c>
      <c r="AY277">
        <v>1.3980769208523621E-2</v>
      </c>
      <c r="AZ277">
        <v>4.7176202790121372E-2</v>
      </c>
      <c r="BA277">
        <v>5.6990929103485258E-2</v>
      </c>
      <c r="BB277">
        <v>2.3387043915252408E-2</v>
      </c>
      <c r="BC277">
        <v>2.3898794597457269E-2</v>
      </c>
      <c r="BD277">
        <v>3.3747121513265629E-2</v>
      </c>
      <c r="BE277">
        <v>2.7230732080513829E-2</v>
      </c>
      <c r="BF277">
        <v>2.4258090849854839E-2</v>
      </c>
      <c r="BG277">
        <v>2.6097884289684192E-2</v>
      </c>
      <c r="BH277">
        <v>3.7340535842346902E-2</v>
      </c>
      <c r="BI277">
        <v>3.5039072405735637E-2</v>
      </c>
      <c r="BJ277">
        <v>2.598265087656167E-2</v>
      </c>
      <c r="BK277">
        <v>2.342931582061725E-2</v>
      </c>
      <c r="BL277">
        <v>4.1056771228616493E-2</v>
      </c>
      <c r="BM277">
        <v>2.9417447343104329E-2</v>
      </c>
      <c r="BN277">
        <v>1.339886632348466E-2</v>
      </c>
      <c r="BO277">
        <v>1.363940983907142E-2</v>
      </c>
      <c r="BP277">
        <v>2.8726453766701861E-2</v>
      </c>
      <c r="BQ277">
        <v>2.5380384813765242E-2</v>
      </c>
      <c r="BR277">
        <v>2.2273543711407599E-2</v>
      </c>
      <c r="BS277">
        <v>2.2853290196288258E-2</v>
      </c>
      <c r="BT277">
        <v>2.6931638678115721E-2</v>
      </c>
      <c r="BU277">
        <v>2.1657333383616362E-2</v>
      </c>
      <c r="BV277">
        <v>2.156430841679877E-2</v>
      </c>
      <c r="BW277">
        <v>2.227460084783715E-2</v>
      </c>
    </row>
    <row r="278" spans="1:75" x14ac:dyDescent="0.3">
      <c r="A278">
        <v>56</v>
      </c>
      <c r="B278">
        <v>2</v>
      </c>
      <c r="C278">
        <v>300</v>
      </c>
      <c r="D278">
        <v>10</v>
      </c>
      <c r="E278">
        <v>0.70499999999999996</v>
      </c>
      <c r="F278">
        <v>0.70852405655579276</v>
      </c>
      <c r="G278">
        <v>0.70499999999999996</v>
      </c>
      <c r="H278">
        <v>0.70374833672265313</v>
      </c>
      <c r="I278" t="s">
        <v>209</v>
      </c>
      <c r="K278">
        <v>4.7031080060369783E-3</v>
      </c>
      <c r="L278">
        <v>9.2484045223741512E-2</v>
      </c>
      <c r="M278">
        <v>2.6087080895692109E-2</v>
      </c>
      <c r="N278">
        <v>3.456278176396424E-2</v>
      </c>
      <c r="O278">
        <v>2.51839965789338E-2</v>
      </c>
      <c r="P278">
        <v>3.5310137587874893E-2</v>
      </c>
      <c r="Q278">
        <v>3.4394932676388677E-2</v>
      </c>
      <c r="AV278">
        <v>2.5109245609151839E-2</v>
      </c>
      <c r="AW278">
        <v>1.9122221738140429E-2</v>
      </c>
      <c r="AX278">
        <v>1.6779360059357099E-2</v>
      </c>
      <c r="AY278">
        <v>1.2833717282735319E-2</v>
      </c>
      <c r="AZ278">
        <v>4.798708075901819E-2</v>
      </c>
      <c r="BA278">
        <v>4.9626207351540823E-2</v>
      </c>
      <c r="BB278">
        <v>2.6574961982619459E-2</v>
      </c>
      <c r="BC278">
        <v>2.4985361114926361E-2</v>
      </c>
      <c r="BD278">
        <v>2.5227699442240611E-2</v>
      </c>
      <c r="BE278">
        <v>2.0081737430428528E-2</v>
      </c>
      <c r="BF278">
        <v>2.514707763837272E-2</v>
      </c>
      <c r="BG278">
        <v>2.0820116839919439E-2</v>
      </c>
      <c r="BH278">
        <v>3.8286564388828867E-2</v>
      </c>
      <c r="BI278">
        <v>4.047258149048899E-2</v>
      </c>
      <c r="BJ278">
        <v>2.507350596941655E-2</v>
      </c>
      <c r="BK278">
        <v>2.2642370559165171E-2</v>
      </c>
      <c r="BL278">
        <v>3.8413772144082627E-2</v>
      </c>
      <c r="BM278">
        <v>2.7727786629954249E-2</v>
      </c>
      <c r="BN278">
        <v>1.4130261778300989E-2</v>
      </c>
      <c r="BO278">
        <v>1.6761264935717161E-2</v>
      </c>
      <c r="BP278">
        <v>2.8564373997750529E-2</v>
      </c>
      <c r="BQ278">
        <v>2.616090141501937E-2</v>
      </c>
      <c r="BR278">
        <v>2.8775517324990021E-2</v>
      </c>
      <c r="BS278">
        <v>2.9355815337793561E-2</v>
      </c>
      <c r="BT278">
        <v>2.9260348894122549E-2</v>
      </c>
      <c r="BU278">
        <v>2.504374080856905E-2</v>
      </c>
      <c r="BV278">
        <v>2.1538379076127691E-2</v>
      </c>
      <c r="BW278">
        <v>2.0771945268589598E-2</v>
      </c>
    </row>
    <row r="279" spans="1:75" x14ac:dyDescent="0.3">
      <c r="A279">
        <v>56</v>
      </c>
      <c r="B279">
        <v>3</v>
      </c>
      <c r="C279">
        <v>300</v>
      </c>
      <c r="D279">
        <v>10</v>
      </c>
      <c r="E279">
        <v>0.69</v>
      </c>
      <c r="F279">
        <v>0.69277597402597391</v>
      </c>
      <c r="G279">
        <v>0.69</v>
      </c>
      <c r="H279">
        <v>0.68887996788438388</v>
      </c>
      <c r="I279" t="s">
        <v>189</v>
      </c>
      <c r="K279">
        <v>5.7044389811601532E-3</v>
      </c>
      <c r="L279">
        <v>9.046158153084316E-2</v>
      </c>
      <c r="M279">
        <v>2.6724330564198481E-2</v>
      </c>
      <c r="N279">
        <v>3.377787537135888E-2</v>
      </c>
      <c r="O279">
        <v>2.6024127067766911E-2</v>
      </c>
      <c r="P279">
        <v>4.3443376517821229E-2</v>
      </c>
      <c r="Q279">
        <v>3.9412843897596229E-2</v>
      </c>
      <c r="AV279">
        <v>2.2609756047182891E-2</v>
      </c>
      <c r="AW279">
        <v>2.1983047010626561E-2</v>
      </c>
      <c r="AX279">
        <v>1.427967666870103E-2</v>
      </c>
      <c r="AY279">
        <v>1.430847648634893E-2</v>
      </c>
      <c r="AZ279">
        <v>4.557530482861985E-2</v>
      </c>
      <c r="BA279">
        <v>4.9366966551185609E-2</v>
      </c>
      <c r="BB279">
        <v>2.6463549976926602E-2</v>
      </c>
      <c r="BC279">
        <v>2.8217137234013371E-2</v>
      </c>
      <c r="BD279">
        <v>2.653621222730394E-2</v>
      </c>
      <c r="BE279">
        <v>2.211005061912839E-2</v>
      </c>
      <c r="BF279">
        <v>2.775573402134781E-2</v>
      </c>
      <c r="BG279">
        <v>2.2774495823253079E-2</v>
      </c>
      <c r="BH279">
        <v>3.5332711952323528E-2</v>
      </c>
      <c r="BI279">
        <v>3.6106780614399023E-2</v>
      </c>
      <c r="BJ279">
        <v>2.3806205349954569E-2</v>
      </c>
      <c r="BK279">
        <v>2.2124081492721361E-2</v>
      </c>
      <c r="BL279">
        <v>3.4151607722220388E-2</v>
      </c>
      <c r="BM279">
        <v>2.773476290787397E-2</v>
      </c>
      <c r="BN279">
        <v>1.537041663576977E-2</v>
      </c>
      <c r="BO279">
        <v>1.266789576802509E-2</v>
      </c>
      <c r="BP279">
        <v>3.0700585837224618E-2</v>
      </c>
      <c r="BQ279">
        <v>2.8442565859668589E-2</v>
      </c>
      <c r="BR279">
        <v>2.235991925256926E-2</v>
      </c>
      <c r="BS279">
        <v>2.650142800481332E-2</v>
      </c>
      <c r="BT279">
        <v>2.7161595695896629E-2</v>
      </c>
      <c r="BU279">
        <v>2.2931895181936598E-2</v>
      </c>
      <c r="BV279">
        <v>2.3145710274571671E-2</v>
      </c>
      <c r="BW279">
        <v>2.393285602464864E-2</v>
      </c>
    </row>
    <row r="280" spans="1:75" x14ac:dyDescent="0.3">
      <c r="A280">
        <v>56</v>
      </c>
      <c r="B280">
        <v>4</v>
      </c>
      <c r="C280">
        <v>300</v>
      </c>
      <c r="D280">
        <v>10</v>
      </c>
      <c r="E280">
        <v>0.69499999999999995</v>
      </c>
      <c r="F280">
        <v>0.69596020500452216</v>
      </c>
      <c r="G280">
        <v>0.69499999999999995</v>
      </c>
      <c r="H280">
        <v>0.69462591674801644</v>
      </c>
      <c r="I280" t="s">
        <v>78</v>
      </c>
      <c r="K280">
        <v>5.1950123047060778E-3</v>
      </c>
      <c r="L280">
        <v>8.6181274420428874E-2</v>
      </c>
      <c r="M280">
        <v>2.8328140120784051E-2</v>
      </c>
      <c r="N280">
        <v>3.7349411697585447E-2</v>
      </c>
      <c r="O280">
        <v>2.672082622413368E-2</v>
      </c>
      <c r="P280">
        <v>4.0030552236702557E-2</v>
      </c>
      <c r="Q280">
        <v>4.0633218892711147E-2</v>
      </c>
      <c r="AV280">
        <v>1.938141079018308E-2</v>
      </c>
      <c r="AW280">
        <v>2.1281715079795451E-2</v>
      </c>
      <c r="AX280">
        <v>1.5569008730168331E-2</v>
      </c>
      <c r="AY280">
        <v>1.4170151478681571E-2</v>
      </c>
      <c r="AZ280">
        <v>4.7088947170496498E-2</v>
      </c>
      <c r="BA280">
        <v>4.856913229295249E-2</v>
      </c>
      <c r="BB280">
        <v>2.3545631922652299E-2</v>
      </c>
      <c r="BC280">
        <v>2.0481585767792521E-2</v>
      </c>
      <c r="BD280">
        <v>3.0548018729862809E-2</v>
      </c>
      <c r="BE280">
        <v>2.524001856608616E-2</v>
      </c>
      <c r="BF280">
        <v>2.2257429775442331E-2</v>
      </c>
      <c r="BG280">
        <v>2.7038086787029209E-2</v>
      </c>
      <c r="BH280">
        <v>3.1989563941226803E-2</v>
      </c>
      <c r="BI280">
        <v>3.5136868855294497E-2</v>
      </c>
      <c r="BJ280">
        <v>2.5073566598601191E-2</v>
      </c>
      <c r="BK280">
        <v>2.3933747771360859E-2</v>
      </c>
      <c r="BL280">
        <v>3.6411445181165493E-2</v>
      </c>
      <c r="BM280">
        <v>2.4744625737075671E-2</v>
      </c>
      <c r="BN280">
        <v>1.4996027103859029E-2</v>
      </c>
      <c r="BO280">
        <v>1.455464093060937E-2</v>
      </c>
      <c r="BP280">
        <v>3.3062380165140279E-2</v>
      </c>
      <c r="BQ280">
        <v>2.7659509305906559E-2</v>
      </c>
      <c r="BR280">
        <v>2.661349389920625E-2</v>
      </c>
      <c r="BS280">
        <v>3.08959886190486E-2</v>
      </c>
      <c r="BT280">
        <v>2.8998348097050829E-2</v>
      </c>
      <c r="BU280">
        <v>2.23488304495763E-2</v>
      </c>
      <c r="BV280">
        <v>2.1606614838892691E-2</v>
      </c>
      <c r="BW280">
        <v>2.236477551779114E-2</v>
      </c>
    </row>
    <row r="281" spans="1:75" x14ac:dyDescent="0.3">
      <c r="A281">
        <v>56</v>
      </c>
      <c r="B281">
        <v>5</v>
      </c>
      <c r="C281">
        <v>300</v>
      </c>
      <c r="D281">
        <v>10</v>
      </c>
      <c r="E281">
        <v>0.66</v>
      </c>
      <c r="F281">
        <v>0.66161616161616166</v>
      </c>
      <c r="G281">
        <v>0.66</v>
      </c>
      <c r="H281">
        <v>0.65914786967418548</v>
      </c>
      <c r="I281" t="s">
        <v>390</v>
      </c>
      <c r="K281">
        <v>5.5439073545993974E-3</v>
      </c>
      <c r="L281">
        <v>9.2201304413197099E-2</v>
      </c>
      <c r="M281">
        <v>2.8812668259992361E-2</v>
      </c>
      <c r="N281">
        <v>3.6758656734919092E-2</v>
      </c>
      <c r="O281">
        <v>2.6935568324389009E-2</v>
      </c>
      <c r="P281">
        <v>3.6014262799780108E-2</v>
      </c>
      <c r="Q281">
        <v>4.1926096928523553E-2</v>
      </c>
      <c r="AV281">
        <v>1.978373802929206E-2</v>
      </c>
      <c r="AW281">
        <v>1.9704818636978011E-2</v>
      </c>
      <c r="AX281">
        <v>1.770263791638842E-2</v>
      </c>
      <c r="AY281">
        <v>1.4538286904474019E-2</v>
      </c>
      <c r="AZ281">
        <v>4.8182590861575621E-2</v>
      </c>
      <c r="BA281">
        <v>5.6119378601513198E-2</v>
      </c>
      <c r="BB281">
        <v>2.3681071575611851E-2</v>
      </c>
      <c r="BC281">
        <v>2.4023951795090821E-2</v>
      </c>
      <c r="BD281">
        <v>2.3190347096443291E-2</v>
      </c>
      <c r="BE281">
        <v>2.012737605900548E-2</v>
      </c>
      <c r="BF281">
        <v>2.6098608101800459E-2</v>
      </c>
      <c r="BG281">
        <v>2.416756528994727E-2</v>
      </c>
      <c r="BH281">
        <v>3.523210106798122E-2</v>
      </c>
      <c r="BI281">
        <v>3.6874416311582107E-2</v>
      </c>
      <c r="BJ281">
        <v>2.6065122122804742E-2</v>
      </c>
      <c r="BK281">
        <v>2.445610419825479E-2</v>
      </c>
      <c r="BL281">
        <v>3.6427517731296613E-2</v>
      </c>
      <c r="BM281">
        <v>2.6462233482594671E-2</v>
      </c>
      <c r="BN281">
        <v>1.33018588032216E-2</v>
      </c>
      <c r="BO281">
        <v>1.647119544551983E-2</v>
      </c>
      <c r="BP281">
        <v>2.947926094314535E-2</v>
      </c>
      <c r="BQ281">
        <v>2.7495128748909671E-2</v>
      </c>
      <c r="BR281">
        <v>2.6412070246043421E-2</v>
      </c>
      <c r="BS281">
        <v>2.615297515005361E-2</v>
      </c>
      <c r="BT281">
        <v>2.4927201800917811E-2</v>
      </c>
      <c r="BU281">
        <v>2.1652378879645471E-2</v>
      </c>
      <c r="BV281">
        <v>2.134897730669634E-2</v>
      </c>
      <c r="BW281">
        <v>2.1728622077811701E-2</v>
      </c>
    </row>
    <row r="282" spans="1:75" x14ac:dyDescent="0.3">
      <c r="A282">
        <v>57</v>
      </c>
      <c r="B282">
        <v>1</v>
      </c>
      <c r="C282">
        <v>100</v>
      </c>
      <c r="D282">
        <v>5</v>
      </c>
      <c r="E282">
        <v>0.69499999999999995</v>
      </c>
      <c r="F282">
        <v>0.69517565809228299</v>
      </c>
      <c r="G282">
        <v>0.69499999999999995</v>
      </c>
      <c r="H282">
        <v>0.69493135955590002</v>
      </c>
      <c r="I282" t="s">
        <v>291</v>
      </c>
      <c r="K282">
        <v>5.7056486975430934E-3</v>
      </c>
      <c r="L282">
        <v>0.15705737013631541</v>
      </c>
      <c r="M282">
        <v>1.9070675200854328E-2</v>
      </c>
      <c r="N282">
        <v>2.8696173574165078E-2</v>
      </c>
      <c r="O282">
        <v>1.7282597882277081E-2</v>
      </c>
      <c r="P282">
        <v>4.1550029822270691E-2</v>
      </c>
      <c r="Q282">
        <v>4.617607233847501E-2</v>
      </c>
      <c r="AV282">
        <v>1.5625863506654011E-2</v>
      </c>
      <c r="AW282">
        <v>1.1215268082713401E-2</v>
      </c>
      <c r="AX282">
        <v>1.2201576874045239E-2</v>
      </c>
      <c r="AY282">
        <v>1.46103425744803E-2</v>
      </c>
      <c r="AZ282">
        <v>4.62642989214605E-2</v>
      </c>
      <c r="BA282">
        <v>8.1118940215235233E-2</v>
      </c>
      <c r="BB282">
        <v>2.2576658561019539E-2</v>
      </c>
      <c r="BC282">
        <v>1.7981368964538301E-2</v>
      </c>
      <c r="BD282">
        <v>4.1746129416348358E-2</v>
      </c>
      <c r="BE282">
        <v>2.958243867213893E-2</v>
      </c>
      <c r="BF282">
        <v>1.8924862985930921E-2</v>
      </c>
      <c r="BG282">
        <v>1.9403590139570829E-2</v>
      </c>
      <c r="BH282">
        <v>4.6815510433599022E-2</v>
      </c>
      <c r="BI282">
        <v>3.6989013090568672E-2</v>
      </c>
      <c r="BJ282">
        <v>2.1970849606872719E-2</v>
      </c>
      <c r="BK282">
        <v>1.7261943340016489E-2</v>
      </c>
      <c r="BL282">
        <v>3.8612433107039122E-2</v>
      </c>
      <c r="BM282">
        <v>3.7049851881047133E-2</v>
      </c>
      <c r="BN282">
        <v>7.436409111014417E-3</v>
      </c>
      <c r="BO282">
        <v>8.7742464972775883E-3</v>
      </c>
      <c r="BP282">
        <v>2.4424083743811061E-2</v>
      </c>
      <c r="BQ282">
        <v>2.3022388835962439E-2</v>
      </c>
      <c r="BR282">
        <v>1.320535287062607E-2</v>
      </c>
      <c r="BS282">
        <v>1.5945714406051241E-2</v>
      </c>
      <c r="BT282">
        <v>2.27034588588957E-2</v>
      </c>
      <c r="BU282">
        <v>1.1650030794312051E-2</v>
      </c>
      <c r="BV282">
        <v>1.001275547419642E-2</v>
      </c>
      <c r="BW282">
        <v>1.7336051382673651E-2</v>
      </c>
    </row>
    <row r="283" spans="1:75" x14ac:dyDescent="0.3">
      <c r="A283">
        <v>57</v>
      </c>
      <c r="B283">
        <v>2</v>
      </c>
      <c r="C283">
        <v>100</v>
      </c>
      <c r="D283">
        <v>5</v>
      </c>
      <c r="E283">
        <v>0.70499999999999996</v>
      </c>
      <c r="F283">
        <v>0.7097186700767264</v>
      </c>
      <c r="G283">
        <v>0.70499999999999996</v>
      </c>
      <c r="H283">
        <v>0.70333123821495913</v>
      </c>
      <c r="I283" t="s">
        <v>453</v>
      </c>
      <c r="K283">
        <v>2.2099412311383901E-3</v>
      </c>
      <c r="L283">
        <v>0.1523360196450427</v>
      </c>
      <c r="M283">
        <v>2.41365095863714E-2</v>
      </c>
      <c r="N283">
        <v>3.5375905372680087E-2</v>
      </c>
      <c r="O283">
        <v>1.767443710265449E-2</v>
      </c>
      <c r="P283">
        <v>3.693060046375423E-2</v>
      </c>
      <c r="Q283">
        <v>3.7467126022014408E-2</v>
      </c>
      <c r="AV283">
        <v>1.611788177541636E-2</v>
      </c>
      <c r="AW283">
        <v>1.4183714006840041E-2</v>
      </c>
      <c r="AX283">
        <v>2.2412823569930601E-2</v>
      </c>
      <c r="AY283">
        <v>1.6558143870549141E-2</v>
      </c>
      <c r="AZ283">
        <v>5.6147047598759471E-2</v>
      </c>
      <c r="BA283">
        <v>6.2059247038915563E-2</v>
      </c>
      <c r="BB283">
        <v>2.2741498565053999E-2</v>
      </c>
      <c r="BC283">
        <v>1.8668830747927821E-2</v>
      </c>
      <c r="BD283">
        <v>3.0807220986794531E-2</v>
      </c>
      <c r="BE283">
        <v>1.618417894053549E-2</v>
      </c>
      <c r="BF283">
        <v>1.7211747867102251E-2</v>
      </c>
      <c r="BG283">
        <v>1.358787524629426E-2</v>
      </c>
      <c r="BH283">
        <v>4.7565637695577707E-2</v>
      </c>
      <c r="BI283">
        <v>5.2453962562388413E-2</v>
      </c>
      <c r="BJ283">
        <v>2.2826784348754129E-2</v>
      </c>
      <c r="BK283">
        <v>1.833153384137455E-2</v>
      </c>
      <c r="BL283">
        <v>3.7242629822713029E-2</v>
      </c>
      <c r="BM283">
        <v>2.3593446940816311E-2</v>
      </c>
      <c r="BN283">
        <v>7.8538572895312051E-3</v>
      </c>
      <c r="BO283">
        <v>9.3664851647664877E-3</v>
      </c>
      <c r="BP283">
        <v>2.504820883415022E-2</v>
      </c>
      <c r="BQ283">
        <v>2.1519915181775269E-2</v>
      </c>
      <c r="BR283">
        <v>2.1147018584985699E-2</v>
      </c>
      <c r="BS283">
        <v>2.0817063091140359E-2</v>
      </c>
      <c r="BT283">
        <v>2.4562676192953829E-2</v>
      </c>
      <c r="BU283">
        <v>2.0318354827157981E-2</v>
      </c>
      <c r="BV283">
        <v>1.7036101005854089E-2</v>
      </c>
      <c r="BW283">
        <v>1.750557497828532E-2</v>
      </c>
    </row>
    <row r="284" spans="1:75" x14ac:dyDescent="0.3">
      <c r="A284">
        <v>57</v>
      </c>
      <c r="B284">
        <v>3</v>
      </c>
      <c r="C284">
        <v>100</v>
      </c>
      <c r="D284">
        <v>5</v>
      </c>
      <c r="E284">
        <v>0.66</v>
      </c>
      <c r="F284">
        <v>0.66161616161616166</v>
      </c>
      <c r="G284">
        <v>0.66</v>
      </c>
      <c r="H284">
        <v>0.65914786967418548</v>
      </c>
      <c r="I284" t="s">
        <v>390</v>
      </c>
      <c r="K284">
        <v>5.8477400987639429E-3</v>
      </c>
      <c r="L284">
        <v>0.14713773480809059</v>
      </c>
      <c r="M284">
        <v>2.0299528526233811E-2</v>
      </c>
      <c r="N284">
        <v>3.0696933649307478E-2</v>
      </c>
      <c r="O284">
        <v>1.7783627547021869E-2</v>
      </c>
      <c r="P284">
        <v>4.9461136959453277E-2</v>
      </c>
      <c r="Q284">
        <v>4.92258237103817E-2</v>
      </c>
      <c r="AV284">
        <v>1.8495066751535689E-2</v>
      </c>
      <c r="AW284">
        <v>1.600728554673984E-2</v>
      </c>
      <c r="AX284">
        <v>8.5380157026784306E-3</v>
      </c>
      <c r="AY284">
        <v>1.140272087914865E-2</v>
      </c>
      <c r="AZ284">
        <v>4.9381211704327257E-2</v>
      </c>
      <c r="BA284">
        <v>7.0438215262858372E-2</v>
      </c>
      <c r="BB284">
        <v>2.6500770256685471E-2</v>
      </c>
      <c r="BC284">
        <v>2.2981554680424881E-2</v>
      </c>
      <c r="BD284">
        <v>2.8851268059865921E-2</v>
      </c>
      <c r="BE284">
        <v>1.998445994885013E-2</v>
      </c>
      <c r="BF284">
        <v>2.2935502554891921E-2</v>
      </c>
      <c r="BG284">
        <v>1.254646462759597E-2</v>
      </c>
      <c r="BH284">
        <v>5.0356574877360852E-2</v>
      </c>
      <c r="BI284">
        <v>4.0672024509353137E-2</v>
      </c>
      <c r="BJ284">
        <v>2.368762765319659E-2</v>
      </c>
      <c r="BK284">
        <v>1.4393727370351351E-2</v>
      </c>
      <c r="BL284">
        <v>3.204907608291159E-2</v>
      </c>
      <c r="BM284">
        <v>2.182266154965623E-2</v>
      </c>
      <c r="BN284">
        <v>1.3246413602122449E-2</v>
      </c>
      <c r="BO284">
        <v>7.2589194553242817E-3</v>
      </c>
      <c r="BP284">
        <v>2.5104420070735791E-2</v>
      </c>
      <c r="BQ284">
        <v>2.7224738006900329E-2</v>
      </c>
      <c r="BR284">
        <v>1.6147375887547891E-2</v>
      </c>
      <c r="BS284">
        <v>2.2399560483630138E-2</v>
      </c>
      <c r="BT284">
        <v>2.379559149060138E-2</v>
      </c>
      <c r="BU284">
        <v>1.4196240854135419E-2</v>
      </c>
      <c r="BV284">
        <v>1.784250786429719E-2</v>
      </c>
      <c r="BW284">
        <v>2.1287478967020199E-2</v>
      </c>
    </row>
    <row r="285" spans="1:75" x14ac:dyDescent="0.3">
      <c r="A285">
        <v>57</v>
      </c>
      <c r="B285">
        <v>4</v>
      </c>
      <c r="C285">
        <v>100</v>
      </c>
      <c r="D285">
        <v>5</v>
      </c>
      <c r="E285">
        <v>0.67</v>
      </c>
      <c r="F285">
        <v>0.67339861281109747</v>
      </c>
      <c r="G285">
        <v>0.67</v>
      </c>
      <c r="H285">
        <v>0.66837503768465478</v>
      </c>
      <c r="I285" t="s">
        <v>438</v>
      </c>
      <c r="K285">
        <v>6.7459367444360763E-3</v>
      </c>
      <c r="L285">
        <v>0.1413010146930907</v>
      </c>
      <c r="M285">
        <v>2.3112276755462371E-2</v>
      </c>
      <c r="N285">
        <v>3.5192387181084181E-2</v>
      </c>
      <c r="O285">
        <v>2.1352257791497971E-2</v>
      </c>
      <c r="P285">
        <v>4.4539093467271217E-2</v>
      </c>
      <c r="Q285">
        <v>5.1405946351375249E-2</v>
      </c>
      <c r="AV285">
        <v>1.392049339033608E-2</v>
      </c>
      <c r="AW285">
        <v>1.224123818671826E-2</v>
      </c>
      <c r="AX285">
        <v>1.7352735691486799E-2</v>
      </c>
      <c r="AY285">
        <v>1.604360271702069E-2</v>
      </c>
      <c r="AZ285">
        <v>4.4722877775421249E-2</v>
      </c>
      <c r="BA285">
        <v>6.7184318283779479E-2</v>
      </c>
      <c r="BB285">
        <v>2.542449159841715E-2</v>
      </c>
      <c r="BC285">
        <v>1.5062626001998409E-2</v>
      </c>
      <c r="BD285">
        <v>3.0316532547489939E-2</v>
      </c>
      <c r="BE285">
        <v>2.6350598366085731E-2</v>
      </c>
      <c r="BF285">
        <v>1.4263620099979441E-2</v>
      </c>
      <c r="BG285">
        <v>2.7462929482956241E-2</v>
      </c>
      <c r="BH285">
        <v>4.244566879849445E-2</v>
      </c>
      <c r="BI285">
        <v>3.6091904576212523E-2</v>
      </c>
      <c r="BJ285">
        <v>2.2987827425758361E-2</v>
      </c>
      <c r="BK285">
        <v>1.737324337067464E-2</v>
      </c>
      <c r="BL285">
        <v>3.7297378793199908E-2</v>
      </c>
      <c r="BM285">
        <v>1.78730610531584E-2</v>
      </c>
      <c r="BN285">
        <v>7.0911871062786149E-3</v>
      </c>
      <c r="BO285">
        <v>1.03895945727567E-2</v>
      </c>
      <c r="BP285">
        <v>2.900721772970119E-2</v>
      </c>
      <c r="BQ285">
        <v>2.748396676002185E-2</v>
      </c>
      <c r="BR285">
        <v>1.8288618932149042E-2</v>
      </c>
      <c r="BS285">
        <v>2.5670992541446721E-2</v>
      </c>
      <c r="BT285">
        <v>2.368841266299835E-2</v>
      </c>
      <c r="BU285">
        <v>1.828977105224865E-2</v>
      </c>
      <c r="BV285">
        <v>1.519441084043959E-2</v>
      </c>
      <c r="BW285">
        <v>1.6831766658553841E-2</v>
      </c>
    </row>
    <row r="286" spans="1:75" x14ac:dyDescent="0.3">
      <c r="A286">
        <v>57</v>
      </c>
      <c r="B286">
        <v>5</v>
      </c>
      <c r="C286">
        <v>100</v>
      </c>
      <c r="D286">
        <v>5</v>
      </c>
      <c r="E286">
        <v>0.66</v>
      </c>
      <c r="F286">
        <v>0.66161616161616166</v>
      </c>
      <c r="G286">
        <v>0.66</v>
      </c>
      <c r="H286">
        <v>0.65914786967418548</v>
      </c>
      <c r="I286" t="s">
        <v>390</v>
      </c>
      <c r="K286">
        <v>6.0769756394458991E-3</v>
      </c>
      <c r="L286">
        <v>0.15545570198603689</v>
      </c>
      <c r="M286">
        <v>1.4716223530829161E-2</v>
      </c>
      <c r="N286">
        <v>4.0472352155058268E-2</v>
      </c>
      <c r="O286">
        <v>1.5094837482409919E-2</v>
      </c>
      <c r="P286">
        <v>4.1033201593503189E-2</v>
      </c>
      <c r="Q286">
        <v>4.5644274008418022E-2</v>
      </c>
      <c r="AV286">
        <v>1.6001797173220832E-2</v>
      </c>
      <c r="AW286">
        <v>1.511476940194045E-2</v>
      </c>
      <c r="AX286">
        <v>2.019643540602447E-2</v>
      </c>
      <c r="AY286">
        <v>1.8387523084391861E-2</v>
      </c>
      <c r="AZ286">
        <v>5.740086849343088E-2</v>
      </c>
      <c r="BA286">
        <v>8.3492990650000945E-2</v>
      </c>
      <c r="BB286">
        <v>1.839263219420131E-2</v>
      </c>
      <c r="BC286">
        <v>1.961672999789945E-2</v>
      </c>
      <c r="BD286">
        <v>2.4996445499085401E-2</v>
      </c>
      <c r="BE286">
        <v>1.4953419375523981E-2</v>
      </c>
      <c r="BF286">
        <v>1.710225063118756E-2</v>
      </c>
      <c r="BG286">
        <v>1.9081426659593191E-2</v>
      </c>
      <c r="BH286">
        <v>4.7012204353983948E-2</v>
      </c>
      <c r="BI286">
        <v>4.4520736836628397E-2</v>
      </c>
      <c r="BJ286">
        <v>1.928469685523998E-2</v>
      </c>
      <c r="BK286">
        <v>1.4755713662087789E-2</v>
      </c>
      <c r="BL286">
        <v>3.6112278417257053E-2</v>
      </c>
      <c r="BM286">
        <v>2.2776280256304099E-2</v>
      </c>
      <c r="BN286">
        <v>6.1751749443643656E-3</v>
      </c>
      <c r="BO286">
        <v>1.075684943161199E-2</v>
      </c>
      <c r="BP286">
        <v>2.5312753359483849E-2</v>
      </c>
      <c r="BQ286">
        <v>1.859431829411947E-2</v>
      </c>
      <c r="BR286">
        <v>2.3132585341444759E-2</v>
      </c>
      <c r="BS286">
        <v>2.1860306091603141E-2</v>
      </c>
      <c r="BT286">
        <v>2.630278422004113E-2</v>
      </c>
      <c r="BU286">
        <v>1.2892904857834901E-2</v>
      </c>
      <c r="BV286">
        <v>1.005806131102961E-2</v>
      </c>
      <c r="BW286">
        <v>1.7221496804763849E-2</v>
      </c>
    </row>
    <row r="287" spans="1:75" x14ac:dyDescent="0.3">
      <c r="A287">
        <v>58</v>
      </c>
      <c r="B287">
        <v>1</v>
      </c>
      <c r="C287">
        <v>300</v>
      </c>
      <c r="D287">
        <v>5</v>
      </c>
      <c r="E287">
        <v>0.68</v>
      </c>
      <c r="F287">
        <v>0.68028846153846156</v>
      </c>
      <c r="G287">
        <v>0.68</v>
      </c>
      <c r="H287">
        <v>0.67987194877951174</v>
      </c>
      <c r="I287" t="s">
        <v>170</v>
      </c>
      <c r="K287">
        <v>3.5945184192681329E-3</v>
      </c>
      <c r="L287">
        <v>0.14686237349851289</v>
      </c>
      <c r="M287">
        <v>1.8622437344890708E-2</v>
      </c>
      <c r="N287">
        <v>3.1273128483507558E-2</v>
      </c>
      <c r="O287">
        <v>1.8318354752033209E-2</v>
      </c>
      <c r="P287">
        <v>3.8902295948044063E-2</v>
      </c>
      <c r="Q287">
        <v>4.0211269440889617E-2</v>
      </c>
      <c r="AV287">
        <v>1.5185243276129891E-2</v>
      </c>
      <c r="AW287">
        <v>1.337935689874914E-2</v>
      </c>
      <c r="AX287">
        <v>1.361503154784088E-2</v>
      </c>
      <c r="AY287">
        <v>1.058496943388827E-2</v>
      </c>
      <c r="AZ287">
        <v>5.6540041808974248E-2</v>
      </c>
      <c r="BA287">
        <v>8.3563711152120787E-2</v>
      </c>
      <c r="BB287">
        <v>1.9243599358023701E-2</v>
      </c>
      <c r="BC287">
        <v>1.9766031327471411E-2</v>
      </c>
      <c r="BD287">
        <v>3.8646367280593619E-2</v>
      </c>
      <c r="BE287">
        <v>2.9391206430190969E-2</v>
      </c>
      <c r="BF287">
        <v>1.6700904960919909E-2</v>
      </c>
      <c r="BG287">
        <v>1.6709608450791839E-2</v>
      </c>
      <c r="BH287">
        <v>4.5106857473250772E-2</v>
      </c>
      <c r="BI287">
        <v>3.9151195978063963E-2</v>
      </c>
      <c r="BJ287">
        <v>2.3397526764800849E-2</v>
      </c>
      <c r="BK287">
        <v>1.9420450334580269E-2</v>
      </c>
      <c r="BL287">
        <v>4.5964061003628938E-2</v>
      </c>
      <c r="BM287">
        <v>3.4122748900002442E-2</v>
      </c>
      <c r="BN287">
        <v>7.9530651787821805E-3</v>
      </c>
      <c r="BO287">
        <v>8.7684670634765316E-3</v>
      </c>
      <c r="BP287">
        <v>2.2315630312274241E-2</v>
      </c>
      <c r="BQ287">
        <v>2.093207388647203E-2</v>
      </c>
      <c r="BR287">
        <v>1.532186915697175E-2</v>
      </c>
      <c r="BS287">
        <v>1.6348633187998129E-2</v>
      </c>
      <c r="BT287">
        <v>2.1984765184169499E-2</v>
      </c>
      <c r="BU287">
        <v>1.669868721066757E-2</v>
      </c>
      <c r="BV287">
        <v>1.565286843692951E-2</v>
      </c>
      <c r="BW287">
        <v>1.5750650115090491E-2</v>
      </c>
    </row>
    <row r="288" spans="1:75" x14ac:dyDescent="0.3">
      <c r="A288">
        <v>58</v>
      </c>
      <c r="B288">
        <v>2</v>
      </c>
      <c r="C288">
        <v>300</v>
      </c>
      <c r="D288">
        <v>5</v>
      </c>
      <c r="E288">
        <v>0.69</v>
      </c>
      <c r="F288">
        <v>0.69499178981937604</v>
      </c>
      <c r="G288">
        <v>0.69</v>
      </c>
      <c r="H288">
        <v>0.68800322061191621</v>
      </c>
      <c r="I288" t="s">
        <v>192</v>
      </c>
      <c r="K288">
        <v>2.9530119285374832E-3</v>
      </c>
      <c r="L288">
        <v>0.13838384077459781</v>
      </c>
      <c r="M288">
        <v>2.298187183165968E-2</v>
      </c>
      <c r="N288">
        <v>3.2363908418492612E-2</v>
      </c>
      <c r="O288">
        <v>1.8843257711591361E-2</v>
      </c>
      <c r="P288">
        <v>3.7296013306549962E-2</v>
      </c>
      <c r="Q288">
        <v>3.3836976710967873E-2</v>
      </c>
      <c r="AV288">
        <v>1.9218638161837939E-2</v>
      </c>
      <c r="AW288">
        <v>1.321287716717702E-2</v>
      </c>
      <c r="AX288">
        <v>2.081793238490575E-2</v>
      </c>
      <c r="AY288">
        <v>1.280905019312511E-2</v>
      </c>
      <c r="AZ288">
        <v>6.3072071571755109E-2</v>
      </c>
      <c r="BA288">
        <v>7.3346120956040789E-2</v>
      </c>
      <c r="BB288">
        <v>2.3067833058086119E-2</v>
      </c>
      <c r="BC288">
        <v>2.0439470262909949E-2</v>
      </c>
      <c r="BD288">
        <v>2.9413101496449039E-2</v>
      </c>
      <c r="BE288">
        <v>1.7182623817615018E-2</v>
      </c>
      <c r="BF288">
        <v>1.7897293940492769E-2</v>
      </c>
      <c r="BG288">
        <v>1.331239045191211E-2</v>
      </c>
      <c r="BH288">
        <v>5.0210581522088578E-2</v>
      </c>
      <c r="BI288">
        <v>5.1669709413180893E-2</v>
      </c>
      <c r="BJ288">
        <v>2.230327820815823E-2</v>
      </c>
      <c r="BK288">
        <v>1.801515201150037E-2</v>
      </c>
      <c r="BL288">
        <v>4.1152120124129977E-2</v>
      </c>
      <c r="BM288">
        <v>2.3308770100042758E-2</v>
      </c>
      <c r="BN288">
        <v>6.2076023099827439E-3</v>
      </c>
      <c r="BO288">
        <v>1.255987797535907E-2</v>
      </c>
      <c r="BP288">
        <v>2.46354051624386E-2</v>
      </c>
      <c r="BQ288">
        <v>2.0388676341343469E-2</v>
      </c>
      <c r="BR288">
        <v>2.0837020883810699E-2</v>
      </c>
      <c r="BS288">
        <v>2.0955264919267341E-2</v>
      </c>
      <c r="BT288">
        <v>2.6245169303481749E-2</v>
      </c>
      <c r="BU288">
        <v>2.0954182170812439E-2</v>
      </c>
      <c r="BV288">
        <v>1.490219991723124E-2</v>
      </c>
      <c r="BW288">
        <v>1.5206705492468281E-2</v>
      </c>
    </row>
    <row r="289" spans="1:75" x14ac:dyDescent="0.3">
      <c r="A289">
        <v>58</v>
      </c>
      <c r="B289">
        <v>3</v>
      </c>
      <c r="C289">
        <v>300</v>
      </c>
      <c r="D289">
        <v>5</v>
      </c>
      <c r="E289">
        <v>0.67500000000000004</v>
      </c>
      <c r="F289">
        <v>0.67714343557040191</v>
      </c>
      <c r="G289">
        <v>0.67500000000000004</v>
      </c>
      <c r="H289">
        <v>0.6740138920233707</v>
      </c>
      <c r="I289" t="s">
        <v>206</v>
      </c>
      <c r="K289">
        <v>6.6024625762577558E-3</v>
      </c>
      <c r="L289">
        <v>0.13852798052934001</v>
      </c>
      <c r="M289">
        <v>2.229679086049707E-2</v>
      </c>
      <c r="N289">
        <v>3.3587823955036317E-2</v>
      </c>
      <c r="O289">
        <v>1.673671062929602E-2</v>
      </c>
      <c r="P289">
        <v>5.0486417113977083E-2</v>
      </c>
      <c r="Q289">
        <v>4.663671795328353E-2</v>
      </c>
      <c r="AV289">
        <v>1.915441971064881E-2</v>
      </c>
      <c r="AW289">
        <v>1.520257510697846E-2</v>
      </c>
      <c r="AX289">
        <v>1.160239178427418E-2</v>
      </c>
      <c r="AY289">
        <v>1.1312979369147901E-2</v>
      </c>
      <c r="AZ289">
        <v>5.4256653681625223E-2</v>
      </c>
      <c r="BA289">
        <v>7.5481425325226573E-2</v>
      </c>
      <c r="BB289">
        <v>2.5609831584465399E-2</v>
      </c>
      <c r="BC289">
        <v>2.267466173392698E-2</v>
      </c>
      <c r="BD289">
        <v>2.5563341911858099E-2</v>
      </c>
      <c r="BE289">
        <v>1.9338528074890948E-2</v>
      </c>
      <c r="BF289">
        <v>2.497462298075365E-2</v>
      </c>
      <c r="BG289">
        <v>1.417391504799986E-2</v>
      </c>
      <c r="BH289">
        <v>5.02368896167441E-2</v>
      </c>
      <c r="BI289">
        <v>4.009484696584726E-2</v>
      </c>
      <c r="BJ289">
        <v>2.195612858575699E-2</v>
      </c>
      <c r="BK289">
        <v>1.4618329774152811E-2</v>
      </c>
      <c r="BL289">
        <v>3.6296882754449408E-2</v>
      </c>
      <c r="BM289">
        <v>1.8699316662124071E-2</v>
      </c>
      <c r="BN289">
        <v>9.9762862779800062E-3</v>
      </c>
      <c r="BO289">
        <v>9.3857682605540636E-3</v>
      </c>
      <c r="BP289">
        <v>2.568971223495433E-2</v>
      </c>
      <c r="BQ289">
        <v>2.391693310835151E-2</v>
      </c>
      <c r="BR289">
        <v>1.6173987458616701E-2</v>
      </c>
      <c r="BS289">
        <v>2.0237455519464619E-2</v>
      </c>
      <c r="BT289">
        <v>2.4755242798302369E-2</v>
      </c>
      <c r="BU289">
        <v>1.909876638583187E-2</v>
      </c>
      <c r="BV289">
        <v>1.697312304895008E-2</v>
      </c>
      <c r="BW289">
        <v>1.7670080618436008E-2</v>
      </c>
    </row>
    <row r="290" spans="1:75" x14ac:dyDescent="0.3">
      <c r="A290">
        <v>58</v>
      </c>
      <c r="B290">
        <v>4</v>
      </c>
      <c r="C290">
        <v>300</v>
      </c>
      <c r="D290">
        <v>5</v>
      </c>
      <c r="E290">
        <v>0.69</v>
      </c>
      <c r="F290">
        <v>0.69379844961240311</v>
      </c>
      <c r="G290">
        <v>0.69</v>
      </c>
      <c r="H290">
        <v>0.68847352024922115</v>
      </c>
      <c r="I290" t="s">
        <v>173</v>
      </c>
      <c r="K290">
        <v>6.1266460841269644E-3</v>
      </c>
      <c r="L290">
        <v>0.12965718476402679</v>
      </c>
      <c r="M290">
        <v>2.4071763841829609E-2</v>
      </c>
      <c r="N290">
        <v>3.5587772610812363E-2</v>
      </c>
      <c r="O290">
        <v>1.9975684032288769E-2</v>
      </c>
      <c r="P290">
        <v>3.9558943438075311E-2</v>
      </c>
      <c r="Q290">
        <v>5.1618056642069143E-2</v>
      </c>
      <c r="AV290">
        <v>1.318421304460139E-2</v>
      </c>
      <c r="AW290">
        <v>1.2305916336008299E-2</v>
      </c>
      <c r="AX290">
        <v>1.8649066822182991E-2</v>
      </c>
      <c r="AY290">
        <v>1.3781318925489359E-2</v>
      </c>
      <c r="AZ290">
        <v>5.3096712366308203E-2</v>
      </c>
      <c r="BA290">
        <v>6.9880310749166535E-2</v>
      </c>
      <c r="BB290">
        <v>2.1224122488472059E-2</v>
      </c>
      <c r="BC290">
        <v>1.4288681419098529E-2</v>
      </c>
      <c r="BD290">
        <v>3.3270650197602072E-2</v>
      </c>
      <c r="BE290">
        <v>3.0140117088132839E-2</v>
      </c>
      <c r="BF290">
        <v>1.644172033073317E-2</v>
      </c>
      <c r="BG290">
        <v>2.1851967603537571E-2</v>
      </c>
      <c r="BH290">
        <v>4.1950088291680697E-2</v>
      </c>
      <c r="BI290">
        <v>4.5952428709382119E-2</v>
      </c>
      <c r="BJ290">
        <v>2.3130928770948678E-2</v>
      </c>
      <c r="BK290">
        <v>1.821859555887612E-2</v>
      </c>
      <c r="BL290">
        <v>3.9874497089702199E-2</v>
      </c>
      <c r="BM290">
        <v>1.916840751495379E-2</v>
      </c>
      <c r="BN290">
        <v>7.9810296089319922E-3</v>
      </c>
      <c r="BO290">
        <v>9.0801772717128294E-3</v>
      </c>
      <c r="BP290">
        <v>2.8957720045094639E-2</v>
      </c>
      <c r="BQ290">
        <v>2.5231568081835739E-2</v>
      </c>
      <c r="BR290">
        <v>1.9324388756915611E-2</v>
      </c>
      <c r="BS290">
        <v>2.3546840330143589E-2</v>
      </c>
      <c r="BT290">
        <v>2.435475644861752E-2</v>
      </c>
      <c r="BU290">
        <v>1.512305570315799E-2</v>
      </c>
      <c r="BV290">
        <v>1.5876479969778121E-2</v>
      </c>
      <c r="BW290">
        <v>1.751818906370646E-2</v>
      </c>
    </row>
    <row r="291" spans="1:75" x14ac:dyDescent="0.3">
      <c r="A291">
        <v>58</v>
      </c>
      <c r="B291">
        <v>5</v>
      </c>
      <c r="C291">
        <v>300</v>
      </c>
      <c r="D291">
        <v>5</v>
      </c>
      <c r="E291">
        <v>0.65</v>
      </c>
      <c r="F291">
        <v>0.65151515151515138</v>
      </c>
      <c r="G291">
        <v>0.65</v>
      </c>
      <c r="H291">
        <v>0.64912280701754388</v>
      </c>
      <c r="I291" t="s">
        <v>452</v>
      </c>
      <c r="K291">
        <v>7.6275570371555574E-3</v>
      </c>
      <c r="L291">
        <v>0.1421150274464211</v>
      </c>
      <c r="M291">
        <v>1.8276547134274599E-2</v>
      </c>
      <c r="N291">
        <v>3.4576885891850741E-2</v>
      </c>
      <c r="O291">
        <v>1.890331471637206E-2</v>
      </c>
      <c r="P291">
        <v>3.9907055483809482E-2</v>
      </c>
      <c r="Q291">
        <v>4.3655176647823341E-2</v>
      </c>
      <c r="AV291">
        <v>1.6786650110284799E-2</v>
      </c>
      <c r="AW291">
        <v>1.2048721772239391E-2</v>
      </c>
      <c r="AX291">
        <v>2.0988993528132729E-2</v>
      </c>
      <c r="AY291">
        <v>1.8092652705201689E-2</v>
      </c>
      <c r="AZ291">
        <v>6.6080064305028274E-2</v>
      </c>
      <c r="BA291">
        <v>8.6285057465046347E-2</v>
      </c>
      <c r="BB291">
        <v>1.981805182466059E-2</v>
      </c>
      <c r="BC291">
        <v>1.8219125923436941E-2</v>
      </c>
      <c r="BD291">
        <v>2.512728048302771E-2</v>
      </c>
      <c r="BE291">
        <v>1.5327088044485871E-2</v>
      </c>
      <c r="BF291">
        <v>1.7589485594551781E-2</v>
      </c>
      <c r="BG291">
        <v>1.8152189791718499E-2</v>
      </c>
      <c r="BH291">
        <v>4.2262216993059022E-2</v>
      </c>
      <c r="BI291">
        <v>4.6564103776273277E-2</v>
      </c>
      <c r="BJ291">
        <v>1.9429904280278069E-2</v>
      </c>
      <c r="BK291">
        <v>1.8672787320359829E-2</v>
      </c>
      <c r="BL291">
        <v>3.9687079617261763E-2</v>
      </c>
      <c r="BM291">
        <v>2.051631430896534E-2</v>
      </c>
      <c r="BN291">
        <v>6.0722954184792201E-3</v>
      </c>
      <c r="BO291">
        <v>1.174362111630836E-2</v>
      </c>
      <c r="BP291">
        <v>2.9200339528116369E-2</v>
      </c>
      <c r="BQ291">
        <v>1.9930730076623149E-2</v>
      </c>
      <c r="BR291">
        <v>2.1562575463075429E-2</v>
      </c>
      <c r="BS291">
        <v>2.0182286270475282E-2</v>
      </c>
      <c r="BT291">
        <v>2.240914596042444E-2</v>
      </c>
      <c r="BU291">
        <v>1.337313992085404E-2</v>
      </c>
      <c r="BV291">
        <v>1.300954509605152E-2</v>
      </c>
      <c r="BW291">
        <v>1.5806988947873149E-2</v>
      </c>
    </row>
    <row r="292" spans="1:75" x14ac:dyDescent="0.3">
      <c r="A292">
        <v>59</v>
      </c>
      <c r="B292">
        <v>1</v>
      </c>
      <c r="C292">
        <v>100</v>
      </c>
      <c r="D292">
        <v>10</v>
      </c>
      <c r="E292">
        <v>0.69499999999999995</v>
      </c>
      <c r="F292">
        <v>0.69501950195019502</v>
      </c>
      <c r="G292">
        <v>0.69499999999999995</v>
      </c>
      <c r="H292">
        <v>0.69499237480937026</v>
      </c>
      <c r="I292" t="s">
        <v>115</v>
      </c>
      <c r="K292">
        <v>3.547562014254033E-3</v>
      </c>
      <c r="L292">
        <v>9.3320066358037981E-2</v>
      </c>
      <c r="M292">
        <v>2.4907385769452221E-2</v>
      </c>
      <c r="N292">
        <v>2.8869051270013171E-2</v>
      </c>
      <c r="O292">
        <v>2.660533638691006E-2</v>
      </c>
      <c r="P292">
        <v>4.164820102180241E-2</v>
      </c>
      <c r="Q292">
        <v>3.6472493059974E-2</v>
      </c>
      <c r="AV292">
        <v>2.093060473386571E-2</v>
      </c>
      <c r="AW292">
        <v>1.9630981394119361E-2</v>
      </c>
      <c r="AX292">
        <v>1.349892614899402E-2</v>
      </c>
      <c r="AY292">
        <v>1.6220155072015751E-2</v>
      </c>
      <c r="AZ292">
        <v>4.215817104429026E-2</v>
      </c>
      <c r="BA292">
        <v>6.0023040352426567E-2</v>
      </c>
      <c r="BB292">
        <v>2.6818983071312141E-2</v>
      </c>
      <c r="BC292">
        <v>2.3839722635158479E-2</v>
      </c>
      <c r="BD292">
        <v>3.7105752534532258E-2</v>
      </c>
      <c r="BE292">
        <v>2.332976037731337E-2</v>
      </c>
      <c r="BF292">
        <v>2.4983625408057691E-2</v>
      </c>
      <c r="BG292">
        <v>2.27760344823719E-2</v>
      </c>
      <c r="BH292">
        <v>3.8771437339227992E-2</v>
      </c>
      <c r="BI292">
        <v>3.3968484800617489E-2</v>
      </c>
      <c r="BJ292">
        <v>2.5814642989428191E-2</v>
      </c>
      <c r="BK292">
        <v>2.3163050364201469E-2</v>
      </c>
      <c r="BL292">
        <v>3.5077331823901547E-2</v>
      </c>
      <c r="BM292">
        <v>3.3832620229540471E-2</v>
      </c>
      <c r="BN292">
        <v>1.378974841059102E-2</v>
      </c>
      <c r="BO292">
        <v>1.306808467089805E-2</v>
      </c>
      <c r="BP292">
        <v>2.696421968251694E-2</v>
      </c>
      <c r="BQ292">
        <v>2.9167688342321609E-2</v>
      </c>
      <c r="BR292">
        <v>2.28933232176694E-2</v>
      </c>
      <c r="BS292">
        <v>2.33018677654479E-2</v>
      </c>
      <c r="BT292">
        <v>2.458597661754108E-2</v>
      </c>
      <c r="BU292">
        <v>2.0646056866898879E-2</v>
      </c>
      <c r="BV292">
        <v>2.1752301170581079E-2</v>
      </c>
      <c r="BW292">
        <v>2.6517312573715458E-2</v>
      </c>
    </row>
    <row r="293" spans="1:75" x14ac:dyDescent="0.3">
      <c r="A293">
        <v>59</v>
      </c>
      <c r="B293">
        <v>2</v>
      </c>
      <c r="C293">
        <v>100</v>
      </c>
      <c r="D293">
        <v>10</v>
      </c>
      <c r="E293">
        <v>0.72</v>
      </c>
      <c r="F293">
        <v>0.7232142857142857</v>
      </c>
      <c r="G293">
        <v>0.72</v>
      </c>
      <c r="H293">
        <v>0.71898835808912087</v>
      </c>
      <c r="I293" t="s">
        <v>454</v>
      </c>
      <c r="K293">
        <v>4.2542111141804818E-3</v>
      </c>
      <c r="L293">
        <v>9.482511621081692E-2</v>
      </c>
      <c r="M293">
        <v>3.021000642007109E-2</v>
      </c>
      <c r="N293">
        <v>3.6850555509744962E-2</v>
      </c>
      <c r="O293">
        <v>2.391644875395069E-2</v>
      </c>
      <c r="P293">
        <v>3.5441054149132532E-2</v>
      </c>
      <c r="Q293">
        <v>3.6782873051091E-2</v>
      </c>
      <c r="AV293">
        <v>2.2640829869768599E-2</v>
      </c>
      <c r="AW293">
        <v>1.7289400922371349E-2</v>
      </c>
      <c r="AX293">
        <v>1.7971820837029199E-2</v>
      </c>
      <c r="AY293">
        <v>1.3590737587330931E-2</v>
      </c>
      <c r="AZ293">
        <v>4.5990446201343307E-2</v>
      </c>
      <c r="BA293">
        <v>4.4588186773438697E-2</v>
      </c>
      <c r="BB293">
        <v>2.6056375681971462E-2</v>
      </c>
      <c r="BC293">
        <v>2.334472672986623E-2</v>
      </c>
      <c r="BD293">
        <v>2.668896625000227E-2</v>
      </c>
      <c r="BE293">
        <v>2.2253369016170671E-2</v>
      </c>
      <c r="BF293">
        <v>2.7566079674019771E-2</v>
      </c>
      <c r="BG293">
        <v>2.0448187072320351E-2</v>
      </c>
      <c r="BH293">
        <v>4.0024845189060347E-2</v>
      </c>
      <c r="BI293">
        <v>4.1159374085072351E-2</v>
      </c>
      <c r="BJ293">
        <v>2.429595855384712E-2</v>
      </c>
      <c r="BK293">
        <v>2.3549119460012671E-2</v>
      </c>
      <c r="BL293">
        <v>3.4558810941209862E-2</v>
      </c>
      <c r="BM293">
        <v>2.9314193394336101E-2</v>
      </c>
      <c r="BN293">
        <v>1.208521733937002E-2</v>
      </c>
      <c r="BO293">
        <v>1.5508196321310411E-2</v>
      </c>
      <c r="BP293">
        <v>2.849329144203493E-2</v>
      </c>
      <c r="BQ293">
        <v>2.9099977825619541E-2</v>
      </c>
      <c r="BR293">
        <v>2.3797823348010571E-2</v>
      </c>
      <c r="BS293">
        <v>2.8511225089972329E-2</v>
      </c>
      <c r="BT293">
        <v>2.922072056190549E-2</v>
      </c>
      <c r="BU293">
        <v>2.61958703102586E-2</v>
      </c>
      <c r="BV293">
        <v>2.424539194798684E-2</v>
      </c>
      <c r="BW293">
        <v>1.923059236537231E-2</v>
      </c>
    </row>
    <row r="294" spans="1:75" x14ac:dyDescent="0.3">
      <c r="A294">
        <v>59</v>
      </c>
      <c r="B294">
        <v>3</v>
      </c>
      <c r="C294">
        <v>100</v>
      </c>
      <c r="D294">
        <v>10</v>
      </c>
      <c r="E294">
        <v>0.68</v>
      </c>
      <c r="F294">
        <v>0.6835985312117504</v>
      </c>
      <c r="G294">
        <v>0.68</v>
      </c>
      <c r="H294">
        <v>0.67842427896693802</v>
      </c>
      <c r="I294" t="s">
        <v>79</v>
      </c>
      <c r="K294">
        <v>5.0101631566557897E-3</v>
      </c>
      <c r="L294">
        <v>9.1973477234852441E-2</v>
      </c>
      <c r="M294">
        <v>2.6302301229562921E-2</v>
      </c>
      <c r="N294">
        <v>3.4099047883606959E-2</v>
      </c>
      <c r="O294">
        <v>2.74677818278234E-2</v>
      </c>
      <c r="P294">
        <v>4.3675681438649451E-2</v>
      </c>
      <c r="Q294">
        <v>4.020639413535395E-2</v>
      </c>
      <c r="AV294">
        <v>2.3827821162509991E-2</v>
      </c>
      <c r="AW294">
        <v>2.1682636452562441E-2</v>
      </c>
      <c r="AX294">
        <v>1.634197073447784E-2</v>
      </c>
      <c r="AY294">
        <v>1.6366248556383689E-2</v>
      </c>
      <c r="AZ294">
        <v>4.1376091967739601E-2</v>
      </c>
      <c r="BA294">
        <v>4.5789867679240488E-2</v>
      </c>
      <c r="BB294">
        <v>2.747241819351225E-2</v>
      </c>
      <c r="BC294">
        <v>2.5957358002363418E-2</v>
      </c>
      <c r="BD294">
        <v>2.635035243872454E-2</v>
      </c>
      <c r="BE294">
        <v>2.659006885916456E-2</v>
      </c>
      <c r="BF294">
        <v>2.50238418151656E-2</v>
      </c>
      <c r="BG294">
        <v>2.187994648096463E-2</v>
      </c>
      <c r="BH294">
        <v>3.9686276446507018E-2</v>
      </c>
      <c r="BI294">
        <v>3.2642702344331247E-2</v>
      </c>
      <c r="BJ294">
        <v>2.6029532400803579E-2</v>
      </c>
      <c r="BK294">
        <v>2.1355494036545929E-2</v>
      </c>
      <c r="BL294">
        <v>3.3771495957068458E-2</v>
      </c>
      <c r="BM294">
        <v>2.822447226386126E-2</v>
      </c>
      <c r="BN294">
        <v>1.5650645809211081E-2</v>
      </c>
      <c r="BO294">
        <v>1.3200917346377629E-2</v>
      </c>
      <c r="BP294">
        <v>2.928594086010701E-2</v>
      </c>
      <c r="BQ294">
        <v>3.138464262113265E-2</v>
      </c>
      <c r="BR294">
        <v>2.153664676609594E-2</v>
      </c>
      <c r="BS294">
        <v>2.6040546140709119E-2</v>
      </c>
      <c r="BT294">
        <v>2.8793777286898262E-2</v>
      </c>
      <c r="BU294">
        <v>1.8667238225630729E-2</v>
      </c>
      <c r="BV294">
        <v>2.42501403023914E-2</v>
      </c>
      <c r="BW294">
        <v>2.208606194301482E-2</v>
      </c>
    </row>
    <row r="295" spans="1:75" x14ac:dyDescent="0.3">
      <c r="A295">
        <v>59</v>
      </c>
      <c r="B295">
        <v>4</v>
      </c>
      <c r="C295">
        <v>100</v>
      </c>
      <c r="D295">
        <v>10</v>
      </c>
      <c r="E295">
        <v>0.7</v>
      </c>
      <c r="F295">
        <v>0.70292207792207795</v>
      </c>
      <c r="G295">
        <v>0.7</v>
      </c>
      <c r="H295">
        <v>0.69891609795262954</v>
      </c>
      <c r="I295" t="s">
        <v>75</v>
      </c>
      <c r="K295">
        <v>3.0561549036930559E-3</v>
      </c>
      <c r="L295">
        <v>9.2593849126000535E-2</v>
      </c>
      <c r="M295">
        <v>2.9462060918449749E-2</v>
      </c>
      <c r="N295">
        <v>3.9548037645243908E-2</v>
      </c>
      <c r="O295">
        <v>2.4663915014765711E-2</v>
      </c>
      <c r="P295">
        <v>4.1494802494986917E-2</v>
      </c>
      <c r="Q295">
        <v>4.097674078631694E-2</v>
      </c>
      <c r="AV295">
        <v>1.9048400325612919E-2</v>
      </c>
      <c r="AW295">
        <v>2.2653702071599752E-2</v>
      </c>
      <c r="AX295">
        <v>1.504973631718767E-2</v>
      </c>
      <c r="AY295">
        <v>1.797547715898952E-2</v>
      </c>
      <c r="AZ295">
        <v>4.288930679700053E-2</v>
      </c>
      <c r="BA295">
        <v>4.4897895936973367E-2</v>
      </c>
      <c r="BB295">
        <v>2.2066680558545611E-2</v>
      </c>
      <c r="BC295">
        <v>2.036257535452644E-2</v>
      </c>
      <c r="BD295">
        <v>2.8542006261988152E-2</v>
      </c>
      <c r="BE295">
        <v>2.453762536408028E-2</v>
      </c>
      <c r="BF295">
        <v>2.3731542427975261E-2</v>
      </c>
      <c r="BG295">
        <v>2.7896757224219401E-2</v>
      </c>
      <c r="BH295">
        <v>3.2072400820861963E-2</v>
      </c>
      <c r="BI295">
        <v>3.2791152766644738E-2</v>
      </c>
      <c r="BJ295">
        <v>2.8310638587210252E-2</v>
      </c>
      <c r="BK295">
        <v>2.3574296086229591E-2</v>
      </c>
      <c r="BL295">
        <v>3.7442851577586388E-2</v>
      </c>
      <c r="BM295">
        <v>2.4445567557629638E-2</v>
      </c>
      <c r="BN295">
        <v>1.529565173781359E-2</v>
      </c>
      <c r="BO295">
        <v>1.3473149598192119E-2</v>
      </c>
      <c r="BP295">
        <v>3.181353491676632E-2</v>
      </c>
      <c r="BQ295">
        <v>3.0104594295336289E-2</v>
      </c>
      <c r="BR295">
        <v>2.195832534507379E-2</v>
      </c>
      <c r="BS295">
        <v>3.1407010984023452E-2</v>
      </c>
      <c r="BT295">
        <v>2.688886329799034E-2</v>
      </c>
      <c r="BU295">
        <v>2.3654549151594501E-2</v>
      </c>
      <c r="BV295">
        <v>2.2962694111613311E-2</v>
      </c>
      <c r="BW295">
        <v>2.2357452477277981E-2</v>
      </c>
    </row>
    <row r="296" spans="1:75" x14ac:dyDescent="0.3">
      <c r="A296">
        <v>59</v>
      </c>
      <c r="B296">
        <v>5</v>
      </c>
      <c r="C296">
        <v>100</v>
      </c>
      <c r="D296">
        <v>10</v>
      </c>
      <c r="E296">
        <v>0.68</v>
      </c>
      <c r="F296">
        <v>0.68115942028985499</v>
      </c>
      <c r="G296">
        <v>0.68</v>
      </c>
      <c r="H296">
        <v>0.6794871794871794</v>
      </c>
      <c r="I296" t="s">
        <v>73</v>
      </c>
      <c r="K296">
        <v>5.3849972219426846E-3</v>
      </c>
      <c r="L296">
        <v>9.7299268290481744E-2</v>
      </c>
      <c r="M296">
        <v>2.768751100926958E-2</v>
      </c>
      <c r="N296">
        <v>3.9666143181520737E-2</v>
      </c>
      <c r="O296">
        <v>2.5819735500986828E-2</v>
      </c>
      <c r="P296">
        <v>4.0301479393912258E-2</v>
      </c>
      <c r="Q296">
        <v>3.9305394047752233E-2</v>
      </c>
      <c r="AV296">
        <v>2.0296744331259189E-2</v>
      </c>
      <c r="AW296">
        <v>2.0689373710335801E-2</v>
      </c>
      <c r="AX296">
        <v>1.9312350638270429E-2</v>
      </c>
      <c r="AY296">
        <v>1.616914140441543E-2</v>
      </c>
      <c r="AZ296">
        <v>4.5193197963899777E-2</v>
      </c>
      <c r="BA296">
        <v>5.1972713950073551E-2</v>
      </c>
      <c r="BB296">
        <v>2.219531980815595E-2</v>
      </c>
      <c r="BC296">
        <v>2.2648026228690901E-2</v>
      </c>
      <c r="BD296">
        <v>2.654165746094499E-2</v>
      </c>
      <c r="BE296">
        <v>2.0404059527488791E-2</v>
      </c>
      <c r="BF296">
        <v>2.4507030001501149E-2</v>
      </c>
      <c r="BG296">
        <v>2.604719432325019E-2</v>
      </c>
      <c r="BH296">
        <v>3.8849295454580407E-2</v>
      </c>
      <c r="BI296">
        <v>3.6929981455708839E-2</v>
      </c>
      <c r="BJ296">
        <v>2.6130630249677139E-2</v>
      </c>
      <c r="BK296">
        <v>2.2551987078304039E-2</v>
      </c>
      <c r="BL296">
        <v>3.4203724388971679E-2</v>
      </c>
      <c r="BM296">
        <v>2.3594837720797381E-2</v>
      </c>
      <c r="BN296">
        <v>1.374253203221717E-2</v>
      </c>
      <c r="BO296">
        <v>1.686783239014009E-2</v>
      </c>
      <c r="BP296">
        <v>2.5401475142908449E-2</v>
      </c>
      <c r="BQ296">
        <v>2.4963315308838972E-2</v>
      </c>
      <c r="BR296">
        <v>2.5074696063077471E-2</v>
      </c>
      <c r="BS296">
        <v>2.720355674303521E-2</v>
      </c>
      <c r="BT296">
        <v>2.7291675650407639E-2</v>
      </c>
      <c r="BU296">
        <v>2.4170495331460391E-2</v>
      </c>
      <c r="BV296">
        <v>2.1147074418424439E-2</v>
      </c>
      <c r="BW296">
        <v>2.04355525772985E-2</v>
      </c>
    </row>
    <row r="297" spans="1:75" x14ac:dyDescent="0.3">
      <c r="A297">
        <v>60</v>
      </c>
      <c r="B297">
        <v>1</v>
      </c>
      <c r="C297">
        <v>300</v>
      </c>
      <c r="D297">
        <v>10</v>
      </c>
      <c r="E297">
        <v>0.7</v>
      </c>
      <c r="F297">
        <v>0.70008003201280511</v>
      </c>
      <c r="G297">
        <v>0.7</v>
      </c>
      <c r="H297">
        <v>0.69996999699969986</v>
      </c>
      <c r="I297" t="s">
        <v>92</v>
      </c>
      <c r="K297">
        <v>3.2379618781271679E-3</v>
      </c>
      <c r="L297">
        <v>9.5650941854557067E-2</v>
      </c>
      <c r="M297">
        <v>2.5720819107497649E-2</v>
      </c>
      <c r="N297">
        <v>3.0982928543815739E-2</v>
      </c>
      <c r="O297">
        <v>2.5898668444536761E-2</v>
      </c>
      <c r="P297">
        <v>3.8432361861715142E-2</v>
      </c>
      <c r="Q297">
        <v>3.50731365773553E-2</v>
      </c>
      <c r="AV297">
        <v>2.033828871778472E-2</v>
      </c>
      <c r="AW297">
        <v>2.091841003770686E-2</v>
      </c>
      <c r="AX297">
        <v>1.559093426481694E-2</v>
      </c>
      <c r="AY297">
        <v>1.489137716917887E-2</v>
      </c>
      <c r="AZ297">
        <v>4.5563345124268233E-2</v>
      </c>
      <c r="BA297">
        <v>5.9616671821212427E-2</v>
      </c>
      <c r="BB297">
        <v>2.4126532865853891E-2</v>
      </c>
      <c r="BC297">
        <v>2.5527703073042401E-2</v>
      </c>
      <c r="BD297">
        <v>3.3141613276635312E-2</v>
      </c>
      <c r="BE297">
        <v>2.6914344333331879E-2</v>
      </c>
      <c r="BF297">
        <v>2.3293948756877039E-2</v>
      </c>
      <c r="BG297">
        <v>2.4265249248158711E-2</v>
      </c>
      <c r="BH297">
        <v>3.6468599741132243E-2</v>
      </c>
      <c r="BI297">
        <v>3.4785105106409267E-2</v>
      </c>
      <c r="BJ297">
        <v>2.6289103663551191E-2</v>
      </c>
      <c r="BK297">
        <v>2.4514675861426239E-2</v>
      </c>
      <c r="BL297">
        <v>3.9438865685669101E-2</v>
      </c>
      <c r="BM297">
        <v>3.0591106361483739E-2</v>
      </c>
      <c r="BN297">
        <v>1.3292619326078911E-2</v>
      </c>
      <c r="BO297">
        <v>1.3391538055899479E-2</v>
      </c>
      <c r="BP297">
        <v>2.787838814637747E-2</v>
      </c>
      <c r="BQ297">
        <v>2.5769237736583489E-2</v>
      </c>
      <c r="BR297">
        <v>2.3008866339002849E-2</v>
      </c>
      <c r="BS297">
        <v>2.3799484113091181E-2</v>
      </c>
      <c r="BT297">
        <v>2.3707690472547741E-2</v>
      </c>
      <c r="BU297">
        <v>2.1930784625392781E-2</v>
      </c>
      <c r="BV297">
        <v>2.1633344743994261E-2</v>
      </c>
      <c r="BW297">
        <v>2.4315353064888121E-2</v>
      </c>
    </row>
    <row r="298" spans="1:75" x14ac:dyDescent="0.3">
      <c r="A298">
        <v>60</v>
      </c>
      <c r="B298">
        <v>2</v>
      </c>
      <c r="C298">
        <v>300</v>
      </c>
      <c r="D298">
        <v>10</v>
      </c>
      <c r="E298">
        <v>0.71</v>
      </c>
      <c r="F298">
        <v>0.71306818181818188</v>
      </c>
      <c r="G298">
        <v>0.71</v>
      </c>
      <c r="H298">
        <v>0.70895222802087521</v>
      </c>
      <c r="I298" t="s">
        <v>180</v>
      </c>
      <c r="K298">
        <v>4.6890461979132584E-3</v>
      </c>
      <c r="L298">
        <v>8.9158399430581556E-2</v>
      </c>
      <c r="M298">
        <v>2.680765058991786E-2</v>
      </c>
      <c r="N298">
        <v>3.5809980943192397E-2</v>
      </c>
      <c r="O298">
        <v>2.4286744639031809E-2</v>
      </c>
      <c r="P298">
        <v>3.5223520949772942E-2</v>
      </c>
      <c r="Q298">
        <v>3.4481296835769532E-2</v>
      </c>
      <c r="AV298">
        <v>2.436623533981595E-2</v>
      </c>
      <c r="AW298">
        <v>1.8249394593368471E-2</v>
      </c>
      <c r="AX298">
        <v>1.8628311774949249E-2</v>
      </c>
      <c r="AY298">
        <v>1.4951493825748169E-2</v>
      </c>
      <c r="AZ298">
        <v>4.9636194672453678E-2</v>
      </c>
      <c r="BA298">
        <v>4.7959748144870189E-2</v>
      </c>
      <c r="BB298">
        <v>2.6661985279055951E-2</v>
      </c>
      <c r="BC298">
        <v>2.36026881609286E-2</v>
      </c>
      <c r="BD298">
        <v>2.8419724177467472E-2</v>
      </c>
      <c r="BE298">
        <v>2.1749204629161481E-2</v>
      </c>
      <c r="BF298">
        <v>2.7775112199343321E-2</v>
      </c>
      <c r="BG298">
        <v>1.9989999660055088E-2</v>
      </c>
      <c r="BH298">
        <v>3.8701711496992509E-2</v>
      </c>
      <c r="BI298">
        <v>4.0454110035774982E-2</v>
      </c>
      <c r="BJ298">
        <v>2.5384003634258939E-2</v>
      </c>
      <c r="BK298">
        <v>2.232093122142877E-2</v>
      </c>
      <c r="BL298">
        <v>3.8469914979731477E-2</v>
      </c>
      <c r="BM298">
        <v>2.7946130042096121E-2</v>
      </c>
      <c r="BN298">
        <v>1.296681923745838E-2</v>
      </c>
      <c r="BO298">
        <v>1.556195286885869E-2</v>
      </c>
      <c r="BP298">
        <v>3.0130163350129101E-2</v>
      </c>
      <c r="BQ298">
        <v>2.8228634047274589E-2</v>
      </c>
      <c r="BR298">
        <v>2.5361043559916901E-2</v>
      </c>
      <c r="BS298">
        <v>2.6202210804710802E-2</v>
      </c>
      <c r="BT298">
        <v>2.810629448303964E-2</v>
      </c>
      <c r="BU298">
        <v>2.4016015567899621E-2</v>
      </c>
      <c r="BV298">
        <v>2.336350848741996E-2</v>
      </c>
      <c r="BW298">
        <v>2.033982413961246E-2</v>
      </c>
    </row>
    <row r="299" spans="1:75" x14ac:dyDescent="0.3">
      <c r="A299">
        <v>60</v>
      </c>
      <c r="B299">
        <v>3</v>
      </c>
      <c r="C299">
        <v>300</v>
      </c>
      <c r="D299">
        <v>10</v>
      </c>
      <c r="E299">
        <v>0.69499999999999995</v>
      </c>
      <c r="F299">
        <v>0.69835215135794926</v>
      </c>
      <c r="G299">
        <v>0.69499999999999995</v>
      </c>
      <c r="H299">
        <v>0.69370590745901439</v>
      </c>
      <c r="I299" t="s">
        <v>186</v>
      </c>
      <c r="K299">
        <v>5.2546210730553076E-3</v>
      </c>
      <c r="L299">
        <v>8.7719267504754284E-2</v>
      </c>
      <c r="M299">
        <v>2.6908502914322289E-2</v>
      </c>
      <c r="N299">
        <v>3.4791657227969383E-2</v>
      </c>
      <c r="O299">
        <v>2.4867070673018798E-2</v>
      </c>
      <c r="P299">
        <v>4.2717519611482707E-2</v>
      </c>
      <c r="Q299">
        <v>4.0000496346457748E-2</v>
      </c>
      <c r="AV299">
        <v>2.3662960444882159E-2</v>
      </c>
      <c r="AW299">
        <v>2.3042579709529571E-2</v>
      </c>
      <c r="AX299">
        <v>1.632629320677742E-2</v>
      </c>
      <c r="AY299">
        <v>1.5095738543396299E-2</v>
      </c>
      <c r="AZ299">
        <v>4.3499760621169267E-2</v>
      </c>
      <c r="BA299">
        <v>5.0715785143757033E-2</v>
      </c>
      <c r="BB299">
        <v>2.6438266452867488E-2</v>
      </c>
      <c r="BC299">
        <v>2.5155679807936121E-2</v>
      </c>
      <c r="BD299">
        <v>2.6278330625809379E-2</v>
      </c>
      <c r="BE299">
        <v>2.4304511661146111E-2</v>
      </c>
      <c r="BF299">
        <v>2.7280716553939911E-2</v>
      </c>
      <c r="BG299">
        <v>2.3611579042573421E-2</v>
      </c>
      <c r="BH299">
        <v>3.8151872548385923E-2</v>
      </c>
      <c r="BI299">
        <v>3.5057391118392359E-2</v>
      </c>
      <c r="BJ299">
        <v>2.6556987185112482E-2</v>
      </c>
      <c r="BK299">
        <v>2.1605462553325731E-2</v>
      </c>
      <c r="BL299">
        <v>3.5112950538684948E-2</v>
      </c>
      <c r="BM299">
        <v>2.6491774473277031E-2</v>
      </c>
      <c r="BN299">
        <v>1.5022441627119619E-2</v>
      </c>
      <c r="BO299">
        <v>1.285580621219813E-2</v>
      </c>
      <c r="BP299">
        <v>2.8736814278782E-2</v>
      </c>
      <c r="BQ299">
        <v>2.7713836608786419E-2</v>
      </c>
      <c r="BR299">
        <v>2.1456016547798069E-2</v>
      </c>
      <c r="BS299">
        <v>2.6086000752505199E-2</v>
      </c>
      <c r="BT299">
        <v>2.8168787344820291E-2</v>
      </c>
      <c r="BU299">
        <v>2.1705587621165569E-2</v>
      </c>
      <c r="BV299">
        <v>2.430199685790202E-2</v>
      </c>
      <c r="BW299">
        <v>2.3304936566899598E-2</v>
      </c>
    </row>
    <row r="300" spans="1:75" x14ac:dyDescent="0.3">
      <c r="A300">
        <v>60</v>
      </c>
      <c r="B300">
        <v>4</v>
      </c>
      <c r="C300">
        <v>300</v>
      </c>
      <c r="D300">
        <v>10</v>
      </c>
      <c r="E300">
        <v>0.71</v>
      </c>
      <c r="F300">
        <v>0.71212121212121215</v>
      </c>
      <c r="G300">
        <v>0.71</v>
      </c>
      <c r="H300">
        <v>0.7092731829573935</v>
      </c>
      <c r="I300" t="s">
        <v>190</v>
      </c>
      <c r="K300">
        <v>4.9850305944886238E-3</v>
      </c>
      <c r="L300">
        <v>8.5318934311947037E-2</v>
      </c>
      <c r="M300">
        <v>2.808376682966111E-2</v>
      </c>
      <c r="N300">
        <v>3.6175004285630523E-2</v>
      </c>
      <c r="O300">
        <v>2.777600376448059E-2</v>
      </c>
      <c r="P300">
        <v>3.9511124829514403E-2</v>
      </c>
      <c r="Q300">
        <v>4.1792479713940768E-2</v>
      </c>
      <c r="AV300">
        <v>1.937887901521422E-2</v>
      </c>
      <c r="AW300">
        <v>2.1095653646573311E-2</v>
      </c>
      <c r="AX300">
        <v>1.7253912253964779E-2</v>
      </c>
      <c r="AY300">
        <v>1.6138693161004022E-2</v>
      </c>
      <c r="AZ300">
        <v>4.4626383583860951E-2</v>
      </c>
      <c r="BA300">
        <v>4.8254737524484427E-2</v>
      </c>
      <c r="BB300">
        <v>2.180118748796496E-2</v>
      </c>
      <c r="BC300">
        <v>2.0002414658746609E-2</v>
      </c>
      <c r="BD300">
        <v>2.8540825512805221E-2</v>
      </c>
      <c r="BE300">
        <v>2.666116654898654E-2</v>
      </c>
      <c r="BF300">
        <v>2.3156742334965771E-2</v>
      </c>
      <c r="BG300">
        <v>2.5820787582764269E-2</v>
      </c>
      <c r="BH300">
        <v>3.2350664110829028E-2</v>
      </c>
      <c r="BI300">
        <v>3.760485942343287E-2</v>
      </c>
      <c r="BJ300">
        <v>2.6990429402262692E-2</v>
      </c>
      <c r="BK300">
        <v>2.246380219115663E-2</v>
      </c>
      <c r="BL300">
        <v>3.609781571143765E-2</v>
      </c>
      <c r="BM300">
        <v>2.516785720471031E-2</v>
      </c>
      <c r="BN300">
        <v>1.488546408821967E-2</v>
      </c>
      <c r="BO300">
        <v>1.409795410979141E-2</v>
      </c>
      <c r="BP300">
        <v>3.2802421362657937E-2</v>
      </c>
      <c r="BQ300">
        <v>2.762261595381884E-2</v>
      </c>
      <c r="BR300">
        <v>2.427064556063464E-2</v>
      </c>
      <c r="BS300">
        <v>3.1015399823784179E-2</v>
      </c>
      <c r="BT300">
        <v>2.849286708699789E-2</v>
      </c>
      <c r="BU300">
        <v>2.2988679448404169E-2</v>
      </c>
      <c r="BV300">
        <v>2.3890306698682581E-2</v>
      </c>
      <c r="BW300">
        <v>2.288449018218117E-2</v>
      </c>
    </row>
    <row r="301" spans="1:75" x14ac:dyDescent="0.3">
      <c r="A301">
        <v>60</v>
      </c>
      <c r="B301">
        <v>5</v>
      </c>
      <c r="C301">
        <v>300</v>
      </c>
      <c r="D301">
        <v>10</v>
      </c>
      <c r="E301">
        <v>0.66</v>
      </c>
      <c r="F301">
        <v>0.66161616161616166</v>
      </c>
      <c r="G301">
        <v>0.66</v>
      </c>
      <c r="H301">
        <v>0.65914786967418548</v>
      </c>
      <c r="I301" t="s">
        <v>390</v>
      </c>
      <c r="K301">
        <v>5.327086935502089E-3</v>
      </c>
      <c r="L301">
        <v>9.3900751651977074E-2</v>
      </c>
      <c r="M301">
        <v>2.8338862496198419E-2</v>
      </c>
      <c r="N301">
        <v>3.7000783102731589E-2</v>
      </c>
      <c r="O301">
        <v>2.7711803853458582E-2</v>
      </c>
      <c r="P301">
        <v>3.7724987092926973E-2</v>
      </c>
      <c r="Q301">
        <v>4.1003487849273428E-2</v>
      </c>
      <c r="AV301">
        <v>1.9292771171382891E-2</v>
      </c>
      <c r="AW301">
        <v>1.90309282659058E-2</v>
      </c>
      <c r="AX301">
        <v>2.0090271699049742E-2</v>
      </c>
      <c r="AY301">
        <v>1.66376303197617E-2</v>
      </c>
      <c r="AZ301">
        <v>4.7854860745131927E-2</v>
      </c>
      <c r="BA301">
        <v>5.7287556167940241E-2</v>
      </c>
      <c r="BB301">
        <v>2.2064028905576231E-2</v>
      </c>
      <c r="BC301">
        <v>2.2552130894336421E-2</v>
      </c>
      <c r="BD301">
        <v>2.5363306930882009E-2</v>
      </c>
      <c r="BE301">
        <v>2.0238342689252439E-2</v>
      </c>
      <c r="BF301">
        <v>2.5055124120463401E-2</v>
      </c>
      <c r="BG301">
        <v>2.5072979826202081E-2</v>
      </c>
      <c r="BH301">
        <v>3.5771096221980762E-2</v>
      </c>
      <c r="BI301">
        <v>3.7558170262886811E-2</v>
      </c>
      <c r="BJ301">
        <v>2.393631908653086E-2</v>
      </c>
      <c r="BK301">
        <v>2.227631999364724E-2</v>
      </c>
      <c r="BL301">
        <v>3.703963024477254E-2</v>
      </c>
      <c r="BM301">
        <v>2.4782439506261821E-2</v>
      </c>
      <c r="BN301">
        <v>1.407216466498375E-2</v>
      </c>
      <c r="BO301">
        <v>1.6463980418776739E-2</v>
      </c>
      <c r="BP301">
        <v>2.998851415034548E-2</v>
      </c>
      <c r="BQ301">
        <v>2.6668726294749111E-2</v>
      </c>
      <c r="BR301">
        <v>2.6770894464587521E-2</v>
      </c>
      <c r="BS301">
        <v>2.5812411471430499E-2</v>
      </c>
      <c r="BT301">
        <v>2.5020014204045919E-2</v>
      </c>
      <c r="BU301">
        <v>2.111340239531851E-2</v>
      </c>
      <c r="BV301">
        <v>2.1216262529473059E-2</v>
      </c>
      <c r="BW301">
        <v>1.9961959372256331E-2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161"/>
  <sheetViews>
    <sheetView workbookViewId="0"/>
  </sheetViews>
  <sheetFormatPr defaultRowHeight="14.4" x14ac:dyDescent="0.3"/>
  <sheetData>
    <row r="1" spans="1:31" x14ac:dyDescent="0.3">
      <c r="A1" s="20" t="s">
        <v>39</v>
      </c>
      <c r="B1" s="20" t="s">
        <v>85</v>
      </c>
      <c r="C1" s="20" t="s">
        <v>40</v>
      </c>
      <c r="D1" s="20" t="s">
        <v>41</v>
      </c>
      <c r="E1" s="20" t="s">
        <v>42</v>
      </c>
      <c r="F1" s="20" t="s">
        <v>43</v>
      </c>
      <c r="G1" s="20" t="s">
        <v>44</v>
      </c>
      <c r="H1" s="20" t="s">
        <v>45</v>
      </c>
      <c r="I1" s="20" t="s">
        <v>46</v>
      </c>
      <c r="J1" s="20"/>
      <c r="K1" s="20" t="s">
        <v>48</v>
      </c>
      <c r="L1" s="20" t="s">
        <v>49</v>
      </c>
      <c r="M1" s="20" t="s">
        <v>50</v>
      </c>
      <c r="N1" s="20" t="s">
        <v>51</v>
      </c>
      <c r="O1" s="20" t="s">
        <v>52</v>
      </c>
      <c r="P1" s="20" t="s">
        <v>53</v>
      </c>
      <c r="Q1" s="20" t="s">
        <v>54</v>
      </c>
      <c r="R1" s="20" t="s">
        <v>216</v>
      </c>
      <c r="S1" s="20" t="s">
        <v>217</v>
      </c>
      <c r="T1" s="20" t="s">
        <v>218</v>
      </c>
      <c r="U1" s="20" t="s">
        <v>219</v>
      </c>
      <c r="V1" s="20" t="s">
        <v>220</v>
      </c>
      <c r="W1" s="20" t="s">
        <v>221</v>
      </c>
      <c r="X1" s="20" t="s">
        <v>222</v>
      </c>
      <c r="Y1" s="20" t="s">
        <v>223</v>
      </c>
      <c r="Z1" s="20" t="s">
        <v>224</v>
      </c>
      <c r="AA1" s="20" t="s">
        <v>225</v>
      </c>
      <c r="AB1" s="20" t="s">
        <v>226</v>
      </c>
      <c r="AC1" s="20" t="s">
        <v>227</v>
      </c>
      <c r="AD1" s="20" t="s">
        <v>228</v>
      </c>
      <c r="AE1" s="20" t="s">
        <v>229</v>
      </c>
    </row>
    <row r="2" spans="1:31" x14ac:dyDescent="0.3">
      <c r="A2" t="s">
        <v>455</v>
      </c>
      <c r="B2">
        <v>1</v>
      </c>
      <c r="C2">
        <v>50</v>
      </c>
      <c r="D2">
        <v>5</v>
      </c>
      <c r="E2">
        <v>0.68020304568527923</v>
      </c>
      <c r="F2">
        <v>0.6848957655429736</v>
      </c>
      <c r="G2">
        <v>0.68020304568527923</v>
      </c>
      <c r="H2">
        <v>0.67737217363792035</v>
      </c>
      <c r="I2" t="s">
        <v>456</v>
      </c>
      <c r="K2">
        <v>4.5848233970558197E-3</v>
      </c>
      <c r="L2">
        <v>0.18870756784348261</v>
      </c>
      <c r="M2">
        <v>3.2512026584124311E-2</v>
      </c>
      <c r="N2">
        <v>5.1797710777314439E-2</v>
      </c>
      <c r="O2">
        <v>3.4911596914999933E-2</v>
      </c>
      <c r="P2">
        <v>4.7253583038693849E-2</v>
      </c>
      <c r="Q2">
        <v>7.7340511580793636E-2</v>
      </c>
      <c r="R2">
        <v>2.8371345499008029E-2</v>
      </c>
      <c r="S2">
        <v>2.4869447040762289E-2</v>
      </c>
      <c r="T2">
        <v>9.110597919352062E-2</v>
      </c>
      <c r="U2">
        <v>4.4512564678724227E-2</v>
      </c>
      <c r="V2">
        <v>2.393856606727823E-2</v>
      </c>
      <c r="W2">
        <v>1.965600486455556E-2</v>
      </c>
      <c r="X2">
        <v>6.9846614084784195E-2</v>
      </c>
      <c r="Y2">
        <v>3.3018016513457871E-2</v>
      </c>
      <c r="Z2">
        <v>6.2135272176224818E-2</v>
      </c>
      <c r="AA2">
        <v>1.5776889225316379E-2</v>
      </c>
      <c r="AB2">
        <v>3.9024038369243383E-2</v>
      </c>
      <c r="AC2">
        <v>3.8611865401635859E-2</v>
      </c>
      <c r="AD2">
        <v>4.1319630071023648E-2</v>
      </c>
      <c r="AE2">
        <v>3.0705946678000279E-2</v>
      </c>
    </row>
    <row r="3" spans="1:31" x14ac:dyDescent="0.3">
      <c r="A3" t="s">
        <v>455</v>
      </c>
      <c r="B3">
        <v>2</v>
      </c>
      <c r="C3">
        <v>50</v>
      </c>
      <c r="D3">
        <v>5</v>
      </c>
      <c r="E3">
        <v>0.64467005076142136</v>
      </c>
      <c r="F3">
        <v>0.64518970576119949</v>
      </c>
      <c r="G3">
        <v>0.64467005076142136</v>
      </c>
      <c r="H3">
        <v>0.64386181473130877</v>
      </c>
      <c r="I3" t="s">
        <v>457</v>
      </c>
      <c r="K3">
        <v>1.0468973116639619E-2</v>
      </c>
      <c r="L3">
        <v>0.20305000849567359</v>
      </c>
      <c r="M3">
        <v>2.4986914533882961E-2</v>
      </c>
      <c r="N3">
        <v>2.496675101815872E-2</v>
      </c>
      <c r="O3">
        <v>2.7872300270893019E-2</v>
      </c>
      <c r="P3">
        <v>4.7938470590829847E-2</v>
      </c>
      <c r="Q3">
        <v>6.7833012426795652E-2</v>
      </c>
      <c r="R3">
        <v>2.850799816732166E-2</v>
      </c>
      <c r="S3">
        <v>3.1442623670078482E-2</v>
      </c>
      <c r="T3">
        <v>8.3127603734959588E-2</v>
      </c>
      <c r="U3">
        <v>2.5252272174299831E-2</v>
      </c>
      <c r="V3">
        <v>4.524028985796999E-2</v>
      </c>
      <c r="W3">
        <v>2.9489114210946309E-2</v>
      </c>
      <c r="X3">
        <v>7.3661214869690753E-2</v>
      </c>
      <c r="Y3">
        <v>3.3450761542772253E-2</v>
      </c>
      <c r="Z3">
        <v>7.0864221216914769E-2</v>
      </c>
      <c r="AA3">
        <v>1.3990683414663569E-2</v>
      </c>
      <c r="AB3">
        <v>3.7662962299663941E-2</v>
      </c>
      <c r="AC3">
        <v>4.4707610320314888E-2</v>
      </c>
      <c r="AD3">
        <v>4.0495613334857232E-2</v>
      </c>
      <c r="AE3">
        <v>3.4990600732673363E-2</v>
      </c>
    </row>
    <row r="4" spans="1:31" x14ac:dyDescent="0.3">
      <c r="A4" t="s">
        <v>455</v>
      </c>
      <c r="B4">
        <v>3</v>
      </c>
      <c r="C4">
        <v>50</v>
      </c>
      <c r="D4">
        <v>5</v>
      </c>
      <c r="E4">
        <v>0.68020304568527923</v>
      </c>
      <c r="F4">
        <v>0.68017215744417081</v>
      </c>
      <c r="G4">
        <v>0.68020304568527923</v>
      </c>
      <c r="H4">
        <v>0.68017007097805726</v>
      </c>
      <c r="I4" t="s">
        <v>458</v>
      </c>
      <c r="K4">
        <v>1.411988254017406E-2</v>
      </c>
      <c r="L4">
        <v>0.17999303118527241</v>
      </c>
      <c r="M4">
        <v>3.7052698782435833E-2</v>
      </c>
      <c r="N4">
        <v>5.1779723620348161E-2</v>
      </c>
      <c r="O4">
        <v>4.1307752171762697E-2</v>
      </c>
      <c r="P4">
        <v>3.3010565952360772E-2</v>
      </c>
      <c r="Q4">
        <v>5.3006653342088643E-2</v>
      </c>
      <c r="R4">
        <v>2.9435594439247141E-2</v>
      </c>
      <c r="S4">
        <v>6.4060005264235151E-2</v>
      </c>
      <c r="T4">
        <v>9.4884553973986471E-2</v>
      </c>
      <c r="U4">
        <v>3.3356678751522831E-2</v>
      </c>
      <c r="V4">
        <v>4.1278725133594089E-2</v>
      </c>
      <c r="W4">
        <v>3.8406670133006457E-2</v>
      </c>
      <c r="X4">
        <v>5.2657347964600969E-2</v>
      </c>
      <c r="Y4">
        <v>2.620724152738033E-2</v>
      </c>
      <c r="Z4">
        <v>6.096025283804786E-2</v>
      </c>
      <c r="AA4">
        <v>1.451904948221816E-2</v>
      </c>
      <c r="AB4">
        <v>4.0275638947060557E-2</v>
      </c>
      <c r="AC4">
        <v>2.86708594262448E-2</v>
      </c>
      <c r="AD4">
        <v>3.3053933112941782E-2</v>
      </c>
      <c r="AE4">
        <v>3.1963141411470788E-2</v>
      </c>
    </row>
    <row r="5" spans="1:31" x14ac:dyDescent="0.3">
      <c r="A5" t="s">
        <v>455</v>
      </c>
      <c r="B5">
        <v>4</v>
      </c>
      <c r="C5">
        <v>50</v>
      </c>
      <c r="D5">
        <v>5</v>
      </c>
      <c r="E5">
        <v>0.65482233502538068</v>
      </c>
      <c r="F5">
        <v>0.65507808923190591</v>
      </c>
      <c r="G5">
        <v>0.65482233502538068</v>
      </c>
      <c r="H5">
        <v>0.65434103999572191</v>
      </c>
      <c r="I5" t="s">
        <v>459</v>
      </c>
      <c r="K5">
        <v>4.8522985951253818E-3</v>
      </c>
      <c r="L5">
        <v>0.20477290198878439</v>
      </c>
      <c r="M5">
        <v>4.0995038018711759E-2</v>
      </c>
      <c r="N5">
        <v>3.8935425473823823E-2</v>
      </c>
      <c r="O5">
        <v>3.2071847834288778E-2</v>
      </c>
      <c r="P5">
        <v>4.9144002127840987E-2</v>
      </c>
      <c r="Q5">
        <v>6.3647175227183897E-2</v>
      </c>
      <c r="R5">
        <v>2.1008842608832679E-2</v>
      </c>
      <c r="S5">
        <v>3.8162938059826353E-2</v>
      </c>
      <c r="T5">
        <v>0.1020118976828244</v>
      </c>
      <c r="U5">
        <v>3.410347257762001E-2</v>
      </c>
      <c r="V5">
        <v>3.6610735854912362E-2</v>
      </c>
      <c r="W5">
        <v>2.842255444102346E-2</v>
      </c>
      <c r="X5">
        <v>6.0378483265111853E-2</v>
      </c>
      <c r="Y5">
        <v>3.0581483639561289E-2</v>
      </c>
      <c r="Z5">
        <v>5.8060230949331257E-2</v>
      </c>
      <c r="AA5">
        <v>1.355738001164942E-2</v>
      </c>
      <c r="AB5">
        <v>3.1984708031207197E-2</v>
      </c>
      <c r="AC5">
        <v>3.484187958117109E-2</v>
      </c>
      <c r="AD5">
        <v>4.548284979858417E-2</v>
      </c>
      <c r="AE5">
        <v>3.0373854232585529E-2</v>
      </c>
    </row>
    <row r="6" spans="1:31" x14ac:dyDescent="0.3">
      <c r="A6" t="s">
        <v>455</v>
      </c>
      <c r="B6">
        <v>5</v>
      </c>
      <c r="C6">
        <v>50</v>
      </c>
      <c r="D6">
        <v>5</v>
      </c>
      <c r="E6">
        <v>0.67512690355329952</v>
      </c>
      <c r="F6">
        <v>0.67547738154001924</v>
      </c>
      <c r="G6">
        <v>0.67512690355329952</v>
      </c>
      <c r="H6">
        <v>0.67467391999597348</v>
      </c>
      <c r="I6" t="s">
        <v>460</v>
      </c>
      <c r="K6">
        <v>3.369313816645644E-3</v>
      </c>
      <c r="L6">
        <v>0.20539555155755251</v>
      </c>
      <c r="M6">
        <v>3.2827790236336002E-2</v>
      </c>
      <c r="N6">
        <v>4.0642092371025527E-2</v>
      </c>
      <c r="O6">
        <v>3.0508437996119991E-2</v>
      </c>
      <c r="P6">
        <v>6.4236127845932633E-2</v>
      </c>
      <c r="Q6">
        <v>7.9450584901294141E-2</v>
      </c>
      <c r="R6">
        <v>3.2695629733852087E-2</v>
      </c>
      <c r="S6">
        <v>2.5732313225741349E-2</v>
      </c>
      <c r="T6">
        <v>8.8392818798772393E-2</v>
      </c>
      <c r="U6">
        <v>4.0093648682308657E-2</v>
      </c>
      <c r="V6">
        <v>2.363457313540028E-2</v>
      </c>
      <c r="W6">
        <v>1.5181596240890599E-2</v>
      </c>
      <c r="X6">
        <v>6.3810898050544851E-2</v>
      </c>
      <c r="Y6">
        <v>2.3744536620494059E-2</v>
      </c>
      <c r="Z6">
        <v>6.6581537327117746E-2</v>
      </c>
      <c r="AA6">
        <v>1.879639349671124E-2</v>
      </c>
      <c r="AB6">
        <v>4.3838365649452107E-2</v>
      </c>
      <c r="AC6">
        <v>3.9008591946862042E-2</v>
      </c>
      <c r="AD6">
        <v>3.7240596061680481E-2</v>
      </c>
      <c r="AE6">
        <v>2.4818602305265659E-2</v>
      </c>
    </row>
    <row r="7" spans="1:31" x14ac:dyDescent="0.3">
      <c r="A7" t="s">
        <v>461</v>
      </c>
      <c r="B7">
        <v>1</v>
      </c>
      <c r="C7">
        <v>50</v>
      </c>
      <c r="D7">
        <v>10</v>
      </c>
      <c r="E7">
        <v>0.67512690355329952</v>
      </c>
      <c r="F7">
        <v>0.67521507475658449</v>
      </c>
      <c r="G7">
        <v>0.67512690355329952</v>
      </c>
      <c r="H7">
        <v>0.67489221710591796</v>
      </c>
      <c r="I7" t="s">
        <v>462</v>
      </c>
      <c r="K7">
        <v>3.468109168705704E-3</v>
      </c>
      <c r="L7">
        <v>0.12589836168110199</v>
      </c>
      <c r="M7">
        <v>3.7661926744689517E-2</v>
      </c>
      <c r="N7">
        <v>4.9232191698131159E-2</v>
      </c>
      <c r="O7">
        <v>4.5058065395616333E-2</v>
      </c>
      <c r="P7">
        <v>6.0186624067744943E-2</v>
      </c>
      <c r="Q7">
        <v>5.7790616685683791E-2</v>
      </c>
      <c r="R7">
        <v>3.8373862281668641E-2</v>
      </c>
      <c r="S7">
        <v>2.7946118555826311E-2</v>
      </c>
      <c r="T7">
        <v>6.7585067385499298E-2</v>
      </c>
      <c r="U7">
        <v>4.1716392625032288E-2</v>
      </c>
      <c r="V7">
        <v>3.8106635108456272E-2</v>
      </c>
      <c r="W7">
        <v>3.7871993789187153E-2</v>
      </c>
      <c r="X7">
        <v>6.1324664502668789E-2</v>
      </c>
      <c r="Y7">
        <v>4.4342430390748061E-2</v>
      </c>
      <c r="Z7">
        <v>5.3342040403780953E-2</v>
      </c>
      <c r="AA7">
        <v>2.7991608297117079E-2</v>
      </c>
      <c r="AB7">
        <v>4.8446255506408527E-2</v>
      </c>
      <c r="AC7">
        <v>4.4350594124660248E-2</v>
      </c>
      <c r="AD7">
        <v>4.6548486009932798E-2</v>
      </c>
      <c r="AE7">
        <v>4.2757955577340107E-2</v>
      </c>
    </row>
    <row r="8" spans="1:31" x14ac:dyDescent="0.3">
      <c r="A8" t="s">
        <v>461</v>
      </c>
      <c r="B8">
        <v>2</v>
      </c>
      <c r="C8">
        <v>50</v>
      </c>
      <c r="D8">
        <v>10</v>
      </c>
      <c r="E8">
        <v>0.69543147208121825</v>
      </c>
      <c r="F8">
        <v>0.69781171351789439</v>
      </c>
      <c r="G8">
        <v>0.69543147208121825</v>
      </c>
      <c r="H8">
        <v>0.69401061537830033</v>
      </c>
      <c r="I8" t="s">
        <v>463</v>
      </c>
      <c r="K8">
        <v>6.8989840067053944E-3</v>
      </c>
      <c r="L8">
        <v>0.13243527288385379</v>
      </c>
      <c r="M8">
        <v>3.7556717331078668E-2</v>
      </c>
      <c r="N8">
        <v>3.8904322863567369E-2</v>
      </c>
      <c r="O8">
        <v>3.8406795194104427E-2</v>
      </c>
      <c r="P8">
        <v>5.3380868245375822E-2</v>
      </c>
      <c r="Q8">
        <v>5.4485803120862687E-2</v>
      </c>
      <c r="R8">
        <v>4.1138477682797062E-2</v>
      </c>
      <c r="S8">
        <v>2.6599677425146639E-2</v>
      </c>
      <c r="T8">
        <v>8.3966407174332278E-2</v>
      </c>
      <c r="U8">
        <v>3.4455068171736922E-2</v>
      </c>
      <c r="V8">
        <v>4.187361848231004E-2</v>
      </c>
      <c r="W8">
        <v>3.7565853973813908E-2</v>
      </c>
      <c r="X8">
        <v>6.0108637892969052E-2</v>
      </c>
      <c r="Y8">
        <v>4.8465955753264602E-2</v>
      </c>
      <c r="Z8">
        <v>6.2820103908738517E-2</v>
      </c>
      <c r="AA8">
        <v>2.5881062529917918E-2</v>
      </c>
      <c r="AB8">
        <v>4.4018229595738007E-2</v>
      </c>
      <c r="AC8">
        <v>4.8311067244763597E-2</v>
      </c>
      <c r="AD8">
        <v>4.4051158856644533E-2</v>
      </c>
      <c r="AE8">
        <v>3.8675917662278708E-2</v>
      </c>
    </row>
    <row r="9" spans="1:31" x14ac:dyDescent="0.3">
      <c r="A9" t="s">
        <v>461</v>
      </c>
      <c r="B9">
        <v>3</v>
      </c>
      <c r="C9">
        <v>50</v>
      </c>
      <c r="D9">
        <v>10</v>
      </c>
      <c r="E9">
        <v>0.70558375634517767</v>
      </c>
      <c r="F9">
        <v>0.7066218436640499</v>
      </c>
      <c r="G9">
        <v>0.70558375634517767</v>
      </c>
      <c r="H9">
        <v>0.70544717148987379</v>
      </c>
      <c r="I9" t="s">
        <v>464</v>
      </c>
      <c r="K9">
        <v>6.1677526092340064E-3</v>
      </c>
      <c r="L9">
        <v>0.1161204368110559</v>
      </c>
      <c r="M9">
        <v>4.0823306756106688E-2</v>
      </c>
      <c r="N9">
        <v>5.6343549683805332E-2</v>
      </c>
      <c r="O9">
        <v>4.7041959795261067E-2</v>
      </c>
      <c r="P9">
        <v>5.0533655594902797E-2</v>
      </c>
      <c r="Q9">
        <v>5.1970866631404967E-2</v>
      </c>
      <c r="R9">
        <v>4.4357918376931919E-2</v>
      </c>
      <c r="S9">
        <v>3.6187913282226342E-2</v>
      </c>
      <c r="T9">
        <v>7.1030366259082281E-2</v>
      </c>
      <c r="U9">
        <v>4.0546982617035932E-2</v>
      </c>
      <c r="V9">
        <v>4.0520443366649457E-2</v>
      </c>
      <c r="W9">
        <v>4.7053709437604251E-2</v>
      </c>
      <c r="X9">
        <v>5.253017503194217E-2</v>
      </c>
      <c r="Y9">
        <v>3.3176054785918167E-2</v>
      </c>
      <c r="Z9">
        <v>5.214616729999532E-2</v>
      </c>
      <c r="AA9">
        <v>2.8099913166465419E-2</v>
      </c>
      <c r="AB9">
        <v>5.1195421467552682E-2</v>
      </c>
      <c r="AC9">
        <v>4.3780429027918302E-2</v>
      </c>
      <c r="AD9">
        <v>4.4989801302272543E-2</v>
      </c>
      <c r="AE9">
        <v>4.5383176696634442E-2</v>
      </c>
    </row>
    <row r="10" spans="1:31" x14ac:dyDescent="0.3">
      <c r="A10" t="s">
        <v>461</v>
      </c>
      <c r="B10">
        <v>4</v>
      </c>
      <c r="C10">
        <v>50</v>
      </c>
      <c r="D10">
        <v>10</v>
      </c>
      <c r="E10">
        <v>0.69035532994923854</v>
      </c>
      <c r="F10">
        <v>0.69152699161314635</v>
      </c>
      <c r="G10">
        <v>0.69035532994923854</v>
      </c>
      <c r="H10">
        <v>0.68949042307311081</v>
      </c>
      <c r="I10" t="s">
        <v>465</v>
      </c>
      <c r="K10">
        <v>5.4528791818626099E-3</v>
      </c>
      <c r="L10">
        <v>0.13189943217993949</v>
      </c>
      <c r="M10">
        <v>4.6012511336854238E-2</v>
      </c>
      <c r="N10">
        <v>5.2414085685521389E-2</v>
      </c>
      <c r="O10">
        <v>4.5818797825267453E-2</v>
      </c>
      <c r="P10">
        <v>5.0678574925026143E-2</v>
      </c>
      <c r="Q10">
        <v>4.9465859662089412E-2</v>
      </c>
      <c r="R10">
        <v>3.6159316762683601E-2</v>
      </c>
      <c r="S10">
        <v>3.112622764113775E-2</v>
      </c>
      <c r="T10">
        <v>7.3440456433895088E-2</v>
      </c>
      <c r="U10">
        <v>3.9333378325380038E-2</v>
      </c>
      <c r="V10">
        <v>4.5121005956193908E-2</v>
      </c>
      <c r="W10">
        <v>4.202816989665116E-2</v>
      </c>
      <c r="X10">
        <v>5.7342865404822002E-2</v>
      </c>
      <c r="Y10">
        <v>4.083434444394788E-2</v>
      </c>
      <c r="Z10">
        <v>5.4370441718197243E-2</v>
      </c>
      <c r="AA10">
        <v>2.375675043239896E-2</v>
      </c>
      <c r="AB10">
        <v>4.659879721649185E-2</v>
      </c>
      <c r="AC10">
        <v>4.7246374663017503E-2</v>
      </c>
      <c r="AD10">
        <v>4.4200446846455077E-2</v>
      </c>
      <c r="AE10">
        <v>3.6699283462167068E-2</v>
      </c>
    </row>
    <row r="11" spans="1:31" x14ac:dyDescent="0.3">
      <c r="A11" t="s">
        <v>461</v>
      </c>
      <c r="B11">
        <v>5</v>
      </c>
      <c r="C11">
        <v>50</v>
      </c>
      <c r="D11">
        <v>10</v>
      </c>
      <c r="E11">
        <v>0.70050761421319796</v>
      </c>
      <c r="F11">
        <v>0.70120130092614552</v>
      </c>
      <c r="G11">
        <v>0.70050761421319796</v>
      </c>
      <c r="H11">
        <v>0.69996602267104802</v>
      </c>
      <c r="I11" t="s">
        <v>466</v>
      </c>
      <c r="K11">
        <v>5.5970096628348244E-3</v>
      </c>
      <c r="L11">
        <v>0.1373662557172726</v>
      </c>
      <c r="M11">
        <v>4.4418600798224232E-2</v>
      </c>
      <c r="N11">
        <v>4.9129341746588062E-2</v>
      </c>
      <c r="O11">
        <v>4.2946056521281563E-2</v>
      </c>
      <c r="P11">
        <v>5.9520179296363808E-2</v>
      </c>
      <c r="Q11">
        <v>6.6262394202695932E-2</v>
      </c>
      <c r="R11">
        <v>3.2655188035249923E-2</v>
      </c>
      <c r="S11">
        <v>3.2830282600783543E-2</v>
      </c>
      <c r="T11">
        <v>6.4868583934376903E-2</v>
      </c>
      <c r="U11">
        <v>3.7878348826788547E-2</v>
      </c>
      <c r="V11">
        <v>3.4273421028722988E-2</v>
      </c>
      <c r="W11">
        <v>4.2688116583112619E-2</v>
      </c>
      <c r="X11">
        <v>5.48047135643214E-2</v>
      </c>
      <c r="Y11">
        <v>3.3220176575372157E-2</v>
      </c>
      <c r="Z11">
        <v>6.1373103219183989E-2</v>
      </c>
      <c r="AA11">
        <v>2.5302551808714359E-2</v>
      </c>
      <c r="AB11">
        <v>4.9385054855655877E-2</v>
      </c>
      <c r="AC11">
        <v>4.1767392148906443E-2</v>
      </c>
      <c r="AD11">
        <v>4.4304094491942447E-2</v>
      </c>
      <c r="AE11">
        <v>3.9409134381607827E-2</v>
      </c>
    </row>
    <row r="12" spans="1:31" x14ac:dyDescent="0.3">
      <c r="A12" t="s">
        <v>467</v>
      </c>
      <c r="B12">
        <v>1</v>
      </c>
      <c r="C12">
        <v>50</v>
      </c>
      <c r="D12">
        <v>15</v>
      </c>
      <c r="E12">
        <v>0.69035532994923854</v>
      </c>
      <c r="F12">
        <v>0.69098628967218545</v>
      </c>
      <c r="G12">
        <v>0.69035532994923854</v>
      </c>
      <c r="H12">
        <v>0.68979537937176183</v>
      </c>
      <c r="I12" t="s">
        <v>468</v>
      </c>
      <c r="K12">
        <v>3.9490312988197948E-3</v>
      </c>
      <c r="L12">
        <v>0.11738053425592269</v>
      </c>
      <c r="M12">
        <v>4.4048473804446708E-2</v>
      </c>
      <c r="N12">
        <v>4.9012646389808193E-2</v>
      </c>
      <c r="O12">
        <v>4.3729171121164381E-2</v>
      </c>
      <c r="P12">
        <v>5.1510327463663443E-2</v>
      </c>
      <c r="Q12">
        <v>5.6792234690864397E-2</v>
      </c>
      <c r="R12">
        <v>3.6930543481277438E-2</v>
      </c>
      <c r="S12">
        <v>3.5308766275781042E-2</v>
      </c>
      <c r="T12">
        <v>6.4097185934072445E-2</v>
      </c>
      <c r="U12">
        <v>4.8413076094654152E-2</v>
      </c>
      <c r="V12">
        <v>3.9412902427907189E-2</v>
      </c>
      <c r="W12">
        <v>4.1030091421101512E-2</v>
      </c>
      <c r="X12">
        <v>6.0247885674323563E-2</v>
      </c>
      <c r="Y12">
        <v>3.8408177571965733E-2</v>
      </c>
      <c r="Z12">
        <v>5.3431555295760089E-2</v>
      </c>
      <c r="AA12">
        <v>3.3632153199538287E-2</v>
      </c>
      <c r="AB12">
        <v>5.5002514447136157E-2</v>
      </c>
      <c r="AC12">
        <v>4.1470367439294199E-2</v>
      </c>
      <c r="AD12">
        <v>4.7005963934873211E-2</v>
      </c>
      <c r="AE12">
        <v>3.9186397777625399E-2</v>
      </c>
    </row>
    <row r="13" spans="1:31" x14ac:dyDescent="0.3">
      <c r="A13" t="s">
        <v>467</v>
      </c>
      <c r="B13">
        <v>2</v>
      </c>
      <c r="C13">
        <v>50</v>
      </c>
      <c r="D13">
        <v>15</v>
      </c>
      <c r="E13">
        <v>0.71065989847715738</v>
      </c>
      <c r="F13">
        <v>0.712031599937342</v>
      </c>
      <c r="G13">
        <v>0.71065989847715738</v>
      </c>
      <c r="H13">
        <v>0.70985170680602161</v>
      </c>
      <c r="I13" t="s">
        <v>469</v>
      </c>
      <c r="K13">
        <v>6.1201871242603113E-3</v>
      </c>
      <c r="L13">
        <v>0.1229617645136942</v>
      </c>
      <c r="M13">
        <v>4.4169821668540693E-2</v>
      </c>
      <c r="N13">
        <v>3.8453324417977788E-2</v>
      </c>
      <c r="O13">
        <v>4.1964850151682061E-2</v>
      </c>
      <c r="P13">
        <v>5.2055143672561713E-2</v>
      </c>
      <c r="Q13">
        <v>5.1150665279340111E-2</v>
      </c>
      <c r="R13">
        <v>4.1247937413511668E-2</v>
      </c>
      <c r="S13">
        <v>2.5770775294421989E-2</v>
      </c>
      <c r="T13">
        <v>7.2054796392543391E-2</v>
      </c>
      <c r="U13">
        <v>3.9447723608336503E-2</v>
      </c>
      <c r="V13">
        <v>3.8516645389428297E-2</v>
      </c>
      <c r="W13">
        <v>3.7429234598571837E-2</v>
      </c>
      <c r="X13">
        <v>6.4011631029951901E-2</v>
      </c>
      <c r="Y13">
        <v>4.2230403973030857E-2</v>
      </c>
      <c r="Z13">
        <v>6.6284450556065119E-2</v>
      </c>
      <c r="AA13">
        <v>2.6355461315878251E-2</v>
      </c>
      <c r="AB13">
        <v>4.6881080605272969E-2</v>
      </c>
      <c r="AC13">
        <v>5.2887423437660279E-2</v>
      </c>
      <c r="AD13">
        <v>4.7657331635813642E-2</v>
      </c>
      <c r="AE13">
        <v>4.23493479214564E-2</v>
      </c>
    </row>
    <row r="14" spans="1:31" x14ac:dyDescent="0.3">
      <c r="A14" t="s">
        <v>467</v>
      </c>
      <c r="B14">
        <v>3</v>
      </c>
      <c r="C14">
        <v>50</v>
      </c>
      <c r="D14">
        <v>15</v>
      </c>
      <c r="E14">
        <v>0.70050761421319796</v>
      </c>
      <c r="F14">
        <v>0.70079400111401879</v>
      </c>
      <c r="G14">
        <v>0.70050761421319796</v>
      </c>
      <c r="H14">
        <v>0.7001984208867954</v>
      </c>
      <c r="I14" t="s">
        <v>470</v>
      </c>
      <c r="K14">
        <v>8.4523737790936845E-3</v>
      </c>
      <c r="L14">
        <v>0.112353096709762</v>
      </c>
      <c r="M14">
        <v>4.4224858326917103E-2</v>
      </c>
      <c r="N14">
        <v>4.8628308932199521E-2</v>
      </c>
      <c r="O14">
        <v>5.0130516834164189E-2</v>
      </c>
      <c r="P14">
        <v>4.3721003083831603E-2</v>
      </c>
      <c r="Q14">
        <v>4.6970859190844171E-2</v>
      </c>
      <c r="R14">
        <v>4.2244307897998837E-2</v>
      </c>
      <c r="S14">
        <v>3.8007565470308952E-2</v>
      </c>
      <c r="T14">
        <v>7.1897108618069749E-2</v>
      </c>
      <c r="U14">
        <v>4.3240347683194069E-2</v>
      </c>
      <c r="V14">
        <v>4.5632425047059812E-2</v>
      </c>
      <c r="W14">
        <v>4.3718814087976759E-2</v>
      </c>
      <c r="X14">
        <v>4.9487380932577298E-2</v>
      </c>
      <c r="Y14">
        <v>3.7796306513077291E-2</v>
      </c>
      <c r="Z14">
        <v>4.8785583239496881E-2</v>
      </c>
      <c r="AA14">
        <v>3.3432364221521953E-2</v>
      </c>
      <c r="AB14">
        <v>5.1158387170981368E-2</v>
      </c>
      <c r="AC14">
        <v>4.6096961880108277E-2</v>
      </c>
      <c r="AD14">
        <v>4.8436977815022812E-2</v>
      </c>
      <c r="AE14">
        <v>4.5584452565793909E-2</v>
      </c>
    </row>
    <row r="15" spans="1:31" x14ac:dyDescent="0.3">
      <c r="A15" t="s">
        <v>467</v>
      </c>
      <c r="B15">
        <v>4</v>
      </c>
      <c r="C15">
        <v>50</v>
      </c>
      <c r="D15">
        <v>15</v>
      </c>
      <c r="E15">
        <v>0.71065989847715738</v>
      </c>
      <c r="F15">
        <v>0.71282999443783301</v>
      </c>
      <c r="G15">
        <v>0.71065989847715738</v>
      </c>
      <c r="H15">
        <v>0.70950592505798471</v>
      </c>
      <c r="I15" t="s">
        <v>471</v>
      </c>
      <c r="K15">
        <v>6.9317845633875544E-3</v>
      </c>
      <c r="L15">
        <v>0.1247723954982017</v>
      </c>
      <c r="M15">
        <v>4.2464413386554919E-2</v>
      </c>
      <c r="N15">
        <v>5.0593232617709073E-2</v>
      </c>
      <c r="O15">
        <v>4.7225893820880903E-2</v>
      </c>
      <c r="P15">
        <v>5.3583182742436203E-2</v>
      </c>
      <c r="Q15">
        <v>5.4282931473907732E-2</v>
      </c>
      <c r="R15">
        <v>3.454405690361434E-2</v>
      </c>
      <c r="S15">
        <v>3.207403620905467E-2</v>
      </c>
      <c r="T15">
        <v>7.4980874242644505E-2</v>
      </c>
      <c r="U15">
        <v>4.066708530857123E-2</v>
      </c>
      <c r="V15">
        <v>4.5125942425545178E-2</v>
      </c>
      <c r="W15">
        <v>3.7762644242359943E-2</v>
      </c>
      <c r="X15">
        <v>5.3167371073988952E-2</v>
      </c>
      <c r="Y15">
        <v>4.2526832263571651E-2</v>
      </c>
      <c r="Z15">
        <v>4.9726086993877122E-2</v>
      </c>
      <c r="AA15">
        <v>2.6695575547691301E-2</v>
      </c>
      <c r="AB15">
        <v>5.1790495969911927E-2</v>
      </c>
      <c r="AC15">
        <v>4.6328688177530178E-2</v>
      </c>
      <c r="AD15">
        <v>4.4581295223452617E-2</v>
      </c>
      <c r="AE15">
        <v>4.0175181315108333E-2</v>
      </c>
    </row>
    <row r="16" spans="1:31" x14ac:dyDescent="0.3">
      <c r="A16" t="s">
        <v>467</v>
      </c>
      <c r="B16">
        <v>5</v>
      </c>
      <c r="C16">
        <v>50</v>
      </c>
      <c r="D16">
        <v>15</v>
      </c>
      <c r="E16">
        <v>0.67005076142131981</v>
      </c>
      <c r="F16">
        <v>0.67163592585620691</v>
      </c>
      <c r="G16">
        <v>0.67005076142131981</v>
      </c>
      <c r="H16">
        <v>0.66873482682050878</v>
      </c>
      <c r="I16" t="s">
        <v>472</v>
      </c>
      <c r="K16">
        <v>7.1162554508365826E-3</v>
      </c>
      <c r="L16">
        <v>0.12971754818369249</v>
      </c>
      <c r="M16">
        <v>4.7926633103429588E-2</v>
      </c>
      <c r="N16">
        <v>4.7619909125119993E-2</v>
      </c>
      <c r="O16">
        <v>4.2573123127952119E-2</v>
      </c>
      <c r="P16">
        <v>5.5616088917517771E-2</v>
      </c>
      <c r="Q16">
        <v>5.9759080576194612E-2</v>
      </c>
      <c r="R16">
        <v>3.6318441149961529E-2</v>
      </c>
      <c r="S16">
        <v>3.0655672545720849E-2</v>
      </c>
      <c r="T16">
        <v>6.684256743107278E-2</v>
      </c>
      <c r="U16">
        <v>4.0256376965468819E-2</v>
      </c>
      <c r="V16">
        <v>4.2157690788219473E-2</v>
      </c>
      <c r="W16">
        <v>3.9455323405387217E-2</v>
      </c>
      <c r="X16">
        <v>5.0846355070801527E-2</v>
      </c>
      <c r="Y16">
        <v>3.4808892332092861E-2</v>
      </c>
      <c r="Z16">
        <v>5.7461596591479057E-2</v>
      </c>
      <c r="AA16">
        <v>2.8919809418756621E-2</v>
      </c>
      <c r="AB16">
        <v>5.352949184230666E-2</v>
      </c>
      <c r="AC16">
        <v>4.745066521875211E-2</v>
      </c>
      <c r="AD16">
        <v>4.2780300089544282E-2</v>
      </c>
      <c r="AE16">
        <v>3.8188178665692997E-2</v>
      </c>
    </row>
    <row r="17" spans="1:31" x14ac:dyDescent="0.3">
      <c r="A17" t="s">
        <v>473</v>
      </c>
      <c r="B17">
        <v>1</v>
      </c>
      <c r="C17">
        <v>50</v>
      </c>
      <c r="D17">
        <v>20</v>
      </c>
      <c r="E17">
        <v>0.67005076142131981</v>
      </c>
      <c r="F17">
        <v>0.67102238328895047</v>
      </c>
      <c r="G17">
        <v>0.67005076142131981</v>
      </c>
      <c r="H17">
        <v>0.66912913934020002</v>
      </c>
      <c r="I17" t="s">
        <v>474</v>
      </c>
      <c r="K17">
        <v>4.2105841230199196E-3</v>
      </c>
      <c r="L17">
        <v>0.1175170994235083</v>
      </c>
      <c r="M17">
        <v>4.2999438568934192E-2</v>
      </c>
      <c r="N17">
        <v>4.8880709522141227E-2</v>
      </c>
      <c r="O17">
        <v>4.3126703502037067E-2</v>
      </c>
      <c r="P17">
        <v>5.1984056225264627E-2</v>
      </c>
      <c r="Q17">
        <v>5.6783955256551583E-2</v>
      </c>
      <c r="R17">
        <v>3.5367017760793588E-2</v>
      </c>
      <c r="S17">
        <v>3.6195099012994662E-2</v>
      </c>
      <c r="T17">
        <v>6.3285634169202604E-2</v>
      </c>
      <c r="U17">
        <v>4.7667855893106952E-2</v>
      </c>
      <c r="V17">
        <v>3.8772812332781188E-2</v>
      </c>
      <c r="W17">
        <v>4.1533483252174409E-2</v>
      </c>
      <c r="X17">
        <v>5.8992169994701582E-2</v>
      </c>
      <c r="Y17">
        <v>3.9681203974724799E-2</v>
      </c>
      <c r="Z17">
        <v>5.5041289463482197E-2</v>
      </c>
      <c r="AA17">
        <v>3.280295110172702E-2</v>
      </c>
      <c r="AB17">
        <v>5.2106468469087688E-2</v>
      </c>
      <c r="AC17">
        <v>4.3869192696738078E-2</v>
      </c>
      <c r="AD17">
        <v>4.8939022230259227E-2</v>
      </c>
      <c r="AE17">
        <v>4.0243253026768948E-2</v>
      </c>
    </row>
    <row r="18" spans="1:31" x14ac:dyDescent="0.3">
      <c r="A18" t="s">
        <v>473</v>
      </c>
      <c r="B18">
        <v>2</v>
      </c>
      <c r="C18">
        <v>50</v>
      </c>
      <c r="D18">
        <v>20</v>
      </c>
      <c r="E18">
        <v>0.71573604060913709</v>
      </c>
      <c r="F18">
        <v>0.71846180096404044</v>
      </c>
      <c r="G18">
        <v>0.71573604060913709</v>
      </c>
      <c r="H18">
        <v>0.71440990768641377</v>
      </c>
      <c r="I18" t="s">
        <v>475</v>
      </c>
      <c r="K18">
        <v>5.9305308165414402E-3</v>
      </c>
      <c r="L18">
        <v>0.1223586797491291</v>
      </c>
      <c r="M18">
        <v>4.4706963976746221E-2</v>
      </c>
      <c r="N18">
        <v>4.0533060475894549E-2</v>
      </c>
      <c r="O18">
        <v>4.1928384031509287E-2</v>
      </c>
      <c r="P18">
        <v>5.2456995969349593E-2</v>
      </c>
      <c r="Q18">
        <v>5.1708301601076298E-2</v>
      </c>
      <c r="R18">
        <v>3.9703590665321219E-2</v>
      </c>
      <c r="S18">
        <v>2.739622309985287E-2</v>
      </c>
      <c r="T18">
        <v>7.2772688945648728E-2</v>
      </c>
      <c r="U18">
        <v>3.8030660597105512E-2</v>
      </c>
      <c r="V18">
        <v>3.7045707350473391E-2</v>
      </c>
      <c r="W18">
        <v>3.7772708552767702E-2</v>
      </c>
      <c r="X18">
        <v>6.2317599303872859E-2</v>
      </c>
      <c r="Y18">
        <v>4.5464408878576973E-2</v>
      </c>
      <c r="Z18">
        <v>6.69139425941324E-2</v>
      </c>
      <c r="AA18">
        <v>2.6550085018158961E-2</v>
      </c>
      <c r="AB18">
        <v>4.5584002143620753E-2</v>
      </c>
      <c r="AC18">
        <v>5.3333440874945452E-2</v>
      </c>
      <c r="AD18">
        <v>4.9115348676894328E-2</v>
      </c>
      <c r="AE18">
        <v>3.8376676678382363E-2</v>
      </c>
    </row>
    <row r="19" spans="1:31" x14ac:dyDescent="0.3">
      <c r="A19" t="s">
        <v>473</v>
      </c>
      <c r="B19">
        <v>3</v>
      </c>
      <c r="C19">
        <v>50</v>
      </c>
      <c r="D19">
        <v>20</v>
      </c>
      <c r="E19">
        <v>0.68527918781725883</v>
      </c>
      <c r="F19">
        <v>0.68672193667817683</v>
      </c>
      <c r="G19">
        <v>0.68527918781725883</v>
      </c>
      <c r="H19">
        <v>0.68422034450504987</v>
      </c>
      <c r="I19" t="s">
        <v>476</v>
      </c>
      <c r="K19">
        <v>7.5225828388485114E-3</v>
      </c>
      <c r="L19">
        <v>0.11361187746338</v>
      </c>
      <c r="M19">
        <v>4.351227467914448E-2</v>
      </c>
      <c r="N19">
        <v>5.2358610079853082E-2</v>
      </c>
      <c r="O19">
        <v>4.9709413320520833E-2</v>
      </c>
      <c r="P19">
        <v>4.2573913530309503E-2</v>
      </c>
      <c r="Q19">
        <v>4.6157668378405577E-2</v>
      </c>
      <c r="R19">
        <v>4.3937266064589128E-2</v>
      </c>
      <c r="S19">
        <v>3.5832511111999379E-2</v>
      </c>
      <c r="T19">
        <v>7.1361323141549707E-2</v>
      </c>
      <c r="U19">
        <v>4.2988843307713367E-2</v>
      </c>
      <c r="V19">
        <v>4.505302371623509E-2</v>
      </c>
      <c r="W19">
        <v>4.3962125878763317E-2</v>
      </c>
      <c r="X19">
        <v>5.1337541099432241E-2</v>
      </c>
      <c r="Y19">
        <v>3.9188375385920571E-2</v>
      </c>
      <c r="Z19">
        <v>4.9654499530420879E-2</v>
      </c>
      <c r="AA19">
        <v>3.1169275401381841E-2</v>
      </c>
      <c r="AB19">
        <v>4.9463874298395542E-2</v>
      </c>
      <c r="AC19">
        <v>4.5483976873587219E-2</v>
      </c>
      <c r="AD19">
        <v>4.8198190337489538E-2</v>
      </c>
      <c r="AE19">
        <v>4.6922833562060437E-2</v>
      </c>
    </row>
    <row r="20" spans="1:31" x14ac:dyDescent="0.3">
      <c r="A20" t="s">
        <v>473</v>
      </c>
      <c r="B20">
        <v>4</v>
      </c>
      <c r="C20">
        <v>50</v>
      </c>
      <c r="D20">
        <v>20</v>
      </c>
      <c r="E20">
        <v>0.71573604060913709</v>
      </c>
      <c r="F20">
        <v>0.71681759898265907</v>
      </c>
      <c r="G20">
        <v>0.71573604060913709</v>
      </c>
      <c r="H20">
        <v>0.7150894517850469</v>
      </c>
      <c r="I20" t="s">
        <v>477</v>
      </c>
      <c r="K20">
        <v>6.7687243215089014E-3</v>
      </c>
      <c r="L20">
        <v>0.1211083604151669</v>
      </c>
      <c r="M20">
        <v>4.4557420134590707E-2</v>
      </c>
      <c r="N20">
        <v>4.8844317588902307E-2</v>
      </c>
      <c r="O20">
        <v>4.707495740167307E-2</v>
      </c>
      <c r="P20">
        <v>5.5471441493236413E-2</v>
      </c>
      <c r="Q20">
        <v>5.6322004134942753E-2</v>
      </c>
      <c r="R20">
        <v>3.5590882100081017E-2</v>
      </c>
      <c r="S20">
        <v>3.4198342641790877E-2</v>
      </c>
      <c r="T20">
        <v>7.3749314600979679E-2</v>
      </c>
      <c r="U20">
        <v>4.0640613064227039E-2</v>
      </c>
      <c r="V20">
        <v>4.3506316740497299E-2</v>
      </c>
      <c r="W20">
        <v>3.8547578887607223E-2</v>
      </c>
      <c r="X20">
        <v>5.1777197201336299E-2</v>
      </c>
      <c r="Y20">
        <v>4.0453237432094613E-2</v>
      </c>
      <c r="Z20">
        <v>5.0543654023567322E-2</v>
      </c>
      <c r="AA20">
        <v>2.59424009409835E-2</v>
      </c>
      <c r="AB20">
        <v>5.1672431601771873E-2</v>
      </c>
      <c r="AC20">
        <v>4.6694728200490421E-2</v>
      </c>
      <c r="AD20">
        <v>4.5384458310516407E-2</v>
      </c>
      <c r="AE20">
        <v>4.1151618764035239E-2</v>
      </c>
    </row>
    <row r="21" spans="1:31" x14ac:dyDescent="0.3">
      <c r="A21" t="s">
        <v>473</v>
      </c>
      <c r="B21">
        <v>5</v>
      </c>
      <c r="C21">
        <v>50</v>
      </c>
      <c r="D21">
        <v>20</v>
      </c>
      <c r="E21">
        <v>0.67005076142131981</v>
      </c>
      <c r="F21">
        <v>0.67163592585620691</v>
      </c>
      <c r="G21">
        <v>0.67005076142131981</v>
      </c>
      <c r="H21">
        <v>0.66873482682050878</v>
      </c>
      <c r="I21" t="s">
        <v>472</v>
      </c>
      <c r="K21">
        <v>7.1205730703578088E-3</v>
      </c>
      <c r="L21">
        <v>0.1322603109776965</v>
      </c>
      <c r="M21">
        <v>4.558248630474105E-2</v>
      </c>
      <c r="N21">
        <v>4.8178766209129177E-2</v>
      </c>
      <c r="O21">
        <v>4.3819752085523467E-2</v>
      </c>
      <c r="P21">
        <v>5.529661963717606E-2</v>
      </c>
      <c r="Q21">
        <v>6.1184422801005993E-2</v>
      </c>
      <c r="R21">
        <v>3.6617483042793331E-2</v>
      </c>
      <c r="S21">
        <v>3.0662760288788511E-2</v>
      </c>
      <c r="T21">
        <v>6.8186978661124706E-2</v>
      </c>
      <c r="U21">
        <v>3.7809007702360301E-2</v>
      </c>
      <c r="V21">
        <v>4.0119110637440697E-2</v>
      </c>
      <c r="W21">
        <v>4.1111442871592498E-2</v>
      </c>
      <c r="X21">
        <v>5.2223366326054392E-2</v>
      </c>
      <c r="Y21">
        <v>3.475308581840969E-2</v>
      </c>
      <c r="Z21">
        <v>5.5507502424296008E-2</v>
      </c>
      <c r="AA21">
        <v>2.7404304411401691E-2</v>
      </c>
      <c r="AB21">
        <v>5.3835710780649623E-2</v>
      </c>
      <c r="AC21">
        <v>4.7760432724340197E-2</v>
      </c>
      <c r="AD21">
        <v>4.2509039684674468E-2</v>
      </c>
      <c r="AE21">
        <v>3.8056843540443891E-2</v>
      </c>
    </row>
    <row r="22" spans="1:31" x14ac:dyDescent="0.3">
      <c r="A22" t="s">
        <v>478</v>
      </c>
      <c r="B22">
        <v>1</v>
      </c>
      <c r="C22">
        <v>100</v>
      </c>
      <c r="D22">
        <v>5</v>
      </c>
      <c r="E22">
        <v>0.68527918781725883</v>
      </c>
      <c r="F22">
        <v>0.68611993045917652</v>
      </c>
      <c r="G22">
        <v>0.68527918781725883</v>
      </c>
      <c r="H22">
        <v>0.68456332161915923</v>
      </c>
      <c r="I22" t="s">
        <v>479</v>
      </c>
      <c r="K22">
        <v>7.3145703136836184E-3</v>
      </c>
      <c r="L22">
        <v>0.2165117855934284</v>
      </c>
      <c r="M22">
        <v>3.4419791083326337E-2</v>
      </c>
      <c r="N22">
        <v>4.763354177087465E-2</v>
      </c>
      <c r="O22">
        <v>3.4353179153872357E-2</v>
      </c>
      <c r="P22">
        <v>4.0889540592935703E-2</v>
      </c>
      <c r="Q22">
        <v>6.7894108898229236E-2</v>
      </c>
      <c r="R22">
        <v>2.4984395424319291E-2</v>
      </c>
      <c r="S22">
        <v>2.842118221818947E-2</v>
      </c>
      <c r="T22">
        <v>8.5396036816429571E-2</v>
      </c>
      <c r="U22">
        <v>4.2804206457611522E-2</v>
      </c>
      <c r="V22">
        <v>2.5788383156498479E-2</v>
      </c>
      <c r="W22">
        <v>2.9683706039704619E-2</v>
      </c>
      <c r="X22">
        <v>6.8927159675437166E-2</v>
      </c>
      <c r="Y22">
        <v>2.813989262713994E-2</v>
      </c>
      <c r="Z22">
        <v>5.3907772018461489E-2</v>
      </c>
      <c r="AA22">
        <v>1.7723361075631241E-2</v>
      </c>
      <c r="AB22">
        <v>3.5424813825094277E-2</v>
      </c>
      <c r="AC22">
        <v>3.4148766270618927E-2</v>
      </c>
      <c r="AD22">
        <v>4.1907520581121363E-2</v>
      </c>
      <c r="AE22">
        <v>3.3726286407392267E-2</v>
      </c>
    </row>
    <row r="23" spans="1:31" x14ac:dyDescent="0.3">
      <c r="A23" t="s">
        <v>478</v>
      </c>
      <c r="B23">
        <v>2</v>
      </c>
      <c r="C23">
        <v>100</v>
      </c>
      <c r="D23">
        <v>5</v>
      </c>
      <c r="E23">
        <v>0.65989847715736039</v>
      </c>
      <c r="F23">
        <v>0.66077007912685282</v>
      </c>
      <c r="G23">
        <v>0.65989847715736039</v>
      </c>
      <c r="H23">
        <v>0.65894849747374462</v>
      </c>
      <c r="I23" t="s">
        <v>480</v>
      </c>
      <c r="K23">
        <v>1.0411330338948919E-2</v>
      </c>
      <c r="L23">
        <v>0.2273452498133528</v>
      </c>
      <c r="M23">
        <v>2.4422853467208069E-2</v>
      </c>
      <c r="N23">
        <v>3.1315521547586198E-2</v>
      </c>
      <c r="O23">
        <v>2.8087213184279768E-2</v>
      </c>
      <c r="P23">
        <v>4.3894742373290503E-2</v>
      </c>
      <c r="Q23">
        <v>6.08557790514326E-2</v>
      </c>
      <c r="R23">
        <v>2.9014936533402268E-2</v>
      </c>
      <c r="S23">
        <v>2.4376290231107729E-2</v>
      </c>
      <c r="T23">
        <v>7.9424246273510968E-2</v>
      </c>
      <c r="U23">
        <v>2.9325551323498029E-2</v>
      </c>
      <c r="V23">
        <v>4.1359930007787753E-2</v>
      </c>
      <c r="W23">
        <v>2.9896076696024159E-2</v>
      </c>
      <c r="X23">
        <v>7.1863296458741233E-2</v>
      </c>
      <c r="Y23">
        <v>3.0687889313381869E-2</v>
      </c>
      <c r="Z23">
        <v>6.3577146158124903E-2</v>
      </c>
      <c r="AA23">
        <v>2.0084789072386471E-2</v>
      </c>
      <c r="AB23">
        <v>4.3418144920946602E-2</v>
      </c>
      <c r="AC23">
        <v>4.0879207006223009E-2</v>
      </c>
      <c r="AD23">
        <v>4.1448604755856461E-2</v>
      </c>
      <c r="AE23">
        <v>2.8311201472909619E-2</v>
      </c>
    </row>
    <row r="24" spans="1:31" x14ac:dyDescent="0.3">
      <c r="A24" t="s">
        <v>478</v>
      </c>
      <c r="B24">
        <v>3</v>
      </c>
      <c r="C24">
        <v>100</v>
      </c>
      <c r="D24">
        <v>5</v>
      </c>
      <c r="E24">
        <v>0.67512690355329952</v>
      </c>
      <c r="F24">
        <v>0.67512690355329952</v>
      </c>
      <c r="G24">
        <v>0.67512690355329952</v>
      </c>
      <c r="H24">
        <v>0.67512690355329952</v>
      </c>
      <c r="I24" t="s">
        <v>481</v>
      </c>
      <c r="K24">
        <v>9.3670683881916603E-3</v>
      </c>
      <c r="L24">
        <v>0.193963085433765</v>
      </c>
      <c r="M24">
        <v>3.4566418756346723E-2</v>
      </c>
      <c r="N24">
        <v>5.1544559249762957E-2</v>
      </c>
      <c r="O24">
        <v>4.1933653778468367E-2</v>
      </c>
      <c r="P24">
        <v>3.2739952321705963E-2</v>
      </c>
      <c r="Q24">
        <v>4.7944318842664202E-2</v>
      </c>
      <c r="R24">
        <v>2.6448095201865571E-2</v>
      </c>
      <c r="S24">
        <v>5.0899875079481308E-2</v>
      </c>
      <c r="T24">
        <v>8.4642943167771795E-2</v>
      </c>
      <c r="U24">
        <v>3.5764804358968297E-2</v>
      </c>
      <c r="V24">
        <v>4.3401201553792922E-2</v>
      </c>
      <c r="W24">
        <v>4.0422879981098871E-2</v>
      </c>
      <c r="X24">
        <v>6.210858381789848E-2</v>
      </c>
      <c r="Y24">
        <v>2.7988100980883841E-2</v>
      </c>
      <c r="Z24">
        <v>6.0798086055118598E-2</v>
      </c>
      <c r="AA24">
        <v>1.9761720046970199E-2</v>
      </c>
      <c r="AB24">
        <v>3.5637723145274289E-2</v>
      </c>
      <c r="AC24">
        <v>3.2616951349012407E-2</v>
      </c>
      <c r="AD24">
        <v>3.3905097776937128E-2</v>
      </c>
      <c r="AE24">
        <v>3.354488071402157E-2</v>
      </c>
    </row>
    <row r="25" spans="1:31" x14ac:dyDescent="0.3">
      <c r="A25" t="s">
        <v>478</v>
      </c>
      <c r="B25">
        <v>4</v>
      </c>
      <c r="C25">
        <v>100</v>
      </c>
      <c r="D25">
        <v>5</v>
      </c>
      <c r="E25">
        <v>0.6649746192893401</v>
      </c>
      <c r="F25">
        <v>0.66503969803462182</v>
      </c>
      <c r="G25">
        <v>0.6649746192893401</v>
      </c>
      <c r="H25">
        <v>0.66473259889047809</v>
      </c>
      <c r="I25" t="s">
        <v>482</v>
      </c>
      <c r="K25">
        <v>8.9293710555062872E-3</v>
      </c>
      <c r="L25">
        <v>0.21465644920201279</v>
      </c>
      <c r="M25">
        <v>3.6475673202453353E-2</v>
      </c>
      <c r="N25">
        <v>4.0392419263934921E-2</v>
      </c>
      <c r="O25">
        <v>2.8607445954751301E-2</v>
      </c>
      <c r="P25">
        <v>4.4987449260299468E-2</v>
      </c>
      <c r="Q25">
        <v>6.2054728763848488E-2</v>
      </c>
      <c r="R25">
        <v>2.0123395391095051E-2</v>
      </c>
      <c r="S25">
        <v>3.6133154252923509E-2</v>
      </c>
      <c r="T25">
        <v>9.4614862685878529E-2</v>
      </c>
      <c r="U25">
        <v>3.022486774020653E-2</v>
      </c>
      <c r="V25">
        <v>4.5392271141238012E-2</v>
      </c>
      <c r="W25">
        <v>2.2867270774867578E-2</v>
      </c>
      <c r="X25">
        <v>6.4824322583952348E-2</v>
      </c>
      <c r="Y25">
        <v>3.0289385811031251E-2</v>
      </c>
      <c r="Z25">
        <v>5.4231561512297688E-2</v>
      </c>
      <c r="AA25">
        <v>2.0447324803470081E-2</v>
      </c>
      <c r="AB25">
        <v>3.6433883807686043E-2</v>
      </c>
      <c r="AC25">
        <v>3.5415934820933109E-2</v>
      </c>
      <c r="AD25">
        <v>3.8321500271026612E-2</v>
      </c>
      <c r="AE25">
        <v>3.4576727700587187E-2</v>
      </c>
    </row>
    <row r="26" spans="1:31" x14ac:dyDescent="0.3">
      <c r="A26" t="s">
        <v>478</v>
      </c>
      <c r="B26">
        <v>5</v>
      </c>
      <c r="C26">
        <v>100</v>
      </c>
      <c r="D26">
        <v>5</v>
      </c>
      <c r="E26">
        <v>0.68020304568527923</v>
      </c>
      <c r="F26">
        <v>0.68022192000016768</v>
      </c>
      <c r="G26">
        <v>0.68020304568527923</v>
      </c>
      <c r="H26">
        <v>0.68005458296179477</v>
      </c>
      <c r="I26" t="s">
        <v>483</v>
      </c>
      <c r="K26">
        <v>3.3496517374138309E-3</v>
      </c>
      <c r="L26">
        <v>0.2337707982139838</v>
      </c>
      <c r="M26">
        <v>3.2947619755908653E-2</v>
      </c>
      <c r="N26">
        <v>4.2151557288096227E-2</v>
      </c>
      <c r="O26">
        <v>3.1623547240324942E-2</v>
      </c>
      <c r="P26">
        <v>5.4030429296518342E-2</v>
      </c>
      <c r="Q26">
        <v>7.5051507625079811E-2</v>
      </c>
      <c r="R26">
        <v>3.0300869876666831E-2</v>
      </c>
      <c r="S26">
        <v>2.327282482728249E-2</v>
      </c>
      <c r="T26">
        <v>8.4047504286040339E-2</v>
      </c>
      <c r="U26">
        <v>3.7778597013826139E-2</v>
      </c>
      <c r="V26">
        <v>2.328046619933723E-2</v>
      </c>
      <c r="W26">
        <v>1.5664022652099902E-2</v>
      </c>
      <c r="X26">
        <v>6.520555371106164E-2</v>
      </c>
      <c r="Y26">
        <v>2.3661337867304129E-2</v>
      </c>
      <c r="Z26">
        <v>6.3759085939444182E-2</v>
      </c>
      <c r="AA26">
        <v>1.868720608969399E-2</v>
      </c>
      <c r="AB26">
        <v>3.5170218101016358E-2</v>
      </c>
      <c r="AC26">
        <v>4.0552566186656577E-2</v>
      </c>
      <c r="AD26">
        <v>3.8890365657831563E-2</v>
      </c>
      <c r="AE26">
        <v>2.680427043441299E-2</v>
      </c>
    </row>
    <row r="27" spans="1:31" x14ac:dyDescent="0.3">
      <c r="A27" t="s">
        <v>484</v>
      </c>
      <c r="B27">
        <v>1</v>
      </c>
      <c r="C27">
        <v>100</v>
      </c>
      <c r="D27">
        <v>10</v>
      </c>
      <c r="E27">
        <v>0.67005076142131981</v>
      </c>
      <c r="F27">
        <v>0.67001725553265989</v>
      </c>
      <c r="G27">
        <v>0.67005076142131981</v>
      </c>
      <c r="H27">
        <v>0.67001673989799571</v>
      </c>
      <c r="I27" t="s">
        <v>485</v>
      </c>
      <c r="K27">
        <v>5.4335415180313037E-3</v>
      </c>
      <c r="L27">
        <v>0.1276392697953099</v>
      </c>
      <c r="M27">
        <v>4.1148155479853642E-2</v>
      </c>
      <c r="N27">
        <v>4.8995365904456828E-2</v>
      </c>
      <c r="O27">
        <v>4.2843846115196323E-2</v>
      </c>
      <c r="P27">
        <v>5.5207837645976518E-2</v>
      </c>
      <c r="Q27">
        <v>5.6191150475653678E-2</v>
      </c>
      <c r="R27">
        <v>3.7693537592739662E-2</v>
      </c>
      <c r="S27">
        <v>3.0239046873382271E-2</v>
      </c>
      <c r="T27">
        <v>6.6268950599964987E-2</v>
      </c>
      <c r="U27">
        <v>4.6490870313452677E-2</v>
      </c>
      <c r="V27">
        <v>3.8776982333810682E-2</v>
      </c>
      <c r="W27">
        <v>3.9404845501526183E-2</v>
      </c>
      <c r="X27">
        <v>6.1236337667136868E-2</v>
      </c>
      <c r="Y27">
        <v>4.0798500819149847E-2</v>
      </c>
      <c r="Z27">
        <v>5.4007094886564633E-2</v>
      </c>
      <c r="AA27">
        <v>2.998827506633164E-2</v>
      </c>
      <c r="AB27">
        <v>4.7629439293784687E-2</v>
      </c>
      <c r="AC27">
        <v>4.0449179109338637E-2</v>
      </c>
      <c r="AD27">
        <v>4.5415514421095829E-2</v>
      </c>
      <c r="AE27">
        <v>4.4142258587243258E-2</v>
      </c>
    </row>
    <row r="28" spans="1:31" x14ac:dyDescent="0.3">
      <c r="A28" t="s">
        <v>484</v>
      </c>
      <c r="B28">
        <v>2</v>
      </c>
      <c r="C28">
        <v>100</v>
      </c>
      <c r="D28">
        <v>10</v>
      </c>
      <c r="E28">
        <v>0.73604060913705582</v>
      </c>
      <c r="F28">
        <v>0.73728271133164769</v>
      </c>
      <c r="G28">
        <v>0.73604060913705582</v>
      </c>
      <c r="H28">
        <v>0.73544020522897213</v>
      </c>
      <c r="I28" t="s">
        <v>486</v>
      </c>
      <c r="K28">
        <v>7.8375100274923754E-3</v>
      </c>
      <c r="L28">
        <v>0.13950976699120041</v>
      </c>
      <c r="M28">
        <v>3.9458989541180309E-2</v>
      </c>
      <c r="N28">
        <v>4.1468129055830638E-2</v>
      </c>
      <c r="O28">
        <v>3.9075953451785272E-2</v>
      </c>
      <c r="P28">
        <v>4.8043252291098723E-2</v>
      </c>
      <c r="Q28">
        <v>5.5066866411183198E-2</v>
      </c>
      <c r="R28">
        <v>4.1247549152262877E-2</v>
      </c>
      <c r="S28">
        <v>2.610297095342062E-2</v>
      </c>
      <c r="T28">
        <v>7.7124082323388674E-2</v>
      </c>
      <c r="U28">
        <v>3.7929320216217408E-2</v>
      </c>
      <c r="V28">
        <v>4.0615041690970299E-2</v>
      </c>
      <c r="W28">
        <v>4.0949433891821388E-2</v>
      </c>
      <c r="X28">
        <v>6.0623681616945153E-2</v>
      </c>
      <c r="Y28">
        <v>4.3622579415339931E-2</v>
      </c>
      <c r="Z28">
        <v>6.1053784933581642E-2</v>
      </c>
      <c r="AA28">
        <v>2.5438463326726592E-2</v>
      </c>
      <c r="AB28">
        <v>4.8406088664004039E-2</v>
      </c>
      <c r="AC28">
        <v>4.6524706394284007E-2</v>
      </c>
      <c r="AD28">
        <v>4.2043800351218102E-2</v>
      </c>
      <c r="AE28">
        <v>3.7858029300048369E-2</v>
      </c>
    </row>
    <row r="29" spans="1:31" x14ac:dyDescent="0.3">
      <c r="A29" t="s">
        <v>484</v>
      </c>
      <c r="B29">
        <v>3</v>
      </c>
      <c r="C29">
        <v>100</v>
      </c>
      <c r="D29">
        <v>10</v>
      </c>
      <c r="E29">
        <v>0.69543147208121825</v>
      </c>
      <c r="F29">
        <v>0.69560622279984141</v>
      </c>
      <c r="G29">
        <v>0.69543147208121825</v>
      </c>
      <c r="H29">
        <v>0.69544716825354969</v>
      </c>
      <c r="I29" t="s">
        <v>487</v>
      </c>
      <c r="K29">
        <v>6.5668186074162973E-3</v>
      </c>
      <c r="L29">
        <v>0.1189547924919918</v>
      </c>
      <c r="M29">
        <v>4.5582790466384082E-2</v>
      </c>
      <c r="N29">
        <v>5.3540732250460528E-2</v>
      </c>
      <c r="O29">
        <v>4.5513600866796018E-2</v>
      </c>
      <c r="P29">
        <v>4.6473060795981021E-2</v>
      </c>
      <c r="Q29">
        <v>5.171267428801448E-2</v>
      </c>
      <c r="R29">
        <v>3.7738876319892818E-2</v>
      </c>
      <c r="S29">
        <v>3.4061561858598502E-2</v>
      </c>
      <c r="T29">
        <v>7.0693993869821212E-2</v>
      </c>
      <c r="U29">
        <v>4.0725604425126197E-2</v>
      </c>
      <c r="V29">
        <v>4.4595963663493582E-2</v>
      </c>
      <c r="W29">
        <v>4.4829144517307122E-2</v>
      </c>
      <c r="X29">
        <v>5.4653445321178988E-2</v>
      </c>
      <c r="Y29">
        <v>3.5463215334575263E-2</v>
      </c>
      <c r="Z29">
        <v>5.3283212820692302E-2</v>
      </c>
      <c r="AA29">
        <v>3.2109722630220439E-2</v>
      </c>
      <c r="AB29">
        <v>4.8800648254735138E-2</v>
      </c>
      <c r="AC29">
        <v>4.8042598266622327E-2</v>
      </c>
      <c r="AD29">
        <v>4.3377753892518613E-2</v>
      </c>
      <c r="AE29">
        <v>4.3279789058173188E-2</v>
      </c>
    </row>
    <row r="30" spans="1:31" x14ac:dyDescent="0.3">
      <c r="A30" t="s">
        <v>484</v>
      </c>
      <c r="B30">
        <v>4</v>
      </c>
      <c r="C30">
        <v>100</v>
      </c>
      <c r="D30">
        <v>10</v>
      </c>
      <c r="E30">
        <v>0.70050761421319796</v>
      </c>
      <c r="F30">
        <v>0.70079400111401879</v>
      </c>
      <c r="G30">
        <v>0.70050761421319796</v>
      </c>
      <c r="H30">
        <v>0.7001984208867954</v>
      </c>
      <c r="I30" t="s">
        <v>470</v>
      </c>
      <c r="K30">
        <v>6.417096337611553E-3</v>
      </c>
      <c r="L30">
        <v>0.13669391416918131</v>
      </c>
      <c r="M30">
        <v>4.2061551569620673E-2</v>
      </c>
      <c r="N30">
        <v>5.1064323052980837E-2</v>
      </c>
      <c r="O30">
        <v>4.5780701270654402E-2</v>
      </c>
      <c r="P30">
        <v>4.895710560723731E-2</v>
      </c>
      <c r="Q30">
        <v>5.0268401811398952E-2</v>
      </c>
      <c r="R30">
        <v>3.5332073986054528E-2</v>
      </c>
      <c r="S30">
        <v>3.0731826986411779E-2</v>
      </c>
      <c r="T30">
        <v>7.3115629782379482E-2</v>
      </c>
      <c r="U30">
        <v>4.0634518319673171E-2</v>
      </c>
      <c r="V30">
        <v>4.6131039952926688E-2</v>
      </c>
      <c r="W30">
        <v>4.2087702102488959E-2</v>
      </c>
      <c r="X30">
        <v>5.8504208325353232E-2</v>
      </c>
      <c r="Y30">
        <v>4.2573811069761019E-2</v>
      </c>
      <c r="Z30">
        <v>5.3705148638323548E-2</v>
      </c>
      <c r="AA30">
        <v>2.6920028604760171E-2</v>
      </c>
      <c r="AB30">
        <v>4.4328743610472572E-2</v>
      </c>
      <c r="AC30">
        <v>4.6090870762644023E-2</v>
      </c>
      <c r="AD30">
        <v>4.2416826416545012E-2</v>
      </c>
      <c r="AE30">
        <v>3.6184477623520943E-2</v>
      </c>
    </row>
    <row r="31" spans="1:31" x14ac:dyDescent="0.3">
      <c r="A31" t="s">
        <v>484</v>
      </c>
      <c r="B31">
        <v>5</v>
      </c>
      <c r="C31">
        <v>100</v>
      </c>
      <c r="D31">
        <v>10</v>
      </c>
      <c r="E31">
        <v>0.70050761421319796</v>
      </c>
      <c r="F31">
        <v>0.70079400111401879</v>
      </c>
      <c r="G31">
        <v>0.70050761421319796</v>
      </c>
      <c r="H31">
        <v>0.7001984208867954</v>
      </c>
      <c r="I31" t="s">
        <v>470</v>
      </c>
      <c r="K31">
        <v>5.6019094722462867E-3</v>
      </c>
      <c r="L31">
        <v>0.14265100530470631</v>
      </c>
      <c r="M31">
        <v>4.3733365812006958E-2</v>
      </c>
      <c r="N31">
        <v>4.6256626258913289E-2</v>
      </c>
      <c r="O31">
        <v>4.5678788342506028E-2</v>
      </c>
      <c r="P31">
        <v>5.7103653933770961E-2</v>
      </c>
      <c r="Q31">
        <v>6.5426578683500908E-2</v>
      </c>
      <c r="R31">
        <v>3.5314955460847147E-2</v>
      </c>
      <c r="S31">
        <v>2.9624306610364731E-2</v>
      </c>
      <c r="T31">
        <v>6.6214453376084281E-2</v>
      </c>
      <c r="U31">
        <v>3.9873325819072193E-2</v>
      </c>
      <c r="V31">
        <v>3.6598129346617068E-2</v>
      </c>
      <c r="W31">
        <v>3.77898760080373E-2</v>
      </c>
      <c r="X31">
        <v>5.7673924855812117E-2</v>
      </c>
      <c r="Y31">
        <v>3.3282003081980302E-2</v>
      </c>
      <c r="Z31">
        <v>5.9657334194189601E-2</v>
      </c>
      <c r="AA31">
        <v>2.746132853369624E-2</v>
      </c>
      <c r="AB31">
        <v>4.8622433175254928E-2</v>
      </c>
      <c r="AC31">
        <v>4.0154525258546493E-2</v>
      </c>
      <c r="AD31">
        <v>4.1634994613928819E-2</v>
      </c>
      <c r="AE31">
        <v>3.964648185791813E-2</v>
      </c>
    </row>
    <row r="32" spans="1:31" x14ac:dyDescent="0.3">
      <c r="A32" t="s">
        <v>488</v>
      </c>
      <c r="B32">
        <v>1</v>
      </c>
      <c r="C32">
        <v>100</v>
      </c>
      <c r="D32">
        <v>15</v>
      </c>
      <c r="E32">
        <v>0.69035532994923854</v>
      </c>
      <c r="F32">
        <v>0.69038836000029369</v>
      </c>
      <c r="G32">
        <v>0.69035532994923854</v>
      </c>
      <c r="H32">
        <v>0.69021158032808694</v>
      </c>
      <c r="I32" t="s">
        <v>489</v>
      </c>
      <c r="K32">
        <v>5.203687913427779E-3</v>
      </c>
      <c r="L32">
        <v>0.1202712054611816</v>
      </c>
      <c r="M32">
        <v>4.6303138873596418E-2</v>
      </c>
      <c r="N32">
        <v>4.8264109050944942E-2</v>
      </c>
      <c r="O32">
        <v>4.4462546495980568E-2</v>
      </c>
      <c r="P32">
        <v>4.968005701897342E-2</v>
      </c>
      <c r="Q32">
        <v>5.645935967322549E-2</v>
      </c>
      <c r="R32">
        <v>3.6131258740422917E-2</v>
      </c>
      <c r="S32">
        <v>3.3601593404226963E-2</v>
      </c>
      <c r="T32">
        <v>6.468497698737205E-2</v>
      </c>
      <c r="U32">
        <v>4.8794391538533322E-2</v>
      </c>
      <c r="V32">
        <v>3.9425374729596757E-2</v>
      </c>
      <c r="W32">
        <v>4.3062683853874149E-2</v>
      </c>
      <c r="X32">
        <v>6.2420921977600657E-2</v>
      </c>
      <c r="Y32">
        <v>3.6928962777228617E-2</v>
      </c>
      <c r="Z32">
        <v>5.0852483773389003E-2</v>
      </c>
      <c r="AA32">
        <v>3.5079648756137637E-2</v>
      </c>
      <c r="AB32">
        <v>4.963644104336009E-2</v>
      </c>
      <c r="AC32">
        <v>4.1877979731493403E-2</v>
      </c>
      <c r="AD32">
        <v>4.7019113929435238E-2</v>
      </c>
      <c r="AE32">
        <v>3.9840064269998948E-2</v>
      </c>
    </row>
    <row r="33" spans="1:31" x14ac:dyDescent="0.3">
      <c r="A33" t="s">
        <v>488</v>
      </c>
      <c r="B33">
        <v>2</v>
      </c>
      <c r="C33">
        <v>100</v>
      </c>
      <c r="D33">
        <v>15</v>
      </c>
      <c r="E33">
        <v>0.73096446700507611</v>
      </c>
      <c r="F33">
        <v>0.73342702872864596</v>
      </c>
      <c r="G33">
        <v>0.73096446700507611</v>
      </c>
      <c r="H33">
        <v>0.72989147417672251</v>
      </c>
      <c r="I33" t="s">
        <v>490</v>
      </c>
      <c r="K33">
        <v>8.5587378634419519E-3</v>
      </c>
      <c r="L33">
        <v>0.1283477178376837</v>
      </c>
      <c r="M33">
        <v>4.1788835170459213E-2</v>
      </c>
      <c r="N33">
        <v>4.1605585137039297E-2</v>
      </c>
      <c r="O33">
        <v>4.1878444027204018E-2</v>
      </c>
      <c r="P33">
        <v>4.8065645233921123E-2</v>
      </c>
      <c r="Q33">
        <v>5.4030779408357217E-2</v>
      </c>
      <c r="R33">
        <v>4.0623814128607591E-2</v>
      </c>
      <c r="S33">
        <v>2.6813781316881551E-2</v>
      </c>
      <c r="T33">
        <v>6.8871459110470601E-2</v>
      </c>
      <c r="U33">
        <v>3.9027916748549919E-2</v>
      </c>
      <c r="V33">
        <v>4.0687591098610809E-2</v>
      </c>
      <c r="W33">
        <v>3.9887715107120719E-2</v>
      </c>
      <c r="X33">
        <v>6.1987377099577252E-2</v>
      </c>
      <c r="Y33">
        <v>4.2380278473273671E-2</v>
      </c>
      <c r="Z33">
        <v>6.3392998723324739E-2</v>
      </c>
      <c r="AA33">
        <v>2.638740559046486E-2</v>
      </c>
      <c r="AB33">
        <v>4.929813435377297E-2</v>
      </c>
      <c r="AC33">
        <v>5.0999286620003179E-2</v>
      </c>
      <c r="AD33">
        <v>4.4795861864002223E-2</v>
      </c>
      <c r="AE33">
        <v>4.0570635087233603E-2</v>
      </c>
    </row>
    <row r="34" spans="1:31" x14ac:dyDescent="0.3">
      <c r="A34" t="s">
        <v>488</v>
      </c>
      <c r="B34">
        <v>3</v>
      </c>
      <c r="C34">
        <v>100</v>
      </c>
      <c r="D34">
        <v>15</v>
      </c>
      <c r="E34">
        <v>0.69543147208121825</v>
      </c>
      <c r="F34">
        <v>0.69587667384813245</v>
      </c>
      <c r="G34">
        <v>0.69543147208121825</v>
      </c>
      <c r="H34">
        <v>0.69500679999622506</v>
      </c>
      <c r="I34" t="s">
        <v>491</v>
      </c>
      <c r="K34">
        <v>7.6517070533266233E-3</v>
      </c>
      <c r="L34">
        <v>0.11263501079416501</v>
      </c>
      <c r="M34">
        <v>4.4567898490925843E-2</v>
      </c>
      <c r="N34">
        <v>4.9815936105162398E-2</v>
      </c>
      <c r="O34">
        <v>4.8766016359774123E-2</v>
      </c>
      <c r="P34">
        <v>4.6761651810474612E-2</v>
      </c>
      <c r="Q34">
        <v>4.8438188677021148E-2</v>
      </c>
      <c r="R34">
        <v>3.7387235700748193E-2</v>
      </c>
      <c r="S34">
        <v>3.3789742019615467E-2</v>
      </c>
      <c r="T34">
        <v>6.9847684270467655E-2</v>
      </c>
      <c r="U34">
        <v>4.0108432950849239E-2</v>
      </c>
      <c r="V34">
        <v>4.5807536010135097E-2</v>
      </c>
      <c r="W34">
        <v>4.8108384209562531E-2</v>
      </c>
      <c r="X34">
        <v>5.3490500995783292E-2</v>
      </c>
      <c r="Y34">
        <v>3.8476770902695648E-2</v>
      </c>
      <c r="Z34">
        <v>5.5073177060048079E-2</v>
      </c>
      <c r="AA34">
        <v>3.5314589924726747E-2</v>
      </c>
      <c r="AB34">
        <v>4.7551627069938908E-2</v>
      </c>
      <c r="AC34">
        <v>4.76970356373752E-2</v>
      </c>
      <c r="AD34">
        <v>4.4124250180586223E-2</v>
      </c>
      <c r="AE34">
        <v>4.4586623776618213E-2</v>
      </c>
    </row>
    <row r="35" spans="1:31" x14ac:dyDescent="0.3">
      <c r="A35" t="s">
        <v>488</v>
      </c>
      <c r="B35">
        <v>4</v>
      </c>
      <c r="C35">
        <v>100</v>
      </c>
      <c r="D35">
        <v>15</v>
      </c>
      <c r="E35">
        <v>0.73096446700507611</v>
      </c>
      <c r="F35">
        <v>0.73184633468802551</v>
      </c>
      <c r="G35">
        <v>0.73096446700507611</v>
      </c>
      <c r="H35">
        <v>0.73047795256890768</v>
      </c>
      <c r="I35" t="s">
        <v>492</v>
      </c>
      <c r="K35">
        <v>7.4995991433237557E-3</v>
      </c>
      <c r="L35">
        <v>0.12930380447786749</v>
      </c>
      <c r="M35">
        <v>4.0955009364310242E-2</v>
      </c>
      <c r="N35">
        <v>5.0981515152850231E-2</v>
      </c>
      <c r="O35">
        <v>4.6396251915504352E-2</v>
      </c>
      <c r="P35">
        <v>5.1350507185470871E-2</v>
      </c>
      <c r="Q35">
        <v>5.7980905559141642E-2</v>
      </c>
      <c r="R35">
        <v>3.3443119244618617E-2</v>
      </c>
      <c r="S35">
        <v>3.2198256844942923E-2</v>
      </c>
      <c r="T35">
        <v>7.2289737341961618E-2</v>
      </c>
      <c r="U35">
        <v>3.9316882240582593E-2</v>
      </c>
      <c r="V35">
        <v>4.662794256874133E-2</v>
      </c>
      <c r="W35">
        <v>4.0593369614022753E-2</v>
      </c>
      <c r="X35">
        <v>5.5455498497541042E-2</v>
      </c>
      <c r="Y35">
        <v>4.2239605599103329E-2</v>
      </c>
      <c r="Z35">
        <v>4.8525644470993147E-2</v>
      </c>
      <c r="AA35">
        <v>2.866775323667135E-2</v>
      </c>
      <c r="AB35">
        <v>4.6754257354750028E-2</v>
      </c>
      <c r="AC35">
        <v>4.5832765197423533E-2</v>
      </c>
      <c r="AD35">
        <v>4.3718512455590587E-2</v>
      </c>
      <c r="AE35">
        <v>3.9869062534588572E-2</v>
      </c>
    </row>
    <row r="36" spans="1:31" x14ac:dyDescent="0.3">
      <c r="A36" t="s">
        <v>488</v>
      </c>
      <c r="B36">
        <v>5</v>
      </c>
      <c r="C36">
        <v>100</v>
      </c>
      <c r="D36">
        <v>15</v>
      </c>
      <c r="E36">
        <v>0.65989847715736039</v>
      </c>
      <c r="F36">
        <v>0.66034125591030557</v>
      </c>
      <c r="G36">
        <v>0.65989847715736039</v>
      </c>
      <c r="H36">
        <v>0.65928344947390216</v>
      </c>
      <c r="I36" t="s">
        <v>493</v>
      </c>
      <c r="K36">
        <v>5.3614686767096704E-3</v>
      </c>
      <c r="L36">
        <v>0.13410468539855649</v>
      </c>
      <c r="M36">
        <v>4.5634931817254178E-2</v>
      </c>
      <c r="N36">
        <v>4.6070174705998022E-2</v>
      </c>
      <c r="O36">
        <v>4.4623148328047639E-2</v>
      </c>
      <c r="P36">
        <v>5.2309772999736069E-2</v>
      </c>
      <c r="Q36">
        <v>6.266942874607595E-2</v>
      </c>
      <c r="R36">
        <v>3.5761307559848528E-2</v>
      </c>
      <c r="S36">
        <v>2.848271661450372E-2</v>
      </c>
      <c r="T36">
        <v>6.9044199085010888E-2</v>
      </c>
      <c r="U36">
        <v>4.3208867020046317E-2</v>
      </c>
      <c r="V36">
        <v>3.991830428420657E-2</v>
      </c>
      <c r="W36">
        <v>3.7821256680726653E-2</v>
      </c>
      <c r="X36">
        <v>5.4381791136966888E-2</v>
      </c>
      <c r="Y36">
        <v>3.7132144348615871E-2</v>
      </c>
      <c r="Z36">
        <v>5.4827037320690178E-2</v>
      </c>
      <c r="AA36">
        <v>2.787501624499748E-2</v>
      </c>
      <c r="AB36">
        <v>4.8941632085502278E-2</v>
      </c>
      <c r="AC36">
        <v>4.7836738580007053E-2</v>
      </c>
      <c r="AD36">
        <v>4.314877626949952E-2</v>
      </c>
      <c r="AE36">
        <v>4.0846602097000237E-2</v>
      </c>
    </row>
    <row r="37" spans="1:31" x14ac:dyDescent="0.3">
      <c r="A37" t="s">
        <v>494</v>
      </c>
      <c r="B37">
        <v>1</v>
      </c>
      <c r="C37">
        <v>100</v>
      </c>
      <c r="D37">
        <v>20</v>
      </c>
      <c r="E37">
        <v>0.70050761421319796</v>
      </c>
      <c r="F37">
        <v>0.70055480000041936</v>
      </c>
      <c r="G37">
        <v>0.70050761421319796</v>
      </c>
      <c r="H37">
        <v>0.70036857769437899</v>
      </c>
      <c r="I37" t="s">
        <v>495</v>
      </c>
      <c r="K37">
        <v>5.6796842492015786E-3</v>
      </c>
      <c r="L37">
        <v>0.1200131221359667</v>
      </c>
      <c r="M37">
        <v>4.5135007630749423E-2</v>
      </c>
      <c r="N37">
        <v>4.7895356697313457E-2</v>
      </c>
      <c r="O37">
        <v>4.3396418023909512E-2</v>
      </c>
      <c r="P37">
        <v>5.0043266109144717E-2</v>
      </c>
      <c r="Q37">
        <v>5.5521581790029299E-2</v>
      </c>
      <c r="R37">
        <v>3.5827522118939033E-2</v>
      </c>
      <c r="S37">
        <v>3.4631536315823559E-2</v>
      </c>
      <c r="T37">
        <v>6.39193609450599E-2</v>
      </c>
      <c r="U37">
        <v>4.8495598783917578E-2</v>
      </c>
      <c r="V37">
        <v>3.8853692470018873E-2</v>
      </c>
      <c r="W37">
        <v>4.2265350620144027E-2</v>
      </c>
      <c r="X37">
        <v>6.2359928620265188E-2</v>
      </c>
      <c r="Y37">
        <v>3.7737025088830888E-2</v>
      </c>
      <c r="Z37">
        <v>5.2477161651539518E-2</v>
      </c>
      <c r="AA37">
        <v>3.4765739288818778E-2</v>
      </c>
      <c r="AB37">
        <v>4.7893147278709497E-2</v>
      </c>
      <c r="AC37">
        <v>4.2674968021305382E-2</v>
      </c>
      <c r="AD37">
        <v>4.9446720436669103E-2</v>
      </c>
      <c r="AE37">
        <v>4.0967811723644089E-2</v>
      </c>
    </row>
    <row r="38" spans="1:31" x14ac:dyDescent="0.3">
      <c r="A38" t="s">
        <v>494</v>
      </c>
      <c r="B38">
        <v>2</v>
      </c>
      <c r="C38">
        <v>100</v>
      </c>
      <c r="D38">
        <v>20</v>
      </c>
      <c r="E38">
        <v>0.73096446700507611</v>
      </c>
      <c r="F38">
        <v>0.73342702872864596</v>
      </c>
      <c r="G38">
        <v>0.73096446700507611</v>
      </c>
      <c r="H38">
        <v>0.72989147417672251</v>
      </c>
      <c r="I38" t="s">
        <v>490</v>
      </c>
      <c r="K38">
        <v>8.3351584472834139E-3</v>
      </c>
      <c r="L38">
        <v>0.12850297625153881</v>
      </c>
      <c r="M38">
        <v>4.2058841811283908E-2</v>
      </c>
      <c r="N38">
        <v>4.231103682832367E-2</v>
      </c>
      <c r="O38">
        <v>4.2344078163392113E-2</v>
      </c>
      <c r="P38">
        <v>4.8392908255108259E-2</v>
      </c>
      <c r="Q38">
        <v>5.409117684065623E-2</v>
      </c>
      <c r="R38">
        <v>3.9141516831993267E-2</v>
      </c>
      <c r="S38">
        <v>2.7054601577668171E-2</v>
      </c>
      <c r="T38">
        <v>6.9352852707183776E-2</v>
      </c>
      <c r="U38">
        <v>3.8642980251262921E-2</v>
      </c>
      <c r="V38">
        <v>4.0000856650348408E-2</v>
      </c>
      <c r="W38">
        <v>4.0495571182613987E-2</v>
      </c>
      <c r="X38">
        <v>6.0385318200043059E-2</v>
      </c>
      <c r="Y38">
        <v>4.4282609746051152E-2</v>
      </c>
      <c r="Z38">
        <v>6.2717400631626119E-2</v>
      </c>
      <c r="AA38">
        <v>2.6593522579656869E-2</v>
      </c>
      <c r="AB38">
        <v>4.9188179751272577E-2</v>
      </c>
      <c r="AC38">
        <v>5.1398175344830897E-2</v>
      </c>
      <c r="AD38">
        <v>4.7124537248389817E-2</v>
      </c>
      <c r="AE38">
        <v>3.7585700699472563E-2</v>
      </c>
    </row>
    <row r="39" spans="1:31" x14ac:dyDescent="0.3">
      <c r="A39" t="s">
        <v>494</v>
      </c>
      <c r="B39">
        <v>3</v>
      </c>
      <c r="C39">
        <v>100</v>
      </c>
      <c r="D39">
        <v>20</v>
      </c>
      <c r="E39">
        <v>0.67005076142131981</v>
      </c>
      <c r="F39">
        <v>0.67102238328895047</v>
      </c>
      <c r="G39">
        <v>0.67005076142131981</v>
      </c>
      <c r="H39">
        <v>0.66912913934020002</v>
      </c>
      <c r="I39" t="s">
        <v>474</v>
      </c>
      <c r="K39">
        <v>6.8164890261062901E-3</v>
      </c>
      <c r="L39">
        <v>0.1145904239357808</v>
      </c>
      <c r="M39">
        <v>4.2786996093023388E-2</v>
      </c>
      <c r="N39">
        <v>5.2734984680392533E-2</v>
      </c>
      <c r="O39">
        <v>4.9942381125124981E-2</v>
      </c>
      <c r="P39">
        <v>4.544051928693376E-2</v>
      </c>
      <c r="Q39">
        <v>4.8007876681290418E-2</v>
      </c>
      <c r="R39">
        <v>3.9728736778438543E-2</v>
      </c>
      <c r="S39">
        <v>3.2342931891879152E-2</v>
      </c>
      <c r="T39">
        <v>7.0142578601455452E-2</v>
      </c>
      <c r="U39">
        <v>4.0822499013065443E-2</v>
      </c>
      <c r="V39">
        <v>4.6076819924320847E-2</v>
      </c>
      <c r="W39">
        <v>4.8438123895298529E-2</v>
      </c>
      <c r="X39">
        <v>5.409322607385695E-2</v>
      </c>
      <c r="Y39">
        <v>3.781034517401035E-2</v>
      </c>
      <c r="Z39">
        <v>5.4148402653964291E-2</v>
      </c>
      <c r="AA39">
        <v>3.4527204758353518E-2</v>
      </c>
      <c r="AB39">
        <v>4.6215406462565417E-2</v>
      </c>
      <c r="AC39">
        <v>4.6463823366612332E-2</v>
      </c>
      <c r="AD39">
        <v>4.4066346577907103E-2</v>
      </c>
      <c r="AE39">
        <v>4.4803883999619987E-2</v>
      </c>
    </row>
    <row r="40" spans="1:31" x14ac:dyDescent="0.3">
      <c r="A40" t="s">
        <v>494</v>
      </c>
      <c r="B40">
        <v>4</v>
      </c>
      <c r="C40">
        <v>100</v>
      </c>
      <c r="D40">
        <v>20</v>
      </c>
      <c r="E40">
        <v>0.71573604060913709</v>
      </c>
      <c r="F40">
        <v>0.71754478090903784</v>
      </c>
      <c r="G40">
        <v>0.71573604060913709</v>
      </c>
      <c r="H40">
        <v>0.71477966600456122</v>
      </c>
      <c r="I40" t="s">
        <v>496</v>
      </c>
      <c r="K40">
        <v>7.5075546828584456E-3</v>
      </c>
      <c r="L40">
        <v>0.12697823169919989</v>
      </c>
      <c r="M40">
        <v>4.2497222739002159E-2</v>
      </c>
      <c r="N40">
        <v>5.0314565583601333E-2</v>
      </c>
      <c r="O40">
        <v>4.7259064955178127E-2</v>
      </c>
      <c r="P40">
        <v>5.2742402766647087E-2</v>
      </c>
      <c r="Q40">
        <v>5.8866847431791637E-2</v>
      </c>
      <c r="R40">
        <v>3.480598280504333E-2</v>
      </c>
      <c r="S40">
        <v>3.2678436339039628E-2</v>
      </c>
      <c r="T40">
        <v>7.1277957905237152E-2</v>
      </c>
      <c r="U40">
        <v>3.8562333358724443E-2</v>
      </c>
      <c r="V40">
        <v>4.5617061091423293E-2</v>
      </c>
      <c r="W40">
        <v>4.0653444243864419E-2</v>
      </c>
      <c r="X40">
        <v>5.4456383196929067E-2</v>
      </c>
      <c r="Y40">
        <v>4.1415829330280853E-2</v>
      </c>
      <c r="Z40">
        <v>4.9082372701814397E-2</v>
      </c>
      <c r="AA40">
        <v>2.8637329464176738E-2</v>
      </c>
      <c r="AB40">
        <v>4.6103674618956578E-2</v>
      </c>
      <c r="AC40">
        <v>4.610558608605022E-2</v>
      </c>
      <c r="AD40">
        <v>4.407315167389967E-2</v>
      </c>
      <c r="AE40">
        <v>4.0364567326281603E-2</v>
      </c>
    </row>
    <row r="41" spans="1:31" x14ac:dyDescent="0.3">
      <c r="A41" t="s">
        <v>494</v>
      </c>
      <c r="B41">
        <v>5</v>
      </c>
      <c r="C41">
        <v>100</v>
      </c>
      <c r="D41">
        <v>20</v>
      </c>
      <c r="E41">
        <v>0.6649746192893401</v>
      </c>
      <c r="F41">
        <v>0.66617337385760289</v>
      </c>
      <c r="G41">
        <v>0.6649746192893401</v>
      </c>
      <c r="H41">
        <v>0.6638474635053756</v>
      </c>
      <c r="I41" t="s">
        <v>497</v>
      </c>
      <c r="K41">
        <v>5.576513362135934E-3</v>
      </c>
      <c r="L41">
        <v>0.13266615861421241</v>
      </c>
      <c r="M41">
        <v>4.4035127368473703E-2</v>
      </c>
      <c r="N41">
        <v>4.6442534210725132E-2</v>
      </c>
      <c r="O41">
        <v>4.6180169171843657E-2</v>
      </c>
      <c r="P41">
        <v>5.2405635164124983E-2</v>
      </c>
      <c r="Q41">
        <v>6.3036982736871097E-2</v>
      </c>
      <c r="R41">
        <v>3.5725027068927953E-2</v>
      </c>
      <c r="S41">
        <v>2.8968908070947749E-2</v>
      </c>
      <c r="T41">
        <v>6.9045362042328307E-2</v>
      </c>
      <c r="U41">
        <v>4.1924711246728981E-2</v>
      </c>
      <c r="V41">
        <v>3.9100781372456622E-2</v>
      </c>
      <c r="W41">
        <v>3.9152772683559822E-2</v>
      </c>
      <c r="X41">
        <v>5.4674297796432417E-2</v>
      </c>
      <c r="Y41">
        <v>3.7160001050898943E-2</v>
      </c>
      <c r="Z41">
        <v>5.4188130841348013E-2</v>
      </c>
      <c r="AA41">
        <v>2.7184347958139048E-2</v>
      </c>
      <c r="AB41">
        <v>5.0160658877308799E-2</v>
      </c>
      <c r="AC41">
        <v>4.8429815229210652E-2</v>
      </c>
      <c r="AD41">
        <v>4.2721104207193987E-2</v>
      </c>
      <c r="AE41">
        <v>4.1220960926131617E-2</v>
      </c>
    </row>
    <row r="42" spans="1:31" x14ac:dyDescent="0.3">
      <c r="A42" t="s">
        <v>498</v>
      </c>
      <c r="B42">
        <v>1</v>
      </c>
      <c r="C42">
        <v>150</v>
      </c>
      <c r="D42">
        <v>5</v>
      </c>
      <c r="E42">
        <v>0.67005076142131981</v>
      </c>
      <c r="F42">
        <v>0.67023467961450733</v>
      </c>
      <c r="G42">
        <v>0.67005076142131981</v>
      </c>
      <c r="H42">
        <v>0.66971012470579139</v>
      </c>
      <c r="I42" t="s">
        <v>499</v>
      </c>
      <c r="K42">
        <v>6.8566803695604833E-3</v>
      </c>
      <c r="L42">
        <v>0.20723799664996581</v>
      </c>
      <c r="M42">
        <v>3.203510160192926E-2</v>
      </c>
      <c r="N42">
        <v>4.7375786833117363E-2</v>
      </c>
      <c r="O42">
        <v>3.417616468996628E-2</v>
      </c>
      <c r="P42">
        <v>4.2014738960667861E-2</v>
      </c>
      <c r="Q42">
        <v>6.820992167166548E-2</v>
      </c>
      <c r="R42">
        <v>2.5156531358193991E-2</v>
      </c>
      <c r="S42">
        <v>3.0975676059330149E-2</v>
      </c>
      <c r="T42">
        <v>8.4429321231442381E-2</v>
      </c>
      <c r="U42">
        <v>4.872707927477804E-2</v>
      </c>
      <c r="V42">
        <v>2.492639488215977E-2</v>
      </c>
      <c r="W42">
        <v>2.9593683110999729E-2</v>
      </c>
      <c r="X42">
        <v>7.0462286877747721E-2</v>
      </c>
      <c r="Y42">
        <v>2.8018926984570279E-2</v>
      </c>
      <c r="Z42">
        <v>5.2013429329893099E-2</v>
      </c>
      <c r="AA42">
        <v>1.8256434764369271E-2</v>
      </c>
      <c r="AB42">
        <v>3.6400114759322838E-2</v>
      </c>
      <c r="AC42">
        <v>3.4171326597924982E-2</v>
      </c>
      <c r="AD42">
        <v>4.4115397834833099E-2</v>
      </c>
      <c r="AE42">
        <v>3.4847006157562151E-2</v>
      </c>
    </row>
    <row r="43" spans="1:31" x14ac:dyDescent="0.3">
      <c r="A43" t="s">
        <v>498</v>
      </c>
      <c r="B43">
        <v>2</v>
      </c>
      <c r="C43">
        <v>150</v>
      </c>
      <c r="D43">
        <v>5</v>
      </c>
      <c r="E43">
        <v>0.65482233502538068</v>
      </c>
      <c r="F43">
        <v>0.65542226193569375</v>
      </c>
      <c r="G43">
        <v>0.65482233502538068</v>
      </c>
      <c r="H43">
        <v>0.65403719145327144</v>
      </c>
      <c r="I43" t="s">
        <v>500</v>
      </c>
      <c r="K43">
        <v>9.321848009884422E-3</v>
      </c>
      <c r="L43">
        <v>0.2251551506821716</v>
      </c>
      <c r="M43">
        <v>2.6014426720047029E-2</v>
      </c>
      <c r="N43">
        <v>3.0311639215697558E-2</v>
      </c>
      <c r="O43">
        <v>2.7188531663790979E-2</v>
      </c>
      <c r="P43">
        <v>4.6737758398907397E-2</v>
      </c>
      <c r="Q43">
        <v>6.1898781575150753E-2</v>
      </c>
      <c r="R43">
        <v>3.0599625946841739E-2</v>
      </c>
      <c r="S43">
        <v>2.457378970709638E-2</v>
      </c>
      <c r="T43">
        <v>8.8562088642142864E-2</v>
      </c>
      <c r="U43">
        <v>2.942617190730213E-2</v>
      </c>
      <c r="V43">
        <v>3.9055215375847177E-2</v>
      </c>
      <c r="W43">
        <v>2.8326945112763121E-2</v>
      </c>
      <c r="X43">
        <v>6.8161550585544864E-2</v>
      </c>
      <c r="Y43">
        <v>3.1955662579670079E-2</v>
      </c>
      <c r="Z43">
        <v>6.0103449382149683E-2</v>
      </c>
      <c r="AA43">
        <v>1.9101793334396461E-2</v>
      </c>
      <c r="AB43">
        <v>4.4255202395403558E-2</v>
      </c>
      <c r="AC43">
        <v>4.017610634566373E-2</v>
      </c>
      <c r="AD43">
        <v>3.9275376821164623E-2</v>
      </c>
      <c r="AE43">
        <v>2.9798885598363779E-2</v>
      </c>
    </row>
    <row r="44" spans="1:31" x14ac:dyDescent="0.3">
      <c r="A44" t="s">
        <v>498</v>
      </c>
      <c r="B44">
        <v>3</v>
      </c>
      <c r="C44">
        <v>150</v>
      </c>
      <c r="D44">
        <v>5</v>
      </c>
      <c r="E44">
        <v>0.69035532994923854</v>
      </c>
      <c r="F44">
        <v>0.69032705935568184</v>
      </c>
      <c r="G44">
        <v>0.69035532994923854</v>
      </c>
      <c r="H44">
        <v>0.69032340205811882</v>
      </c>
      <c r="I44" t="s">
        <v>501</v>
      </c>
      <c r="K44">
        <v>9.1949838891045733E-3</v>
      </c>
      <c r="L44">
        <v>0.19226673774229741</v>
      </c>
      <c r="M44">
        <v>3.3261154726707112E-2</v>
      </c>
      <c r="N44">
        <v>4.7253473418971598E-2</v>
      </c>
      <c r="O44">
        <v>4.4093183950170187E-2</v>
      </c>
      <c r="P44">
        <v>3.4835205030120622E-2</v>
      </c>
      <c r="Q44">
        <v>4.8250975602786357E-2</v>
      </c>
      <c r="R44">
        <v>2.6177230052710668E-2</v>
      </c>
      <c r="S44">
        <v>5.2675295210993851E-2</v>
      </c>
      <c r="T44">
        <v>9.5176820844915036E-2</v>
      </c>
      <c r="U44">
        <v>3.7279333809011578E-2</v>
      </c>
      <c r="V44">
        <v>3.9004511165894859E-2</v>
      </c>
      <c r="W44">
        <v>3.641868909562284E-2</v>
      </c>
      <c r="X44">
        <v>6.3388388581104696E-2</v>
      </c>
      <c r="Y44">
        <v>3.0085407753846011E-2</v>
      </c>
      <c r="Z44">
        <v>5.2770606823368392E-2</v>
      </c>
      <c r="AA44">
        <v>2.07884123964008E-2</v>
      </c>
      <c r="AB44">
        <v>3.5796640039091818E-2</v>
      </c>
      <c r="AC44">
        <v>3.4941919566120902E-2</v>
      </c>
      <c r="AD44">
        <v>3.3286389740418282E-2</v>
      </c>
      <c r="AE44">
        <v>3.3054640560342442E-2</v>
      </c>
    </row>
    <row r="45" spans="1:31" x14ac:dyDescent="0.3">
      <c r="A45" t="s">
        <v>498</v>
      </c>
      <c r="B45">
        <v>4</v>
      </c>
      <c r="C45">
        <v>150</v>
      </c>
      <c r="D45">
        <v>5</v>
      </c>
      <c r="E45">
        <v>0.65989847715736039</v>
      </c>
      <c r="F45">
        <v>0.66034125591030557</v>
      </c>
      <c r="G45">
        <v>0.65989847715736039</v>
      </c>
      <c r="H45">
        <v>0.65928344947390216</v>
      </c>
      <c r="I45" t="s">
        <v>493</v>
      </c>
      <c r="K45">
        <v>8.1325293550091361E-3</v>
      </c>
      <c r="L45">
        <v>0.21074987541419521</v>
      </c>
      <c r="M45">
        <v>3.832099773825174E-2</v>
      </c>
      <c r="N45">
        <v>4.0289362946442239E-2</v>
      </c>
      <c r="O45">
        <v>3.3565010502059421E-2</v>
      </c>
      <c r="P45">
        <v>4.643800958173696E-2</v>
      </c>
      <c r="Q45">
        <v>6.0243478382903892E-2</v>
      </c>
      <c r="R45">
        <v>2.0528645927861161E-2</v>
      </c>
      <c r="S45">
        <v>3.6548652265688431E-2</v>
      </c>
      <c r="T45">
        <v>0.1008513987956956</v>
      </c>
      <c r="U45">
        <v>2.929204784029649E-2</v>
      </c>
      <c r="V45">
        <v>4.2955903094685707E-2</v>
      </c>
      <c r="W45">
        <v>2.2867399209534279E-2</v>
      </c>
      <c r="X45">
        <v>6.2256769768685119E-2</v>
      </c>
      <c r="Y45">
        <v>3.163232793377984E-2</v>
      </c>
      <c r="Z45">
        <v>4.7725930976493282E-2</v>
      </c>
      <c r="AA45">
        <v>1.9881070190889829E-2</v>
      </c>
      <c r="AB45">
        <v>3.7942776700356652E-2</v>
      </c>
      <c r="AC45">
        <v>3.6120743196096768E-2</v>
      </c>
      <c r="AD45">
        <v>3.828906063460346E-2</v>
      </c>
      <c r="AE45">
        <v>3.5368009544734763E-2</v>
      </c>
    </row>
    <row r="46" spans="1:31" x14ac:dyDescent="0.3">
      <c r="A46" t="s">
        <v>498</v>
      </c>
      <c r="B46">
        <v>5</v>
      </c>
      <c r="C46">
        <v>150</v>
      </c>
      <c r="D46">
        <v>5</v>
      </c>
      <c r="E46">
        <v>0.68527918781725883</v>
      </c>
      <c r="F46">
        <v>0.68611993045917652</v>
      </c>
      <c r="G46">
        <v>0.68527918781725883</v>
      </c>
      <c r="H46">
        <v>0.68456332161915923</v>
      </c>
      <c r="I46" t="s">
        <v>479</v>
      </c>
      <c r="K46">
        <v>4.0563040007980536E-3</v>
      </c>
      <c r="L46">
        <v>0.23345926939830849</v>
      </c>
      <c r="M46">
        <v>3.203138407876268E-2</v>
      </c>
      <c r="N46">
        <v>3.8957451496920793E-2</v>
      </c>
      <c r="O46">
        <v>3.0770036565090791E-2</v>
      </c>
      <c r="P46">
        <v>5.7214269373030147E-2</v>
      </c>
      <c r="Q46">
        <v>7.8097641148761165E-2</v>
      </c>
      <c r="R46">
        <v>2.8158057856884001E-2</v>
      </c>
      <c r="S46">
        <v>2.8348123773764829E-2</v>
      </c>
      <c r="T46">
        <v>8.5218433545542691E-2</v>
      </c>
      <c r="U46">
        <v>3.6457985227487819E-2</v>
      </c>
      <c r="V46">
        <v>2.4786100511922461E-2</v>
      </c>
      <c r="W46">
        <v>1.8493239046588849E-2</v>
      </c>
      <c r="X46">
        <v>6.2797518500345886E-2</v>
      </c>
      <c r="Y46">
        <v>2.4219616958986868E-2</v>
      </c>
      <c r="Z46">
        <v>5.4907206336059743E-2</v>
      </c>
      <c r="AA46">
        <v>1.9402055381971761E-2</v>
      </c>
      <c r="AB46">
        <v>3.9823562036625862E-2</v>
      </c>
      <c r="AC46">
        <v>3.620286527188292E-2</v>
      </c>
      <c r="AD46">
        <v>3.6588899579036313E-2</v>
      </c>
      <c r="AE46">
        <v>3.0009979911227669E-2</v>
      </c>
    </row>
    <row r="47" spans="1:31" x14ac:dyDescent="0.3">
      <c r="A47" t="s">
        <v>502</v>
      </c>
      <c r="B47">
        <v>1</v>
      </c>
      <c r="C47">
        <v>150</v>
      </c>
      <c r="D47">
        <v>10</v>
      </c>
      <c r="E47">
        <v>0.6649746192893401</v>
      </c>
      <c r="F47">
        <v>0.66493899723929106</v>
      </c>
      <c r="G47">
        <v>0.6649746192893401</v>
      </c>
      <c r="H47">
        <v>0.66488823692013865</v>
      </c>
      <c r="I47" t="s">
        <v>503</v>
      </c>
      <c r="K47">
        <v>6.2767767315333491E-3</v>
      </c>
      <c r="L47">
        <v>0.12564342209089621</v>
      </c>
      <c r="M47">
        <v>4.0932145716375948E-2</v>
      </c>
      <c r="N47">
        <v>4.9000694490177493E-2</v>
      </c>
      <c r="O47">
        <v>4.3069360677667333E-2</v>
      </c>
      <c r="P47">
        <v>5.4186260437127237E-2</v>
      </c>
      <c r="Q47">
        <v>5.6746720059258973E-2</v>
      </c>
      <c r="R47">
        <v>3.6550813150959802E-2</v>
      </c>
      <c r="S47">
        <v>3.1245504044470591E-2</v>
      </c>
      <c r="T47">
        <v>6.5222700286365107E-2</v>
      </c>
      <c r="U47">
        <v>4.3438599255662638E-2</v>
      </c>
      <c r="V47">
        <v>3.9090995849950239E-2</v>
      </c>
      <c r="W47">
        <v>3.998158911271138E-2</v>
      </c>
      <c r="X47">
        <v>6.2953203493256074E-2</v>
      </c>
      <c r="Y47">
        <v>4.1241540200349799E-2</v>
      </c>
      <c r="Z47">
        <v>5.323908423652593E-2</v>
      </c>
      <c r="AA47">
        <v>3.02283677810966E-2</v>
      </c>
      <c r="AB47">
        <v>4.7803173068116322E-2</v>
      </c>
      <c r="AC47">
        <v>4.2515283115719463E-2</v>
      </c>
      <c r="AD47">
        <v>4.5948481411395931E-2</v>
      </c>
      <c r="AE47">
        <v>4.4685284790383521E-2</v>
      </c>
    </row>
    <row r="48" spans="1:31" x14ac:dyDescent="0.3">
      <c r="A48" t="s">
        <v>502</v>
      </c>
      <c r="B48">
        <v>2</v>
      </c>
      <c r="C48">
        <v>150</v>
      </c>
      <c r="D48">
        <v>10</v>
      </c>
      <c r="E48">
        <v>0.73604060913705582</v>
      </c>
      <c r="F48">
        <v>0.73809334372961177</v>
      </c>
      <c r="G48">
        <v>0.73604060913705582</v>
      </c>
      <c r="H48">
        <v>0.73515254700423538</v>
      </c>
      <c r="I48" t="s">
        <v>504</v>
      </c>
      <c r="K48">
        <v>7.7697996123763857E-3</v>
      </c>
      <c r="L48">
        <v>0.14206940387234709</v>
      </c>
      <c r="M48">
        <v>3.9071827654521621E-2</v>
      </c>
      <c r="N48">
        <v>4.1326199425914811E-2</v>
      </c>
      <c r="O48">
        <v>3.9294765869939227E-2</v>
      </c>
      <c r="P48">
        <v>4.925737990151411E-2</v>
      </c>
      <c r="Q48">
        <v>5.392875265718583E-2</v>
      </c>
      <c r="R48">
        <v>4.2206938160508113E-2</v>
      </c>
      <c r="S48">
        <v>2.6638608338279302E-2</v>
      </c>
      <c r="T48">
        <v>7.7401556704550109E-2</v>
      </c>
      <c r="U48">
        <v>3.6604834000349529E-2</v>
      </c>
      <c r="V48">
        <v>3.9519756654348127E-2</v>
      </c>
      <c r="W48">
        <v>3.9239232210259108E-2</v>
      </c>
      <c r="X48">
        <v>6.0105494518608429E-2</v>
      </c>
      <c r="Y48">
        <v>4.2268617335276447E-2</v>
      </c>
      <c r="Z48">
        <v>5.8915089069739961E-2</v>
      </c>
      <c r="AA48">
        <v>2.4810325519947898E-2</v>
      </c>
      <c r="AB48">
        <v>4.967832822796233E-2</v>
      </c>
      <c r="AC48">
        <v>4.8536468626637221E-2</v>
      </c>
      <c r="AD48">
        <v>4.1171942972860032E-2</v>
      </c>
      <c r="AE48">
        <v>4.0184678666874273E-2</v>
      </c>
    </row>
    <row r="49" spans="1:31" x14ac:dyDescent="0.3">
      <c r="A49" t="s">
        <v>502</v>
      </c>
      <c r="B49">
        <v>3</v>
      </c>
      <c r="C49">
        <v>150</v>
      </c>
      <c r="D49">
        <v>10</v>
      </c>
      <c r="E49">
        <v>0.71573604060913709</v>
      </c>
      <c r="F49">
        <v>0.71573604060913709</v>
      </c>
      <c r="G49">
        <v>0.71573604060913709</v>
      </c>
      <c r="H49">
        <v>0.71573604060913709</v>
      </c>
      <c r="I49" t="s">
        <v>505</v>
      </c>
      <c r="K49">
        <v>6.6124384299755421E-3</v>
      </c>
      <c r="L49">
        <v>0.119285622600677</v>
      </c>
      <c r="M49">
        <v>4.5430279803793598E-2</v>
      </c>
      <c r="N49">
        <v>5.1507445763607239E-2</v>
      </c>
      <c r="O49">
        <v>4.7154682406280707E-2</v>
      </c>
      <c r="P49">
        <v>4.5148007521725597E-2</v>
      </c>
      <c r="Q49">
        <v>5.1834945853110978E-2</v>
      </c>
      <c r="R49">
        <v>3.6397818459280432E-2</v>
      </c>
      <c r="S49">
        <v>3.4845038378639018E-2</v>
      </c>
      <c r="T49">
        <v>7.6951881614666595E-2</v>
      </c>
      <c r="U49">
        <v>4.0682939783279103E-2</v>
      </c>
      <c r="V49">
        <v>4.3061942051376818E-2</v>
      </c>
      <c r="W49">
        <v>4.5637914866497313E-2</v>
      </c>
      <c r="X49">
        <v>5.3836242394051798E-2</v>
      </c>
      <c r="Y49">
        <v>3.7368487369556259E-2</v>
      </c>
      <c r="Z49">
        <v>5.0581024022039227E-2</v>
      </c>
      <c r="AA49">
        <v>3.0163269137265351E-2</v>
      </c>
      <c r="AB49">
        <v>4.8460198021284408E-2</v>
      </c>
      <c r="AC49">
        <v>4.8622166318906569E-2</v>
      </c>
      <c r="AD49">
        <v>4.2485618202247319E-2</v>
      </c>
      <c r="AE49">
        <v>4.3932037001739033E-2</v>
      </c>
    </row>
    <row r="50" spans="1:31" x14ac:dyDescent="0.3">
      <c r="A50" t="s">
        <v>502</v>
      </c>
      <c r="B50">
        <v>4</v>
      </c>
      <c r="C50">
        <v>150</v>
      </c>
      <c r="D50">
        <v>10</v>
      </c>
      <c r="E50">
        <v>0.70558375634517767</v>
      </c>
      <c r="F50">
        <v>0.70607632000218912</v>
      </c>
      <c r="G50">
        <v>0.70558375634517767</v>
      </c>
      <c r="H50">
        <v>0.70517323999635106</v>
      </c>
      <c r="I50" t="s">
        <v>506</v>
      </c>
      <c r="K50">
        <v>5.7999890848745321E-3</v>
      </c>
      <c r="L50">
        <v>0.13705450687972601</v>
      </c>
      <c r="M50">
        <v>4.2668301395068872E-2</v>
      </c>
      <c r="N50">
        <v>4.9789298227601572E-2</v>
      </c>
      <c r="O50">
        <v>4.6069140081178593E-2</v>
      </c>
      <c r="P50">
        <v>4.726945970513502E-2</v>
      </c>
      <c r="Q50">
        <v>5.2330237812763573E-2</v>
      </c>
      <c r="R50">
        <v>3.5268505009495792E-2</v>
      </c>
      <c r="S50">
        <v>2.9631602573521709E-2</v>
      </c>
      <c r="T50">
        <v>7.7129063846462981E-2</v>
      </c>
      <c r="U50">
        <v>3.8287049620316517E-2</v>
      </c>
      <c r="V50">
        <v>4.4843634163532028E-2</v>
      </c>
      <c r="W50">
        <v>4.2103110038606097E-2</v>
      </c>
      <c r="X50">
        <v>5.8755440311036973E-2</v>
      </c>
      <c r="Y50">
        <v>4.1099426307606532E-2</v>
      </c>
      <c r="Z50">
        <v>5.0830157701075948E-2</v>
      </c>
      <c r="AA50">
        <v>2.6696370047341988E-2</v>
      </c>
      <c r="AB50">
        <v>4.6444681720569911E-2</v>
      </c>
      <c r="AC50">
        <v>4.6724399898225653E-2</v>
      </c>
      <c r="AD50">
        <v>4.2256425295426572E-2</v>
      </c>
      <c r="AE50">
        <v>3.8949200280433041E-2</v>
      </c>
    </row>
    <row r="51" spans="1:31" x14ac:dyDescent="0.3">
      <c r="A51" t="s">
        <v>502</v>
      </c>
      <c r="B51">
        <v>5</v>
      </c>
      <c r="C51">
        <v>150</v>
      </c>
      <c r="D51">
        <v>10</v>
      </c>
      <c r="E51">
        <v>0.71573604060913709</v>
      </c>
      <c r="F51">
        <v>0.71573708831649141</v>
      </c>
      <c r="G51">
        <v>0.71573604060913709</v>
      </c>
      <c r="H51">
        <v>0.71566274647769346</v>
      </c>
      <c r="I51" t="s">
        <v>507</v>
      </c>
      <c r="K51">
        <v>5.6611892873409666E-3</v>
      </c>
      <c r="L51">
        <v>0.14516611056160669</v>
      </c>
      <c r="M51">
        <v>4.3390225318172847E-2</v>
      </c>
      <c r="N51">
        <v>4.6543276063420812E-2</v>
      </c>
      <c r="O51">
        <v>4.3621501451697853E-2</v>
      </c>
      <c r="P51">
        <v>5.7783385289935069E-2</v>
      </c>
      <c r="Q51">
        <v>6.556314513251997E-2</v>
      </c>
      <c r="R51">
        <v>3.5186419824707257E-2</v>
      </c>
      <c r="S51">
        <v>2.972621056618259E-2</v>
      </c>
      <c r="T51">
        <v>6.6173725565895958E-2</v>
      </c>
      <c r="U51">
        <v>4.0003198669675902E-2</v>
      </c>
      <c r="V51">
        <v>3.6139770986339283E-2</v>
      </c>
      <c r="W51">
        <v>3.6921673006638449E-2</v>
      </c>
      <c r="X51">
        <v>5.4432013025287392E-2</v>
      </c>
      <c r="Y51">
        <v>3.4722158187204123E-2</v>
      </c>
      <c r="Z51">
        <v>5.8649068733918251E-2</v>
      </c>
      <c r="AA51">
        <v>2.6876035895857821E-2</v>
      </c>
      <c r="AB51">
        <v>4.9412929622428658E-2</v>
      </c>
      <c r="AC51">
        <v>4.2165618950555067E-2</v>
      </c>
      <c r="AD51">
        <v>4.3235928164499962E-2</v>
      </c>
      <c r="AE51">
        <v>3.8626415696115073E-2</v>
      </c>
    </row>
    <row r="52" spans="1:31" x14ac:dyDescent="0.3">
      <c r="A52" t="s">
        <v>508</v>
      </c>
      <c r="B52">
        <v>1</v>
      </c>
      <c r="C52">
        <v>150</v>
      </c>
      <c r="D52">
        <v>15</v>
      </c>
      <c r="E52">
        <v>0.68527918781725883</v>
      </c>
      <c r="F52">
        <v>0.68525823367017114</v>
      </c>
      <c r="G52">
        <v>0.68527918781725883</v>
      </c>
      <c r="H52">
        <v>0.6851980407431606</v>
      </c>
      <c r="I52" t="s">
        <v>509</v>
      </c>
      <c r="K52">
        <v>6.0900092845953459E-3</v>
      </c>
      <c r="L52">
        <v>0.1196238314412375</v>
      </c>
      <c r="M52">
        <v>4.4273625498307718E-2</v>
      </c>
      <c r="N52">
        <v>4.9951383774669178E-2</v>
      </c>
      <c r="O52">
        <v>4.4818575752415497E-2</v>
      </c>
      <c r="P52">
        <v>4.976400432617404E-2</v>
      </c>
      <c r="Q52">
        <v>5.530679024563568E-2</v>
      </c>
      <c r="R52">
        <v>3.4853461101759971E-2</v>
      </c>
      <c r="S52">
        <v>3.3736195148051817E-2</v>
      </c>
      <c r="T52">
        <v>6.5011882965511233E-2</v>
      </c>
      <c r="U52">
        <v>4.7793610882134192E-2</v>
      </c>
      <c r="V52">
        <v>4.1533344260753918E-2</v>
      </c>
      <c r="W52">
        <v>4.3874977795759842E-2</v>
      </c>
      <c r="X52">
        <v>6.2598586011161458E-2</v>
      </c>
      <c r="Y52">
        <v>3.7318676871835717E-2</v>
      </c>
      <c r="Z52">
        <v>5.1177252615920002E-2</v>
      </c>
      <c r="AA52">
        <v>3.2835254912669677E-2</v>
      </c>
      <c r="AB52">
        <v>4.857421943532008E-2</v>
      </c>
      <c r="AC52">
        <v>4.3593579880852537E-2</v>
      </c>
      <c r="AD52">
        <v>4.5786096463249992E-2</v>
      </c>
      <c r="AE52">
        <v>4.1484641331984443E-2</v>
      </c>
    </row>
    <row r="53" spans="1:31" x14ac:dyDescent="0.3">
      <c r="A53" t="s">
        <v>508</v>
      </c>
      <c r="B53">
        <v>2</v>
      </c>
      <c r="C53">
        <v>150</v>
      </c>
      <c r="D53">
        <v>15</v>
      </c>
      <c r="E53">
        <v>0.7258883248730964</v>
      </c>
      <c r="F53">
        <v>0.72705015515715343</v>
      </c>
      <c r="G53">
        <v>0.7258883248730964</v>
      </c>
      <c r="H53">
        <v>0.72526482850700968</v>
      </c>
      <c r="I53" t="s">
        <v>510</v>
      </c>
      <c r="K53">
        <v>8.1272768003405257E-3</v>
      </c>
      <c r="L53">
        <v>0.12873769135390661</v>
      </c>
      <c r="M53">
        <v>3.9586264789106013E-2</v>
      </c>
      <c r="N53">
        <v>4.2315951257881318E-2</v>
      </c>
      <c r="O53">
        <v>4.2844951012548718E-2</v>
      </c>
      <c r="P53">
        <v>4.8614640985016763E-2</v>
      </c>
      <c r="Q53">
        <v>5.3928517276716548E-2</v>
      </c>
      <c r="R53">
        <v>4.0386008358055857E-2</v>
      </c>
      <c r="S53">
        <v>2.7311881242223311E-2</v>
      </c>
      <c r="T53">
        <v>7.0870411822786111E-2</v>
      </c>
      <c r="U53">
        <v>3.9591222975427942E-2</v>
      </c>
      <c r="V53">
        <v>4.0421341040228521E-2</v>
      </c>
      <c r="W53">
        <v>4.1232872266865603E-2</v>
      </c>
      <c r="X53">
        <v>5.93477965626278E-2</v>
      </c>
      <c r="Y53">
        <v>4.2299697609031177E-2</v>
      </c>
      <c r="Z53">
        <v>6.0297787896507693E-2</v>
      </c>
      <c r="AA53">
        <v>2.6855140960831071E-2</v>
      </c>
      <c r="AB53">
        <v>5.1521171320191628E-2</v>
      </c>
      <c r="AC53">
        <v>5.0926042018116867E-2</v>
      </c>
      <c r="AD53">
        <v>4.3407534580390067E-2</v>
      </c>
      <c r="AE53">
        <v>4.1375797871199917E-2</v>
      </c>
    </row>
    <row r="54" spans="1:31" x14ac:dyDescent="0.3">
      <c r="A54" t="s">
        <v>508</v>
      </c>
      <c r="B54">
        <v>3</v>
      </c>
      <c r="C54">
        <v>150</v>
      </c>
      <c r="D54">
        <v>15</v>
      </c>
      <c r="E54">
        <v>0.71573604060913709</v>
      </c>
      <c r="F54">
        <v>0.71573708831649141</v>
      </c>
      <c r="G54">
        <v>0.71573604060913709</v>
      </c>
      <c r="H54">
        <v>0.71566274647769346</v>
      </c>
      <c r="I54" t="s">
        <v>507</v>
      </c>
      <c r="K54">
        <v>8.0299655104901693E-3</v>
      </c>
      <c r="L54">
        <v>0.1135498762438043</v>
      </c>
      <c r="M54">
        <v>4.5119000474730012E-2</v>
      </c>
      <c r="N54">
        <v>4.9864043701413237E-2</v>
      </c>
      <c r="O54">
        <v>4.9395152189403907E-2</v>
      </c>
      <c r="P54">
        <v>4.499990113502058E-2</v>
      </c>
      <c r="Q54">
        <v>4.8768815813505437E-2</v>
      </c>
      <c r="R54">
        <v>3.7629936237471177E-2</v>
      </c>
      <c r="S54">
        <v>3.2421451790123873E-2</v>
      </c>
      <c r="T54">
        <v>7.5250624931024634E-2</v>
      </c>
      <c r="U54">
        <v>4.0171672501886913E-2</v>
      </c>
      <c r="V54">
        <v>4.3941136436406868E-2</v>
      </c>
      <c r="W54">
        <v>4.6264460484429358E-2</v>
      </c>
      <c r="X54">
        <v>5.3135939267107558E-2</v>
      </c>
      <c r="Y54">
        <v>3.8783931044810357E-2</v>
      </c>
      <c r="Z54">
        <v>5.2511552943339861E-2</v>
      </c>
      <c r="AA54">
        <v>3.3058147387575912E-2</v>
      </c>
      <c r="AB54">
        <v>4.7980079190416837E-2</v>
      </c>
      <c r="AC54">
        <v>4.9646316697103343E-2</v>
      </c>
      <c r="AD54">
        <v>4.4160206358930899E-2</v>
      </c>
      <c r="AE54">
        <v>4.5317789661004533E-2</v>
      </c>
    </row>
    <row r="55" spans="1:31" x14ac:dyDescent="0.3">
      <c r="A55" t="s">
        <v>508</v>
      </c>
      <c r="B55">
        <v>4</v>
      </c>
      <c r="C55">
        <v>150</v>
      </c>
      <c r="D55">
        <v>15</v>
      </c>
      <c r="E55">
        <v>0.71065989847715738</v>
      </c>
      <c r="F55">
        <v>0.712031599937342</v>
      </c>
      <c r="G55">
        <v>0.71065989847715738</v>
      </c>
      <c r="H55">
        <v>0.70985170680602161</v>
      </c>
      <c r="I55" t="s">
        <v>469</v>
      </c>
      <c r="K55">
        <v>6.782822307252444E-3</v>
      </c>
      <c r="L55">
        <v>0.1283389244899649</v>
      </c>
      <c r="M55">
        <v>4.2739020677899579E-2</v>
      </c>
      <c r="N55">
        <v>5.0584535605234363E-2</v>
      </c>
      <c r="O55">
        <v>4.5439501545995173E-2</v>
      </c>
      <c r="P55">
        <v>5.0684253571276323E-2</v>
      </c>
      <c r="Q55">
        <v>5.7847186605285178E-2</v>
      </c>
      <c r="R55">
        <v>3.3583819738882609E-2</v>
      </c>
      <c r="S55">
        <v>3.127936906489627E-2</v>
      </c>
      <c r="T55">
        <v>7.6627205343258106E-2</v>
      </c>
      <c r="U55">
        <v>3.8400228846144413E-2</v>
      </c>
      <c r="V55">
        <v>4.5249259917952298E-2</v>
      </c>
      <c r="W55">
        <v>4.0462086742896107E-2</v>
      </c>
      <c r="X55">
        <v>5.4744405478104018E-2</v>
      </c>
      <c r="Y55">
        <v>4.063350581014593E-2</v>
      </c>
      <c r="Z55">
        <v>4.93459093621334E-2</v>
      </c>
      <c r="AA55">
        <v>2.835132353810307E-2</v>
      </c>
      <c r="AB55">
        <v>4.8798550511744233E-2</v>
      </c>
      <c r="AC55">
        <v>4.708622861939022E-2</v>
      </c>
      <c r="AD55">
        <v>4.2414013370521732E-2</v>
      </c>
      <c r="AE55">
        <v>4.060784885291957E-2</v>
      </c>
    </row>
    <row r="56" spans="1:31" x14ac:dyDescent="0.3">
      <c r="A56" t="s">
        <v>508</v>
      </c>
      <c r="B56">
        <v>5</v>
      </c>
      <c r="C56">
        <v>150</v>
      </c>
      <c r="D56">
        <v>15</v>
      </c>
      <c r="E56">
        <v>0.69035532994923854</v>
      </c>
      <c r="F56">
        <v>0.69060756061418171</v>
      </c>
      <c r="G56">
        <v>0.69035532994923854</v>
      </c>
      <c r="H56">
        <v>0.69003565549312718</v>
      </c>
      <c r="I56" t="s">
        <v>511</v>
      </c>
      <c r="K56">
        <v>5.6882185724221558E-3</v>
      </c>
      <c r="L56">
        <v>0.13446126382218909</v>
      </c>
      <c r="M56">
        <v>4.5479241830927768E-2</v>
      </c>
      <c r="N56">
        <v>4.6342864519026042E-2</v>
      </c>
      <c r="O56">
        <v>4.3551409075801677E-2</v>
      </c>
      <c r="P56">
        <v>5.6208647845038928E-2</v>
      </c>
      <c r="Q56">
        <v>6.3014636147126796E-2</v>
      </c>
      <c r="R56">
        <v>3.5103716790680778E-2</v>
      </c>
      <c r="S56">
        <v>2.9799451244082151E-2</v>
      </c>
      <c r="T56">
        <v>6.7899443329526493E-2</v>
      </c>
      <c r="U56">
        <v>4.2842760654332512E-2</v>
      </c>
      <c r="V56">
        <v>3.9389850520926799E-2</v>
      </c>
      <c r="W56">
        <v>3.8443100799946311E-2</v>
      </c>
      <c r="X56">
        <v>5.1980772868176123E-2</v>
      </c>
      <c r="Y56">
        <v>3.7697152529798141E-2</v>
      </c>
      <c r="Z56">
        <v>5.4206416206529093E-2</v>
      </c>
      <c r="AA56">
        <v>2.665038290892045E-2</v>
      </c>
      <c r="AB56">
        <v>5.0243540712993251E-2</v>
      </c>
      <c r="AC56">
        <v>4.6777394377990583E-2</v>
      </c>
      <c r="AD56">
        <v>4.3217014076132612E-2</v>
      </c>
      <c r="AE56">
        <v>4.1002721167432421E-2</v>
      </c>
    </row>
    <row r="57" spans="1:31" x14ac:dyDescent="0.3">
      <c r="A57" t="s">
        <v>512</v>
      </c>
      <c r="B57">
        <v>1</v>
      </c>
      <c r="C57">
        <v>150</v>
      </c>
      <c r="D57">
        <v>20</v>
      </c>
      <c r="E57">
        <v>0.70050761421319796</v>
      </c>
      <c r="F57">
        <v>0.70055480000041936</v>
      </c>
      <c r="G57">
        <v>0.70050761421319796</v>
      </c>
      <c r="H57">
        <v>0.70036857769437899</v>
      </c>
      <c r="I57" t="s">
        <v>495</v>
      </c>
      <c r="K57">
        <v>6.4546639414214081E-3</v>
      </c>
      <c r="L57">
        <v>0.1188974048905734</v>
      </c>
      <c r="M57">
        <v>4.4675469535948781E-2</v>
      </c>
      <c r="N57">
        <v>5.0159371148504092E-2</v>
      </c>
      <c r="O57">
        <v>4.3447883284169167E-2</v>
      </c>
      <c r="P57">
        <v>5.0104327573324933E-2</v>
      </c>
      <c r="Q57">
        <v>5.4157759839782917E-2</v>
      </c>
      <c r="R57">
        <v>3.5027251378656393E-2</v>
      </c>
      <c r="S57">
        <v>3.4610555785889181E-2</v>
      </c>
      <c r="T57">
        <v>6.4620171602838478E-2</v>
      </c>
      <c r="U57">
        <v>4.715052056321644E-2</v>
      </c>
      <c r="V57">
        <v>4.0654761053395869E-2</v>
      </c>
      <c r="W57">
        <v>4.3331641684663698E-2</v>
      </c>
      <c r="X57">
        <v>6.1776168063491642E-2</v>
      </c>
      <c r="Y57">
        <v>3.7934854391751267E-2</v>
      </c>
      <c r="Z57">
        <v>5.2767672278020233E-2</v>
      </c>
      <c r="AA57">
        <v>3.3249136399386911E-2</v>
      </c>
      <c r="AB57">
        <v>4.6900284813378053E-2</v>
      </c>
      <c r="AC57">
        <v>4.4717875990930238E-2</v>
      </c>
      <c r="AD57">
        <v>4.7144017998199728E-2</v>
      </c>
      <c r="AE57">
        <v>4.2218207782457162E-2</v>
      </c>
    </row>
    <row r="58" spans="1:31" x14ac:dyDescent="0.3">
      <c r="A58" t="s">
        <v>512</v>
      </c>
      <c r="B58">
        <v>2</v>
      </c>
      <c r="C58">
        <v>150</v>
      </c>
      <c r="D58">
        <v>20</v>
      </c>
      <c r="E58">
        <v>0.71573604060913709</v>
      </c>
      <c r="F58">
        <v>0.71754478090903784</v>
      </c>
      <c r="G58">
        <v>0.71573604060913709</v>
      </c>
      <c r="H58">
        <v>0.71477966600456122</v>
      </c>
      <c r="I58" t="s">
        <v>496</v>
      </c>
      <c r="K58">
        <v>8.2118735612859463E-3</v>
      </c>
      <c r="L58">
        <v>0.12804040228600919</v>
      </c>
      <c r="M58">
        <v>4.0879224764888353E-2</v>
      </c>
      <c r="N58">
        <v>4.1852072810093739E-2</v>
      </c>
      <c r="O58">
        <v>4.273365113020125E-2</v>
      </c>
      <c r="P58">
        <v>4.8579864261774797E-2</v>
      </c>
      <c r="Q58">
        <v>5.3328302205366537E-2</v>
      </c>
      <c r="R58">
        <v>3.9411782863977229E-2</v>
      </c>
      <c r="S58">
        <v>2.8055316840509829E-2</v>
      </c>
      <c r="T58">
        <v>7.0914215464561628E-2</v>
      </c>
      <c r="U58">
        <v>3.9314477468490407E-2</v>
      </c>
      <c r="V58">
        <v>3.985286426783765E-2</v>
      </c>
      <c r="W58">
        <v>4.2051779081723639E-2</v>
      </c>
      <c r="X58">
        <v>5.8413519978733452E-2</v>
      </c>
      <c r="Y58">
        <v>4.2817295665390907E-2</v>
      </c>
      <c r="Z58">
        <v>6.0322824065696848E-2</v>
      </c>
      <c r="AA58">
        <v>2.6481171483523469E-2</v>
      </c>
      <c r="AB58">
        <v>5.2341377386689397E-2</v>
      </c>
      <c r="AC58">
        <v>5.1323340372398898E-2</v>
      </c>
      <c r="AD58">
        <v>4.4878485559141229E-2</v>
      </c>
      <c r="AE58">
        <v>4.0196158481705629E-2</v>
      </c>
    </row>
    <row r="59" spans="1:31" x14ac:dyDescent="0.3">
      <c r="A59" t="s">
        <v>512</v>
      </c>
      <c r="B59">
        <v>3</v>
      </c>
      <c r="C59">
        <v>150</v>
      </c>
      <c r="D59">
        <v>20</v>
      </c>
      <c r="E59">
        <v>0.69543147208121825</v>
      </c>
      <c r="F59">
        <v>0.69541785188561134</v>
      </c>
      <c r="G59">
        <v>0.69543147208121825</v>
      </c>
      <c r="H59">
        <v>0.69535294265467151</v>
      </c>
      <c r="I59" t="s">
        <v>513</v>
      </c>
      <c r="K59">
        <v>7.4059933699773713E-3</v>
      </c>
      <c r="L59">
        <v>0.1141045523514381</v>
      </c>
      <c r="M59">
        <v>4.3915395537981933E-2</v>
      </c>
      <c r="N59">
        <v>5.1417431583271007E-2</v>
      </c>
      <c r="O59">
        <v>5.0272842324341718E-2</v>
      </c>
      <c r="P59">
        <v>4.4191070556523618E-2</v>
      </c>
      <c r="Q59">
        <v>4.9149381490716647E-2</v>
      </c>
      <c r="R59">
        <v>3.9198761701460673E-2</v>
      </c>
      <c r="S59">
        <v>3.086792946696628E-2</v>
      </c>
      <c r="T59">
        <v>7.4949813839390408E-2</v>
      </c>
      <c r="U59">
        <v>4.0777244193873102E-2</v>
      </c>
      <c r="V59">
        <v>4.3811528001301447E-2</v>
      </c>
      <c r="W59">
        <v>4.6227588384019518E-2</v>
      </c>
      <c r="X59">
        <v>5.4580680543783178E-2</v>
      </c>
      <c r="Y59">
        <v>3.8326661927938203E-2</v>
      </c>
      <c r="Z59">
        <v>5.198562061325078E-2</v>
      </c>
      <c r="AA59">
        <v>3.2086559706806787E-2</v>
      </c>
      <c r="AB59">
        <v>4.6759324183600487E-2</v>
      </c>
      <c r="AC59">
        <v>4.9642724901637923E-2</v>
      </c>
      <c r="AD59">
        <v>4.3873990373830642E-2</v>
      </c>
      <c r="AE59">
        <v>4.6454904947890098E-2</v>
      </c>
    </row>
    <row r="60" spans="1:31" x14ac:dyDescent="0.3">
      <c r="A60" t="s">
        <v>512</v>
      </c>
      <c r="B60">
        <v>4</v>
      </c>
      <c r="C60">
        <v>150</v>
      </c>
      <c r="D60">
        <v>20</v>
      </c>
      <c r="E60">
        <v>0.71065989847715738</v>
      </c>
      <c r="F60">
        <v>0.712031599937342</v>
      </c>
      <c r="G60">
        <v>0.71065989847715738</v>
      </c>
      <c r="H60">
        <v>0.70985170680602161</v>
      </c>
      <c r="I60" t="s">
        <v>469</v>
      </c>
      <c r="K60">
        <v>6.7504534788163104E-3</v>
      </c>
      <c r="L60">
        <v>0.12699154458472839</v>
      </c>
      <c r="M60">
        <v>4.3275825277315251E-2</v>
      </c>
      <c r="N60">
        <v>5.0690958928286102E-2</v>
      </c>
      <c r="O60">
        <v>4.6986575336314E-2</v>
      </c>
      <c r="P60">
        <v>5.1195865231963213E-2</v>
      </c>
      <c r="Q60">
        <v>5.8202041516245487E-2</v>
      </c>
      <c r="R60">
        <v>3.4305215940498297E-2</v>
      </c>
      <c r="S60">
        <v>3.1276583270980388E-2</v>
      </c>
      <c r="T60">
        <v>7.5353321448324115E-2</v>
      </c>
      <c r="U60">
        <v>3.742047592177998E-2</v>
      </c>
      <c r="V60">
        <v>4.4056632325606818E-2</v>
      </c>
      <c r="W60">
        <v>4.0945412256496443E-2</v>
      </c>
      <c r="X60">
        <v>5.4750063221116071E-2</v>
      </c>
      <c r="Y60">
        <v>3.9926500148951972E-2</v>
      </c>
      <c r="Z60">
        <v>4.9161558468703057E-2</v>
      </c>
      <c r="AA60">
        <v>2.7769634972356311E-2</v>
      </c>
      <c r="AB60">
        <v>4.859878831516868E-2</v>
      </c>
      <c r="AC60">
        <v>4.7572694155862447E-2</v>
      </c>
      <c r="AD60">
        <v>4.295954003585626E-2</v>
      </c>
      <c r="AE60">
        <v>4.1810315164630227E-2</v>
      </c>
    </row>
    <row r="61" spans="1:31" x14ac:dyDescent="0.3">
      <c r="A61" t="s">
        <v>512</v>
      </c>
      <c r="B61">
        <v>5</v>
      </c>
      <c r="C61">
        <v>150</v>
      </c>
      <c r="D61">
        <v>20</v>
      </c>
      <c r="E61">
        <v>0.68527918781725883</v>
      </c>
      <c r="F61">
        <v>0.68672193667817683</v>
      </c>
      <c r="G61">
        <v>0.68527918781725883</v>
      </c>
      <c r="H61">
        <v>0.68422034450504987</v>
      </c>
      <c r="I61" t="s">
        <v>476</v>
      </c>
      <c r="K61">
        <v>5.76979953459266E-3</v>
      </c>
      <c r="L61">
        <v>0.1336485128206307</v>
      </c>
      <c r="M61">
        <v>4.4058058475692108E-2</v>
      </c>
      <c r="N61">
        <v>4.7079679077294441E-2</v>
      </c>
      <c r="O61">
        <v>4.4175793442520261E-2</v>
      </c>
      <c r="P61">
        <v>5.5237282578172869E-2</v>
      </c>
      <c r="Q61">
        <v>6.3968762718513164E-2</v>
      </c>
      <c r="R61">
        <v>3.6299159911181947E-2</v>
      </c>
      <c r="S61">
        <v>3.015358712075665E-2</v>
      </c>
      <c r="T61">
        <v>6.7929745007904205E-2</v>
      </c>
      <c r="U61">
        <v>4.2137239847312803E-2</v>
      </c>
      <c r="V61">
        <v>3.8484682193734361E-2</v>
      </c>
      <c r="W61">
        <v>3.9298383621366631E-2</v>
      </c>
      <c r="X61">
        <v>5.1779310360284207E-2</v>
      </c>
      <c r="Y61">
        <v>3.8155232644629687E-2</v>
      </c>
      <c r="Z61">
        <v>5.4182474008219059E-2</v>
      </c>
      <c r="AA61">
        <v>2.634105093063108E-2</v>
      </c>
      <c r="AB61">
        <v>5.043009885828615E-2</v>
      </c>
      <c r="AC61">
        <v>4.7214714180024202E-2</v>
      </c>
      <c r="AD61">
        <v>4.2555098867212357E-2</v>
      </c>
      <c r="AE61">
        <v>4.1101333801040481E-2</v>
      </c>
    </row>
    <row r="62" spans="1:31" x14ac:dyDescent="0.3">
      <c r="A62" t="s">
        <v>514</v>
      </c>
      <c r="B62">
        <v>1</v>
      </c>
      <c r="C62">
        <v>200</v>
      </c>
      <c r="D62">
        <v>5</v>
      </c>
      <c r="E62">
        <v>0.67005076142131981</v>
      </c>
      <c r="F62">
        <v>0.67055626716426575</v>
      </c>
      <c r="G62">
        <v>0.67005076142131981</v>
      </c>
      <c r="H62">
        <v>0.66945409277318868</v>
      </c>
      <c r="I62" t="s">
        <v>515</v>
      </c>
      <c r="K62">
        <v>6.2626063557400394E-3</v>
      </c>
      <c r="L62">
        <v>0.20462854898581631</v>
      </c>
      <c r="M62">
        <v>2.9532950404402129E-2</v>
      </c>
      <c r="N62">
        <v>4.750205847857706E-2</v>
      </c>
      <c r="O62">
        <v>3.4431187599452122E-2</v>
      </c>
      <c r="P62">
        <v>4.6862097263487203E-2</v>
      </c>
      <c r="Q62">
        <v>6.6364100604312151E-2</v>
      </c>
      <c r="R62">
        <v>2.5078101790262011E-2</v>
      </c>
      <c r="S62">
        <v>2.8346379273690169E-2</v>
      </c>
      <c r="T62">
        <v>8.5841121642096105E-2</v>
      </c>
      <c r="U62">
        <v>4.70569732153302E-2</v>
      </c>
      <c r="V62">
        <v>2.4753012910252791E-2</v>
      </c>
      <c r="W62">
        <v>2.819677597660724E-2</v>
      </c>
      <c r="X62">
        <v>7.4803673427969855E-2</v>
      </c>
      <c r="Y62">
        <v>2.8957996917002449E-2</v>
      </c>
      <c r="Z62">
        <v>5.1099777186256808E-2</v>
      </c>
      <c r="AA62">
        <v>1.8316417908810279E-2</v>
      </c>
      <c r="AB62">
        <v>3.5347924033905569E-2</v>
      </c>
      <c r="AC62">
        <v>3.5337943781054523E-2</v>
      </c>
      <c r="AD62">
        <v>4.5719255202023842E-2</v>
      </c>
      <c r="AE62">
        <v>3.5561097042951427E-2</v>
      </c>
    </row>
    <row r="63" spans="1:31" x14ac:dyDescent="0.3">
      <c r="A63" t="s">
        <v>514</v>
      </c>
      <c r="B63">
        <v>2</v>
      </c>
      <c r="C63">
        <v>200</v>
      </c>
      <c r="D63">
        <v>5</v>
      </c>
      <c r="E63">
        <v>0.65482233502538068</v>
      </c>
      <c r="F63">
        <v>0.65542226193569375</v>
      </c>
      <c r="G63">
        <v>0.65482233502538068</v>
      </c>
      <c r="H63">
        <v>0.65403719145327144</v>
      </c>
      <c r="I63" t="s">
        <v>500</v>
      </c>
      <c r="K63">
        <v>9.7519712551702251E-3</v>
      </c>
      <c r="L63">
        <v>0.22041262657170041</v>
      </c>
      <c r="M63">
        <v>2.7218148885978559E-2</v>
      </c>
      <c r="N63">
        <v>3.1899345522401062E-2</v>
      </c>
      <c r="O63">
        <v>2.8979171930969942E-2</v>
      </c>
      <c r="P63">
        <v>4.5448564206392802E-2</v>
      </c>
      <c r="Q63">
        <v>6.0070366979660769E-2</v>
      </c>
      <c r="R63">
        <v>3.1523864356546208E-2</v>
      </c>
      <c r="S63">
        <v>2.561763624126839E-2</v>
      </c>
      <c r="T63">
        <v>9.4529722128018745E-2</v>
      </c>
      <c r="U63">
        <v>2.7612011094671571E-2</v>
      </c>
      <c r="V63">
        <v>4.0229944381063157E-2</v>
      </c>
      <c r="W63">
        <v>2.9365970659813188E-2</v>
      </c>
      <c r="X63">
        <v>6.9935822988343541E-2</v>
      </c>
      <c r="Y63">
        <v>2.9994498481503231E-2</v>
      </c>
      <c r="Z63">
        <v>6.0524692596454092E-2</v>
      </c>
      <c r="AA63">
        <v>1.7575646676860391E-2</v>
      </c>
      <c r="AB63">
        <v>4.1984190765188202E-2</v>
      </c>
      <c r="AC63">
        <v>3.9559685825709241E-2</v>
      </c>
      <c r="AD63">
        <v>3.9870163652014352E-2</v>
      </c>
      <c r="AE63">
        <v>2.7895954800271971E-2</v>
      </c>
    </row>
    <row r="64" spans="1:31" x14ac:dyDescent="0.3">
      <c r="A64" t="s">
        <v>514</v>
      </c>
      <c r="B64">
        <v>3</v>
      </c>
      <c r="C64">
        <v>200</v>
      </c>
      <c r="D64">
        <v>5</v>
      </c>
      <c r="E64">
        <v>0.69543147208121825</v>
      </c>
      <c r="F64">
        <v>0.69556582820050972</v>
      </c>
      <c r="G64">
        <v>0.69543147208121825</v>
      </c>
      <c r="H64">
        <v>0.69521145353679814</v>
      </c>
      <c r="I64" t="s">
        <v>516</v>
      </c>
      <c r="K64">
        <v>8.9152425367684598E-3</v>
      </c>
      <c r="L64">
        <v>0.190807541225294</v>
      </c>
      <c r="M64">
        <v>3.1217584159471259E-2</v>
      </c>
      <c r="N64">
        <v>4.9506194598760767E-2</v>
      </c>
      <c r="O64">
        <v>4.3053146257046183E-2</v>
      </c>
      <c r="P64">
        <v>3.6484809487486357E-2</v>
      </c>
      <c r="Q64">
        <v>4.6811968389316727E-2</v>
      </c>
      <c r="R64">
        <v>2.887614125052675E-2</v>
      </c>
      <c r="S64">
        <v>5.012705967274797E-2</v>
      </c>
      <c r="T64">
        <v>9.9814627333508155E-2</v>
      </c>
      <c r="U64">
        <v>3.6167589399297123E-2</v>
      </c>
      <c r="V64">
        <v>3.5244759559418679E-2</v>
      </c>
      <c r="W64">
        <v>3.4986841541980139E-2</v>
      </c>
      <c r="X64">
        <v>6.6078319105290731E-2</v>
      </c>
      <c r="Y64">
        <v>2.851482377195777E-2</v>
      </c>
      <c r="Z64">
        <v>5.2766057278341848E-2</v>
      </c>
      <c r="AA64">
        <v>2.1945488138041029E-2</v>
      </c>
      <c r="AB64">
        <v>3.6094553114109272E-2</v>
      </c>
      <c r="AC64">
        <v>3.2659976938568758E-2</v>
      </c>
      <c r="AD64">
        <v>3.5793175601963018E-2</v>
      </c>
      <c r="AE64">
        <v>3.4134100640105032E-2</v>
      </c>
    </row>
    <row r="65" spans="1:31" x14ac:dyDescent="0.3">
      <c r="A65" t="s">
        <v>514</v>
      </c>
      <c r="B65">
        <v>4</v>
      </c>
      <c r="C65">
        <v>200</v>
      </c>
      <c r="D65">
        <v>5</v>
      </c>
      <c r="E65">
        <v>0.67005076142131981</v>
      </c>
      <c r="F65">
        <v>0.67023467961450733</v>
      </c>
      <c r="G65">
        <v>0.67005076142131981</v>
      </c>
      <c r="H65">
        <v>0.66971012470579139</v>
      </c>
      <c r="I65" t="s">
        <v>499</v>
      </c>
      <c r="K65">
        <v>8.1195093939118081E-3</v>
      </c>
      <c r="L65">
        <v>0.20271027712126569</v>
      </c>
      <c r="M65">
        <v>3.6519872260060079E-2</v>
      </c>
      <c r="N65">
        <v>4.2241424531714519E-2</v>
      </c>
      <c r="O65">
        <v>3.5047657601629E-2</v>
      </c>
      <c r="P65">
        <v>4.8823787257911533E-2</v>
      </c>
      <c r="Q65">
        <v>5.9920405580140029E-2</v>
      </c>
      <c r="R65">
        <v>2.020653523646887E-2</v>
      </c>
      <c r="S65">
        <v>3.5388529789858597E-2</v>
      </c>
      <c r="T65">
        <v>0.1049989506142808</v>
      </c>
      <c r="U65">
        <v>3.0210724481180281E-2</v>
      </c>
      <c r="V65">
        <v>4.2072548935240817E-2</v>
      </c>
      <c r="W65">
        <v>2.395359622544568E-2</v>
      </c>
      <c r="X65">
        <v>6.6407803542268745E-2</v>
      </c>
      <c r="Y65">
        <v>2.9971808487522442E-2</v>
      </c>
      <c r="Z65">
        <v>4.7330116457266751E-2</v>
      </c>
      <c r="AA65">
        <v>2.084764001207345E-2</v>
      </c>
      <c r="AB65">
        <v>3.5233695151788938E-2</v>
      </c>
      <c r="AC65">
        <v>3.5113546871729129E-2</v>
      </c>
      <c r="AD65">
        <v>4.1329796533870811E-2</v>
      </c>
      <c r="AE65">
        <v>3.3551773914371849E-2</v>
      </c>
    </row>
    <row r="66" spans="1:31" x14ac:dyDescent="0.3">
      <c r="A66" t="s">
        <v>514</v>
      </c>
      <c r="B66">
        <v>5</v>
      </c>
      <c r="C66">
        <v>200</v>
      </c>
      <c r="D66">
        <v>5</v>
      </c>
      <c r="E66">
        <v>0.67512690355329952</v>
      </c>
      <c r="F66">
        <v>0.67588737428468215</v>
      </c>
      <c r="G66">
        <v>0.67512690355329952</v>
      </c>
      <c r="H66">
        <v>0.67438794489719656</v>
      </c>
      <c r="I66" t="s">
        <v>517</v>
      </c>
      <c r="K66">
        <v>3.5923946077464639E-3</v>
      </c>
      <c r="L66">
        <v>0.23239367677391959</v>
      </c>
      <c r="M66">
        <v>3.080401547733333E-2</v>
      </c>
      <c r="N66">
        <v>4.1446857658631903E-2</v>
      </c>
      <c r="O66">
        <v>3.116731330854754E-2</v>
      </c>
      <c r="P66">
        <v>5.5194571654355123E-2</v>
      </c>
      <c r="Q66">
        <v>7.4807462547045497E-2</v>
      </c>
      <c r="R66">
        <v>2.8173664464876541E-2</v>
      </c>
      <c r="S66">
        <v>2.891477813179966E-2</v>
      </c>
      <c r="T66">
        <v>8.8918302027176488E-2</v>
      </c>
      <c r="U66">
        <v>3.5860139609794339E-2</v>
      </c>
      <c r="V66">
        <v>2.499277698334058E-2</v>
      </c>
      <c r="W66">
        <v>1.8429788622478811E-2</v>
      </c>
      <c r="X66">
        <v>6.2125880668540107E-2</v>
      </c>
      <c r="Y66">
        <v>2.3259355287980801E-2</v>
      </c>
      <c r="Z66">
        <v>5.747576483262197E-2</v>
      </c>
      <c r="AA66">
        <v>1.8405779599185251E-2</v>
      </c>
      <c r="AB66">
        <v>4.0361941557710723E-2</v>
      </c>
      <c r="AC66">
        <v>3.5287504345301708E-2</v>
      </c>
      <c r="AD66">
        <v>3.8296653552902543E-2</v>
      </c>
      <c r="AE66">
        <v>3.009137828871113E-2</v>
      </c>
    </row>
    <row r="67" spans="1:31" x14ac:dyDescent="0.3">
      <c r="A67" t="s">
        <v>518</v>
      </c>
      <c r="B67">
        <v>1</v>
      </c>
      <c r="C67">
        <v>200</v>
      </c>
      <c r="D67">
        <v>10</v>
      </c>
      <c r="E67">
        <v>0.68527918781725883</v>
      </c>
      <c r="F67">
        <v>0.68525823367017114</v>
      </c>
      <c r="G67">
        <v>0.68527918781725883</v>
      </c>
      <c r="H67">
        <v>0.6851980407431606</v>
      </c>
      <c r="I67" t="s">
        <v>509</v>
      </c>
      <c r="K67">
        <v>6.1142978222261122E-3</v>
      </c>
      <c r="L67">
        <v>0.12498431503589361</v>
      </c>
      <c r="M67">
        <v>3.9279598771588937E-2</v>
      </c>
      <c r="N67">
        <v>4.9962548967256257E-2</v>
      </c>
      <c r="O67">
        <v>4.2992949374737188E-2</v>
      </c>
      <c r="P67">
        <v>5.4614280990931012E-2</v>
      </c>
      <c r="Q67">
        <v>5.6613333766083372E-2</v>
      </c>
      <c r="R67">
        <v>3.7334477757173051E-2</v>
      </c>
      <c r="S67">
        <v>3.0547430421442739E-2</v>
      </c>
      <c r="T67">
        <v>6.5650443720661228E-2</v>
      </c>
      <c r="U67">
        <v>4.5530595754561351E-2</v>
      </c>
      <c r="V67">
        <v>3.8032237220892093E-2</v>
      </c>
      <c r="W67">
        <v>4.0202806789622868E-2</v>
      </c>
      <c r="X67">
        <v>6.4228712894911652E-2</v>
      </c>
      <c r="Y67">
        <v>4.094451866900118E-2</v>
      </c>
      <c r="Z67">
        <v>5.2623656838246012E-2</v>
      </c>
      <c r="AA67">
        <v>2.9880572101358929E-2</v>
      </c>
      <c r="AB67">
        <v>4.6982299425020413E-2</v>
      </c>
      <c r="AC67">
        <v>4.2569109301904468E-2</v>
      </c>
      <c r="AD67">
        <v>4.6475159433376982E-2</v>
      </c>
      <c r="AE67">
        <v>4.4436654943110547E-2</v>
      </c>
    </row>
    <row r="68" spans="1:31" x14ac:dyDescent="0.3">
      <c r="A68" t="s">
        <v>518</v>
      </c>
      <c r="B68">
        <v>2</v>
      </c>
      <c r="C68">
        <v>200</v>
      </c>
      <c r="D68">
        <v>10</v>
      </c>
      <c r="E68">
        <v>0.70050761421319796</v>
      </c>
      <c r="F68">
        <v>0.70253147729242649</v>
      </c>
      <c r="G68">
        <v>0.70050761421319796</v>
      </c>
      <c r="H68">
        <v>0.69931315049861564</v>
      </c>
      <c r="I68" t="s">
        <v>519</v>
      </c>
      <c r="K68">
        <v>8.2181692795169087E-3</v>
      </c>
      <c r="L68">
        <v>0.14215213371130991</v>
      </c>
      <c r="M68">
        <v>3.9755523024531163E-2</v>
      </c>
      <c r="N68">
        <v>4.1911163369483632E-2</v>
      </c>
      <c r="O68">
        <v>4.0360845962498768E-2</v>
      </c>
      <c r="P68">
        <v>4.8259483100681087E-2</v>
      </c>
      <c r="Q68">
        <v>5.1850110018852612E-2</v>
      </c>
      <c r="R68">
        <v>4.1020453167620291E-2</v>
      </c>
      <c r="S68">
        <v>2.6107742180571901E-2</v>
      </c>
      <c r="T68">
        <v>7.892789423198239E-2</v>
      </c>
      <c r="U68">
        <v>3.568807705277309E-2</v>
      </c>
      <c r="V68">
        <v>3.9657745744929099E-2</v>
      </c>
      <c r="W68">
        <v>3.9775494780323273E-2</v>
      </c>
      <c r="X68">
        <v>6.0609456872670463E-2</v>
      </c>
      <c r="Y68">
        <v>4.1570503485068327E-2</v>
      </c>
      <c r="Z68">
        <v>5.6882615585671689E-2</v>
      </c>
      <c r="AA68">
        <v>2.566506440170661E-2</v>
      </c>
      <c r="AB68">
        <v>5.0851805680598522E-2</v>
      </c>
      <c r="AC68">
        <v>4.8921412713764663E-2</v>
      </c>
      <c r="AD68">
        <v>4.2223794400400659E-2</v>
      </c>
      <c r="AE68">
        <v>3.9590511235044971E-2</v>
      </c>
    </row>
    <row r="69" spans="1:31" x14ac:dyDescent="0.3">
      <c r="A69" t="s">
        <v>518</v>
      </c>
      <c r="B69">
        <v>3</v>
      </c>
      <c r="C69">
        <v>200</v>
      </c>
      <c r="D69">
        <v>10</v>
      </c>
      <c r="E69">
        <v>0.71065989847715738</v>
      </c>
      <c r="F69">
        <v>0.71063686317870378</v>
      </c>
      <c r="G69">
        <v>0.71065989847715738</v>
      </c>
      <c r="H69">
        <v>0.71063006421824237</v>
      </c>
      <c r="I69" t="s">
        <v>520</v>
      </c>
      <c r="K69">
        <v>6.6365529527020626E-3</v>
      </c>
      <c r="L69">
        <v>0.1181586905259796</v>
      </c>
      <c r="M69">
        <v>4.5824379832221672E-2</v>
      </c>
      <c r="N69">
        <v>5.3226903070937998E-2</v>
      </c>
      <c r="O69">
        <v>4.6437923795585333E-2</v>
      </c>
      <c r="P69">
        <v>4.548565121806971E-2</v>
      </c>
      <c r="Q69">
        <v>5.1202480709252207E-2</v>
      </c>
      <c r="R69">
        <v>3.5798771039006728E-2</v>
      </c>
      <c r="S69">
        <v>3.4889979524775863E-2</v>
      </c>
      <c r="T69">
        <v>7.6272774133399737E-2</v>
      </c>
      <c r="U69">
        <v>4.0839305678237778E-2</v>
      </c>
      <c r="V69">
        <v>4.1826909838840583E-2</v>
      </c>
      <c r="W69">
        <v>4.5179783138101663E-2</v>
      </c>
      <c r="X69">
        <v>5.2953576734930313E-2</v>
      </c>
      <c r="Y69">
        <v>3.7619988358091577E-2</v>
      </c>
      <c r="Z69">
        <v>5.1209321241210019E-2</v>
      </c>
      <c r="AA69">
        <v>3.0061829919243159E-2</v>
      </c>
      <c r="AB69">
        <v>5.0108959270364892E-2</v>
      </c>
      <c r="AC69">
        <v>4.881661852661421E-2</v>
      </c>
      <c r="AD69">
        <v>4.316415452958916E-2</v>
      </c>
      <c r="AE69">
        <v>4.428544596284574E-2</v>
      </c>
    </row>
    <row r="70" spans="1:31" x14ac:dyDescent="0.3">
      <c r="A70" t="s">
        <v>518</v>
      </c>
      <c r="B70">
        <v>4</v>
      </c>
      <c r="C70">
        <v>200</v>
      </c>
      <c r="D70">
        <v>10</v>
      </c>
      <c r="E70">
        <v>0.70558375634517767</v>
      </c>
      <c r="F70">
        <v>0.70557747010105132</v>
      </c>
      <c r="G70">
        <v>0.70558375634517767</v>
      </c>
      <c r="H70">
        <v>0.70550784456618254</v>
      </c>
      <c r="I70" t="s">
        <v>521</v>
      </c>
      <c r="K70">
        <v>5.9849793126178089E-3</v>
      </c>
      <c r="L70">
        <v>0.13366092440127381</v>
      </c>
      <c r="M70">
        <v>4.3910591501160889E-2</v>
      </c>
      <c r="N70">
        <v>4.8543499026479087E-2</v>
      </c>
      <c r="O70">
        <v>4.5714440864178453E-2</v>
      </c>
      <c r="P70">
        <v>4.862787421400059E-2</v>
      </c>
      <c r="Q70">
        <v>5.3796912193219727E-2</v>
      </c>
      <c r="R70">
        <v>3.551112473978961E-2</v>
      </c>
      <c r="S70">
        <v>2.9195212630941061E-2</v>
      </c>
      <c r="T70">
        <v>7.884489344002428E-2</v>
      </c>
      <c r="U70">
        <v>3.800573137317622E-2</v>
      </c>
      <c r="V70">
        <v>4.4063762630237022E-2</v>
      </c>
      <c r="W70">
        <v>4.1639154051161309E-2</v>
      </c>
      <c r="X70">
        <v>5.9293358594179141E-2</v>
      </c>
      <c r="Y70">
        <v>4.0851393505851083E-2</v>
      </c>
      <c r="Z70">
        <v>4.9059347891495957E-2</v>
      </c>
      <c r="AA70">
        <v>2.6266533328821371E-2</v>
      </c>
      <c r="AB70">
        <v>4.4941440667801341E-2</v>
      </c>
      <c r="AC70">
        <v>4.6950903981957677E-2</v>
      </c>
      <c r="AD70">
        <v>4.4982890318637198E-2</v>
      </c>
      <c r="AE70">
        <v>4.0155031332996437E-2</v>
      </c>
    </row>
    <row r="71" spans="1:31" x14ac:dyDescent="0.3">
      <c r="A71" t="s">
        <v>518</v>
      </c>
      <c r="B71">
        <v>5</v>
      </c>
      <c r="C71">
        <v>200</v>
      </c>
      <c r="D71">
        <v>10</v>
      </c>
      <c r="E71">
        <v>0.7208121827411168</v>
      </c>
      <c r="F71">
        <v>0.72088768000067116</v>
      </c>
      <c r="G71">
        <v>0.7208121827411168</v>
      </c>
      <c r="H71">
        <v>0.72068257242696354</v>
      </c>
      <c r="I71" t="s">
        <v>522</v>
      </c>
      <c r="K71">
        <v>5.7081964551305283E-3</v>
      </c>
      <c r="L71">
        <v>0.14386064316781191</v>
      </c>
      <c r="M71">
        <v>4.2672761460732553E-2</v>
      </c>
      <c r="N71">
        <v>4.8472135713106879E-2</v>
      </c>
      <c r="O71">
        <v>4.34479098689503E-2</v>
      </c>
      <c r="P71">
        <v>5.486533008956921E-2</v>
      </c>
      <c r="Q71">
        <v>6.366816046523581E-2</v>
      </c>
      <c r="R71">
        <v>3.5464190270036118E-2</v>
      </c>
      <c r="S71">
        <v>2.950126798275397E-2</v>
      </c>
      <c r="T71">
        <v>6.8509836777170638E-2</v>
      </c>
      <c r="U71">
        <v>3.8975236751818493E-2</v>
      </c>
      <c r="V71">
        <v>3.7934774796605737E-2</v>
      </c>
      <c r="W71">
        <v>3.5852456039086447E-2</v>
      </c>
      <c r="X71">
        <v>5.5312497184052727E-2</v>
      </c>
      <c r="Y71">
        <v>3.6166294217814837E-2</v>
      </c>
      <c r="Z71">
        <v>5.9567204390700131E-2</v>
      </c>
      <c r="AA71">
        <v>2.7349276525899229E-2</v>
      </c>
      <c r="AB71">
        <v>4.8881837589243603E-2</v>
      </c>
      <c r="AC71">
        <v>4.1691237022597992E-2</v>
      </c>
      <c r="AD71">
        <v>4.259767468408919E-2</v>
      </c>
      <c r="AE71">
        <v>3.9501078547593778E-2</v>
      </c>
    </row>
    <row r="72" spans="1:31" x14ac:dyDescent="0.3">
      <c r="A72" t="s">
        <v>523</v>
      </c>
      <c r="B72">
        <v>1</v>
      </c>
      <c r="C72">
        <v>200</v>
      </c>
      <c r="D72">
        <v>15</v>
      </c>
      <c r="E72">
        <v>0.69035532994923854</v>
      </c>
      <c r="F72">
        <v>0.69032705935568184</v>
      </c>
      <c r="G72">
        <v>0.69035532994923854</v>
      </c>
      <c r="H72">
        <v>0.69032340205811882</v>
      </c>
      <c r="I72" t="s">
        <v>501</v>
      </c>
      <c r="K72">
        <v>6.1971330077255872E-3</v>
      </c>
      <c r="L72">
        <v>0.1178120706900342</v>
      </c>
      <c r="M72">
        <v>4.3977162117444089E-2</v>
      </c>
      <c r="N72">
        <v>4.9752633105923601E-2</v>
      </c>
      <c r="O72">
        <v>4.525039559065485E-2</v>
      </c>
      <c r="P72">
        <v>5.0655180208980771E-2</v>
      </c>
      <c r="Q72">
        <v>5.385806052564026E-2</v>
      </c>
      <c r="R72">
        <v>3.5783226317474652E-2</v>
      </c>
      <c r="S72">
        <v>3.1909869089932458E-2</v>
      </c>
      <c r="T72">
        <v>6.577213790847046E-2</v>
      </c>
      <c r="U72">
        <v>4.7051578503061048E-2</v>
      </c>
      <c r="V72">
        <v>3.996177844382412E-2</v>
      </c>
      <c r="W72">
        <v>4.3039360335416527E-2</v>
      </c>
      <c r="X72">
        <v>6.2902857820197319E-2</v>
      </c>
      <c r="Y72">
        <v>3.7544299226516413E-2</v>
      </c>
      <c r="Z72">
        <v>5.1049167277548803E-2</v>
      </c>
      <c r="AA72">
        <v>3.3376136903189718E-2</v>
      </c>
      <c r="AB72">
        <v>4.9774315463879712E-2</v>
      </c>
      <c r="AC72">
        <v>4.4310123967727558E-2</v>
      </c>
      <c r="AD72">
        <v>4.8259787329703388E-2</v>
      </c>
      <c r="AE72">
        <v>4.176272616665453E-2</v>
      </c>
    </row>
    <row r="73" spans="1:31" x14ac:dyDescent="0.3">
      <c r="A73" t="s">
        <v>523</v>
      </c>
      <c r="B73">
        <v>2</v>
      </c>
      <c r="C73">
        <v>200</v>
      </c>
      <c r="D73">
        <v>15</v>
      </c>
      <c r="E73">
        <v>0.7258883248730964</v>
      </c>
      <c r="F73">
        <v>0.72705015515715343</v>
      </c>
      <c r="G73">
        <v>0.7258883248730964</v>
      </c>
      <c r="H73">
        <v>0.72526482850700968</v>
      </c>
      <c r="I73" t="s">
        <v>510</v>
      </c>
      <c r="K73">
        <v>8.1503104549339317E-3</v>
      </c>
      <c r="L73">
        <v>0.1270827272369392</v>
      </c>
      <c r="M73">
        <v>4.1717512138214632E-2</v>
      </c>
      <c r="N73">
        <v>4.2143033667202873E-2</v>
      </c>
      <c r="O73">
        <v>4.4860287966650973E-2</v>
      </c>
      <c r="P73">
        <v>4.7390562965227263E-2</v>
      </c>
      <c r="Q73">
        <v>5.4219863751764061E-2</v>
      </c>
      <c r="R73">
        <v>3.9357351874480702E-2</v>
      </c>
      <c r="S73">
        <v>2.7138840587970399E-2</v>
      </c>
      <c r="T73">
        <v>7.2848928543422606E-2</v>
      </c>
      <c r="U73">
        <v>4.0038025243408118E-2</v>
      </c>
      <c r="V73">
        <v>4.1624105380287241E-2</v>
      </c>
      <c r="W73">
        <v>4.1532532978317292E-2</v>
      </c>
      <c r="X73">
        <v>5.9281573112317312E-2</v>
      </c>
      <c r="Y73">
        <v>4.1403392435821099E-2</v>
      </c>
      <c r="Z73">
        <v>5.8923961393407297E-2</v>
      </c>
      <c r="AA73">
        <v>2.685793464421276E-2</v>
      </c>
      <c r="AB73">
        <v>5.122018509211667E-2</v>
      </c>
      <c r="AC73">
        <v>4.9838276593137228E-2</v>
      </c>
      <c r="AD73">
        <v>4.3435692207809247E-2</v>
      </c>
      <c r="AE73">
        <v>4.0934901732359162E-2</v>
      </c>
    </row>
    <row r="74" spans="1:31" x14ac:dyDescent="0.3">
      <c r="A74" t="s">
        <v>523</v>
      </c>
      <c r="B74">
        <v>3</v>
      </c>
      <c r="C74">
        <v>200</v>
      </c>
      <c r="D74">
        <v>15</v>
      </c>
      <c r="E74">
        <v>0.69543147208121825</v>
      </c>
      <c r="F74">
        <v>0.69541785188561134</v>
      </c>
      <c r="G74">
        <v>0.69543147208121825</v>
      </c>
      <c r="H74">
        <v>0.69535294265467151</v>
      </c>
      <c r="I74" t="s">
        <v>513</v>
      </c>
      <c r="K74">
        <v>7.6366793506314236E-3</v>
      </c>
      <c r="L74">
        <v>0.11291139076754481</v>
      </c>
      <c r="M74">
        <v>4.5657296722253937E-2</v>
      </c>
      <c r="N74">
        <v>5.2362049295610322E-2</v>
      </c>
      <c r="O74">
        <v>4.9423129627064799E-2</v>
      </c>
      <c r="P74">
        <v>4.5035197586764657E-2</v>
      </c>
      <c r="Q74">
        <v>4.855899488835725E-2</v>
      </c>
      <c r="R74">
        <v>3.7998814114595519E-2</v>
      </c>
      <c r="S74">
        <v>3.154264683163744E-2</v>
      </c>
      <c r="T74">
        <v>7.5304895842839503E-2</v>
      </c>
      <c r="U74">
        <v>3.9562276328190517E-2</v>
      </c>
      <c r="V74">
        <v>4.3264888132307479E-2</v>
      </c>
      <c r="W74">
        <v>4.5436347317907737E-2</v>
      </c>
      <c r="X74">
        <v>5.2906244967425707E-2</v>
      </c>
      <c r="Y74">
        <v>3.9382414378304822E-2</v>
      </c>
      <c r="Z74">
        <v>5.1676681671871769E-2</v>
      </c>
      <c r="AA74">
        <v>3.3048288078486011E-2</v>
      </c>
      <c r="AB74">
        <v>4.8053866278593989E-2</v>
      </c>
      <c r="AC74">
        <v>4.9010071320688443E-2</v>
      </c>
      <c r="AD74">
        <v>4.5005227639845102E-2</v>
      </c>
      <c r="AE74">
        <v>4.6222598859078791E-2</v>
      </c>
    </row>
    <row r="75" spans="1:31" x14ac:dyDescent="0.3">
      <c r="A75" t="s">
        <v>523</v>
      </c>
      <c r="B75">
        <v>4</v>
      </c>
      <c r="C75">
        <v>200</v>
      </c>
      <c r="D75">
        <v>15</v>
      </c>
      <c r="E75">
        <v>0.70558375634517767</v>
      </c>
      <c r="F75">
        <v>0.70574120492247239</v>
      </c>
      <c r="G75">
        <v>0.70558375634517767</v>
      </c>
      <c r="H75">
        <v>0.70537107175223823</v>
      </c>
      <c r="I75" t="s">
        <v>524</v>
      </c>
      <c r="K75">
        <v>6.7933272992763581E-3</v>
      </c>
      <c r="L75">
        <v>0.1245199445679977</v>
      </c>
      <c r="M75">
        <v>4.2920303125733757E-2</v>
      </c>
      <c r="N75">
        <v>4.9545509352542413E-2</v>
      </c>
      <c r="O75">
        <v>4.5211110616898947E-2</v>
      </c>
      <c r="P75">
        <v>5.1681283977922293E-2</v>
      </c>
      <c r="Q75">
        <v>5.7285338866058903E-2</v>
      </c>
      <c r="R75">
        <v>3.4063191233532353E-2</v>
      </c>
      <c r="S75">
        <v>3.0000783400486938E-2</v>
      </c>
      <c r="T75">
        <v>7.74164385917811E-2</v>
      </c>
      <c r="U75">
        <v>3.9120687050576523E-2</v>
      </c>
      <c r="V75">
        <v>4.4288600669484562E-2</v>
      </c>
      <c r="W75">
        <v>4.0688917888907071E-2</v>
      </c>
      <c r="X75">
        <v>5.6708242844612448E-2</v>
      </c>
      <c r="Y75">
        <v>3.9782753536259138E-2</v>
      </c>
      <c r="Z75">
        <v>4.898005129829365E-2</v>
      </c>
      <c r="AA75">
        <v>2.8127064801392241E-2</v>
      </c>
      <c r="AB75">
        <v>4.8787320133993589E-2</v>
      </c>
      <c r="AC75">
        <v>4.6958495411169018E-2</v>
      </c>
      <c r="AD75">
        <v>4.5027729946920857E-2</v>
      </c>
      <c r="AE75">
        <v>4.2092905386160222E-2</v>
      </c>
    </row>
    <row r="76" spans="1:31" x14ac:dyDescent="0.3">
      <c r="A76" t="s">
        <v>523</v>
      </c>
      <c r="B76">
        <v>5</v>
      </c>
      <c r="C76">
        <v>200</v>
      </c>
      <c r="D76">
        <v>15</v>
      </c>
      <c r="E76">
        <v>0.68020304568527923</v>
      </c>
      <c r="F76">
        <v>0.68022192000016768</v>
      </c>
      <c r="G76">
        <v>0.68020304568527923</v>
      </c>
      <c r="H76">
        <v>0.68005458296179477</v>
      </c>
      <c r="I76" t="s">
        <v>483</v>
      </c>
      <c r="K76">
        <v>5.4476592121165792E-3</v>
      </c>
      <c r="L76">
        <v>0.1324743617226688</v>
      </c>
      <c r="M76">
        <v>4.5260843542308797E-2</v>
      </c>
      <c r="N76">
        <v>4.8283428819746288E-2</v>
      </c>
      <c r="O76">
        <v>4.4167778741365273E-2</v>
      </c>
      <c r="P76">
        <v>5.4481295130697778E-2</v>
      </c>
      <c r="Q76">
        <v>6.1277183006251727E-2</v>
      </c>
      <c r="R76">
        <v>3.4303433091482399E-2</v>
      </c>
      <c r="S76">
        <v>2.9897733052680651E-2</v>
      </c>
      <c r="T76">
        <v>6.9356459763856029E-2</v>
      </c>
      <c r="U76">
        <v>4.2559990439620173E-2</v>
      </c>
      <c r="V76">
        <v>3.9975182053225207E-2</v>
      </c>
      <c r="W76">
        <v>3.8102297983233502E-2</v>
      </c>
      <c r="X76">
        <v>5.3039661551868011E-2</v>
      </c>
      <c r="Y76">
        <v>3.8617773711356967E-2</v>
      </c>
      <c r="Z76">
        <v>5.5532271367498262E-2</v>
      </c>
      <c r="AA76">
        <v>2.7608492547397369E-2</v>
      </c>
      <c r="AB76">
        <v>4.9014216490122067E-2</v>
      </c>
      <c r="AC76">
        <v>4.6503828929633319E-2</v>
      </c>
      <c r="AD76">
        <v>4.296921124634788E-2</v>
      </c>
      <c r="AE76">
        <v>4.1126897596522938E-2</v>
      </c>
    </row>
    <row r="77" spans="1:31" x14ac:dyDescent="0.3">
      <c r="A77" t="s">
        <v>525</v>
      </c>
      <c r="B77">
        <v>1</v>
      </c>
      <c r="C77">
        <v>200</v>
      </c>
      <c r="D77">
        <v>20</v>
      </c>
      <c r="E77">
        <v>0.68020304568527923</v>
      </c>
      <c r="F77">
        <v>0.68017215744417081</v>
      </c>
      <c r="G77">
        <v>0.68020304568527923</v>
      </c>
      <c r="H77">
        <v>0.68017007097805726</v>
      </c>
      <c r="I77" t="s">
        <v>458</v>
      </c>
      <c r="K77">
        <v>6.3520155848405899E-3</v>
      </c>
      <c r="L77">
        <v>0.11741154548071631</v>
      </c>
      <c r="M77">
        <v>4.4306963232604163E-2</v>
      </c>
      <c r="N77">
        <v>5.0349096598690038E-2</v>
      </c>
      <c r="O77">
        <v>4.4121635027871912E-2</v>
      </c>
      <c r="P77">
        <v>5.0454352873852103E-2</v>
      </c>
      <c r="Q77">
        <v>5.3028390696938717E-2</v>
      </c>
      <c r="R77">
        <v>3.5881055416181813E-2</v>
      </c>
      <c r="S77">
        <v>3.2458658797238853E-2</v>
      </c>
      <c r="T77">
        <v>6.5277291961833322E-2</v>
      </c>
      <c r="U77">
        <v>4.7012445948122379E-2</v>
      </c>
      <c r="V77">
        <v>3.911122777118637E-2</v>
      </c>
      <c r="W77">
        <v>4.2723286200674143E-2</v>
      </c>
      <c r="X77">
        <v>6.2150584866033753E-2</v>
      </c>
      <c r="Y77">
        <v>3.8376663659225013E-2</v>
      </c>
      <c r="Z77">
        <v>5.1959343908029733E-2</v>
      </c>
      <c r="AA77">
        <v>3.3781371310540369E-2</v>
      </c>
      <c r="AB77">
        <v>4.8495333965135369E-2</v>
      </c>
      <c r="AC77">
        <v>4.5346332712843142E-2</v>
      </c>
      <c r="AD77">
        <v>4.929692936038637E-2</v>
      </c>
      <c r="AE77">
        <v>4.2105474627055522E-2</v>
      </c>
    </row>
    <row r="78" spans="1:31" x14ac:dyDescent="0.3">
      <c r="A78" t="s">
        <v>525</v>
      </c>
      <c r="B78">
        <v>2</v>
      </c>
      <c r="C78">
        <v>200</v>
      </c>
      <c r="D78">
        <v>20</v>
      </c>
      <c r="E78">
        <v>0.73096446700507611</v>
      </c>
      <c r="F78">
        <v>0.73253620826153765</v>
      </c>
      <c r="G78">
        <v>0.73096446700507611</v>
      </c>
      <c r="H78">
        <v>0.7302129905389324</v>
      </c>
      <c r="I78" t="s">
        <v>526</v>
      </c>
      <c r="K78">
        <v>8.4143122494578157E-3</v>
      </c>
      <c r="L78">
        <v>0.12686825154159739</v>
      </c>
      <c r="M78">
        <v>4.2051186081955329E-2</v>
      </c>
      <c r="N78">
        <v>4.1774838269205673E-2</v>
      </c>
      <c r="O78">
        <v>4.4452909595517419E-2</v>
      </c>
      <c r="P78">
        <v>4.7289508856001347E-2</v>
      </c>
      <c r="Q78">
        <v>5.412730236876015E-2</v>
      </c>
      <c r="R78">
        <v>3.8870636219946603E-2</v>
      </c>
      <c r="S78">
        <v>2.734116724748193E-2</v>
      </c>
      <c r="T78">
        <v>7.3059261757404251E-2</v>
      </c>
      <c r="U78">
        <v>3.973380634662968E-2</v>
      </c>
      <c r="V78">
        <v>4.0504583226487062E-2</v>
      </c>
      <c r="W78">
        <v>4.2220220880975379E-2</v>
      </c>
      <c r="X78">
        <v>5.8328074942036727E-2</v>
      </c>
      <c r="Y78">
        <v>4.1645241848965127E-2</v>
      </c>
      <c r="Z78">
        <v>5.9170525270915271E-2</v>
      </c>
      <c r="AA78">
        <v>2.6932183788846192E-2</v>
      </c>
      <c r="AB78">
        <v>5.2272733506176651E-2</v>
      </c>
      <c r="AC78">
        <v>4.9960360786974439E-2</v>
      </c>
      <c r="AD78">
        <v>4.4654487003101428E-2</v>
      </c>
      <c r="AE78">
        <v>4.0328408211564082E-2</v>
      </c>
    </row>
    <row r="79" spans="1:31" x14ac:dyDescent="0.3">
      <c r="A79" t="s">
        <v>525</v>
      </c>
      <c r="B79">
        <v>3</v>
      </c>
      <c r="C79">
        <v>200</v>
      </c>
      <c r="D79">
        <v>20</v>
      </c>
      <c r="E79">
        <v>0.69543147208121825</v>
      </c>
      <c r="F79">
        <v>0.69541785188561134</v>
      </c>
      <c r="G79">
        <v>0.69543147208121825</v>
      </c>
      <c r="H79">
        <v>0.69535294265467151</v>
      </c>
      <c r="I79" t="s">
        <v>513</v>
      </c>
      <c r="K79">
        <v>7.4521680149529559E-3</v>
      </c>
      <c r="L79">
        <v>0.1132666402440924</v>
      </c>
      <c r="M79">
        <v>4.4266441119978579E-2</v>
      </c>
      <c r="N79">
        <v>5.3765208780886121E-2</v>
      </c>
      <c r="O79">
        <v>4.9729039542548002E-2</v>
      </c>
      <c r="P79">
        <v>4.4588252844052642E-2</v>
      </c>
      <c r="Q79">
        <v>4.8778252665005753E-2</v>
      </c>
      <c r="R79">
        <v>3.9132790259467552E-2</v>
      </c>
      <c r="S79">
        <v>3.068694604192726E-2</v>
      </c>
      <c r="T79">
        <v>7.5804795240899156E-2</v>
      </c>
      <c r="U79">
        <v>3.9873501353502622E-2</v>
      </c>
      <c r="V79">
        <v>4.2856874922309329E-2</v>
      </c>
      <c r="W79">
        <v>4.5188938316544927E-2</v>
      </c>
      <c r="X79">
        <v>5.4206148560189071E-2</v>
      </c>
      <c r="Y79">
        <v>3.8909468503207971E-2</v>
      </c>
      <c r="Z79">
        <v>5.0882894182787998E-2</v>
      </c>
      <c r="AA79">
        <v>3.2550626796238442E-2</v>
      </c>
      <c r="AB79">
        <v>4.7761620698153977E-2</v>
      </c>
      <c r="AC79">
        <v>4.9506294161877552E-2</v>
      </c>
      <c r="AD79">
        <v>4.3814609540376033E-2</v>
      </c>
      <c r="AE79">
        <v>4.6978488211001493E-2</v>
      </c>
    </row>
    <row r="80" spans="1:31" x14ac:dyDescent="0.3">
      <c r="A80" t="s">
        <v>525</v>
      </c>
      <c r="B80">
        <v>4</v>
      </c>
      <c r="C80">
        <v>200</v>
      </c>
      <c r="D80">
        <v>20</v>
      </c>
      <c r="E80">
        <v>0.7208121827411168</v>
      </c>
      <c r="F80">
        <v>0.72163132343406533</v>
      </c>
      <c r="G80">
        <v>0.7208121827411168</v>
      </c>
      <c r="H80">
        <v>0.72030730926962105</v>
      </c>
      <c r="I80" t="s">
        <v>527</v>
      </c>
      <c r="K80">
        <v>6.764005875316643E-3</v>
      </c>
      <c r="L80">
        <v>0.12414646384398791</v>
      </c>
      <c r="M80">
        <v>4.3386518999800283E-2</v>
      </c>
      <c r="N80">
        <v>4.9633735586619127E-2</v>
      </c>
      <c r="O80">
        <v>4.5847575282330452E-2</v>
      </c>
      <c r="P80">
        <v>5.2078395672657818E-2</v>
      </c>
      <c r="Q80">
        <v>5.7692971721464183E-2</v>
      </c>
      <c r="R80">
        <v>3.469878341661612E-2</v>
      </c>
      <c r="S80">
        <v>3.01581691721012E-2</v>
      </c>
      <c r="T80">
        <v>7.6531185821452574E-2</v>
      </c>
      <c r="U80">
        <v>3.8151935472597258E-2</v>
      </c>
      <c r="V80">
        <v>4.3514462267353893E-2</v>
      </c>
      <c r="W80">
        <v>4.1047575523701009E-2</v>
      </c>
      <c r="X80">
        <v>5.6103584588141589E-2</v>
      </c>
      <c r="Y80">
        <v>3.9150191684456971E-2</v>
      </c>
      <c r="Z80">
        <v>4.8809343160074813E-2</v>
      </c>
      <c r="AA80">
        <v>2.7910194410837339E-2</v>
      </c>
      <c r="AB80">
        <v>4.8684250177813637E-2</v>
      </c>
      <c r="AC80">
        <v>4.7097129729752413E-2</v>
      </c>
      <c r="AD80">
        <v>4.5479170349125679E-2</v>
      </c>
      <c r="AE80">
        <v>4.3114357243799251E-2</v>
      </c>
    </row>
    <row r="81" spans="1:31" x14ac:dyDescent="0.3">
      <c r="A81" t="s">
        <v>525</v>
      </c>
      <c r="B81">
        <v>5</v>
      </c>
      <c r="C81">
        <v>200</v>
      </c>
      <c r="D81">
        <v>20</v>
      </c>
      <c r="E81">
        <v>0.69035532994923854</v>
      </c>
      <c r="F81">
        <v>0.69152699161314635</v>
      </c>
      <c r="G81">
        <v>0.69035532994923854</v>
      </c>
      <c r="H81">
        <v>0.68949042307311081</v>
      </c>
      <c r="I81" t="s">
        <v>465</v>
      </c>
      <c r="K81">
        <v>5.4276717547718997E-3</v>
      </c>
      <c r="L81">
        <v>0.13269078050228361</v>
      </c>
      <c r="M81">
        <v>4.384800618005185E-2</v>
      </c>
      <c r="N81">
        <v>4.8502261147667439E-2</v>
      </c>
      <c r="O81">
        <v>4.4908476546192747E-2</v>
      </c>
      <c r="P81">
        <v>5.3566515956114627E-2</v>
      </c>
      <c r="Q81">
        <v>6.1672818496514271E-2</v>
      </c>
      <c r="R81">
        <v>3.5621930461041847E-2</v>
      </c>
      <c r="S81">
        <v>2.98246468016976E-2</v>
      </c>
      <c r="T81">
        <v>6.9427998914196015E-2</v>
      </c>
      <c r="U81">
        <v>4.2283864918586378E-2</v>
      </c>
      <c r="V81">
        <v>3.9229970323137783E-2</v>
      </c>
      <c r="W81">
        <v>3.8873737432004993E-2</v>
      </c>
      <c r="X81">
        <v>5.3368868831696843E-2</v>
      </c>
      <c r="Y81">
        <v>3.8302099043949669E-2</v>
      </c>
      <c r="Z81">
        <v>5.5640067686894293E-2</v>
      </c>
      <c r="AA81">
        <v>2.7555500937560821E-2</v>
      </c>
      <c r="AB81">
        <v>4.885453117843136E-2</v>
      </c>
      <c r="AC81">
        <v>4.6629878341356061E-2</v>
      </c>
      <c r="AD81">
        <v>4.274001306222712E-2</v>
      </c>
      <c r="AE81">
        <v>4.103036148362306E-2</v>
      </c>
    </row>
    <row r="82" spans="1:31" x14ac:dyDescent="0.3">
      <c r="A82" t="s">
        <v>528</v>
      </c>
      <c r="B82">
        <v>1</v>
      </c>
      <c r="C82">
        <v>250</v>
      </c>
      <c r="D82">
        <v>5</v>
      </c>
      <c r="E82">
        <v>0.67005076142131981</v>
      </c>
      <c r="F82">
        <v>0.67055626716426575</v>
      </c>
      <c r="G82">
        <v>0.67005076142131981</v>
      </c>
      <c r="H82">
        <v>0.66945409277318868</v>
      </c>
      <c r="I82" t="s">
        <v>515</v>
      </c>
      <c r="K82">
        <v>6.6737742529830871E-3</v>
      </c>
      <c r="L82">
        <v>0.2052472345984061</v>
      </c>
      <c r="M82">
        <v>2.9387309015484451E-2</v>
      </c>
      <c r="N82">
        <v>4.56968846614084E-2</v>
      </c>
      <c r="O82">
        <v>3.4088261853686221E-2</v>
      </c>
      <c r="P82">
        <v>4.9700223517255337E-2</v>
      </c>
      <c r="Q82">
        <v>6.1278359878898458E-2</v>
      </c>
      <c r="R82">
        <v>2.4331623215263019E-2</v>
      </c>
      <c r="S82">
        <v>2.880376082322245E-2</v>
      </c>
      <c r="T82">
        <v>8.5434999033911843E-2</v>
      </c>
      <c r="U82">
        <v>4.5281351880266218E-2</v>
      </c>
      <c r="V82">
        <v>2.5889165675101591E-2</v>
      </c>
      <c r="W82">
        <v>2.9498002820983509E-2</v>
      </c>
      <c r="X82">
        <v>7.7516039523453276E-2</v>
      </c>
      <c r="Y82">
        <v>2.871364955014551E-2</v>
      </c>
      <c r="Z82">
        <v>5.048641637248872E-2</v>
      </c>
      <c r="AA82">
        <v>1.9459055859088609E-2</v>
      </c>
      <c r="AB82">
        <v>3.7588485507706049E-2</v>
      </c>
      <c r="AC82">
        <v>3.3786372032800861E-2</v>
      </c>
      <c r="AD82">
        <v>4.5929123562400941E-2</v>
      </c>
      <c r="AE82">
        <v>3.520990636504534E-2</v>
      </c>
    </row>
    <row r="83" spans="1:31" x14ac:dyDescent="0.3">
      <c r="A83" t="s">
        <v>528</v>
      </c>
      <c r="B83">
        <v>2</v>
      </c>
      <c r="C83">
        <v>250</v>
      </c>
      <c r="D83">
        <v>5</v>
      </c>
      <c r="E83">
        <v>0.65482233502538068</v>
      </c>
      <c r="F83">
        <v>0.65651153862560252</v>
      </c>
      <c r="G83">
        <v>0.65482233502538068</v>
      </c>
      <c r="H83">
        <v>0.65321203076207379</v>
      </c>
      <c r="I83" t="s">
        <v>529</v>
      </c>
      <c r="K83">
        <v>9.5014950563212415E-3</v>
      </c>
      <c r="L83">
        <v>0.2193990390961662</v>
      </c>
      <c r="M83">
        <v>2.7220913200129929E-2</v>
      </c>
      <c r="N83">
        <v>3.1638080695284641E-2</v>
      </c>
      <c r="O83">
        <v>2.9242554874100709E-2</v>
      </c>
      <c r="P83">
        <v>4.7802831387539373E-2</v>
      </c>
      <c r="Q83">
        <v>5.7051559036519081E-2</v>
      </c>
      <c r="R83">
        <v>3.1496577975754933E-2</v>
      </c>
      <c r="S83">
        <v>2.490680550379808E-2</v>
      </c>
      <c r="T83">
        <v>9.0922293287492587E-2</v>
      </c>
      <c r="U83">
        <v>2.795129691343325E-2</v>
      </c>
      <c r="V83">
        <v>4.001539508103355E-2</v>
      </c>
      <c r="W83">
        <v>2.9019910343273399E-2</v>
      </c>
      <c r="X83">
        <v>7.1454513822534066E-2</v>
      </c>
      <c r="Y83">
        <v>3.0861874463106329E-2</v>
      </c>
      <c r="Z83">
        <v>6.1691089412889283E-2</v>
      </c>
      <c r="AA83">
        <v>1.7825948665275121E-2</v>
      </c>
      <c r="AB83">
        <v>4.2450971883131093E-2</v>
      </c>
      <c r="AC83">
        <v>4.1298645756374527E-2</v>
      </c>
      <c r="AD83">
        <v>3.9869405511002473E-2</v>
      </c>
      <c r="AE83">
        <v>2.8378798034840169E-2</v>
      </c>
    </row>
    <row r="84" spans="1:31" x14ac:dyDescent="0.3">
      <c r="A84" t="s">
        <v>528</v>
      </c>
      <c r="B84">
        <v>3</v>
      </c>
      <c r="C84">
        <v>250</v>
      </c>
      <c r="D84">
        <v>5</v>
      </c>
      <c r="E84">
        <v>0.68527918781725883</v>
      </c>
      <c r="F84">
        <v>0.68539045147854716</v>
      </c>
      <c r="G84">
        <v>0.68527918781725883</v>
      </c>
      <c r="H84">
        <v>0.68505183532135816</v>
      </c>
      <c r="I84" t="s">
        <v>530</v>
      </c>
      <c r="K84">
        <v>8.788159154582937E-3</v>
      </c>
      <c r="L84">
        <v>0.1899817484073606</v>
      </c>
      <c r="M84">
        <v>2.9731540345297128E-2</v>
      </c>
      <c r="N84">
        <v>5.0070427408324479E-2</v>
      </c>
      <c r="O84">
        <v>4.2276810192146769E-2</v>
      </c>
      <c r="P84">
        <v>3.7376728492499289E-2</v>
      </c>
      <c r="Q84">
        <v>4.7038519280139211E-2</v>
      </c>
      <c r="R84">
        <v>2.7186617553312191E-2</v>
      </c>
      <c r="S84">
        <v>4.8010195751165732E-2</v>
      </c>
      <c r="T84">
        <v>0.1019522910014353</v>
      </c>
      <c r="U84">
        <v>3.7229226510086012E-2</v>
      </c>
      <c r="V84">
        <v>3.8348851132089183E-2</v>
      </c>
      <c r="W84">
        <v>3.1548135011282563E-2</v>
      </c>
      <c r="X84">
        <v>6.5862319781613193E-2</v>
      </c>
      <c r="Y84">
        <v>2.7990760927463849E-2</v>
      </c>
      <c r="Z84">
        <v>5.3742250370810651E-2</v>
      </c>
      <c r="AA84">
        <v>2.18411472205098E-2</v>
      </c>
      <c r="AB84">
        <v>3.6951951256092637E-2</v>
      </c>
      <c r="AC84">
        <v>3.4665372052445999E-2</v>
      </c>
      <c r="AD84">
        <v>3.4535704784269157E-2</v>
      </c>
      <c r="AE84">
        <v>3.4871243367073403E-2</v>
      </c>
    </row>
    <row r="85" spans="1:31" x14ac:dyDescent="0.3">
      <c r="A85" t="s">
        <v>528</v>
      </c>
      <c r="B85">
        <v>4</v>
      </c>
      <c r="C85">
        <v>250</v>
      </c>
      <c r="D85">
        <v>5</v>
      </c>
      <c r="E85">
        <v>0.68527918781725883</v>
      </c>
      <c r="F85">
        <v>0.68539045147854716</v>
      </c>
      <c r="G85">
        <v>0.68527918781725883</v>
      </c>
      <c r="H85">
        <v>0.68505183532135816</v>
      </c>
      <c r="I85" t="s">
        <v>530</v>
      </c>
      <c r="K85">
        <v>8.0611000928030065E-3</v>
      </c>
      <c r="L85">
        <v>0.19897456260657859</v>
      </c>
      <c r="M85">
        <v>3.6475524870906328E-2</v>
      </c>
      <c r="N85">
        <v>4.2462269254951203E-2</v>
      </c>
      <c r="O85">
        <v>3.52985382777532E-2</v>
      </c>
      <c r="P85">
        <v>5.019159774813383E-2</v>
      </c>
      <c r="Q85">
        <v>5.9008627726190178E-2</v>
      </c>
      <c r="R85">
        <v>2.1762340547268041E-2</v>
      </c>
      <c r="S85">
        <v>3.4734245641653817E-2</v>
      </c>
      <c r="T85">
        <v>0.10498264413903</v>
      </c>
      <c r="U85">
        <v>2.9699753672730339E-2</v>
      </c>
      <c r="V85">
        <v>4.0235141234612297E-2</v>
      </c>
      <c r="W85">
        <v>2.415336357196823E-2</v>
      </c>
      <c r="X85">
        <v>6.7882894753962253E-2</v>
      </c>
      <c r="Y85">
        <v>3.2020077145084938E-2</v>
      </c>
      <c r="Z85">
        <v>4.5912910464330693E-2</v>
      </c>
      <c r="AA85">
        <v>2.0476223150259709E-2</v>
      </c>
      <c r="AB85">
        <v>3.6493117998995413E-2</v>
      </c>
      <c r="AC85">
        <v>3.4811155711505157E-2</v>
      </c>
      <c r="AD85">
        <v>4.1868183342757867E-2</v>
      </c>
      <c r="AE85">
        <v>3.4495728048525007E-2</v>
      </c>
    </row>
    <row r="86" spans="1:31" x14ac:dyDescent="0.3">
      <c r="A86" t="s">
        <v>528</v>
      </c>
      <c r="B86">
        <v>5</v>
      </c>
      <c r="C86">
        <v>250</v>
      </c>
      <c r="D86">
        <v>5</v>
      </c>
      <c r="E86">
        <v>0.67512690355329952</v>
      </c>
      <c r="F86">
        <v>0.67588737428468215</v>
      </c>
      <c r="G86">
        <v>0.67512690355329952</v>
      </c>
      <c r="H86">
        <v>0.67438794489719656</v>
      </c>
      <c r="I86" t="s">
        <v>517</v>
      </c>
      <c r="K86">
        <v>4.8916543112971769E-3</v>
      </c>
      <c r="L86">
        <v>0.23238202325290591</v>
      </c>
      <c r="M86">
        <v>2.9742118976168859E-2</v>
      </c>
      <c r="N86">
        <v>4.2537687588837678E-2</v>
      </c>
      <c r="O86">
        <v>3.2189023050905263E-2</v>
      </c>
      <c r="P86">
        <v>5.7349765795779988E-2</v>
      </c>
      <c r="Q86">
        <v>7.3612059891707382E-2</v>
      </c>
      <c r="R86">
        <v>2.7404838955154519E-2</v>
      </c>
      <c r="S86">
        <v>2.8251125054019759E-2</v>
      </c>
      <c r="T86">
        <v>8.6749416826566714E-2</v>
      </c>
      <c r="U86">
        <v>3.4424508396914029E-2</v>
      </c>
      <c r="V86">
        <v>2.4262656331100491E-2</v>
      </c>
      <c r="W86">
        <v>2.0243755405760521E-2</v>
      </c>
      <c r="X86">
        <v>6.307326661328258E-2</v>
      </c>
      <c r="Y86">
        <v>2.4036325726479561E-2</v>
      </c>
      <c r="Z86">
        <v>5.6169320474599868E-2</v>
      </c>
      <c r="AA86">
        <v>1.805406118662839E-2</v>
      </c>
      <c r="AB86">
        <v>4.1283210114365913E-2</v>
      </c>
      <c r="AC86">
        <v>3.6474050924807197E-2</v>
      </c>
      <c r="AD86">
        <v>3.7103850779519193E-2</v>
      </c>
      <c r="AE86">
        <v>2.976528034319913E-2</v>
      </c>
    </row>
    <row r="87" spans="1:31" x14ac:dyDescent="0.3">
      <c r="A87" t="s">
        <v>531</v>
      </c>
      <c r="B87">
        <v>1</v>
      </c>
      <c r="C87">
        <v>250</v>
      </c>
      <c r="D87">
        <v>10</v>
      </c>
      <c r="E87">
        <v>0.68527918781725883</v>
      </c>
      <c r="F87">
        <v>0.68525823367017114</v>
      </c>
      <c r="G87">
        <v>0.68527918781725883</v>
      </c>
      <c r="H87">
        <v>0.6851980407431606</v>
      </c>
      <c r="I87" t="s">
        <v>509</v>
      </c>
      <c r="K87">
        <v>6.0353398130642251E-3</v>
      </c>
      <c r="L87">
        <v>0.12486853410255989</v>
      </c>
      <c r="M87">
        <v>3.9210964540688391E-2</v>
      </c>
      <c r="N87">
        <v>4.9640781107302322E-2</v>
      </c>
      <c r="O87">
        <v>4.2375117523926288E-2</v>
      </c>
      <c r="P87">
        <v>5.5330844488991983E-2</v>
      </c>
      <c r="Q87">
        <v>5.4859538234026659E-2</v>
      </c>
      <c r="R87">
        <v>3.6620258138118679E-2</v>
      </c>
      <c r="S87">
        <v>3.0028798121563321E-2</v>
      </c>
      <c r="T87">
        <v>6.7136598983080623E-2</v>
      </c>
      <c r="U87">
        <v>4.5392437553121133E-2</v>
      </c>
      <c r="V87">
        <v>3.7380500355040827E-2</v>
      </c>
      <c r="W87">
        <v>3.9721988007782573E-2</v>
      </c>
      <c r="X87">
        <v>6.638953400825974E-2</v>
      </c>
      <c r="Y87">
        <v>4.1307044150632459E-2</v>
      </c>
      <c r="Z87">
        <v>5.2754142443320912E-2</v>
      </c>
      <c r="AA87">
        <v>2.9628638289788071E-2</v>
      </c>
      <c r="AB87">
        <v>4.8088042653894283E-2</v>
      </c>
      <c r="AC87">
        <v>4.2799824075276119E-2</v>
      </c>
      <c r="AD87">
        <v>4.6583953690274009E-2</v>
      </c>
      <c r="AE87">
        <v>4.3847119719287453E-2</v>
      </c>
    </row>
    <row r="88" spans="1:31" x14ac:dyDescent="0.3">
      <c r="A88" t="s">
        <v>531</v>
      </c>
      <c r="B88">
        <v>2</v>
      </c>
      <c r="C88">
        <v>250</v>
      </c>
      <c r="D88">
        <v>10</v>
      </c>
      <c r="E88">
        <v>0.71065989847715738</v>
      </c>
      <c r="F88">
        <v>0.71282999443783301</v>
      </c>
      <c r="G88">
        <v>0.71065989847715738</v>
      </c>
      <c r="H88">
        <v>0.70950592505798471</v>
      </c>
      <c r="I88" t="s">
        <v>471</v>
      </c>
      <c r="K88">
        <v>8.3343118214839699E-3</v>
      </c>
      <c r="L88">
        <v>0.1396677703748341</v>
      </c>
      <c r="M88">
        <v>3.9060896680285638E-2</v>
      </c>
      <c r="N88">
        <v>4.1464149658595552E-2</v>
      </c>
      <c r="O88">
        <v>4.1536148155846088E-2</v>
      </c>
      <c r="P88">
        <v>4.9441790195745731E-2</v>
      </c>
      <c r="Q88">
        <v>5.2118087235835248E-2</v>
      </c>
      <c r="R88">
        <v>3.962096361859168E-2</v>
      </c>
      <c r="S88">
        <v>2.6102041228970981E-2</v>
      </c>
      <c r="T88">
        <v>7.7681139639625849E-2</v>
      </c>
      <c r="U88">
        <v>3.5763641813898038E-2</v>
      </c>
      <c r="V88">
        <v>4.030603044589498E-2</v>
      </c>
      <c r="W88">
        <v>3.9575389953924137E-2</v>
      </c>
      <c r="X88">
        <v>6.0254171373522007E-2</v>
      </c>
      <c r="Y88">
        <v>4.1630882659181197E-2</v>
      </c>
      <c r="Z88">
        <v>5.8326840337435258E-2</v>
      </c>
      <c r="AA88">
        <v>2.58376356214188E-2</v>
      </c>
      <c r="AB88">
        <v>5.2441120497553347E-2</v>
      </c>
      <c r="AC88">
        <v>4.9782946173481793E-2</v>
      </c>
      <c r="AD88">
        <v>4.1330541426495233E-2</v>
      </c>
      <c r="AE88">
        <v>3.9723501087380417E-2</v>
      </c>
    </row>
    <row r="89" spans="1:31" x14ac:dyDescent="0.3">
      <c r="A89" t="s">
        <v>531</v>
      </c>
      <c r="B89">
        <v>3</v>
      </c>
      <c r="C89">
        <v>250</v>
      </c>
      <c r="D89">
        <v>10</v>
      </c>
      <c r="E89">
        <v>0.70558375634517767</v>
      </c>
      <c r="F89">
        <v>0.70557747010105132</v>
      </c>
      <c r="G89">
        <v>0.70558375634517767</v>
      </c>
      <c r="H89">
        <v>0.70550784456618254</v>
      </c>
      <c r="I89" t="s">
        <v>521</v>
      </c>
      <c r="K89">
        <v>6.684549945941632E-3</v>
      </c>
      <c r="L89">
        <v>0.1198080459787955</v>
      </c>
      <c r="M89">
        <v>4.4485784379977522E-2</v>
      </c>
      <c r="N89">
        <v>5.3807462478283427E-2</v>
      </c>
      <c r="O89">
        <v>4.6936992155339648E-2</v>
      </c>
      <c r="P89">
        <v>4.5973252263142118E-2</v>
      </c>
      <c r="Q89">
        <v>4.8925374927541697E-2</v>
      </c>
      <c r="R89">
        <v>3.5891714056689131E-2</v>
      </c>
      <c r="S89">
        <v>3.3306378369982417E-2</v>
      </c>
      <c r="T89">
        <v>7.6211432626656375E-2</v>
      </c>
      <c r="U89">
        <v>4.0438512413109542E-2</v>
      </c>
      <c r="V89">
        <v>4.2953286539929143E-2</v>
      </c>
      <c r="W89">
        <v>4.4222767983981622E-2</v>
      </c>
      <c r="X89">
        <v>5.2644385777203158E-2</v>
      </c>
      <c r="Y89">
        <v>3.8530142120383068E-2</v>
      </c>
      <c r="Z89">
        <v>5.1297933341792633E-2</v>
      </c>
      <c r="AA89">
        <v>2.9778695950448859E-2</v>
      </c>
      <c r="AB89">
        <v>5.1215903424283928E-2</v>
      </c>
      <c r="AC89">
        <v>4.85830078483011E-2</v>
      </c>
      <c r="AD89">
        <v>4.3214908512723811E-2</v>
      </c>
      <c r="AE89">
        <v>4.5089468905493861E-2</v>
      </c>
    </row>
    <row r="90" spans="1:31" x14ac:dyDescent="0.3">
      <c r="A90" t="s">
        <v>531</v>
      </c>
      <c r="B90">
        <v>4</v>
      </c>
      <c r="C90">
        <v>250</v>
      </c>
      <c r="D90">
        <v>10</v>
      </c>
      <c r="E90">
        <v>0.71065989847715738</v>
      </c>
      <c r="F90">
        <v>0.71141631218010548</v>
      </c>
      <c r="G90">
        <v>0.71065989847715738</v>
      </c>
      <c r="H90">
        <v>0.71013666597033476</v>
      </c>
      <c r="I90" t="s">
        <v>532</v>
      </c>
      <c r="K90">
        <v>6.2525629453741424E-3</v>
      </c>
      <c r="L90">
        <v>0.1338930782504745</v>
      </c>
      <c r="M90">
        <v>4.3266235273932793E-2</v>
      </c>
      <c r="N90">
        <v>4.9379666008832757E-2</v>
      </c>
      <c r="O90">
        <v>4.5059109550444273E-2</v>
      </c>
      <c r="P90">
        <v>5.0074069320062177E-2</v>
      </c>
      <c r="Q90">
        <v>5.3217896791469967E-2</v>
      </c>
      <c r="R90">
        <v>3.4842829822878348E-2</v>
      </c>
      <c r="S90">
        <v>2.8887140571823209E-2</v>
      </c>
      <c r="T90">
        <v>7.7450666112817396E-2</v>
      </c>
      <c r="U90">
        <v>3.8743022787896458E-2</v>
      </c>
      <c r="V90">
        <v>4.3289396575015827E-2</v>
      </c>
      <c r="W90">
        <v>4.1433512900245738E-2</v>
      </c>
      <c r="X90">
        <v>5.9268885290941202E-2</v>
      </c>
      <c r="Y90">
        <v>4.1845558448517867E-2</v>
      </c>
      <c r="Z90">
        <v>4.9343955860517028E-2</v>
      </c>
      <c r="AA90">
        <v>2.5907945463939819E-2</v>
      </c>
      <c r="AB90">
        <v>4.4884952089725018E-2</v>
      </c>
      <c r="AC90">
        <v>4.6448159334121671E-2</v>
      </c>
      <c r="AD90">
        <v>4.5205083411940662E-2</v>
      </c>
      <c r="AE90">
        <v>4.1306273189029248E-2</v>
      </c>
    </row>
    <row r="91" spans="1:31" x14ac:dyDescent="0.3">
      <c r="A91" t="s">
        <v>531</v>
      </c>
      <c r="B91">
        <v>5</v>
      </c>
      <c r="C91">
        <v>250</v>
      </c>
      <c r="D91">
        <v>10</v>
      </c>
      <c r="E91">
        <v>0.71573604060913709</v>
      </c>
      <c r="F91">
        <v>0.71627596615624578</v>
      </c>
      <c r="G91">
        <v>0.71573604060913709</v>
      </c>
      <c r="H91">
        <v>0.71533967999647674</v>
      </c>
      <c r="I91" t="s">
        <v>533</v>
      </c>
      <c r="K91">
        <v>6.0878269714824407E-3</v>
      </c>
      <c r="L91">
        <v>0.1433867912535618</v>
      </c>
      <c r="M91">
        <v>4.1905129574925697E-2</v>
      </c>
      <c r="N91">
        <v>4.8530841879773141E-2</v>
      </c>
      <c r="O91">
        <v>4.3496735937288311E-2</v>
      </c>
      <c r="P91">
        <v>5.519666768484921E-2</v>
      </c>
      <c r="Q91">
        <v>6.3328962104776898E-2</v>
      </c>
      <c r="R91">
        <v>3.5413892301155388E-2</v>
      </c>
      <c r="S91">
        <v>2.8845060643192311E-2</v>
      </c>
      <c r="T91">
        <v>6.816713476116687E-2</v>
      </c>
      <c r="U91">
        <v>3.8940924090727587E-2</v>
      </c>
      <c r="V91">
        <v>3.8259473489930772E-2</v>
      </c>
      <c r="W91">
        <v>3.7044354567902678E-2</v>
      </c>
      <c r="X91">
        <v>5.3383052446041593E-2</v>
      </c>
      <c r="Y91">
        <v>3.5576266859916508E-2</v>
      </c>
      <c r="Z91">
        <v>5.776199102606052E-2</v>
      </c>
      <c r="AA91">
        <v>2.6572981586800531E-2</v>
      </c>
      <c r="AB91">
        <v>4.9567371164164251E-2</v>
      </c>
      <c r="AC91">
        <v>4.3266430612101447E-2</v>
      </c>
      <c r="AD91">
        <v>4.3288421813748437E-2</v>
      </c>
      <c r="AE91">
        <v>4.1979689230433707E-2</v>
      </c>
    </row>
    <row r="92" spans="1:31" x14ac:dyDescent="0.3">
      <c r="A92" t="s">
        <v>534</v>
      </c>
      <c r="B92">
        <v>1</v>
      </c>
      <c r="C92">
        <v>250</v>
      </c>
      <c r="D92">
        <v>15</v>
      </c>
      <c r="E92">
        <v>0.69543147208121825</v>
      </c>
      <c r="F92">
        <v>0.69543147208121825</v>
      </c>
      <c r="G92">
        <v>0.69543147208121825</v>
      </c>
      <c r="H92">
        <v>0.69543147208121825</v>
      </c>
      <c r="I92" t="s">
        <v>535</v>
      </c>
      <c r="K92">
        <v>6.3698389365998637E-3</v>
      </c>
      <c r="L92">
        <v>0.1167219105235712</v>
      </c>
      <c r="M92">
        <v>4.4233974664798517E-2</v>
      </c>
      <c r="N92">
        <v>4.9987813183563649E-2</v>
      </c>
      <c r="O92">
        <v>4.4341326265559547E-2</v>
      </c>
      <c r="P92">
        <v>5.2392371586102902E-2</v>
      </c>
      <c r="Q92">
        <v>5.1961297932691969E-2</v>
      </c>
      <c r="R92">
        <v>3.6420243396876627E-2</v>
      </c>
      <c r="S92">
        <v>3.1373058290088358E-2</v>
      </c>
      <c r="T92">
        <v>6.7018542678921045E-2</v>
      </c>
      <c r="U92">
        <v>4.6478989480006547E-2</v>
      </c>
      <c r="V92">
        <v>3.9418352142369342E-2</v>
      </c>
      <c r="W92">
        <v>4.3079899255542557E-2</v>
      </c>
      <c r="X92">
        <v>6.4316580089427311E-2</v>
      </c>
      <c r="Y92">
        <v>3.874368627173036E-2</v>
      </c>
      <c r="Z92">
        <v>5.1556501764063803E-2</v>
      </c>
      <c r="AA92">
        <v>3.2737196880559843E-2</v>
      </c>
      <c r="AB92">
        <v>4.8649752714965071E-2</v>
      </c>
      <c r="AC92">
        <v>4.5047963108276558E-2</v>
      </c>
      <c r="AD92">
        <v>4.723152030298889E-2</v>
      </c>
      <c r="AE92">
        <v>4.1919180531296021E-2</v>
      </c>
    </row>
    <row r="93" spans="1:31" x14ac:dyDescent="0.3">
      <c r="A93" t="s">
        <v>534</v>
      </c>
      <c r="B93">
        <v>2</v>
      </c>
      <c r="C93">
        <v>250</v>
      </c>
      <c r="D93">
        <v>15</v>
      </c>
      <c r="E93">
        <v>0.73096446700507611</v>
      </c>
      <c r="F93">
        <v>0.73253620826153765</v>
      </c>
      <c r="G93">
        <v>0.73096446700507611</v>
      </c>
      <c r="H93">
        <v>0.7302129905389324</v>
      </c>
      <c r="I93" t="s">
        <v>526</v>
      </c>
      <c r="K93">
        <v>8.289270454334861E-3</v>
      </c>
      <c r="L93">
        <v>0.12575805383314309</v>
      </c>
      <c r="M93">
        <v>4.0930260927974658E-2</v>
      </c>
      <c r="N93">
        <v>4.2572372709480791E-2</v>
      </c>
      <c r="O93">
        <v>4.492626995868354E-2</v>
      </c>
      <c r="P93">
        <v>4.8453154054653731E-2</v>
      </c>
      <c r="Q93">
        <v>5.4637122873152422E-2</v>
      </c>
      <c r="R93">
        <v>3.8827933495729022E-2</v>
      </c>
      <c r="S93">
        <v>2.57879212131168E-2</v>
      </c>
      <c r="T93">
        <v>7.2513951612240932E-2</v>
      </c>
      <c r="U93">
        <v>3.9737891687541799E-2</v>
      </c>
      <c r="V93">
        <v>4.1917223888885961E-2</v>
      </c>
      <c r="W93">
        <v>4.0911331000723333E-2</v>
      </c>
      <c r="X93">
        <v>6.0368081879282831E-2</v>
      </c>
      <c r="Y93">
        <v>4.1527137118973677E-2</v>
      </c>
      <c r="Z93">
        <v>5.9444143358687397E-2</v>
      </c>
      <c r="AA93">
        <v>2.7105767488751209E-2</v>
      </c>
      <c r="AB93">
        <v>5.1403504275747969E-2</v>
      </c>
      <c r="AC93">
        <v>5.0042199729887347E-2</v>
      </c>
      <c r="AD93">
        <v>4.4140150342664462E-2</v>
      </c>
      <c r="AE93">
        <v>4.0706258096344337E-2</v>
      </c>
    </row>
    <row r="94" spans="1:31" x14ac:dyDescent="0.3">
      <c r="A94" t="s">
        <v>534</v>
      </c>
      <c r="B94">
        <v>3</v>
      </c>
      <c r="C94">
        <v>250</v>
      </c>
      <c r="D94">
        <v>15</v>
      </c>
      <c r="E94">
        <v>0.68527918781725883</v>
      </c>
      <c r="F94">
        <v>0.68539045147854716</v>
      </c>
      <c r="G94">
        <v>0.68527918781725883</v>
      </c>
      <c r="H94">
        <v>0.68505183532135816</v>
      </c>
      <c r="I94" t="s">
        <v>530</v>
      </c>
      <c r="K94">
        <v>7.7286022890271627E-3</v>
      </c>
      <c r="L94">
        <v>0.1129379361793753</v>
      </c>
      <c r="M94">
        <v>4.537419084340525E-2</v>
      </c>
      <c r="N94">
        <v>5.2893962739494288E-2</v>
      </c>
      <c r="O94">
        <v>4.9036550494575053E-2</v>
      </c>
      <c r="P94">
        <v>4.6706296023433999E-2</v>
      </c>
      <c r="Q94">
        <v>4.8644223738135137E-2</v>
      </c>
      <c r="R94">
        <v>3.7897725313078022E-2</v>
      </c>
      <c r="S94">
        <v>3.1456497297964112E-2</v>
      </c>
      <c r="T94">
        <v>7.5716916098180653E-2</v>
      </c>
      <c r="U94">
        <v>4.0097857505551823E-2</v>
      </c>
      <c r="V94">
        <v>4.367670951771313E-2</v>
      </c>
      <c r="W94">
        <v>4.4205184688540317E-2</v>
      </c>
      <c r="X94">
        <v>5.2193823709323767E-2</v>
      </c>
      <c r="Y94">
        <v>3.9459443323966892E-2</v>
      </c>
      <c r="Z94">
        <v>5.1630734701513858E-2</v>
      </c>
      <c r="AA94">
        <v>3.2478428247979238E-2</v>
      </c>
      <c r="AB94">
        <v>4.8697169709144048E-2</v>
      </c>
      <c r="AC94">
        <v>4.9011212927557488E-2</v>
      </c>
      <c r="AD94">
        <v>4.3952928099263253E-2</v>
      </c>
      <c r="AE94">
        <v>4.6203606552777277E-2</v>
      </c>
    </row>
    <row r="95" spans="1:31" x14ac:dyDescent="0.3">
      <c r="A95" t="s">
        <v>534</v>
      </c>
      <c r="B95">
        <v>4</v>
      </c>
      <c r="C95">
        <v>250</v>
      </c>
      <c r="D95">
        <v>15</v>
      </c>
      <c r="E95">
        <v>0.69035532994923854</v>
      </c>
      <c r="F95">
        <v>0.69038836000029369</v>
      </c>
      <c r="G95">
        <v>0.69035532994923854</v>
      </c>
      <c r="H95">
        <v>0.69021158032808694</v>
      </c>
      <c r="I95" t="s">
        <v>489</v>
      </c>
      <c r="K95">
        <v>6.9309496117841542E-3</v>
      </c>
      <c r="L95">
        <v>0.12424718391799459</v>
      </c>
      <c r="M95">
        <v>4.2750974268411963E-2</v>
      </c>
      <c r="N95">
        <v>4.9434634492389197E-2</v>
      </c>
      <c r="O95">
        <v>4.4788612667837298E-2</v>
      </c>
      <c r="P95">
        <v>5.2619649765987327E-2</v>
      </c>
      <c r="Q95">
        <v>5.6144255412889303E-2</v>
      </c>
      <c r="R95">
        <v>3.407572570472818E-2</v>
      </c>
      <c r="S95">
        <v>3.0405461927147909E-2</v>
      </c>
      <c r="T95">
        <v>7.5143357883087902E-2</v>
      </c>
      <c r="U95">
        <v>3.898446623084989E-2</v>
      </c>
      <c r="V95">
        <v>4.3600818687858763E-2</v>
      </c>
      <c r="W95">
        <v>4.0996307413527708E-2</v>
      </c>
      <c r="X95">
        <v>5.7977914142644041E-2</v>
      </c>
      <c r="Y95">
        <v>4.1173854497732441E-2</v>
      </c>
      <c r="Z95">
        <v>4.9412144533179762E-2</v>
      </c>
      <c r="AA95">
        <v>2.8768602746983309E-2</v>
      </c>
      <c r="AB95">
        <v>4.7822445940900751E-2</v>
      </c>
      <c r="AC95">
        <v>4.6859840169002923E-2</v>
      </c>
      <c r="AD95">
        <v>4.4678840817877992E-2</v>
      </c>
      <c r="AE95">
        <v>4.3183959167184448E-2</v>
      </c>
    </row>
    <row r="96" spans="1:31" x14ac:dyDescent="0.3">
      <c r="A96" t="s">
        <v>534</v>
      </c>
      <c r="B96">
        <v>5</v>
      </c>
      <c r="C96">
        <v>250</v>
      </c>
      <c r="D96">
        <v>15</v>
      </c>
      <c r="E96">
        <v>0.69543147208121825</v>
      </c>
      <c r="F96">
        <v>0.69587667384813245</v>
      </c>
      <c r="G96">
        <v>0.69543147208121825</v>
      </c>
      <c r="H96">
        <v>0.69500679999622506</v>
      </c>
      <c r="I96" t="s">
        <v>491</v>
      </c>
      <c r="K96">
        <v>5.6088088692898578E-3</v>
      </c>
      <c r="L96">
        <v>0.13115213615325569</v>
      </c>
      <c r="M96">
        <v>4.4891106659750317E-2</v>
      </c>
      <c r="N96">
        <v>4.9299450153803138E-2</v>
      </c>
      <c r="O96">
        <v>4.4191861918509261E-2</v>
      </c>
      <c r="P96">
        <v>5.5154075006842149E-2</v>
      </c>
      <c r="Q96">
        <v>6.1383183833016802E-2</v>
      </c>
      <c r="R96">
        <v>3.5273293986946327E-2</v>
      </c>
      <c r="S96">
        <v>2.8679108439498901E-2</v>
      </c>
      <c r="T96">
        <v>6.9957337453978391E-2</v>
      </c>
      <c r="U96">
        <v>4.2746810837715657E-2</v>
      </c>
      <c r="V96">
        <v>3.9402774428348539E-2</v>
      </c>
      <c r="W96">
        <v>3.8098793110893321E-2</v>
      </c>
      <c r="X96">
        <v>5.2467583857662162E-2</v>
      </c>
      <c r="Y96">
        <v>3.8686318980980829E-2</v>
      </c>
      <c r="Z96">
        <v>5.394907106544556E-2</v>
      </c>
      <c r="AA96">
        <v>2.7485347216914532E-2</v>
      </c>
      <c r="AB96">
        <v>4.8985631296458179E-2</v>
      </c>
      <c r="AC96">
        <v>4.7046939693122847E-2</v>
      </c>
      <c r="AD96">
        <v>4.3038066201045722E-2</v>
      </c>
      <c r="AE96">
        <v>4.2502300836521963E-2</v>
      </c>
    </row>
    <row r="97" spans="1:31" x14ac:dyDescent="0.3">
      <c r="A97" t="s">
        <v>536</v>
      </c>
      <c r="B97">
        <v>1</v>
      </c>
      <c r="C97">
        <v>250</v>
      </c>
      <c r="D97">
        <v>20</v>
      </c>
      <c r="E97">
        <v>0.69543147208121825</v>
      </c>
      <c r="F97">
        <v>0.69543147208121825</v>
      </c>
      <c r="G97">
        <v>0.69543147208121825</v>
      </c>
      <c r="H97">
        <v>0.69543147208121825</v>
      </c>
      <c r="I97" t="s">
        <v>535</v>
      </c>
      <c r="K97">
        <v>6.5190647376290774E-3</v>
      </c>
      <c r="L97">
        <v>0.11672352474824189</v>
      </c>
      <c r="M97">
        <v>4.4091225583139347E-2</v>
      </c>
      <c r="N97">
        <v>5.041822189737169E-2</v>
      </c>
      <c r="O97">
        <v>4.3712579427218227E-2</v>
      </c>
      <c r="P97">
        <v>5.1525139903598458E-2</v>
      </c>
      <c r="Q97">
        <v>5.1436055792858502E-2</v>
      </c>
      <c r="R97">
        <v>3.6499880034530141E-2</v>
      </c>
      <c r="S97">
        <v>3.1637711525099477E-2</v>
      </c>
      <c r="T97">
        <v>6.6625649918183427E-2</v>
      </c>
      <c r="U97">
        <v>4.6423469789017548E-2</v>
      </c>
      <c r="V97">
        <v>3.9035964188013438E-2</v>
      </c>
      <c r="W97">
        <v>4.2804494194437909E-2</v>
      </c>
      <c r="X97">
        <v>6.3750437089557868E-2</v>
      </c>
      <c r="Y97">
        <v>3.9354433345485239E-2</v>
      </c>
      <c r="Z97">
        <v>5.2327855812796857E-2</v>
      </c>
      <c r="AA97">
        <v>3.3119563408290989E-2</v>
      </c>
      <c r="AB97">
        <v>4.777084958186336E-2</v>
      </c>
      <c r="AC97">
        <v>4.602109873378795E-2</v>
      </c>
      <c r="AD97">
        <v>4.7786292179340453E-2</v>
      </c>
      <c r="AE97">
        <v>4.2416488109538027E-2</v>
      </c>
    </row>
    <row r="98" spans="1:31" x14ac:dyDescent="0.3">
      <c r="A98" t="s">
        <v>536</v>
      </c>
      <c r="B98">
        <v>2</v>
      </c>
      <c r="C98">
        <v>250</v>
      </c>
      <c r="D98">
        <v>20</v>
      </c>
      <c r="E98">
        <v>0.73096446700507611</v>
      </c>
      <c r="F98">
        <v>0.73253620826153765</v>
      </c>
      <c r="G98">
        <v>0.73096446700507611</v>
      </c>
      <c r="H98">
        <v>0.7302129905389324</v>
      </c>
      <c r="I98" t="s">
        <v>526</v>
      </c>
      <c r="K98">
        <v>8.4087550915417381E-3</v>
      </c>
      <c r="L98">
        <v>0.1259340055329525</v>
      </c>
      <c r="M98">
        <v>4.111470068443962E-2</v>
      </c>
      <c r="N98">
        <v>4.1356598961661502E-2</v>
      </c>
      <c r="O98">
        <v>4.4536916959697602E-2</v>
      </c>
      <c r="P98">
        <v>4.8523612757589291E-2</v>
      </c>
      <c r="Q98">
        <v>5.4268084872180503E-2</v>
      </c>
      <c r="R98">
        <v>3.8968396099000081E-2</v>
      </c>
      <c r="S98">
        <v>2.6411743234816411E-2</v>
      </c>
      <c r="T98">
        <v>7.1992246732120208E-2</v>
      </c>
      <c r="U98">
        <v>3.9822748965391168E-2</v>
      </c>
      <c r="V98">
        <v>4.131665686768328E-2</v>
      </c>
      <c r="W98">
        <v>4.1911201466350127E-2</v>
      </c>
      <c r="X98">
        <v>5.9567330385736257E-2</v>
      </c>
      <c r="Y98">
        <v>4.1473368117333272E-2</v>
      </c>
      <c r="Z98">
        <v>6.0077148313320797E-2</v>
      </c>
      <c r="AA98">
        <v>2.7567943351997831E-2</v>
      </c>
      <c r="AB98">
        <v>5.1810415548754873E-2</v>
      </c>
      <c r="AC98">
        <v>5.0324196276090249E-2</v>
      </c>
      <c r="AD98">
        <v>4.472752287858927E-2</v>
      </c>
      <c r="AE98">
        <v>3.9886406902753468E-2</v>
      </c>
    </row>
    <row r="99" spans="1:31" x14ac:dyDescent="0.3">
      <c r="A99" t="s">
        <v>536</v>
      </c>
      <c r="B99">
        <v>3</v>
      </c>
      <c r="C99">
        <v>250</v>
      </c>
      <c r="D99">
        <v>20</v>
      </c>
      <c r="E99">
        <v>0.69035532994923854</v>
      </c>
      <c r="F99">
        <v>0.69060756061418171</v>
      </c>
      <c r="G99">
        <v>0.69035532994923854</v>
      </c>
      <c r="H99">
        <v>0.69003565549312718</v>
      </c>
      <c r="I99" t="s">
        <v>511</v>
      </c>
      <c r="K99">
        <v>7.6328120955058724E-3</v>
      </c>
      <c r="L99">
        <v>0.11308064975177411</v>
      </c>
      <c r="M99">
        <v>4.4067731734800573E-2</v>
      </c>
      <c r="N99">
        <v>5.394073481781738E-2</v>
      </c>
      <c r="O99">
        <v>4.9414543099754453E-2</v>
      </c>
      <c r="P99">
        <v>4.6285554955107569E-2</v>
      </c>
      <c r="Q99">
        <v>4.877036595396244E-2</v>
      </c>
      <c r="R99">
        <v>3.9086159655379683E-2</v>
      </c>
      <c r="S99">
        <v>3.0690310148930779E-2</v>
      </c>
      <c r="T99">
        <v>7.609305152613019E-2</v>
      </c>
      <c r="U99">
        <v>4.0316826998214747E-2</v>
      </c>
      <c r="V99">
        <v>4.3044530403241979E-2</v>
      </c>
      <c r="W99">
        <v>4.4228356586708761E-2</v>
      </c>
      <c r="X99">
        <v>5.3460238898783791E-2</v>
      </c>
      <c r="Y99">
        <v>3.9090398647488263E-2</v>
      </c>
      <c r="Z99">
        <v>5.096427536053607E-2</v>
      </c>
      <c r="AA99">
        <v>3.1989409157820163E-2</v>
      </c>
      <c r="AB99">
        <v>4.8528430931912003E-2</v>
      </c>
      <c r="AC99">
        <v>4.9289228313883639E-2</v>
      </c>
      <c r="AD99">
        <v>4.3387709906136343E-2</v>
      </c>
      <c r="AE99">
        <v>4.6638681056111082E-2</v>
      </c>
    </row>
    <row r="100" spans="1:31" x14ac:dyDescent="0.3">
      <c r="A100" t="s">
        <v>536</v>
      </c>
      <c r="B100">
        <v>4</v>
      </c>
      <c r="C100">
        <v>250</v>
      </c>
      <c r="D100">
        <v>20</v>
      </c>
      <c r="E100">
        <v>0.69035532994923854</v>
      </c>
      <c r="F100">
        <v>0.69038836000029369</v>
      </c>
      <c r="G100">
        <v>0.69035532994923854</v>
      </c>
      <c r="H100">
        <v>0.69021158032808694</v>
      </c>
      <c r="I100" t="s">
        <v>489</v>
      </c>
      <c r="K100">
        <v>6.7689476417401011E-3</v>
      </c>
      <c r="L100">
        <v>0.12409587709058199</v>
      </c>
      <c r="M100">
        <v>4.2974441077587758E-2</v>
      </c>
      <c r="N100">
        <v>4.9684246641355199E-2</v>
      </c>
      <c r="O100">
        <v>4.4966255634180732E-2</v>
      </c>
      <c r="P100">
        <v>5.2915148813756203E-2</v>
      </c>
      <c r="Q100">
        <v>5.7257145235825542E-2</v>
      </c>
      <c r="R100">
        <v>3.4723691171029011E-2</v>
      </c>
      <c r="S100">
        <v>3.0323952245447351E-2</v>
      </c>
      <c r="T100">
        <v>7.5150199445231602E-2</v>
      </c>
      <c r="U100">
        <v>3.8125628081554612E-2</v>
      </c>
      <c r="V100">
        <v>4.2814257451942957E-2</v>
      </c>
      <c r="W100">
        <v>4.0996396187863819E-2</v>
      </c>
      <c r="X100">
        <v>5.7608785164286823E-2</v>
      </c>
      <c r="Y100">
        <v>4.0035819315425672E-2</v>
      </c>
      <c r="Z100">
        <v>4.9143907868501341E-2</v>
      </c>
      <c r="AA100">
        <v>2.8471561040564749E-2</v>
      </c>
      <c r="AB100">
        <v>4.8034632103833998E-2</v>
      </c>
      <c r="AC100">
        <v>4.7133216756417851E-2</v>
      </c>
      <c r="AD100">
        <v>4.5136663690067781E-2</v>
      </c>
      <c r="AE100">
        <v>4.3639227342805148E-2</v>
      </c>
    </row>
    <row r="101" spans="1:31" x14ac:dyDescent="0.3">
      <c r="A101" t="s">
        <v>536</v>
      </c>
      <c r="B101">
        <v>5</v>
      </c>
      <c r="C101">
        <v>250</v>
      </c>
      <c r="D101">
        <v>20</v>
      </c>
      <c r="E101">
        <v>0.70050761421319796</v>
      </c>
      <c r="F101">
        <v>0.70079400111401879</v>
      </c>
      <c r="G101">
        <v>0.70050761421319796</v>
      </c>
      <c r="H101">
        <v>0.7001984208867954</v>
      </c>
      <c r="I101" t="s">
        <v>470</v>
      </c>
      <c r="K101">
        <v>5.6848605038957766E-3</v>
      </c>
      <c r="L101">
        <v>0.1319374405978708</v>
      </c>
      <c r="M101">
        <v>4.3882204426230913E-2</v>
      </c>
      <c r="N101">
        <v>4.9248510983455472E-2</v>
      </c>
      <c r="O101">
        <v>4.4627543117503367E-2</v>
      </c>
      <c r="P101">
        <v>5.4204484242425799E-2</v>
      </c>
      <c r="Q101">
        <v>6.1772856771048441E-2</v>
      </c>
      <c r="R101">
        <v>3.660114518705624E-2</v>
      </c>
      <c r="S101">
        <v>2.8722444404160399E-2</v>
      </c>
      <c r="T101">
        <v>6.9637677024999539E-2</v>
      </c>
      <c r="U101">
        <v>4.2198688333992908E-2</v>
      </c>
      <c r="V101">
        <v>3.8451167279537082E-2</v>
      </c>
      <c r="W101">
        <v>3.874082191936936E-2</v>
      </c>
      <c r="X101">
        <v>5.2787619355082922E-2</v>
      </c>
      <c r="Y101">
        <v>3.8152339881332348E-2</v>
      </c>
      <c r="Z101">
        <v>5.4444536678212828E-2</v>
      </c>
      <c r="AA101">
        <v>2.7171890195696529E-2</v>
      </c>
      <c r="AB101">
        <v>4.9307610439288191E-2</v>
      </c>
      <c r="AC101">
        <v>4.7146300146431633E-2</v>
      </c>
      <c r="AD101">
        <v>4.3117719310766363E-2</v>
      </c>
      <c r="AE101">
        <v>4.2162139201642947E-2</v>
      </c>
    </row>
    <row r="102" spans="1:31" x14ac:dyDescent="0.3">
      <c r="A102" t="s">
        <v>537</v>
      </c>
      <c r="B102">
        <v>1</v>
      </c>
      <c r="C102">
        <v>300</v>
      </c>
      <c r="D102">
        <v>5</v>
      </c>
      <c r="E102">
        <v>0.67005076142131981</v>
      </c>
      <c r="F102">
        <v>0.67055626716426575</v>
      </c>
      <c r="G102">
        <v>0.67005076142131981</v>
      </c>
      <c r="H102">
        <v>0.66945409277318868</v>
      </c>
      <c r="I102" t="s">
        <v>515</v>
      </c>
      <c r="K102">
        <v>6.7311639272295606E-3</v>
      </c>
      <c r="L102">
        <v>0.20424359769025791</v>
      </c>
      <c r="M102">
        <v>3.064702222770694E-2</v>
      </c>
      <c r="N102">
        <v>4.6355740893695513E-2</v>
      </c>
      <c r="O102">
        <v>3.3598323781629989E-2</v>
      </c>
      <c r="P102">
        <v>4.9355651828537718E-2</v>
      </c>
      <c r="Q102">
        <v>6.1678057235456663E-2</v>
      </c>
      <c r="R102">
        <v>2.4879752491221499E-2</v>
      </c>
      <c r="S102">
        <v>2.7929570370095129E-2</v>
      </c>
      <c r="T102">
        <v>8.2451857151991839E-2</v>
      </c>
      <c r="U102">
        <v>4.7691846376432812E-2</v>
      </c>
      <c r="V102">
        <v>2.6680479057673939E-2</v>
      </c>
      <c r="W102">
        <v>2.9834618640204501E-2</v>
      </c>
      <c r="X102">
        <v>7.682256548632839E-2</v>
      </c>
      <c r="Y102">
        <v>2.9001690011725381E-2</v>
      </c>
      <c r="Z102">
        <v>5.2721803899376841E-2</v>
      </c>
      <c r="AA102">
        <v>1.937134379085979E-2</v>
      </c>
      <c r="AB102">
        <v>3.7939405121172838E-2</v>
      </c>
      <c r="AC102">
        <v>3.3000775227230078E-2</v>
      </c>
      <c r="AD102">
        <v>4.3781299281070357E-2</v>
      </c>
      <c r="AE102">
        <v>3.5283435510102268E-2</v>
      </c>
    </row>
    <row r="103" spans="1:31" x14ac:dyDescent="0.3">
      <c r="A103" t="s">
        <v>537</v>
      </c>
      <c r="B103">
        <v>2</v>
      </c>
      <c r="C103">
        <v>300</v>
      </c>
      <c r="D103">
        <v>5</v>
      </c>
      <c r="E103">
        <v>0.67005076142131981</v>
      </c>
      <c r="F103">
        <v>0.67102238328895047</v>
      </c>
      <c r="G103">
        <v>0.67005076142131981</v>
      </c>
      <c r="H103">
        <v>0.66912913934020002</v>
      </c>
      <c r="I103" t="s">
        <v>474</v>
      </c>
      <c r="K103">
        <v>9.5686248137950604E-3</v>
      </c>
      <c r="L103">
        <v>0.2188004994586652</v>
      </c>
      <c r="M103">
        <v>2.607622343918525E-2</v>
      </c>
      <c r="N103">
        <v>3.1494757521403072E-2</v>
      </c>
      <c r="O103">
        <v>2.9521431971574721E-2</v>
      </c>
      <c r="P103">
        <v>4.7006186342597858E-2</v>
      </c>
      <c r="Q103">
        <v>5.556883653119539E-2</v>
      </c>
      <c r="R103">
        <v>3.1739997438098251E-2</v>
      </c>
      <c r="S103">
        <v>2.5207063547045789E-2</v>
      </c>
      <c r="T103">
        <v>9.2549677477045802E-2</v>
      </c>
      <c r="U103">
        <v>2.8418246172996001E-2</v>
      </c>
      <c r="V103">
        <v>4.104015791828558E-2</v>
      </c>
      <c r="W103">
        <v>2.900905714056095E-2</v>
      </c>
      <c r="X103">
        <v>7.1812471528166263E-2</v>
      </c>
      <c r="Y103">
        <v>2.952140228792477E-2</v>
      </c>
      <c r="Z103">
        <v>6.343394723437483E-2</v>
      </c>
      <c r="AA103">
        <v>1.8321915824439521E-2</v>
      </c>
      <c r="AB103">
        <v>4.206366301474488E-2</v>
      </c>
      <c r="AC103">
        <v>4.1329656293941329E-2</v>
      </c>
      <c r="AD103">
        <v>3.9359806752308719E-2</v>
      </c>
      <c r="AE103">
        <v>2.8156377291650651E-2</v>
      </c>
    </row>
    <row r="104" spans="1:31" x14ac:dyDescent="0.3">
      <c r="A104" t="s">
        <v>537</v>
      </c>
      <c r="B104">
        <v>3</v>
      </c>
      <c r="C104">
        <v>300</v>
      </c>
      <c r="D104">
        <v>5</v>
      </c>
      <c r="E104">
        <v>0.68527918781725883</v>
      </c>
      <c r="F104">
        <v>0.68539045147854716</v>
      </c>
      <c r="G104">
        <v>0.68527918781725883</v>
      </c>
      <c r="H104">
        <v>0.68505183532135816</v>
      </c>
      <c r="I104" t="s">
        <v>530</v>
      </c>
      <c r="K104">
        <v>8.8068495890785675E-3</v>
      </c>
      <c r="L104">
        <v>0.19097556938079421</v>
      </c>
      <c r="M104">
        <v>3.0275243659468341E-2</v>
      </c>
      <c r="N104">
        <v>5.1561060245061151E-2</v>
      </c>
      <c r="O104">
        <v>4.0949662601250582E-2</v>
      </c>
      <c r="P104">
        <v>3.8285746756255797E-2</v>
      </c>
      <c r="Q104">
        <v>4.7582828016004129E-2</v>
      </c>
      <c r="R104">
        <v>2.7601526365689098E-2</v>
      </c>
      <c r="S104">
        <v>4.6567091805593257E-2</v>
      </c>
      <c r="T104">
        <v>9.9599340796211536E-2</v>
      </c>
      <c r="U104">
        <v>3.7955073890712072E-2</v>
      </c>
      <c r="V104">
        <v>3.7593147940869188E-2</v>
      </c>
      <c r="W104">
        <v>3.2708008228460261E-2</v>
      </c>
      <c r="X104">
        <v>6.5550451513034638E-2</v>
      </c>
      <c r="Y104">
        <v>2.7925494017736391E-2</v>
      </c>
      <c r="Z104">
        <v>5.267613310208439E-2</v>
      </c>
      <c r="AA104">
        <v>2.2426730837744092E-2</v>
      </c>
      <c r="AB104">
        <v>3.7527517755075387E-2</v>
      </c>
      <c r="AC104">
        <v>3.6390436321614768E-2</v>
      </c>
      <c r="AD104">
        <v>3.389895557985096E-2</v>
      </c>
      <c r="AE104">
        <v>3.3143131597411168E-2</v>
      </c>
    </row>
    <row r="105" spans="1:31" x14ac:dyDescent="0.3">
      <c r="A105" t="s">
        <v>537</v>
      </c>
      <c r="B105">
        <v>4</v>
      </c>
      <c r="C105">
        <v>300</v>
      </c>
      <c r="D105">
        <v>5</v>
      </c>
      <c r="E105">
        <v>0.67512690355329952</v>
      </c>
      <c r="F105">
        <v>0.67521507475658449</v>
      </c>
      <c r="G105">
        <v>0.67512690355329952</v>
      </c>
      <c r="H105">
        <v>0.67489221710591796</v>
      </c>
      <c r="I105" t="s">
        <v>462</v>
      </c>
      <c r="K105">
        <v>8.534242294739822E-3</v>
      </c>
      <c r="L105">
        <v>0.19849166166549401</v>
      </c>
      <c r="M105">
        <v>3.5181949607440699E-2</v>
      </c>
      <c r="N105">
        <v>4.3851633847629752E-2</v>
      </c>
      <c r="O105">
        <v>3.4692789256131389E-2</v>
      </c>
      <c r="P105">
        <v>5.255544076060506E-2</v>
      </c>
      <c r="Q105">
        <v>5.8681016014621702E-2</v>
      </c>
      <c r="R105">
        <v>2.1812453662910361E-2</v>
      </c>
      <c r="S105">
        <v>3.5974126884998493E-2</v>
      </c>
      <c r="T105">
        <v>0.1043907030623062</v>
      </c>
      <c r="U105">
        <v>3.0221685382443179E-2</v>
      </c>
      <c r="V105">
        <v>4.1793389337994168E-2</v>
      </c>
      <c r="W105">
        <v>2.5482265305739198E-2</v>
      </c>
      <c r="X105">
        <v>6.9392089584761729E-2</v>
      </c>
      <c r="Y105">
        <v>3.002912656155456E-2</v>
      </c>
      <c r="Z105">
        <v>4.4479408768892018E-2</v>
      </c>
      <c r="AA105">
        <v>2.0709003235038319E-2</v>
      </c>
      <c r="AB105">
        <v>3.7270171751717818E-2</v>
      </c>
      <c r="AC105">
        <v>3.4451003955935658E-2</v>
      </c>
      <c r="AD105">
        <v>3.8768847193451139E-2</v>
      </c>
      <c r="AE105">
        <v>3.3236991865594652E-2</v>
      </c>
    </row>
    <row r="106" spans="1:31" x14ac:dyDescent="0.3">
      <c r="A106" t="s">
        <v>537</v>
      </c>
      <c r="B106">
        <v>5</v>
      </c>
      <c r="C106">
        <v>300</v>
      </c>
      <c r="D106">
        <v>5</v>
      </c>
      <c r="E106">
        <v>0.67005076142131981</v>
      </c>
      <c r="F106">
        <v>0.67102238328895047</v>
      </c>
      <c r="G106">
        <v>0.67005076142131981</v>
      </c>
      <c r="H106">
        <v>0.66912913934020002</v>
      </c>
      <c r="I106" t="s">
        <v>474</v>
      </c>
      <c r="K106">
        <v>4.5987813321832893E-3</v>
      </c>
      <c r="L106">
        <v>0.229658409402479</v>
      </c>
      <c r="M106">
        <v>3.0184229140317771E-2</v>
      </c>
      <c r="N106">
        <v>4.3072413735463673E-2</v>
      </c>
      <c r="O106">
        <v>3.1438564950889203E-2</v>
      </c>
      <c r="P106">
        <v>5.7115227814934597E-2</v>
      </c>
      <c r="Q106">
        <v>7.2250767253160444E-2</v>
      </c>
      <c r="R106">
        <v>2.7012052070528311E-2</v>
      </c>
      <c r="S106">
        <v>2.9518622310871968E-2</v>
      </c>
      <c r="T106">
        <v>8.9579817080115601E-2</v>
      </c>
      <c r="U106">
        <v>3.4141419772960049E-2</v>
      </c>
      <c r="V106">
        <v>2.4150491470860309E-2</v>
      </c>
      <c r="W106">
        <v>2.269499420298509E-2</v>
      </c>
      <c r="X106">
        <v>6.3708970128247194E-2</v>
      </c>
      <c r="Y106">
        <v>2.3145105361342271E-2</v>
      </c>
      <c r="Z106">
        <v>5.7132355052334563E-2</v>
      </c>
      <c r="AA106">
        <v>1.768872457553991E-2</v>
      </c>
      <c r="AB106">
        <v>4.1989139999864131E-2</v>
      </c>
      <c r="AC106">
        <v>3.5788418162102063E-2</v>
      </c>
      <c r="AD106">
        <v>3.5061260639638221E-2</v>
      </c>
      <c r="AE106">
        <v>3.0070235543182292E-2</v>
      </c>
    </row>
    <row r="107" spans="1:31" x14ac:dyDescent="0.3">
      <c r="A107" t="s">
        <v>538</v>
      </c>
      <c r="B107">
        <v>1</v>
      </c>
      <c r="C107">
        <v>300</v>
      </c>
      <c r="D107">
        <v>10</v>
      </c>
      <c r="E107">
        <v>0.68020304568527923</v>
      </c>
      <c r="F107">
        <v>0.68017215744417081</v>
      </c>
      <c r="G107">
        <v>0.68020304568527923</v>
      </c>
      <c r="H107">
        <v>0.68017007097805726</v>
      </c>
      <c r="I107" t="s">
        <v>458</v>
      </c>
      <c r="K107">
        <v>5.9063467419804682E-3</v>
      </c>
      <c r="L107">
        <v>0.12475941812234539</v>
      </c>
      <c r="M107">
        <v>4.0622469106153629E-2</v>
      </c>
      <c r="N107">
        <v>5.1532022649802521E-2</v>
      </c>
      <c r="O107">
        <v>4.2471412164517483E-2</v>
      </c>
      <c r="P107">
        <v>5.3617905712768289E-2</v>
      </c>
      <c r="Q107">
        <v>5.4664026749053483E-2</v>
      </c>
      <c r="R107">
        <v>3.6610497907013283E-2</v>
      </c>
      <c r="S107">
        <v>3.0332464351297259E-2</v>
      </c>
      <c r="T107">
        <v>6.7181699191865146E-2</v>
      </c>
      <c r="U107">
        <v>4.457798467146052E-2</v>
      </c>
      <c r="V107">
        <v>3.6534405687256452E-2</v>
      </c>
      <c r="W107">
        <v>3.9394837889667633E-2</v>
      </c>
      <c r="X107">
        <v>6.6617762664190991E-2</v>
      </c>
      <c r="Y107">
        <v>4.122113345172855E-2</v>
      </c>
      <c r="Z107">
        <v>5.2264793033851571E-2</v>
      </c>
      <c r="AA107">
        <v>2.9725629425044611E-2</v>
      </c>
      <c r="AB107">
        <v>4.8536743308599202E-2</v>
      </c>
      <c r="AC107">
        <v>4.3055997438783071E-2</v>
      </c>
      <c r="AD107">
        <v>4.7542118419606823E-2</v>
      </c>
      <c r="AE107">
        <v>4.2830331313013482E-2</v>
      </c>
    </row>
    <row r="108" spans="1:31" x14ac:dyDescent="0.3">
      <c r="A108" t="s">
        <v>538</v>
      </c>
      <c r="B108">
        <v>2</v>
      </c>
      <c r="C108">
        <v>300</v>
      </c>
      <c r="D108">
        <v>10</v>
      </c>
      <c r="E108">
        <v>0.69543147208121825</v>
      </c>
      <c r="F108">
        <v>0.69781171351789439</v>
      </c>
      <c r="G108">
        <v>0.69543147208121825</v>
      </c>
      <c r="H108">
        <v>0.69401061537830033</v>
      </c>
      <c r="I108" t="s">
        <v>463</v>
      </c>
      <c r="K108">
        <v>8.5351235620569395E-3</v>
      </c>
      <c r="L108">
        <v>0.1384114392712982</v>
      </c>
      <c r="M108">
        <v>3.8628148737717201E-2</v>
      </c>
      <c r="N108">
        <v>4.1873553172048009E-2</v>
      </c>
      <c r="O108">
        <v>4.1493312231800319E-2</v>
      </c>
      <c r="P108">
        <v>4.8698342443578048E-2</v>
      </c>
      <c r="Q108">
        <v>5.1256201824573411E-2</v>
      </c>
      <c r="R108">
        <v>3.9733077560381018E-2</v>
      </c>
      <c r="S108">
        <v>2.574645333768644E-2</v>
      </c>
      <c r="T108">
        <v>7.7826313288776011E-2</v>
      </c>
      <c r="U108">
        <v>3.6033238647379243E-2</v>
      </c>
      <c r="V108">
        <v>4.2079864102537973E-2</v>
      </c>
      <c r="W108">
        <v>3.9777648040538592E-2</v>
      </c>
      <c r="X108">
        <v>6.1789019272862372E-2</v>
      </c>
      <c r="Y108">
        <v>4.137741443322427E-2</v>
      </c>
      <c r="Z108">
        <v>5.8895269798486728E-2</v>
      </c>
      <c r="AA108">
        <v>2.556002314917518E-2</v>
      </c>
      <c r="AB108">
        <v>5.1948444753331803E-2</v>
      </c>
      <c r="AC108">
        <v>4.9202299500607463E-2</v>
      </c>
      <c r="AD108">
        <v>4.1974248076240117E-2</v>
      </c>
      <c r="AE108">
        <v>3.9160564795700598E-2</v>
      </c>
    </row>
    <row r="109" spans="1:31" x14ac:dyDescent="0.3">
      <c r="A109" t="s">
        <v>538</v>
      </c>
      <c r="B109">
        <v>3</v>
      </c>
      <c r="C109">
        <v>300</v>
      </c>
      <c r="D109">
        <v>10</v>
      </c>
      <c r="E109">
        <v>0.70050761421319796</v>
      </c>
      <c r="F109">
        <v>0.70048196126719264</v>
      </c>
      <c r="G109">
        <v>0.70050761421319796</v>
      </c>
      <c r="H109">
        <v>0.70047673313818071</v>
      </c>
      <c r="I109" t="s">
        <v>539</v>
      </c>
      <c r="K109">
        <v>6.4872525215974586E-3</v>
      </c>
      <c r="L109">
        <v>0.12008983534432841</v>
      </c>
      <c r="M109">
        <v>4.4981755879025392E-2</v>
      </c>
      <c r="N109">
        <v>5.4450173951759842E-2</v>
      </c>
      <c r="O109">
        <v>4.6173065722498012E-2</v>
      </c>
      <c r="P109">
        <v>4.5812718137324238E-2</v>
      </c>
      <c r="Q109">
        <v>4.9603876052523817E-2</v>
      </c>
      <c r="R109">
        <v>3.6912145415805113E-2</v>
      </c>
      <c r="S109">
        <v>3.3831209067911983E-2</v>
      </c>
      <c r="T109">
        <v>7.595182397756027E-2</v>
      </c>
      <c r="U109">
        <v>4.0363849877295833E-2</v>
      </c>
      <c r="V109">
        <v>4.3018812961421349E-2</v>
      </c>
      <c r="W109">
        <v>4.424075733747098E-2</v>
      </c>
      <c r="X109">
        <v>5.2710127830088507E-2</v>
      </c>
      <c r="Y109">
        <v>3.7987380170415162E-2</v>
      </c>
      <c r="Z109">
        <v>5.0809896291272867E-2</v>
      </c>
      <c r="AA109">
        <v>3.0179404059145151E-2</v>
      </c>
      <c r="AB109">
        <v>5.2019496419694528E-2</v>
      </c>
      <c r="AC109">
        <v>4.7870438740397037E-2</v>
      </c>
      <c r="AD109">
        <v>4.258282240003998E-2</v>
      </c>
      <c r="AE109">
        <v>4.3923157842424163E-2</v>
      </c>
    </row>
    <row r="110" spans="1:31" x14ac:dyDescent="0.3">
      <c r="A110" t="s">
        <v>538</v>
      </c>
      <c r="B110">
        <v>4</v>
      </c>
      <c r="C110">
        <v>300</v>
      </c>
      <c r="D110">
        <v>10</v>
      </c>
      <c r="E110">
        <v>0.71065989847715738</v>
      </c>
      <c r="F110">
        <v>0.71098044161385587</v>
      </c>
      <c r="G110">
        <v>0.71065989847715738</v>
      </c>
      <c r="H110">
        <v>0.71036118628046319</v>
      </c>
      <c r="I110" t="s">
        <v>540</v>
      </c>
      <c r="K110">
        <v>6.4689082045360476E-3</v>
      </c>
      <c r="L110">
        <v>0.13304324484325281</v>
      </c>
      <c r="M110">
        <v>4.2695657557251847E-2</v>
      </c>
      <c r="N110">
        <v>5.04577011885902E-2</v>
      </c>
      <c r="O110">
        <v>4.4464160313409301E-2</v>
      </c>
      <c r="P110">
        <v>5.0630580258975787E-2</v>
      </c>
      <c r="Q110">
        <v>5.3107331561830173E-2</v>
      </c>
      <c r="R110">
        <v>3.4667393577830982E-2</v>
      </c>
      <c r="S110">
        <v>2.9546415519562101E-2</v>
      </c>
      <c r="T110">
        <v>7.809296832075098E-2</v>
      </c>
      <c r="U110">
        <v>3.9142321822887037E-2</v>
      </c>
      <c r="V110">
        <v>4.4342909941307698E-2</v>
      </c>
      <c r="W110">
        <v>4.1376206920544722E-2</v>
      </c>
      <c r="X110">
        <v>5.9077105639640207E-2</v>
      </c>
      <c r="Y110">
        <v>4.0215119026041607E-2</v>
      </c>
      <c r="Z110">
        <v>4.8575999668126972E-2</v>
      </c>
      <c r="AA110">
        <v>2.667896918781883E-2</v>
      </c>
      <c r="AB110">
        <v>4.5126804149331241E-2</v>
      </c>
      <c r="AC110">
        <v>4.6094030882795102E-2</v>
      </c>
      <c r="AD110">
        <v>4.543209349575366E-2</v>
      </c>
      <c r="AE110">
        <v>4.0764077919762831E-2</v>
      </c>
    </row>
    <row r="111" spans="1:31" x14ac:dyDescent="0.3">
      <c r="A111" t="s">
        <v>538</v>
      </c>
      <c r="B111">
        <v>5</v>
      </c>
      <c r="C111">
        <v>300</v>
      </c>
      <c r="D111">
        <v>10</v>
      </c>
      <c r="E111">
        <v>0.70050761421319796</v>
      </c>
      <c r="F111">
        <v>0.70055480000041936</v>
      </c>
      <c r="G111">
        <v>0.70050761421319796</v>
      </c>
      <c r="H111">
        <v>0.70036857769437899</v>
      </c>
      <c r="I111" t="s">
        <v>495</v>
      </c>
      <c r="K111">
        <v>6.2171681039946899E-3</v>
      </c>
      <c r="L111">
        <v>0.14131819486939909</v>
      </c>
      <c r="M111">
        <v>4.1439117246951623E-2</v>
      </c>
      <c r="N111">
        <v>4.945947658955422E-2</v>
      </c>
      <c r="O111">
        <v>4.2612959529652439E-2</v>
      </c>
      <c r="P111">
        <v>5.3515856688073751E-2</v>
      </c>
      <c r="Q111">
        <v>6.3859840381126673E-2</v>
      </c>
      <c r="R111">
        <v>3.4645547283607282E-2</v>
      </c>
      <c r="S111">
        <v>2.8917328355477358E-2</v>
      </c>
      <c r="T111">
        <v>6.9219832874010415E-2</v>
      </c>
      <c r="U111">
        <v>3.9715868164649767E-2</v>
      </c>
      <c r="V111">
        <v>3.7985385145923062E-2</v>
      </c>
      <c r="W111">
        <v>3.7739906524910112E-2</v>
      </c>
      <c r="X111">
        <v>5.4142945928667328E-2</v>
      </c>
      <c r="Y111">
        <v>3.5266702036657042E-2</v>
      </c>
      <c r="Z111">
        <v>5.8211188593502328E-2</v>
      </c>
      <c r="AA111">
        <v>2.6799218350608649E-2</v>
      </c>
      <c r="AB111">
        <v>4.9295544771735228E-2</v>
      </c>
      <c r="AC111">
        <v>4.4819990559110817E-2</v>
      </c>
      <c r="AD111">
        <v>4.209536601485088E-2</v>
      </c>
      <c r="AE111">
        <v>4.272256198753735E-2</v>
      </c>
    </row>
    <row r="112" spans="1:31" x14ac:dyDescent="0.3">
      <c r="A112" t="s">
        <v>541</v>
      </c>
      <c r="B112">
        <v>1</v>
      </c>
      <c r="C112">
        <v>300</v>
      </c>
      <c r="D112">
        <v>15</v>
      </c>
      <c r="E112">
        <v>0.70050761421319796</v>
      </c>
      <c r="F112">
        <v>0.70048196126719264</v>
      </c>
      <c r="G112">
        <v>0.70050761421319796</v>
      </c>
      <c r="H112">
        <v>0.70047673313818071</v>
      </c>
      <c r="I112" t="s">
        <v>539</v>
      </c>
      <c r="K112">
        <v>6.2294611310444682E-3</v>
      </c>
      <c r="L112">
        <v>0.1166482776692893</v>
      </c>
      <c r="M112">
        <v>4.4576729700145958E-2</v>
      </c>
      <c r="N112">
        <v>5.0221765051462162E-2</v>
      </c>
      <c r="O112">
        <v>4.5018278448356007E-2</v>
      </c>
      <c r="P112">
        <v>5.2876688802159608E-2</v>
      </c>
      <c r="Q112">
        <v>5.2532316285857729E-2</v>
      </c>
      <c r="R112">
        <v>3.7060981918154413E-2</v>
      </c>
      <c r="S112">
        <v>3.0830706054593069E-2</v>
      </c>
      <c r="T112">
        <v>6.6401278233387706E-2</v>
      </c>
      <c r="U112">
        <v>4.7336441016143677E-2</v>
      </c>
      <c r="V112">
        <v>3.917453323653023E-2</v>
      </c>
      <c r="W112">
        <v>4.2148291025131727E-2</v>
      </c>
      <c r="X112">
        <v>6.4105095735071241E-2</v>
      </c>
      <c r="Y112">
        <v>3.9129268688751807E-2</v>
      </c>
      <c r="Z112">
        <v>5.1215422366333252E-2</v>
      </c>
      <c r="AA112">
        <v>3.2048368520351631E-2</v>
      </c>
      <c r="AB112">
        <v>4.8393366438691528E-2</v>
      </c>
      <c r="AC112">
        <v>4.5019359692886771E-2</v>
      </c>
      <c r="AD112">
        <v>4.7118888834330179E-2</v>
      </c>
      <c r="AE112">
        <v>4.1914481151327641E-2</v>
      </c>
    </row>
    <row r="113" spans="1:31" x14ac:dyDescent="0.3">
      <c r="A113" t="s">
        <v>541</v>
      </c>
      <c r="B113">
        <v>2</v>
      </c>
      <c r="C113">
        <v>300</v>
      </c>
      <c r="D113">
        <v>15</v>
      </c>
      <c r="E113">
        <v>0.73604060913705582</v>
      </c>
      <c r="F113">
        <v>0.73728271133164769</v>
      </c>
      <c r="G113">
        <v>0.73604060913705582</v>
      </c>
      <c r="H113">
        <v>0.73544020522897213</v>
      </c>
      <c r="I113" t="s">
        <v>486</v>
      </c>
      <c r="K113">
        <v>8.6827130220128394E-3</v>
      </c>
      <c r="L113">
        <v>0.12597378382088709</v>
      </c>
      <c r="M113">
        <v>3.9834577093772958E-2</v>
      </c>
      <c r="N113">
        <v>4.3132979647139351E-2</v>
      </c>
      <c r="O113">
        <v>4.538538192164733E-2</v>
      </c>
      <c r="P113">
        <v>4.8020366079881763E-2</v>
      </c>
      <c r="Q113">
        <v>5.3189570462785038E-2</v>
      </c>
      <c r="R113">
        <v>3.894969823684194E-2</v>
      </c>
      <c r="S113">
        <v>2.5972030896955059E-2</v>
      </c>
      <c r="T113">
        <v>7.3489484852318196E-2</v>
      </c>
      <c r="U113">
        <v>4.0176008299779131E-2</v>
      </c>
      <c r="V113">
        <v>4.3667050378298419E-2</v>
      </c>
      <c r="W113">
        <v>4.0206602424917637E-2</v>
      </c>
      <c r="X113">
        <v>6.1036500031675857E-2</v>
      </c>
      <c r="Y113">
        <v>4.0927951479472383E-2</v>
      </c>
      <c r="Z113">
        <v>5.9022813188517549E-2</v>
      </c>
      <c r="AA113">
        <v>2.7586683853151051E-2</v>
      </c>
      <c r="AB113">
        <v>5.1420898918470313E-2</v>
      </c>
      <c r="AC113">
        <v>4.9398471679751248E-2</v>
      </c>
      <c r="AD113">
        <v>4.3959406564349317E-2</v>
      </c>
      <c r="AE113">
        <v>3.996702714737526E-2</v>
      </c>
    </row>
    <row r="114" spans="1:31" x14ac:dyDescent="0.3">
      <c r="A114" t="s">
        <v>541</v>
      </c>
      <c r="B114">
        <v>3</v>
      </c>
      <c r="C114">
        <v>300</v>
      </c>
      <c r="D114">
        <v>15</v>
      </c>
      <c r="E114">
        <v>0.70558375634517767</v>
      </c>
      <c r="F114">
        <v>0.70574120492247239</v>
      </c>
      <c r="G114">
        <v>0.70558375634517767</v>
      </c>
      <c r="H114">
        <v>0.70537107175223823</v>
      </c>
      <c r="I114" t="s">
        <v>524</v>
      </c>
      <c r="K114">
        <v>7.772165407716837E-3</v>
      </c>
      <c r="L114">
        <v>0.1127356750499532</v>
      </c>
      <c r="M114">
        <v>4.3917914416470451E-2</v>
      </c>
      <c r="N114">
        <v>5.3442252452768742E-2</v>
      </c>
      <c r="O114">
        <v>4.8750938887791369E-2</v>
      </c>
      <c r="P114">
        <v>4.7236424432563907E-2</v>
      </c>
      <c r="Q114">
        <v>4.8416963498718178E-2</v>
      </c>
      <c r="R114">
        <v>3.8611876145471478E-2</v>
      </c>
      <c r="S114">
        <v>3.2341016963679317E-2</v>
      </c>
      <c r="T114">
        <v>7.4205664426356774E-2</v>
      </c>
      <c r="U114">
        <v>4.0072446212228927E-2</v>
      </c>
      <c r="V114">
        <v>4.2942181202116653E-2</v>
      </c>
      <c r="W114">
        <v>4.4699923543263208E-2</v>
      </c>
      <c r="X114">
        <v>5.2488763871016607E-2</v>
      </c>
      <c r="Y114">
        <v>3.9900745878441092E-2</v>
      </c>
      <c r="Z114">
        <v>5.1455332994118197E-2</v>
      </c>
      <c r="AA114">
        <v>3.3007338465992318E-2</v>
      </c>
      <c r="AB114">
        <v>4.9661277919396847E-2</v>
      </c>
      <c r="AC114">
        <v>4.8801789730074138E-2</v>
      </c>
      <c r="AD114">
        <v>4.3257331323788402E-2</v>
      </c>
      <c r="AE114">
        <v>4.628197717807344E-2</v>
      </c>
    </row>
    <row r="115" spans="1:31" x14ac:dyDescent="0.3">
      <c r="A115" t="s">
        <v>541</v>
      </c>
      <c r="B115">
        <v>4</v>
      </c>
      <c r="C115">
        <v>300</v>
      </c>
      <c r="D115">
        <v>15</v>
      </c>
      <c r="E115">
        <v>0.70558375634517767</v>
      </c>
      <c r="F115">
        <v>0.70574120492247239</v>
      </c>
      <c r="G115">
        <v>0.70558375634517767</v>
      </c>
      <c r="H115">
        <v>0.70537107175223823</v>
      </c>
      <c r="I115" t="s">
        <v>524</v>
      </c>
      <c r="K115">
        <v>7.3526581060413716E-3</v>
      </c>
      <c r="L115">
        <v>0.1230458878775125</v>
      </c>
      <c r="M115">
        <v>4.3228474543548161E-2</v>
      </c>
      <c r="N115">
        <v>5.0594637788588789E-2</v>
      </c>
      <c r="O115">
        <v>4.4111656970533861E-2</v>
      </c>
      <c r="P115">
        <v>5.2901365115241877E-2</v>
      </c>
      <c r="Q115">
        <v>5.5706904838429959E-2</v>
      </c>
      <c r="R115">
        <v>3.3867485318570423E-2</v>
      </c>
      <c r="S115">
        <v>2.9497365646909791E-2</v>
      </c>
      <c r="T115">
        <v>7.4960049385269567E-2</v>
      </c>
      <c r="U115">
        <v>3.919645471102879E-2</v>
      </c>
      <c r="V115">
        <v>4.4876371061690887E-2</v>
      </c>
      <c r="W115">
        <v>4.1405601367676043E-2</v>
      </c>
      <c r="X115">
        <v>5.7617134261841577E-2</v>
      </c>
      <c r="Y115">
        <v>4.0296466531732293E-2</v>
      </c>
      <c r="Z115">
        <v>4.9227941023030873E-2</v>
      </c>
      <c r="AA115">
        <v>2.9094536659443081E-2</v>
      </c>
      <c r="AB115">
        <v>4.8283966354409888E-2</v>
      </c>
      <c r="AC115">
        <v>4.7161576273304973E-2</v>
      </c>
      <c r="AD115">
        <v>4.5053969625473138E-2</v>
      </c>
      <c r="AE115">
        <v>4.2519496539722229E-2</v>
      </c>
    </row>
    <row r="116" spans="1:31" x14ac:dyDescent="0.3">
      <c r="A116" t="s">
        <v>541</v>
      </c>
      <c r="B116">
        <v>5</v>
      </c>
      <c r="C116">
        <v>300</v>
      </c>
      <c r="D116">
        <v>15</v>
      </c>
      <c r="E116">
        <v>0.71065989847715738</v>
      </c>
      <c r="F116">
        <v>0.71098044161385587</v>
      </c>
      <c r="G116">
        <v>0.71065989847715738</v>
      </c>
      <c r="H116">
        <v>0.71036118628046319</v>
      </c>
      <c r="I116" t="s">
        <v>540</v>
      </c>
      <c r="K116">
        <v>5.7910521134923879E-3</v>
      </c>
      <c r="L116">
        <v>0.12883011094750069</v>
      </c>
      <c r="M116">
        <v>4.4254158496857057E-2</v>
      </c>
      <c r="N116">
        <v>4.9601611210789209E-2</v>
      </c>
      <c r="O116">
        <v>4.3199444346173947E-2</v>
      </c>
      <c r="P116">
        <v>5.4426336570231611E-2</v>
      </c>
      <c r="Q116">
        <v>6.1277946159453811E-2</v>
      </c>
      <c r="R116">
        <v>3.5227432552835621E-2</v>
      </c>
      <c r="S116">
        <v>2.833884952352355E-2</v>
      </c>
      <c r="T116">
        <v>7.1548023917208992E-2</v>
      </c>
      <c r="U116">
        <v>4.1784744248086328E-2</v>
      </c>
      <c r="V116">
        <v>3.9158411808572678E-2</v>
      </c>
      <c r="W116">
        <v>3.9630577447150837E-2</v>
      </c>
      <c r="X116">
        <v>5.3739203087383641E-2</v>
      </c>
      <c r="Y116">
        <v>3.827142974249647E-2</v>
      </c>
      <c r="Z116">
        <v>5.6095241282902018E-2</v>
      </c>
      <c r="AA116">
        <v>2.750283971759299E-2</v>
      </c>
      <c r="AB116">
        <v>4.9433192760358527E-2</v>
      </c>
      <c r="AC116">
        <v>4.6941889925650057E-2</v>
      </c>
      <c r="AD116">
        <v>4.2359472831292141E-2</v>
      </c>
      <c r="AE116">
        <v>4.2588031310447437E-2</v>
      </c>
    </row>
    <row r="117" spans="1:31" x14ac:dyDescent="0.3">
      <c r="A117" t="s">
        <v>542</v>
      </c>
      <c r="B117">
        <v>1</v>
      </c>
      <c r="C117">
        <v>300</v>
      </c>
      <c r="D117">
        <v>20</v>
      </c>
      <c r="E117">
        <v>0.68527918781725883</v>
      </c>
      <c r="F117">
        <v>0.6854528921243932</v>
      </c>
      <c r="G117">
        <v>0.68527918781725883</v>
      </c>
      <c r="H117">
        <v>0.68529540719533466</v>
      </c>
      <c r="I117" t="s">
        <v>543</v>
      </c>
      <c r="K117">
        <v>6.3920542898384539E-3</v>
      </c>
      <c r="L117">
        <v>0.1168458307092524</v>
      </c>
      <c r="M117">
        <v>4.49955360054397E-2</v>
      </c>
      <c r="N117">
        <v>5.0277640146048817E-2</v>
      </c>
      <c r="O117">
        <v>4.4270807998152827E-2</v>
      </c>
      <c r="P117">
        <v>5.2338810403898532E-2</v>
      </c>
      <c r="Q117">
        <v>5.163222807641886E-2</v>
      </c>
      <c r="R117">
        <v>3.6824140030436117E-2</v>
      </c>
      <c r="S117">
        <v>3.1152290733067009E-2</v>
      </c>
      <c r="T117">
        <v>6.638232999398111E-2</v>
      </c>
      <c r="U117">
        <v>4.7331799091265558E-2</v>
      </c>
      <c r="V117">
        <v>3.9201828530650157E-2</v>
      </c>
      <c r="W117">
        <v>4.2315330166828577E-2</v>
      </c>
      <c r="X117">
        <v>6.336251492579624E-2</v>
      </c>
      <c r="Y117">
        <v>3.9389012750629622E-2</v>
      </c>
      <c r="Z117">
        <v>5.1870421663035793E-2</v>
      </c>
      <c r="AA117">
        <v>3.2349905443536817E-2</v>
      </c>
      <c r="AB117">
        <v>4.7593307946990418E-2</v>
      </c>
      <c r="AC117">
        <v>4.543713037726211E-2</v>
      </c>
      <c r="AD117">
        <v>4.8052043247495187E-2</v>
      </c>
      <c r="AE117">
        <v>4.1985037469975693E-2</v>
      </c>
    </row>
    <row r="118" spans="1:31" x14ac:dyDescent="0.3">
      <c r="A118" t="s">
        <v>542</v>
      </c>
      <c r="B118">
        <v>2</v>
      </c>
      <c r="C118">
        <v>300</v>
      </c>
      <c r="D118">
        <v>20</v>
      </c>
      <c r="E118">
        <v>0.7258883248730964</v>
      </c>
      <c r="F118">
        <v>0.72705015515715343</v>
      </c>
      <c r="G118">
        <v>0.7258883248730964</v>
      </c>
      <c r="H118">
        <v>0.72526482850700968</v>
      </c>
      <c r="I118" t="s">
        <v>510</v>
      </c>
      <c r="K118">
        <v>8.8486642406499835E-3</v>
      </c>
      <c r="L118">
        <v>0.12558745523170281</v>
      </c>
      <c r="M118">
        <v>3.9950863294970017E-2</v>
      </c>
      <c r="N118">
        <v>4.2402871244225288E-2</v>
      </c>
      <c r="O118">
        <v>4.4864714832476588E-2</v>
      </c>
      <c r="P118">
        <v>4.8494358601350228E-2</v>
      </c>
      <c r="Q118">
        <v>5.3068851508912322E-2</v>
      </c>
      <c r="R118">
        <v>3.9108284655017589E-2</v>
      </c>
      <c r="S118">
        <v>2.6819860428384891E-2</v>
      </c>
      <c r="T118">
        <v>7.2667947034555591E-2</v>
      </c>
      <c r="U118">
        <v>4.0019983704542829E-2</v>
      </c>
      <c r="V118">
        <v>4.3101733560604767E-2</v>
      </c>
      <c r="W118">
        <v>4.0783135003361323E-2</v>
      </c>
      <c r="X118">
        <v>6.036833060483713E-2</v>
      </c>
      <c r="Y118">
        <v>4.0589654285298378E-2</v>
      </c>
      <c r="Z118">
        <v>5.9776955588797982E-2</v>
      </c>
      <c r="AA118">
        <v>2.8121794266601489E-2</v>
      </c>
      <c r="AB118">
        <v>5.1770744421528E-2</v>
      </c>
      <c r="AC118">
        <v>4.9568383240061943E-2</v>
      </c>
      <c r="AD118">
        <v>4.4680522540336089E-2</v>
      </c>
      <c r="AE118">
        <v>3.9404891711784851E-2</v>
      </c>
    </row>
    <row r="119" spans="1:31" x14ac:dyDescent="0.3">
      <c r="A119" t="s">
        <v>542</v>
      </c>
      <c r="B119">
        <v>3</v>
      </c>
      <c r="C119">
        <v>300</v>
      </c>
      <c r="D119">
        <v>20</v>
      </c>
      <c r="E119">
        <v>0.71065989847715738</v>
      </c>
      <c r="F119">
        <v>0.71072124000054515</v>
      </c>
      <c r="G119">
        <v>0.71065989847715738</v>
      </c>
      <c r="H119">
        <v>0.71052557506067127</v>
      </c>
      <c r="I119" t="s">
        <v>544</v>
      </c>
      <c r="K119">
        <v>7.4809392947515953E-3</v>
      </c>
      <c r="L119">
        <v>0.1129023258331604</v>
      </c>
      <c r="M119">
        <v>4.2749800669096331E-2</v>
      </c>
      <c r="N119">
        <v>5.4191913866323958E-2</v>
      </c>
      <c r="O119">
        <v>4.9107416945274249E-2</v>
      </c>
      <c r="P119">
        <v>4.6873262817672082E-2</v>
      </c>
      <c r="Q119">
        <v>4.8763525866056492E-2</v>
      </c>
      <c r="R119">
        <v>3.9418877910653648E-2</v>
      </c>
      <c r="S119">
        <v>3.1396163651297659E-2</v>
      </c>
      <c r="T119">
        <v>7.4856425308696281E-2</v>
      </c>
      <c r="U119">
        <v>4.0540872551041718E-2</v>
      </c>
      <c r="V119">
        <v>4.2607557488565651E-2</v>
      </c>
      <c r="W119">
        <v>4.4735788657039172E-2</v>
      </c>
      <c r="X119">
        <v>5.3552267655491058E-2</v>
      </c>
      <c r="Y119">
        <v>3.9217022923517059E-2</v>
      </c>
      <c r="Z119">
        <v>5.1240396158652383E-2</v>
      </c>
      <c r="AA119">
        <v>3.2748176698410181E-2</v>
      </c>
      <c r="AB119">
        <v>4.970403909279638E-2</v>
      </c>
      <c r="AC119">
        <v>4.8879698045390482E-2</v>
      </c>
      <c r="AD119">
        <v>4.2446610772288278E-2</v>
      </c>
      <c r="AE119">
        <v>4.6586917793824803E-2</v>
      </c>
    </row>
    <row r="120" spans="1:31" x14ac:dyDescent="0.3">
      <c r="A120" t="s">
        <v>542</v>
      </c>
      <c r="B120">
        <v>4</v>
      </c>
      <c r="C120">
        <v>300</v>
      </c>
      <c r="D120">
        <v>20</v>
      </c>
      <c r="E120">
        <v>0.70558375634517767</v>
      </c>
      <c r="F120">
        <v>0.70574120492247239</v>
      </c>
      <c r="G120">
        <v>0.70558375634517767</v>
      </c>
      <c r="H120">
        <v>0.70537107175223823</v>
      </c>
      <c r="I120" t="s">
        <v>524</v>
      </c>
      <c r="K120">
        <v>7.1984705747468692E-3</v>
      </c>
      <c r="L120">
        <v>0.1237775106827322</v>
      </c>
      <c r="M120">
        <v>4.3087804729777072E-2</v>
      </c>
      <c r="N120">
        <v>5.0493730158310983E-2</v>
      </c>
      <c r="O120">
        <v>4.4303138508853007E-2</v>
      </c>
      <c r="P120">
        <v>5.3491545725800303E-2</v>
      </c>
      <c r="Q120">
        <v>5.6919041522026897E-2</v>
      </c>
      <c r="R120">
        <v>3.4498391182990702E-2</v>
      </c>
      <c r="S120">
        <v>2.9592177747026702E-2</v>
      </c>
      <c r="T120">
        <v>7.4248649031072339E-2</v>
      </c>
      <c r="U120">
        <v>3.8187996522048483E-2</v>
      </c>
      <c r="V120">
        <v>4.4178936948431398E-2</v>
      </c>
      <c r="W120">
        <v>4.1858677016738031E-2</v>
      </c>
      <c r="X120">
        <v>5.7412622491379441E-2</v>
      </c>
      <c r="Y120">
        <v>3.9435723047980042E-2</v>
      </c>
      <c r="Z120">
        <v>4.8952974935092257E-2</v>
      </c>
      <c r="AA120">
        <v>2.863866105735946E-2</v>
      </c>
      <c r="AB120">
        <v>4.8332237984616062E-2</v>
      </c>
      <c r="AC120">
        <v>4.7297049000829913E-2</v>
      </c>
      <c r="AD120">
        <v>4.5585010148555663E-2</v>
      </c>
      <c r="AE120">
        <v>4.250965098363222E-2</v>
      </c>
    </row>
    <row r="121" spans="1:31" x14ac:dyDescent="0.3">
      <c r="A121" t="s">
        <v>542</v>
      </c>
      <c r="B121">
        <v>5</v>
      </c>
      <c r="C121">
        <v>300</v>
      </c>
      <c r="D121">
        <v>20</v>
      </c>
      <c r="E121">
        <v>0.70050761421319796</v>
      </c>
      <c r="F121">
        <v>0.70120130092614552</v>
      </c>
      <c r="G121">
        <v>0.70050761421319796</v>
      </c>
      <c r="H121">
        <v>0.69996602267104802</v>
      </c>
      <c r="I121" t="s">
        <v>466</v>
      </c>
      <c r="K121">
        <v>5.8367504163315577E-3</v>
      </c>
      <c r="L121">
        <v>0.12980140653943359</v>
      </c>
      <c r="M121">
        <v>4.3368373462459621E-2</v>
      </c>
      <c r="N121">
        <v>4.9669031516258393E-2</v>
      </c>
      <c r="O121">
        <v>4.37268904909867E-2</v>
      </c>
      <c r="P121">
        <v>5.3778742915584918E-2</v>
      </c>
      <c r="Q121">
        <v>6.163370920463089E-2</v>
      </c>
      <c r="R121">
        <v>3.6363278378258097E-2</v>
      </c>
      <c r="S121">
        <v>2.858209063613355E-2</v>
      </c>
      <c r="T121">
        <v>7.0867588416483454E-2</v>
      </c>
      <c r="U121">
        <v>4.1271523338634687E-2</v>
      </c>
      <c r="V121">
        <v>3.8249953246806807E-2</v>
      </c>
      <c r="W121">
        <v>3.9928606262597199E-2</v>
      </c>
      <c r="X121">
        <v>5.3649496295263797E-2</v>
      </c>
      <c r="Y121">
        <v>3.8300032365281143E-2</v>
      </c>
      <c r="Z121">
        <v>5.6156515224576632E-2</v>
      </c>
      <c r="AA121">
        <v>2.7226055727868889E-2</v>
      </c>
      <c r="AB121">
        <v>4.9896808536228167E-2</v>
      </c>
      <c r="AC121">
        <v>4.6889088414017698E-2</v>
      </c>
      <c r="AD121">
        <v>4.2518049459102293E-2</v>
      </c>
      <c r="AE121">
        <v>4.2286009153061778E-2</v>
      </c>
    </row>
    <row r="122" spans="1:31" x14ac:dyDescent="0.3">
      <c r="A122" t="s">
        <v>545</v>
      </c>
      <c r="B122">
        <v>1</v>
      </c>
      <c r="C122">
        <v>350</v>
      </c>
      <c r="D122">
        <v>5</v>
      </c>
      <c r="E122">
        <v>0.6649746192893401</v>
      </c>
      <c r="F122">
        <v>0.66527773538596247</v>
      </c>
      <c r="G122">
        <v>0.6649746192893401</v>
      </c>
      <c r="H122">
        <v>0.66450747999584758</v>
      </c>
      <c r="I122" t="s">
        <v>546</v>
      </c>
      <c r="K122">
        <v>6.2739953009061534E-3</v>
      </c>
      <c r="L122">
        <v>0.20464506668561289</v>
      </c>
      <c r="M122">
        <v>3.2245932254428643E-2</v>
      </c>
      <c r="N122">
        <v>4.5768944153400277E-2</v>
      </c>
      <c r="O122">
        <v>3.2995913437110537E-2</v>
      </c>
      <c r="P122">
        <v>4.834549217989239E-2</v>
      </c>
      <c r="Q122">
        <v>6.1570695065085349E-2</v>
      </c>
      <c r="R122">
        <v>2.4252983297278999E-2</v>
      </c>
      <c r="S122">
        <v>2.745294606741925E-2</v>
      </c>
      <c r="T122">
        <v>8.2417681158586387E-2</v>
      </c>
      <c r="U122">
        <v>4.8330141380274687E-2</v>
      </c>
      <c r="V122">
        <v>2.6719898741315071E-2</v>
      </c>
      <c r="W122">
        <v>3.11209551603642E-2</v>
      </c>
      <c r="X122">
        <v>7.5003092743985686E-2</v>
      </c>
      <c r="Y122">
        <v>3.0615981723697519E-2</v>
      </c>
      <c r="Z122">
        <v>5.2560210619146702E-2</v>
      </c>
      <c r="AA122">
        <v>2.011590410787898E-2</v>
      </c>
      <c r="AB122">
        <v>3.7437688629968539E-2</v>
      </c>
      <c r="AC122">
        <v>3.359376593904307E-2</v>
      </c>
      <c r="AD122">
        <v>4.3277709357993563E-2</v>
      </c>
      <c r="AE122">
        <v>3.5255001996611197E-2</v>
      </c>
    </row>
    <row r="123" spans="1:31" x14ac:dyDescent="0.3">
      <c r="A123" t="s">
        <v>545</v>
      </c>
      <c r="B123">
        <v>2</v>
      </c>
      <c r="C123">
        <v>350</v>
      </c>
      <c r="D123">
        <v>5</v>
      </c>
      <c r="E123">
        <v>0.65482233502538068</v>
      </c>
      <c r="F123">
        <v>0.65542226193569375</v>
      </c>
      <c r="G123">
        <v>0.65482233502538068</v>
      </c>
      <c r="H123">
        <v>0.65403719145327144</v>
      </c>
      <c r="I123" t="s">
        <v>500</v>
      </c>
      <c r="K123">
        <v>9.2906965442941473E-3</v>
      </c>
      <c r="L123">
        <v>0.22148011517896299</v>
      </c>
      <c r="M123">
        <v>2.542754222510352E-2</v>
      </c>
      <c r="N123">
        <v>3.1745691934359672E-2</v>
      </c>
      <c r="O123">
        <v>2.98056291086988E-2</v>
      </c>
      <c r="P123">
        <v>4.5825702193787038E-2</v>
      </c>
      <c r="Q123">
        <v>5.3518369521041297E-2</v>
      </c>
      <c r="R123">
        <v>3.0264425152645609E-2</v>
      </c>
      <c r="S123">
        <v>2.5173323361268991E-2</v>
      </c>
      <c r="T123">
        <v>9.4298241803720345E-2</v>
      </c>
      <c r="U123">
        <v>2.8505842832884348E-2</v>
      </c>
      <c r="V123">
        <v>4.1175448320285912E-2</v>
      </c>
      <c r="W123">
        <v>3.059106419521682E-2</v>
      </c>
      <c r="X123">
        <v>7.0501072847840449E-2</v>
      </c>
      <c r="Y123">
        <v>3.0063002789350361E-2</v>
      </c>
      <c r="Z123">
        <v>6.5011603568379872E-2</v>
      </c>
      <c r="AA123">
        <v>1.742429448088819E-2</v>
      </c>
      <c r="AB123">
        <v>4.1793465550978952E-2</v>
      </c>
      <c r="AC123">
        <v>4.1825228593062293E-2</v>
      </c>
      <c r="AD123">
        <v>3.8617769322825547E-2</v>
      </c>
      <c r="AE123">
        <v>2.7661470474404849E-2</v>
      </c>
    </row>
    <row r="124" spans="1:31" x14ac:dyDescent="0.3">
      <c r="A124" t="s">
        <v>545</v>
      </c>
      <c r="B124">
        <v>3</v>
      </c>
      <c r="C124">
        <v>350</v>
      </c>
      <c r="D124">
        <v>5</v>
      </c>
      <c r="E124">
        <v>0.69035532994923854</v>
      </c>
      <c r="F124">
        <v>0.69032705935568184</v>
      </c>
      <c r="G124">
        <v>0.69035532994923854</v>
      </c>
      <c r="H124">
        <v>0.69032340205811882</v>
      </c>
      <c r="I124" t="s">
        <v>501</v>
      </c>
      <c r="K124">
        <v>8.7270846307508695E-3</v>
      </c>
      <c r="L124">
        <v>0.19229540517631261</v>
      </c>
      <c r="M124">
        <v>3.1382363544963439E-2</v>
      </c>
      <c r="N124">
        <v>5.3268139121218631E-2</v>
      </c>
      <c r="O124">
        <v>4.017412705714965E-2</v>
      </c>
      <c r="P124">
        <v>3.8327712603964982E-2</v>
      </c>
      <c r="Q124">
        <v>4.5621083038870372E-2</v>
      </c>
      <c r="R124">
        <v>2.6976045605669258E-2</v>
      </c>
      <c r="S124">
        <v>4.4827226548071683E-2</v>
      </c>
      <c r="T124">
        <v>9.7632403925348166E-2</v>
      </c>
      <c r="U124">
        <v>3.8359666103777987E-2</v>
      </c>
      <c r="V124">
        <v>3.7017692130692142E-2</v>
      </c>
      <c r="W124">
        <v>3.295740897010177E-2</v>
      </c>
      <c r="X124">
        <v>6.3618355174667476E-2</v>
      </c>
      <c r="Y124">
        <v>2.7937114407185749E-2</v>
      </c>
      <c r="Z124">
        <v>5.5381353250606592E-2</v>
      </c>
      <c r="AA124">
        <v>2.2920871241458689E-2</v>
      </c>
      <c r="AB124">
        <v>3.7549104870122682E-2</v>
      </c>
      <c r="AC124">
        <v>3.6101014428363887E-2</v>
      </c>
      <c r="AD124">
        <v>3.4104274896040787E-2</v>
      </c>
      <c r="AE124">
        <v>3.4821553274662749E-2</v>
      </c>
    </row>
    <row r="125" spans="1:31" x14ac:dyDescent="0.3">
      <c r="A125" t="s">
        <v>545</v>
      </c>
      <c r="B125">
        <v>4</v>
      </c>
      <c r="C125">
        <v>350</v>
      </c>
      <c r="D125">
        <v>5</v>
      </c>
      <c r="E125">
        <v>0.68527918781725883</v>
      </c>
      <c r="F125">
        <v>0.68525823367017114</v>
      </c>
      <c r="G125">
        <v>0.68527918781725883</v>
      </c>
      <c r="H125">
        <v>0.6851980407431606</v>
      </c>
      <c r="I125" t="s">
        <v>509</v>
      </c>
      <c r="K125">
        <v>7.6857739875389316E-3</v>
      </c>
      <c r="L125">
        <v>0.20080319448803621</v>
      </c>
      <c r="M125">
        <v>3.5452684931468137E-2</v>
      </c>
      <c r="N125">
        <v>4.4641075165329107E-2</v>
      </c>
      <c r="O125">
        <v>3.4595381387310761E-2</v>
      </c>
      <c r="P125">
        <v>5.1739934354983891E-2</v>
      </c>
      <c r="Q125">
        <v>5.6805321235708382E-2</v>
      </c>
      <c r="R125">
        <v>2.2036598616345038E-2</v>
      </c>
      <c r="S125">
        <v>3.6184775479801902E-2</v>
      </c>
      <c r="T125">
        <v>0.1054313600367522</v>
      </c>
      <c r="U125">
        <v>3.0694375755398792E-2</v>
      </c>
      <c r="V125">
        <v>4.2736760733602143E-2</v>
      </c>
      <c r="W125">
        <v>2.640698990720567E-2</v>
      </c>
      <c r="X125">
        <v>6.7707975367211584E-2</v>
      </c>
      <c r="Y125">
        <v>2.9752902056882208E-2</v>
      </c>
      <c r="Z125">
        <v>4.3898465169536507E-2</v>
      </c>
      <c r="AA125">
        <v>2.0437543420487082E-2</v>
      </c>
      <c r="AB125">
        <v>3.8912616763762488E-2</v>
      </c>
      <c r="AC125">
        <v>3.3037106997130403E-2</v>
      </c>
      <c r="AD125">
        <v>3.8033224462130283E-2</v>
      </c>
      <c r="AE125">
        <v>3.3005939683378317E-2</v>
      </c>
    </row>
    <row r="126" spans="1:31" x14ac:dyDescent="0.3">
      <c r="A126" t="s">
        <v>545</v>
      </c>
      <c r="B126">
        <v>5</v>
      </c>
      <c r="C126">
        <v>350</v>
      </c>
      <c r="D126">
        <v>5</v>
      </c>
      <c r="E126">
        <v>0.6649746192893401</v>
      </c>
      <c r="F126">
        <v>0.66565481811018801</v>
      </c>
      <c r="G126">
        <v>0.6649746192893401</v>
      </c>
      <c r="H126">
        <v>0.66421256817523389</v>
      </c>
      <c r="I126" t="s">
        <v>547</v>
      </c>
      <c r="K126">
        <v>4.1704453858573366E-3</v>
      </c>
      <c r="L126">
        <v>0.22996087193448281</v>
      </c>
      <c r="M126">
        <v>3.1765976160062173E-2</v>
      </c>
      <c r="N126">
        <v>4.2732240260095172E-2</v>
      </c>
      <c r="O126">
        <v>3.1151130895941761E-2</v>
      </c>
      <c r="P126">
        <v>5.713258268994547E-2</v>
      </c>
      <c r="Q126">
        <v>6.972540589533549E-2</v>
      </c>
      <c r="R126">
        <v>2.6879581053765519E-2</v>
      </c>
      <c r="S126">
        <v>2.943469133879608E-2</v>
      </c>
      <c r="T126">
        <v>8.7685074990297096E-2</v>
      </c>
      <c r="U126">
        <v>3.3990504322138813E-2</v>
      </c>
      <c r="V126">
        <v>2.5566504158473131E-2</v>
      </c>
      <c r="W126">
        <v>2.3151436994791851E-2</v>
      </c>
      <c r="X126">
        <v>6.2150164153223809E-2</v>
      </c>
      <c r="Y126">
        <v>2.266169338622178E-2</v>
      </c>
      <c r="Z126">
        <v>5.939805790997877E-2</v>
      </c>
      <c r="AA126">
        <v>1.7728640538924621E-2</v>
      </c>
      <c r="AB126">
        <v>4.3840337768263293E-2</v>
      </c>
      <c r="AC126">
        <v>3.5941975082838452E-2</v>
      </c>
      <c r="AD126">
        <v>3.5164612023537288E-2</v>
      </c>
      <c r="AE126">
        <v>2.97680730570292E-2</v>
      </c>
    </row>
    <row r="127" spans="1:31" x14ac:dyDescent="0.3">
      <c r="A127" t="s">
        <v>548</v>
      </c>
      <c r="B127">
        <v>1</v>
      </c>
      <c r="C127">
        <v>350</v>
      </c>
      <c r="D127">
        <v>10</v>
      </c>
      <c r="E127">
        <v>0.67512690355329952</v>
      </c>
      <c r="F127">
        <v>0.67509861545473127</v>
      </c>
      <c r="G127">
        <v>0.67512690355329952</v>
      </c>
      <c r="H127">
        <v>0.67504313883164957</v>
      </c>
      <c r="I127" t="s">
        <v>549</v>
      </c>
      <c r="K127">
        <v>5.7369529324456372E-3</v>
      </c>
      <c r="L127">
        <v>0.12520156861928661</v>
      </c>
      <c r="M127">
        <v>4.052416850043173E-2</v>
      </c>
      <c r="N127">
        <v>5.0827546684838347E-2</v>
      </c>
      <c r="O127">
        <v>4.2162680753374662E-2</v>
      </c>
      <c r="P127">
        <v>5.3276699085509631E-2</v>
      </c>
      <c r="Q127">
        <v>5.4630328107101347E-2</v>
      </c>
      <c r="R127">
        <v>3.6307651253577961E-2</v>
      </c>
      <c r="S127">
        <v>2.9567064152560649E-2</v>
      </c>
      <c r="T127">
        <v>6.7816067664358382E-2</v>
      </c>
      <c r="U127">
        <v>4.5241846000879743E-2</v>
      </c>
      <c r="V127">
        <v>3.698818392501653E-2</v>
      </c>
      <c r="W127">
        <v>4.0020759473067838E-2</v>
      </c>
      <c r="X127">
        <v>6.6179740525051337E-2</v>
      </c>
      <c r="Y127">
        <v>4.1293081267914478E-2</v>
      </c>
      <c r="Z127">
        <v>5.1447623237535399E-2</v>
      </c>
      <c r="AA127">
        <v>3.075072947418242E-2</v>
      </c>
      <c r="AB127">
        <v>4.8715029499003651E-2</v>
      </c>
      <c r="AC127">
        <v>4.3097407382970798E-2</v>
      </c>
      <c r="AD127">
        <v>4.7338041723682278E-2</v>
      </c>
      <c r="AE127">
        <v>4.287682973721043E-2</v>
      </c>
    </row>
    <row r="128" spans="1:31" x14ac:dyDescent="0.3">
      <c r="A128" t="s">
        <v>548</v>
      </c>
      <c r="B128">
        <v>2</v>
      </c>
      <c r="C128">
        <v>350</v>
      </c>
      <c r="D128">
        <v>10</v>
      </c>
      <c r="E128">
        <v>0.70050761421319796</v>
      </c>
      <c r="F128">
        <v>0.70457714067319432</v>
      </c>
      <c r="G128">
        <v>0.70050761421319796</v>
      </c>
      <c r="H128">
        <v>0.69840645936942924</v>
      </c>
      <c r="I128" t="s">
        <v>550</v>
      </c>
      <c r="K128">
        <v>8.1039076783918813E-3</v>
      </c>
      <c r="L128">
        <v>0.13880937579896069</v>
      </c>
      <c r="M128">
        <v>3.9312333862513663E-2</v>
      </c>
      <c r="N128">
        <v>4.2209215404375708E-2</v>
      </c>
      <c r="O128">
        <v>4.1403958305216718E-2</v>
      </c>
      <c r="P128">
        <v>4.7543289375466292E-2</v>
      </c>
      <c r="Q128">
        <v>5.1037215102826113E-2</v>
      </c>
      <c r="R128">
        <v>3.9178487228812543E-2</v>
      </c>
      <c r="S128">
        <v>2.6351003693191301E-2</v>
      </c>
      <c r="T128">
        <v>7.7864825057535184E-2</v>
      </c>
      <c r="U128">
        <v>3.6072526479423293E-2</v>
      </c>
      <c r="V128">
        <v>4.2596896589530128E-2</v>
      </c>
      <c r="W128">
        <v>3.9869008658675292E-2</v>
      </c>
      <c r="X128">
        <v>6.098720627709002E-2</v>
      </c>
      <c r="Y128">
        <v>4.1206836021938781E-2</v>
      </c>
      <c r="Z128">
        <v>5.9704309826711773E-2</v>
      </c>
      <c r="AA128">
        <v>2.5479480559160949E-2</v>
      </c>
      <c r="AB128">
        <v>5.1896283804621281E-2</v>
      </c>
      <c r="AC128">
        <v>4.8864214235729793E-2</v>
      </c>
      <c r="AD128">
        <v>4.1857088479559552E-2</v>
      </c>
      <c r="AE128">
        <v>3.9652537560269152E-2</v>
      </c>
    </row>
    <row r="129" spans="1:31" x14ac:dyDescent="0.3">
      <c r="A129" t="s">
        <v>548</v>
      </c>
      <c r="B129">
        <v>3</v>
      </c>
      <c r="C129">
        <v>350</v>
      </c>
      <c r="D129">
        <v>10</v>
      </c>
      <c r="E129">
        <v>0.70558375634517767</v>
      </c>
      <c r="F129">
        <v>0.70557747010105132</v>
      </c>
      <c r="G129">
        <v>0.70558375634517767</v>
      </c>
      <c r="H129">
        <v>0.70550784456618254</v>
      </c>
      <c r="I129" t="s">
        <v>521</v>
      </c>
      <c r="K129">
        <v>6.6688117647101886E-3</v>
      </c>
      <c r="L129">
        <v>0.11987026588207771</v>
      </c>
      <c r="M129">
        <v>4.5254245320420577E-2</v>
      </c>
      <c r="N129">
        <v>5.4908681139862747E-2</v>
      </c>
      <c r="O129">
        <v>4.6104823147334308E-2</v>
      </c>
      <c r="P129">
        <v>4.5896827542183903E-2</v>
      </c>
      <c r="Q129">
        <v>4.9115456144766798E-2</v>
      </c>
      <c r="R129">
        <v>3.6457549186887678E-2</v>
      </c>
      <c r="S129">
        <v>3.3113553387427511E-2</v>
      </c>
      <c r="T129">
        <v>7.4884465782510873E-2</v>
      </c>
      <c r="U129">
        <v>4.0397620108713499E-2</v>
      </c>
      <c r="V129">
        <v>4.1969148351964372E-2</v>
      </c>
      <c r="W129">
        <v>4.480566871260195E-2</v>
      </c>
      <c r="X129">
        <v>5.3270124138133312E-2</v>
      </c>
      <c r="Y129">
        <v>3.8042968370417762E-2</v>
      </c>
      <c r="Z129">
        <v>5.1476824803297183E-2</v>
      </c>
      <c r="AA129">
        <v>3.0760327283257609E-2</v>
      </c>
      <c r="AB129">
        <v>5.1100517010400852E-2</v>
      </c>
      <c r="AC129">
        <v>4.8316118936587327E-2</v>
      </c>
      <c r="AD129">
        <v>4.3014848694615158E-2</v>
      </c>
      <c r="AE129">
        <v>4.4571154291828792E-2</v>
      </c>
    </row>
    <row r="130" spans="1:31" x14ac:dyDescent="0.3">
      <c r="A130" t="s">
        <v>548</v>
      </c>
      <c r="B130">
        <v>4</v>
      </c>
      <c r="C130">
        <v>350</v>
      </c>
      <c r="D130">
        <v>10</v>
      </c>
      <c r="E130">
        <v>0.71573604060913709</v>
      </c>
      <c r="F130">
        <v>0.71627596615624578</v>
      </c>
      <c r="G130">
        <v>0.71573604060913709</v>
      </c>
      <c r="H130">
        <v>0.71533967999647674</v>
      </c>
      <c r="I130" t="s">
        <v>533</v>
      </c>
      <c r="K130">
        <v>6.3057325464625606E-3</v>
      </c>
      <c r="L130">
        <v>0.133318784772819</v>
      </c>
      <c r="M130">
        <v>4.3366753840167922E-2</v>
      </c>
      <c r="N130">
        <v>5.0618675994162692E-2</v>
      </c>
      <c r="O130">
        <v>4.4231735960461947E-2</v>
      </c>
      <c r="P130">
        <v>5.0866268257449443E-2</v>
      </c>
      <c r="Q130">
        <v>5.2295182297806261E-2</v>
      </c>
      <c r="R130">
        <v>3.4117377669030703E-2</v>
      </c>
      <c r="S130">
        <v>3.0118960843820659E-2</v>
      </c>
      <c r="T130">
        <v>7.7621753470543328E-2</v>
      </c>
      <c r="U130">
        <v>3.9614558026328961E-2</v>
      </c>
      <c r="V130">
        <v>4.4982176372555797E-2</v>
      </c>
      <c r="W130">
        <v>4.1670953079113643E-2</v>
      </c>
      <c r="X130">
        <v>5.8628778923706597E-2</v>
      </c>
      <c r="Y130">
        <v>4.0443005522943762E-2</v>
      </c>
      <c r="Z130">
        <v>4.8036116128867719E-2</v>
      </c>
      <c r="AA130">
        <v>2.670796171893083E-2</v>
      </c>
      <c r="AB130">
        <v>4.5009837877267048E-2</v>
      </c>
      <c r="AC130">
        <v>4.6309979427810802E-2</v>
      </c>
      <c r="AD130">
        <v>4.5411081090233313E-2</v>
      </c>
      <c r="AE130">
        <v>4.0324326179517048E-2</v>
      </c>
    </row>
    <row r="131" spans="1:31" x14ac:dyDescent="0.3">
      <c r="A131" t="s">
        <v>548</v>
      </c>
      <c r="B131">
        <v>5</v>
      </c>
      <c r="C131">
        <v>350</v>
      </c>
      <c r="D131">
        <v>10</v>
      </c>
      <c r="E131">
        <v>0.70558375634517767</v>
      </c>
      <c r="F131">
        <v>0.70557747010105132</v>
      </c>
      <c r="G131">
        <v>0.70558375634517767</v>
      </c>
      <c r="H131">
        <v>0.70550784456618254</v>
      </c>
      <c r="I131" t="s">
        <v>521</v>
      </c>
      <c r="K131">
        <v>6.0912725061300823E-3</v>
      </c>
      <c r="L131">
        <v>0.1416302175492144</v>
      </c>
      <c r="M131">
        <v>4.189904885085155E-2</v>
      </c>
      <c r="N131">
        <v>4.9444507107066757E-2</v>
      </c>
      <c r="O131">
        <v>4.2045560431441101E-2</v>
      </c>
      <c r="P131">
        <v>5.2864957823317113E-2</v>
      </c>
      <c r="Q131">
        <v>6.2427349519666817E-2</v>
      </c>
      <c r="R131">
        <v>3.5198234948381243E-2</v>
      </c>
      <c r="S131">
        <v>2.9308818198348768E-2</v>
      </c>
      <c r="T131">
        <v>6.7865307751446904E-2</v>
      </c>
      <c r="U131">
        <v>4.0246833894057511E-2</v>
      </c>
      <c r="V131">
        <v>3.7687184970605379E-2</v>
      </c>
      <c r="W131">
        <v>3.7765978677262557E-2</v>
      </c>
      <c r="X131">
        <v>5.4726933949628603E-2</v>
      </c>
      <c r="Y131">
        <v>3.5078316249735959E-2</v>
      </c>
      <c r="Z131">
        <v>5.9426441435271912E-2</v>
      </c>
      <c r="AA131">
        <v>2.7235090604209939E-2</v>
      </c>
      <c r="AB131">
        <v>4.9636022445565357E-2</v>
      </c>
      <c r="AC131">
        <v>4.5440021338392408E-2</v>
      </c>
      <c r="AD131">
        <v>4.2001528918574942E-2</v>
      </c>
      <c r="AE131">
        <v>4.1980372830830837E-2</v>
      </c>
    </row>
    <row r="132" spans="1:31" x14ac:dyDescent="0.3">
      <c r="A132" t="s">
        <v>551</v>
      </c>
      <c r="B132">
        <v>1</v>
      </c>
      <c r="C132">
        <v>350</v>
      </c>
      <c r="D132">
        <v>15</v>
      </c>
      <c r="E132">
        <v>0.68527918781725883</v>
      </c>
      <c r="F132">
        <v>0.68525823367017114</v>
      </c>
      <c r="G132">
        <v>0.68527918781725883</v>
      </c>
      <c r="H132">
        <v>0.6851980407431606</v>
      </c>
      <c r="I132" t="s">
        <v>509</v>
      </c>
      <c r="K132">
        <v>6.0156248771351126E-3</v>
      </c>
      <c r="L132">
        <v>0.1174364422455848</v>
      </c>
      <c r="M132">
        <v>4.3909802076531487E-2</v>
      </c>
      <c r="N132">
        <v>5.0311127185029399E-2</v>
      </c>
      <c r="O132">
        <v>4.5188903945192968E-2</v>
      </c>
      <c r="P132">
        <v>5.2361212665366988E-2</v>
      </c>
      <c r="Q132">
        <v>5.2753535017160617E-2</v>
      </c>
      <c r="R132">
        <v>3.6284494750973673E-2</v>
      </c>
      <c r="S132">
        <v>3.0660516959109929E-2</v>
      </c>
      <c r="T132">
        <v>6.6220953863402196E-2</v>
      </c>
      <c r="U132">
        <v>4.7532147722246752E-2</v>
      </c>
      <c r="V132">
        <v>3.9113180699411561E-2</v>
      </c>
      <c r="W132">
        <v>4.2773024393521562E-2</v>
      </c>
      <c r="X132">
        <v>6.3426560118880315E-2</v>
      </c>
      <c r="Y132">
        <v>3.9550257511897453E-2</v>
      </c>
      <c r="Z132">
        <v>5.1391705291485533E-2</v>
      </c>
      <c r="AA132">
        <v>3.2379083899846957E-2</v>
      </c>
      <c r="AB132">
        <v>4.8091309042548047E-2</v>
      </c>
      <c r="AC132">
        <v>4.5355129825735779E-2</v>
      </c>
      <c r="AD132">
        <v>4.7099853259839848E-2</v>
      </c>
      <c r="AE132">
        <v>4.2145134649098963E-2</v>
      </c>
    </row>
    <row r="133" spans="1:31" x14ac:dyDescent="0.3">
      <c r="A133" t="s">
        <v>551</v>
      </c>
      <c r="B133">
        <v>2</v>
      </c>
      <c r="C133">
        <v>350</v>
      </c>
      <c r="D133">
        <v>15</v>
      </c>
      <c r="E133">
        <v>0.7208121827411168</v>
      </c>
      <c r="F133">
        <v>0.72228390409943999</v>
      </c>
      <c r="G133">
        <v>0.7208121827411168</v>
      </c>
      <c r="H133">
        <v>0.7200323486724769</v>
      </c>
      <c r="I133" t="s">
        <v>552</v>
      </c>
      <c r="K133">
        <v>8.1650137569645471E-3</v>
      </c>
      <c r="L133">
        <v>0.12654728187581671</v>
      </c>
      <c r="M133">
        <v>4.0366329197253567E-2</v>
      </c>
      <c r="N133">
        <v>4.3588063529652457E-2</v>
      </c>
      <c r="O133">
        <v>4.5164503266101753E-2</v>
      </c>
      <c r="P133">
        <v>4.8203364953662023E-2</v>
      </c>
      <c r="Q133">
        <v>5.320446228931177E-2</v>
      </c>
      <c r="R133">
        <v>3.9247050999929853E-2</v>
      </c>
      <c r="S133">
        <v>2.6123957359424101E-2</v>
      </c>
      <c r="T133">
        <v>7.3162950916874289E-2</v>
      </c>
      <c r="U133">
        <v>4.0311547213404672E-2</v>
      </c>
      <c r="V133">
        <v>4.3806143969751722E-2</v>
      </c>
      <c r="W133">
        <v>4.0215880758681627E-2</v>
      </c>
      <c r="X133">
        <v>5.9806368396541319E-2</v>
      </c>
      <c r="Y133">
        <v>4.0830009256045581E-2</v>
      </c>
      <c r="Z133">
        <v>5.9322961830245997E-2</v>
      </c>
      <c r="AA133">
        <v>2.7223908155536158E-2</v>
      </c>
      <c r="AB133">
        <v>5.1538893600199483E-2</v>
      </c>
      <c r="AC133">
        <v>5.0010983118315137E-2</v>
      </c>
      <c r="AD133">
        <v>4.39698543772859E-2</v>
      </c>
      <c r="AE133">
        <v>3.9190471179001603E-2</v>
      </c>
    </row>
    <row r="134" spans="1:31" x14ac:dyDescent="0.3">
      <c r="A134" t="s">
        <v>551</v>
      </c>
      <c r="B134">
        <v>3</v>
      </c>
      <c r="C134">
        <v>350</v>
      </c>
      <c r="D134">
        <v>15</v>
      </c>
      <c r="E134">
        <v>0.69035532994923854</v>
      </c>
      <c r="F134">
        <v>0.69038836000029369</v>
      </c>
      <c r="G134">
        <v>0.69035532994923854</v>
      </c>
      <c r="H134">
        <v>0.69021158032808694</v>
      </c>
      <c r="I134" t="s">
        <v>489</v>
      </c>
      <c r="K134">
        <v>7.7876894231289776E-3</v>
      </c>
      <c r="L134">
        <v>0.1124253796301572</v>
      </c>
      <c r="M134">
        <v>4.4640436264641543E-2</v>
      </c>
      <c r="N134">
        <v>5.405108425255483E-2</v>
      </c>
      <c r="O134">
        <v>4.8399844858449927E-2</v>
      </c>
      <c r="P134">
        <v>4.7581998869425587E-2</v>
      </c>
      <c r="Q134">
        <v>4.7422829669459432E-2</v>
      </c>
      <c r="R134">
        <v>3.8084990808151767E-2</v>
      </c>
      <c r="S134">
        <v>3.2024745011605377E-2</v>
      </c>
      <c r="T134">
        <v>7.3017191761450634E-2</v>
      </c>
      <c r="U134">
        <v>4.1273250782924459E-2</v>
      </c>
      <c r="V134">
        <v>4.2559319145820278E-2</v>
      </c>
      <c r="W134">
        <v>4.5257842465512108E-2</v>
      </c>
      <c r="X134">
        <v>5.2882125685889403E-2</v>
      </c>
      <c r="Y134">
        <v>3.9552943870900283E-2</v>
      </c>
      <c r="Z134">
        <v>5.1822117156170092E-2</v>
      </c>
      <c r="AA134">
        <v>3.2650277111774109E-2</v>
      </c>
      <c r="AB134">
        <v>5.0455894999785457E-2</v>
      </c>
      <c r="AC134">
        <v>4.894827804178116E-2</v>
      </c>
      <c r="AD134">
        <v>4.3151892238875007E-2</v>
      </c>
      <c r="AE134">
        <v>4.6009867951542403E-2</v>
      </c>
    </row>
    <row r="135" spans="1:31" x14ac:dyDescent="0.3">
      <c r="A135" t="s">
        <v>551</v>
      </c>
      <c r="B135">
        <v>4</v>
      </c>
      <c r="C135">
        <v>350</v>
      </c>
      <c r="D135">
        <v>15</v>
      </c>
      <c r="E135">
        <v>0.70558375634517767</v>
      </c>
      <c r="F135">
        <v>0.70574120492247239</v>
      </c>
      <c r="G135">
        <v>0.70558375634517767</v>
      </c>
      <c r="H135">
        <v>0.70537107175223823</v>
      </c>
      <c r="I135" t="s">
        <v>524</v>
      </c>
      <c r="K135">
        <v>6.9611060545188928E-3</v>
      </c>
      <c r="L135">
        <v>0.1221048891607827</v>
      </c>
      <c r="M135">
        <v>4.3945251525604578E-2</v>
      </c>
      <c r="N135">
        <v>5.0868477629130111E-2</v>
      </c>
      <c r="O135">
        <v>4.4143664343534089E-2</v>
      </c>
      <c r="P135">
        <v>5.2787560028517512E-2</v>
      </c>
      <c r="Q135">
        <v>5.452253444956566E-2</v>
      </c>
      <c r="R135">
        <v>3.4229849715544602E-2</v>
      </c>
      <c r="S135">
        <v>2.9776043243549571E-2</v>
      </c>
      <c r="T135">
        <v>7.5744972329483434E-2</v>
      </c>
      <c r="U135">
        <v>4.0276660104366639E-2</v>
      </c>
      <c r="V135">
        <v>4.5153679985722839E-2</v>
      </c>
      <c r="W135">
        <v>4.2076361729281933E-2</v>
      </c>
      <c r="X135">
        <v>5.6912151128798723E-2</v>
      </c>
      <c r="Y135">
        <v>4.0078546908497652E-2</v>
      </c>
      <c r="Z135">
        <v>4.917844085800821E-2</v>
      </c>
      <c r="AA135">
        <v>2.860924828770247E-2</v>
      </c>
      <c r="AB135">
        <v>4.8494014257996973E-2</v>
      </c>
      <c r="AC135">
        <v>4.6768495449717541E-2</v>
      </c>
      <c r="AD135">
        <v>4.5244659977801992E-2</v>
      </c>
      <c r="AE135">
        <v>4.2123392831873892E-2</v>
      </c>
    </row>
    <row r="136" spans="1:31" x14ac:dyDescent="0.3">
      <c r="A136" t="s">
        <v>551</v>
      </c>
      <c r="B136">
        <v>5</v>
      </c>
      <c r="C136">
        <v>350</v>
      </c>
      <c r="D136">
        <v>15</v>
      </c>
      <c r="E136">
        <v>0.70050761421319796</v>
      </c>
      <c r="F136">
        <v>0.70079400111401879</v>
      </c>
      <c r="G136">
        <v>0.70050761421319796</v>
      </c>
      <c r="H136">
        <v>0.7001984208867954</v>
      </c>
      <c r="I136" t="s">
        <v>470</v>
      </c>
      <c r="K136">
        <v>5.7031842626407876E-3</v>
      </c>
      <c r="L136">
        <v>0.12996948749567211</v>
      </c>
      <c r="M136">
        <v>4.3985372621178132E-2</v>
      </c>
      <c r="N136">
        <v>4.966454066447628E-2</v>
      </c>
      <c r="O136">
        <v>4.2674695925085201E-2</v>
      </c>
      <c r="P136">
        <v>5.4089112871220368E-2</v>
      </c>
      <c r="Q136">
        <v>6.0146675706212488E-2</v>
      </c>
      <c r="R136">
        <v>3.515902769740787E-2</v>
      </c>
      <c r="S136">
        <v>2.919569900511956E-2</v>
      </c>
      <c r="T136">
        <v>7.0057116026856422E-2</v>
      </c>
      <c r="U136">
        <v>4.248453524305347E-2</v>
      </c>
      <c r="V136">
        <v>3.9062007375463892E-2</v>
      </c>
      <c r="W136">
        <v>4.0675313013160179E-2</v>
      </c>
      <c r="X136">
        <v>5.3475842291687878E-2</v>
      </c>
      <c r="Y136">
        <v>3.7402775711737737E-2</v>
      </c>
      <c r="Z136">
        <v>5.6716618577478367E-2</v>
      </c>
      <c r="AA136">
        <v>2.766096007468264E-2</v>
      </c>
      <c r="AB136">
        <v>5.0058573034498122E-2</v>
      </c>
      <c r="AC136">
        <v>4.7169754845808293E-2</v>
      </c>
      <c r="AD136">
        <v>4.2571802810082063E-2</v>
      </c>
      <c r="AE136">
        <v>4.2076904746478072E-2</v>
      </c>
    </row>
    <row r="137" spans="1:31" x14ac:dyDescent="0.3">
      <c r="A137" t="s">
        <v>553</v>
      </c>
      <c r="B137">
        <v>1</v>
      </c>
      <c r="C137">
        <v>350</v>
      </c>
      <c r="D137">
        <v>20</v>
      </c>
      <c r="E137">
        <v>0.68020304568527923</v>
      </c>
      <c r="F137">
        <v>0.68017215744417081</v>
      </c>
      <c r="G137">
        <v>0.68020304568527923</v>
      </c>
      <c r="H137">
        <v>0.68017007097805726</v>
      </c>
      <c r="I137" t="s">
        <v>458</v>
      </c>
      <c r="K137">
        <v>6.3449815179712661E-3</v>
      </c>
      <c r="L137">
        <v>0.1178882217530597</v>
      </c>
      <c r="M137">
        <v>4.3816075199583783E-2</v>
      </c>
      <c r="N137">
        <v>5.0142841151449583E-2</v>
      </c>
      <c r="O137">
        <v>4.4405215299677572E-2</v>
      </c>
      <c r="P137">
        <v>5.2000348106202333E-2</v>
      </c>
      <c r="Q137">
        <v>5.2149900005285528E-2</v>
      </c>
      <c r="R137">
        <v>3.6433197142608571E-2</v>
      </c>
      <c r="S137">
        <v>3.1140882713447358E-2</v>
      </c>
      <c r="T137">
        <v>6.6278078380643979E-2</v>
      </c>
      <c r="U137">
        <v>4.7272679147428408E-2</v>
      </c>
      <c r="V137">
        <v>3.8608713456671682E-2</v>
      </c>
      <c r="W137">
        <v>4.2813164959203003E-2</v>
      </c>
      <c r="X137">
        <v>6.308823337163065E-2</v>
      </c>
      <c r="Y137">
        <v>3.9728062094451337E-2</v>
      </c>
      <c r="Z137">
        <v>5.1918947110222061E-2</v>
      </c>
      <c r="AA137">
        <v>3.2826888162479549E-2</v>
      </c>
      <c r="AB137">
        <v>4.7566036082058352E-2</v>
      </c>
      <c r="AC137">
        <v>4.5108573967502591E-2</v>
      </c>
      <c r="AD137">
        <v>4.8235512808041378E-2</v>
      </c>
      <c r="AE137">
        <v>4.2233447570381243E-2</v>
      </c>
    </row>
    <row r="138" spans="1:31" x14ac:dyDescent="0.3">
      <c r="A138" t="s">
        <v>553</v>
      </c>
      <c r="B138">
        <v>2</v>
      </c>
      <c r="C138">
        <v>350</v>
      </c>
      <c r="D138">
        <v>20</v>
      </c>
      <c r="E138">
        <v>0.7208121827411168</v>
      </c>
      <c r="F138">
        <v>0.72228390409943999</v>
      </c>
      <c r="G138">
        <v>0.7208121827411168</v>
      </c>
      <c r="H138">
        <v>0.7200323486724769</v>
      </c>
      <c r="I138" t="s">
        <v>552</v>
      </c>
      <c r="K138">
        <v>8.2955220856053766E-3</v>
      </c>
      <c r="L138">
        <v>0.12636655456797671</v>
      </c>
      <c r="M138">
        <v>4.0230829439366247E-2</v>
      </c>
      <c r="N138">
        <v>4.3055325869350132E-2</v>
      </c>
      <c r="O138">
        <v>4.4566055390976758E-2</v>
      </c>
      <c r="P138">
        <v>4.8815388733852882E-2</v>
      </c>
      <c r="Q138">
        <v>5.3107235220166457E-2</v>
      </c>
      <c r="R138">
        <v>3.9417427978019573E-2</v>
      </c>
      <c r="S138">
        <v>2.6797680797491931E-2</v>
      </c>
      <c r="T138">
        <v>7.2598930635831588E-2</v>
      </c>
      <c r="U138">
        <v>4.0358994242628399E-2</v>
      </c>
      <c r="V138">
        <v>4.3314640294093418E-2</v>
      </c>
      <c r="W138">
        <v>4.0928136081671673E-2</v>
      </c>
      <c r="X138">
        <v>5.9353882550031538E-2</v>
      </c>
      <c r="Y138">
        <v>4.0269159011785377E-2</v>
      </c>
      <c r="Z138">
        <v>5.9758162734117722E-2</v>
      </c>
      <c r="AA138">
        <v>2.7897660806039452E-2</v>
      </c>
      <c r="AB138">
        <v>5.174321350361992E-2</v>
      </c>
      <c r="AC138">
        <v>5.0022030639917413E-2</v>
      </c>
      <c r="AD138">
        <v>4.4488184500266148E-2</v>
      </c>
      <c r="AE138">
        <v>3.86149849171913E-2</v>
      </c>
    </row>
    <row r="139" spans="1:31" x14ac:dyDescent="0.3">
      <c r="A139" t="s">
        <v>553</v>
      </c>
      <c r="B139">
        <v>3</v>
      </c>
      <c r="C139">
        <v>350</v>
      </c>
      <c r="D139">
        <v>20</v>
      </c>
      <c r="E139">
        <v>0.69543147208121825</v>
      </c>
      <c r="F139">
        <v>0.69556582820050972</v>
      </c>
      <c r="G139">
        <v>0.69543147208121825</v>
      </c>
      <c r="H139">
        <v>0.69521145353679814</v>
      </c>
      <c r="I139" t="s">
        <v>516</v>
      </c>
      <c r="K139">
        <v>7.6401172418450762E-3</v>
      </c>
      <c r="L139">
        <v>0.1123992428172039</v>
      </c>
      <c r="M139">
        <v>4.3490386093269648E-2</v>
      </c>
      <c r="N139">
        <v>5.5074322340951547E-2</v>
      </c>
      <c r="O139">
        <v>4.8865332659486699E-2</v>
      </c>
      <c r="P139">
        <v>4.7458504013238097E-2</v>
      </c>
      <c r="Q139">
        <v>4.7668773534524041E-2</v>
      </c>
      <c r="R139">
        <v>3.8794215898826062E-2</v>
      </c>
      <c r="S139">
        <v>3.1223997766269759E-2</v>
      </c>
      <c r="T139">
        <v>7.3405655551001606E-2</v>
      </c>
      <c r="U139">
        <v>4.148873970076776E-2</v>
      </c>
      <c r="V139">
        <v>4.236064905976817E-2</v>
      </c>
      <c r="W139">
        <v>4.4980401757660042E-2</v>
      </c>
      <c r="X139">
        <v>5.3726841065517589E-2</v>
      </c>
      <c r="Y139">
        <v>3.8990980884616298E-2</v>
      </c>
      <c r="Z139">
        <v>5.1579093351259202E-2</v>
      </c>
      <c r="AA139">
        <v>3.2585929327870633E-2</v>
      </c>
      <c r="AB139">
        <v>5.0318263048499498E-2</v>
      </c>
      <c r="AC139">
        <v>4.9180758482218201E-2</v>
      </c>
      <c r="AD139">
        <v>4.2625938579192363E-2</v>
      </c>
      <c r="AE139">
        <v>4.6141856826013752E-2</v>
      </c>
    </row>
    <row r="140" spans="1:31" x14ac:dyDescent="0.3">
      <c r="A140" t="s">
        <v>553</v>
      </c>
      <c r="B140">
        <v>4</v>
      </c>
      <c r="C140">
        <v>350</v>
      </c>
      <c r="D140">
        <v>20</v>
      </c>
      <c r="E140">
        <v>0.71573604060913709</v>
      </c>
      <c r="F140">
        <v>0.71681759898265907</v>
      </c>
      <c r="G140">
        <v>0.71573604060913709</v>
      </c>
      <c r="H140">
        <v>0.7150894517850469</v>
      </c>
      <c r="I140" t="s">
        <v>477</v>
      </c>
      <c r="K140">
        <v>6.7926240433608728E-3</v>
      </c>
      <c r="L140">
        <v>0.1230060166345813</v>
      </c>
      <c r="M140">
        <v>4.3740473482424547E-2</v>
      </c>
      <c r="N140">
        <v>5.0768464812501267E-2</v>
      </c>
      <c r="O140">
        <v>4.3900886743405428E-2</v>
      </c>
      <c r="P140">
        <v>5.337776995583754E-2</v>
      </c>
      <c r="Q140">
        <v>5.5935371838275481E-2</v>
      </c>
      <c r="R140">
        <v>3.4504451525909467E-2</v>
      </c>
      <c r="S140">
        <v>2.9989508851638019E-2</v>
      </c>
      <c r="T140">
        <v>7.4724653672940067E-2</v>
      </c>
      <c r="U140">
        <v>3.9303962969641469E-2</v>
      </c>
      <c r="V140">
        <v>4.4707724329318452E-2</v>
      </c>
      <c r="W140">
        <v>4.2522314760784358E-2</v>
      </c>
      <c r="X140">
        <v>5.6439645642649763E-2</v>
      </c>
      <c r="Y140">
        <v>3.9672354735809663E-2</v>
      </c>
      <c r="Z140">
        <v>4.9042336820375163E-2</v>
      </c>
      <c r="AA140">
        <v>2.8382115856095239E-2</v>
      </c>
      <c r="AB140">
        <v>4.8535312178343143E-2</v>
      </c>
      <c r="AC140">
        <v>4.6975395824201967E-2</v>
      </c>
      <c r="AD140">
        <v>4.5589846027829763E-2</v>
      </c>
      <c r="AE140">
        <v>4.2088769294076997E-2</v>
      </c>
    </row>
    <row r="141" spans="1:31" x14ac:dyDescent="0.3">
      <c r="A141" t="s">
        <v>553</v>
      </c>
      <c r="B141">
        <v>5</v>
      </c>
      <c r="C141">
        <v>350</v>
      </c>
      <c r="D141">
        <v>20</v>
      </c>
      <c r="E141">
        <v>0.70558375634517767</v>
      </c>
      <c r="F141">
        <v>0.70574120492247239</v>
      </c>
      <c r="G141">
        <v>0.70558375634517767</v>
      </c>
      <c r="H141">
        <v>0.70537107175223823</v>
      </c>
      <c r="I141" t="s">
        <v>524</v>
      </c>
      <c r="K141">
        <v>5.7351162820361021E-3</v>
      </c>
      <c r="L141">
        <v>0.13050996987825941</v>
      </c>
      <c r="M141">
        <v>4.2848926511378872E-2</v>
      </c>
      <c r="N141">
        <v>4.9536177560223098E-2</v>
      </c>
      <c r="O141">
        <v>4.3291463850467192E-2</v>
      </c>
      <c r="P141">
        <v>5.3534175179132351E-2</v>
      </c>
      <c r="Q141">
        <v>6.0762724731857093E-2</v>
      </c>
      <c r="R141">
        <v>3.6235962250775203E-2</v>
      </c>
      <c r="S141">
        <v>2.96175887154751E-2</v>
      </c>
      <c r="T141">
        <v>6.9521671385067429E-2</v>
      </c>
      <c r="U141">
        <v>4.2107957747604327E-2</v>
      </c>
      <c r="V141">
        <v>3.8438817702293383E-2</v>
      </c>
      <c r="W141">
        <v>4.0529862045150869E-2</v>
      </c>
      <c r="X141">
        <v>5.3149821633014578E-2</v>
      </c>
      <c r="Y141">
        <v>3.759354534003749E-2</v>
      </c>
      <c r="Z141">
        <v>5.6864375568690208E-2</v>
      </c>
      <c r="AA141">
        <v>2.737003507064947E-2</v>
      </c>
      <c r="AB141">
        <v>5.04781777529065E-2</v>
      </c>
      <c r="AC141">
        <v>4.711310664322526E-2</v>
      </c>
      <c r="AD141">
        <v>4.290934193075862E-2</v>
      </c>
      <c r="AE141">
        <v>4.1851182220997631E-2</v>
      </c>
    </row>
    <row r="142" spans="1:31" x14ac:dyDescent="0.3">
      <c r="A142" t="s">
        <v>554</v>
      </c>
      <c r="B142">
        <v>1</v>
      </c>
      <c r="C142">
        <v>400</v>
      </c>
      <c r="D142">
        <v>5</v>
      </c>
      <c r="E142">
        <v>0.6649746192893401</v>
      </c>
      <c r="F142">
        <v>0.66527773538596247</v>
      </c>
      <c r="G142">
        <v>0.6649746192893401</v>
      </c>
      <c r="H142">
        <v>0.66450747999584758</v>
      </c>
      <c r="I142" t="s">
        <v>546</v>
      </c>
      <c r="K142">
        <v>6.3109894939270654E-3</v>
      </c>
      <c r="L142">
        <v>0.2024722443693755</v>
      </c>
      <c r="M142">
        <v>3.2809609202223353E-2</v>
      </c>
      <c r="N142">
        <v>4.5045584362148873E-2</v>
      </c>
      <c r="O142">
        <v>3.4263113742776859E-2</v>
      </c>
      <c r="P142">
        <v>4.9462997525500513E-2</v>
      </c>
      <c r="Q142">
        <v>6.0938554782542807E-2</v>
      </c>
      <c r="R142">
        <v>2.4819004039072261E-2</v>
      </c>
      <c r="S142">
        <v>2.7159714578571869E-2</v>
      </c>
      <c r="T142">
        <v>8.3665880102213736E-2</v>
      </c>
      <c r="U142">
        <v>4.6717946066390167E-2</v>
      </c>
      <c r="V142">
        <v>2.744866358050169E-2</v>
      </c>
      <c r="W142">
        <v>3.0818946706297371E-2</v>
      </c>
      <c r="X142">
        <v>7.5966298119240327E-2</v>
      </c>
      <c r="Y142">
        <v>3.0074296681891721E-2</v>
      </c>
      <c r="Z142">
        <v>5.3008140993321767E-2</v>
      </c>
      <c r="AA142">
        <v>2.038151871976826E-2</v>
      </c>
      <c r="AB142">
        <v>3.6476034255954103E-2</v>
      </c>
      <c r="AC142">
        <v>3.3482295782409868E-2</v>
      </c>
      <c r="AD142">
        <v>4.3699285821775069E-2</v>
      </c>
      <c r="AE142">
        <v>3.4978881074096912E-2</v>
      </c>
    </row>
    <row r="143" spans="1:31" x14ac:dyDescent="0.3">
      <c r="A143" t="s">
        <v>554</v>
      </c>
      <c r="B143">
        <v>2</v>
      </c>
      <c r="C143">
        <v>400</v>
      </c>
      <c r="D143">
        <v>5</v>
      </c>
      <c r="E143">
        <v>0.65482233502538068</v>
      </c>
      <c r="F143">
        <v>0.65542226193569375</v>
      </c>
      <c r="G143">
        <v>0.65482233502538068</v>
      </c>
      <c r="H143">
        <v>0.65403719145327144</v>
      </c>
      <c r="I143" t="s">
        <v>500</v>
      </c>
      <c r="K143">
        <v>9.0886668249122449E-3</v>
      </c>
      <c r="L143">
        <v>0.22022243784069989</v>
      </c>
      <c r="M143">
        <v>2.6120000844828292E-2</v>
      </c>
      <c r="N143">
        <v>3.1015807654465471E-2</v>
      </c>
      <c r="O143">
        <v>3.0251675173071559E-2</v>
      </c>
      <c r="P143">
        <v>4.4977703174393507E-2</v>
      </c>
      <c r="Q143">
        <v>5.3332764126362217E-2</v>
      </c>
      <c r="R143">
        <v>2.9816738343008419E-2</v>
      </c>
      <c r="S143">
        <v>2.4946192330397451E-2</v>
      </c>
      <c r="T143">
        <v>9.7165544974952958E-2</v>
      </c>
      <c r="U143">
        <v>2.927066964976642E-2</v>
      </c>
      <c r="V143">
        <v>4.0446378939435181E-2</v>
      </c>
      <c r="W143">
        <v>3.1592685362789343E-2</v>
      </c>
      <c r="X143">
        <v>7.1446830351883733E-2</v>
      </c>
      <c r="Y143">
        <v>2.883915568515253E-2</v>
      </c>
      <c r="Z143">
        <v>6.5817690285768712E-2</v>
      </c>
      <c r="AA143">
        <v>1.773020926282105E-2</v>
      </c>
      <c r="AB143">
        <v>4.1198210509766443E-2</v>
      </c>
      <c r="AC143">
        <v>4.074733361058018E-2</v>
      </c>
      <c r="AD143">
        <v>3.7931510400445463E-2</v>
      </c>
      <c r="AE143">
        <v>2.8041794654498749E-2</v>
      </c>
    </row>
    <row r="144" spans="1:31" x14ac:dyDescent="0.3">
      <c r="A144" t="s">
        <v>554</v>
      </c>
      <c r="B144">
        <v>3</v>
      </c>
      <c r="C144">
        <v>400</v>
      </c>
      <c r="D144">
        <v>5</v>
      </c>
      <c r="E144">
        <v>0.68020304568527923</v>
      </c>
      <c r="F144">
        <v>0.68017215744417081</v>
      </c>
      <c r="G144">
        <v>0.68020304568527923</v>
      </c>
      <c r="H144">
        <v>0.68017007097805726</v>
      </c>
      <c r="I144" t="s">
        <v>458</v>
      </c>
      <c r="K144">
        <v>8.1148737391737377E-3</v>
      </c>
      <c r="L144">
        <v>0.19073026582886621</v>
      </c>
      <c r="M144">
        <v>3.2313919044619943E-2</v>
      </c>
      <c r="N144">
        <v>5.3725483602733839E-2</v>
      </c>
      <c r="O144">
        <v>4.0321815813450512E-2</v>
      </c>
      <c r="P144">
        <v>3.984563945200504E-2</v>
      </c>
      <c r="Q144">
        <v>4.433588753595049E-2</v>
      </c>
      <c r="R144">
        <v>2.8049478741999222E-2</v>
      </c>
      <c r="S144">
        <v>4.3219020131433403E-2</v>
      </c>
      <c r="T144">
        <v>9.9460075771411832E-2</v>
      </c>
      <c r="U144">
        <v>3.7766822302806188E-2</v>
      </c>
      <c r="V144">
        <v>3.6518540310078833E-2</v>
      </c>
      <c r="W144">
        <v>3.2530738041557691E-2</v>
      </c>
      <c r="X144">
        <v>6.3512969898774474E-2</v>
      </c>
      <c r="Y144">
        <v>2.768555069569344E-2</v>
      </c>
      <c r="Z144">
        <v>5.5785748417636317E-2</v>
      </c>
      <c r="AA144">
        <v>2.2817670837853191E-2</v>
      </c>
      <c r="AB144">
        <v>3.6912460174548987E-2</v>
      </c>
      <c r="AC144">
        <v>3.674131609532498E-2</v>
      </c>
      <c r="AD144">
        <v>3.4960752660387812E-2</v>
      </c>
      <c r="AE144">
        <v>3.4650970903693928E-2</v>
      </c>
    </row>
    <row r="145" spans="1:31" x14ac:dyDescent="0.3">
      <c r="A145" t="s">
        <v>554</v>
      </c>
      <c r="B145">
        <v>4</v>
      </c>
      <c r="C145">
        <v>400</v>
      </c>
      <c r="D145">
        <v>5</v>
      </c>
      <c r="E145">
        <v>0.69543147208121825</v>
      </c>
      <c r="F145">
        <v>0.69556582820050972</v>
      </c>
      <c r="G145">
        <v>0.69543147208121825</v>
      </c>
      <c r="H145">
        <v>0.69521145353679814</v>
      </c>
      <c r="I145" t="s">
        <v>516</v>
      </c>
      <c r="K145">
        <v>7.2336013514116022E-3</v>
      </c>
      <c r="L145">
        <v>0.2022707202211175</v>
      </c>
      <c r="M145">
        <v>3.5198019125361378E-2</v>
      </c>
      <c r="N145">
        <v>4.5459396824886332E-2</v>
      </c>
      <c r="O145">
        <v>3.4105441315796028E-2</v>
      </c>
      <c r="P145">
        <v>5.0741814939870768E-2</v>
      </c>
      <c r="Q145">
        <v>5.6905191753851073E-2</v>
      </c>
      <c r="R145">
        <v>2.2213009297825749E-2</v>
      </c>
      <c r="S145">
        <v>3.6368489530411323E-2</v>
      </c>
      <c r="T145">
        <v>0.1056264776933612</v>
      </c>
      <c r="U145">
        <v>3.002992982213433E-2</v>
      </c>
      <c r="V145">
        <v>4.3457116098605281E-2</v>
      </c>
      <c r="W145">
        <v>2.7212414325239569E-2</v>
      </c>
      <c r="X145">
        <v>6.6952606363297237E-2</v>
      </c>
      <c r="Y145">
        <v>2.9505705160418959E-2</v>
      </c>
      <c r="Z145">
        <v>4.4120859438115237E-2</v>
      </c>
      <c r="AA145">
        <v>2.0542239030189601E-2</v>
      </c>
      <c r="AB145">
        <v>3.7720011058961229E-2</v>
      </c>
      <c r="AC145">
        <v>3.4053841421997383E-2</v>
      </c>
      <c r="AD145">
        <v>3.8167761872527982E-2</v>
      </c>
      <c r="AE145">
        <v>3.2115353354620083E-2</v>
      </c>
    </row>
    <row r="146" spans="1:31" x14ac:dyDescent="0.3">
      <c r="A146" t="s">
        <v>554</v>
      </c>
      <c r="B146">
        <v>5</v>
      </c>
      <c r="C146">
        <v>400</v>
      </c>
      <c r="D146">
        <v>5</v>
      </c>
      <c r="E146">
        <v>0.6649746192893401</v>
      </c>
      <c r="F146">
        <v>0.66565481811018801</v>
      </c>
      <c r="G146">
        <v>0.6649746192893401</v>
      </c>
      <c r="H146">
        <v>0.66421256817523389</v>
      </c>
      <c r="I146" t="s">
        <v>547</v>
      </c>
      <c r="K146">
        <v>4.1720690163348732E-3</v>
      </c>
      <c r="L146">
        <v>0.22627816202802289</v>
      </c>
      <c r="M146">
        <v>3.0654878870725391E-2</v>
      </c>
      <c r="N146">
        <v>4.3990774069773433E-2</v>
      </c>
      <c r="O146">
        <v>3.2030421221267702E-2</v>
      </c>
      <c r="P146">
        <v>5.6633054680812429E-2</v>
      </c>
      <c r="Q146">
        <v>6.9544580075569254E-2</v>
      </c>
      <c r="R146">
        <v>2.5500095382787649E-2</v>
      </c>
      <c r="S146">
        <v>2.8437782497727031E-2</v>
      </c>
      <c r="T146">
        <v>8.9778989500883546E-2</v>
      </c>
      <c r="U146">
        <v>3.4007513840095399E-2</v>
      </c>
      <c r="V146">
        <v>2.7290775799972529E-2</v>
      </c>
      <c r="W146">
        <v>2.3396805451765201E-2</v>
      </c>
      <c r="X146">
        <v>6.2165331831073069E-2</v>
      </c>
      <c r="Y146">
        <v>2.3160928383356458E-2</v>
      </c>
      <c r="Z146">
        <v>5.9535438513588369E-2</v>
      </c>
      <c r="AA146">
        <v>1.782314294647672E-2</v>
      </c>
      <c r="AB146">
        <v>4.3451540705471213E-2</v>
      </c>
      <c r="AC146">
        <v>3.6387132197801049E-2</v>
      </c>
      <c r="AD146">
        <v>3.5437855472389923E-2</v>
      </c>
      <c r="AE146">
        <v>3.032272751410597E-2</v>
      </c>
    </row>
    <row r="147" spans="1:31" x14ac:dyDescent="0.3">
      <c r="A147" t="s">
        <v>555</v>
      </c>
      <c r="B147">
        <v>1</v>
      </c>
      <c r="C147">
        <v>400</v>
      </c>
      <c r="D147">
        <v>10</v>
      </c>
      <c r="E147">
        <v>0.67512690355329952</v>
      </c>
      <c r="F147">
        <v>0.67509861545473127</v>
      </c>
      <c r="G147">
        <v>0.67512690355329952</v>
      </c>
      <c r="H147">
        <v>0.67504313883164957</v>
      </c>
      <c r="I147" t="s">
        <v>549</v>
      </c>
      <c r="K147">
        <v>6.0289396921364303E-3</v>
      </c>
      <c r="L147">
        <v>0.12524727470539579</v>
      </c>
      <c r="M147">
        <v>4.0086963636491418E-2</v>
      </c>
      <c r="N147">
        <v>5.1176505196734813E-2</v>
      </c>
      <c r="O147">
        <v>4.2143700246282723E-2</v>
      </c>
      <c r="P147">
        <v>5.3402134446183268E-2</v>
      </c>
      <c r="Q147">
        <v>5.5040622663094153E-2</v>
      </c>
      <c r="R147">
        <v>3.6444184906683837E-2</v>
      </c>
      <c r="S147">
        <v>2.9910221413434562E-2</v>
      </c>
      <c r="T147">
        <v>6.9398152869299401E-2</v>
      </c>
      <c r="U147">
        <v>4.5207998584835263E-2</v>
      </c>
      <c r="V147">
        <v>3.6641994589304797E-2</v>
      </c>
      <c r="W147">
        <v>3.9402530796622558E-2</v>
      </c>
      <c r="X147">
        <v>6.6031892963853575E-2</v>
      </c>
      <c r="Y147">
        <v>4.0521903024695473E-2</v>
      </c>
      <c r="Z147">
        <v>5.1058425371148762E-2</v>
      </c>
      <c r="AA147">
        <v>3.0688196721884161E-2</v>
      </c>
      <c r="AB147">
        <v>4.829944346616568E-2</v>
      </c>
      <c r="AC147">
        <v>4.2883600585146862E-2</v>
      </c>
      <c r="AD147">
        <v>4.7781992026383058E-2</v>
      </c>
      <c r="AE147">
        <v>4.260332209422342E-2</v>
      </c>
    </row>
    <row r="148" spans="1:31" x14ac:dyDescent="0.3">
      <c r="A148" t="s">
        <v>555</v>
      </c>
      <c r="B148">
        <v>2</v>
      </c>
      <c r="C148">
        <v>400</v>
      </c>
      <c r="D148">
        <v>10</v>
      </c>
      <c r="E148">
        <v>0.70050761421319796</v>
      </c>
      <c r="F148">
        <v>0.70346227975040687</v>
      </c>
      <c r="G148">
        <v>0.70050761421319796</v>
      </c>
      <c r="H148">
        <v>0.69889180179279864</v>
      </c>
      <c r="I148" t="s">
        <v>556</v>
      </c>
      <c r="K148">
        <v>8.3215800171786529E-3</v>
      </c>
      <c r="L148">
        <v>0.13838013843970881</v>
      </c>
      <c r="M148">
        <v>3.8868371662730182E-2</v>
      </c>
      <c r="N148">
        <v>4.214680744955112E-2</v>
      </c>
      <c r="O148">
        <v>4.1731003938198577E-2</v>
      </c>
      <c r="P148">
        <v>4.7396637433144297E-2</v>
      </c>
      <c r="Q148">
        <v>5.0278432720130058E-2</v>
      </c>
      <c r="R148">
        <v>3.9052641187720061E-2</v>
      </c>
      <c r="S148">
        <v>2.6279962797964029E-2</v>
      </c>
      <c r="T148">
        <v>7.7425729126412449E-2</v>
      </c>
      <c r="U148">
        <v>3.6955520366415431E-2</v>
      </c>
      <c r="V148">
        <v>4.240857758037915E-2</v>
      </c>
      <c r="W148">
        <v>3.9867745144045529E-2</v>
      </c>
      <c r="X148">
        <v>6.1163157326732373E-2</v>
      </c>
      <c r="Y148">
        <v>4.0876215503157717E-2</v>
      </c>
      <c r="Z148">
        <v>5.950512499490037E-2</v>
      </c>
      <c r="AA148">
        <v>2.5585201134049392E-2</v>
      </c>
      <c r="AB148">
        <v>5.2034454590824113E-2</v>
      </c>
      <c r="AC148">
        <v>4.9647385783739513E-2</v>
      </c>
      <c r="AD148">
        <v>4.2881860118092807E-2</v>
      </c>
      <c r="AE148">
        <v>3.9193452684925391E-2</v>
      </c>
    </row>
    <row r="149" spans="1:31" x14ac:dyDescent="0.3">
      <c r="A149" t="s">
        <v>555</v>
      </c>
      <c r="B149">
        <v>3</v>
      </c>
      <c r="C149">
        <v>400</v>
      </c>
      <c r="D149">
        <v>10</v>
      </c>
      <c r="E149">
        <v>0.70050761421319796</v>
      </c>
      <c r="F149">
        <v>0.70055480000041936</v>
      </c>
      <c r="G149">
        <v>0.70050761421319796</v>
      </c>
      <c r="H149">
        <v>0.70036857769437899</v>
      </c>
      <c r="I149" t="s">
        <v>495</v>
      </c>
      <c r="K149">
        <v>6.5780616929255941E-3</v>
      </c>
      <c r="L149">
        <v>0.11942389681738171</v>
      </c>
      <c r="M149">
        <v>4.5296849398176943E-2</v>
      </c>
      <c r="N149">
        <v>5.4406778323227982E-2</v>
      </c>
      <c r="O149">
        <v>4.6305524171383151E-2</v>
      </c>
      <c r="P149">
        <v>4.6797942351187088E-2</v>
      </c>
      <c r="Q149">
        <v>4.9076872922489953E-2</v>
      </c>
      <c r="R149">
        <v>3.625996265502425E-2</v>
      </c>
      <c r="S149">
        <v>3.2813439905698773E-2</v>
      </c>
      <c r="T149">
        <v>7.609519076895073E-2</v>
      </c>
      <c r="U149">
        <v>4.0096071844548331E-2</v>
      </c>
      <c r="V149">
        <v>4.1955010779228877E-2</v>
      </c>
      <c r="W149">
        <v>4.4717480894330391E-2</v>
      </c>
      <c r="X149">
        <v>5.4082016676656713E-2</v>
      </c>
      <c r="Y149">
        <v>3.7892223597956867E-2</v>
      </c>
      <c r="Z149">
        <v>5.0823932547514578E-2</v>
      </c>
      <c r="AA149">
        <v>3.0732987043790731E-2</v>
      </c>
      <c r="AB149">
        <v>5.1004621774602812E-2</v>
      </c>
      <c r="AC149">
        <v>4.7833883184602001E-2</v>
      </c>
      <c r="AD149">
        <v>4.3080024851805898E-2</v>
      </c>
      <c r="AE149">
        <v>4.4727227798516768E-2</v>
      </c>
    </row>
    <row r="150" spans="1:31" x14ac:dyDescent="0.3">
      <c r="A150" t="s">
        <v>555</v>
      </c>
      <c r="B150">
        <v>4</v>
      </c>
      <c r="C150">
        <v>400</v>
      </c>
      <c r="D150">
        <v>10</v>
      </c>
      <c r="E150">
        <v>0.70558375634517767</v>
      </c>
      <c r="F150">
        <v>0.70658504280816492</v>
      </c>
      <c r="G150">
        <v>0.70558375634517767</v>
      </c>
      <c r="H150">
        <v>0.70491407506308457</v>
      </c>
      <c r="I150" t="s">
        <v>557</v>
      </c>
      <c r="K150">
        <v>6.3366981753712184E-3</v>
      </c>
      <c r="L150">
        <v>0.13223076596634559</v>
      </c>
      <c r="M150">
        <v>4.3066437693694913E-2</v>
      </c>
      <c r="N150">
        <v>5.042205437847963E-2</v>
      </c>
      <c r="O150">
        <v>4.4185174628903381E-2</v>
      </c>
      <c r="P150">
        <v>5.1095877991944171E-2</v>
      </c>
      <c r="Q150">
        <v>5.3046315054243558E-2</v>
      </c>
      <c r="R150">
        <v>3.3844639961483687E-2</v>
      </c>
      <c r="S150">
        <v>3.0360677608244079E-2</v>
      </c>
      <c r="T150">
        <v>7.8022636474696622E-2</v>
      </c>
      <c r="U150">
        <v>3.9040011846554729E-2</v>
      </c>
      <c r="V150">
        <v>4.5525501818536221E-2</v>
      </c>
      <c r="W150">
        <v>4.1681833953710397E-2</v>
      </c>
      <c r="X150">
        <v>5.8336530160517618E-2</v>
      </c>
      <c r="Y150">
        <v>4.135644250728622E-2</v>
      </c>
      <c r="Z150">
        <v>4.7522974477523391E-2</v>
      </c>
      <c r="AA150">
        <v>2.6877478023701291E-2</v>
      </c>
      <c r="AB150">
        <v>4.52816272811951E-2</v>
      </c>
      <c r="AC150">
        <v>4.5918059893414027E-2</v>
      </c>
      <c r="AD150">
        <v>4.5894669754772147E-2</v>
      </c>
      <c r="AE150">
        <v>3.9953592349381957E-2</v>
      </c>
    </row>
    <row r="151" spans="1:31" x14ac:dyDescent="0.3">
      <c r="A151" t="s">
        <v>555</v>
      </c>
      <c r="B151">
        <v>5</v>
      </c>
      <c r="C151">
        <v>400</v>
      </c>
      <c r="D151">
        <v>10</v>
      </c>
      <c r="E151">
        <v>0.71065989847715738</v>
      </c>
      <c r="F151">
        <v>0.71072124000054515</v>
      </c>
      <c r="G151">
        <v>0.71065989847715738</v>
      </c>
      <c r="H151">
        <v>0.71052557506067127</v>
      </c>
      <c r="I151" t="s">
        <v>544</v>
      </c>
      <c r="K151">
        <v>5.9950901727632436E-3</v>
      </c>
      <c r="L151">
        <v>0.14183197305434311</v>
      </c>
      <c r="M151">
        <v>4.1383108431271722E-2</v>
      </c>
      <c r="N151">
        <v>4.9538241657202997E-2</v>
      </c>
      <c r="O151">
        <v>4.2139171689058209E-2</v>
      </c>
      <c r="P151">
        <v>5.3440527041479627E-2</v>
      </c>
      <c r="Q151">
        <v>6.27310961956178E-2</v>
      </c>
      <c r="R151">
        <v>3.5271662526319907E-2</v>
      </c>
      <c r="S151">
        <v>2.8965603310137499E-2</v>
      </c>
      <c r="T151">
        <v>6.8143249531973774E-2</v>
      </c>
      <c r="U151">
        <v>4.0497429147125313E-2</v>
      </c>
      <c r="V151">
        <v>3.8066771369975758E-2</v>
      </c>
      <c r="W151">
        <v>3.729895225021336E-2</v>
      </c>
      <c r="X151">
        <v>5.5559982330470603E-2</v>
      </c>
      <c r="Y151">
        <v>3.5032660994028089E-2</v>
      </c>
      <c r="Z151">
        <v>5.7998298295161399E-2</v>
      </c>
      <c r="AA151">
        <v>2.710601677806973E-2</v>
      </c>
      <c r="AB151">
        <v>4.9628997906789367E-2</v>
      </c>
      <c r="AC151">
        <v>4.5594460431010127E-2</v>
      </c>
      <c r="AD151">
        <v>4.2178972833710103E-2</v>
      </c>
      <c r="AE151">
        <v>4.1597734053278233E-2</v>
      </c>
    </row>
    <row r="152" spans="1:31" x14ac:dyDescent="0.3">
      <c r="A152" t="s">
        <v>558</v>
      </c>
      <c r="B152">
        <v>1</v>
      </c>
      <c r="C152">
        <v>400</v>
      </c>
      <c r="D152">
        <v>15</v>
      </c>
      <c r="E152">
        <v>0.68020304568527923</v>
      </c>
      <c r="F152">
        <v>0.68017215744417081</v>
      </c>
      <c r="G152">
        <v>0.68020304568527923</v>
      </c>
      <c r="H152">
        <v>0.68017007097805726</v>
      </c>
      <c r="I152" t="s">
        <v>458</v>
      </c>
      <c r="K152">
        <v>6.1310409693532374E-3</v>
      </c>
      <c r="L152">
        <v>0.117487531878692</v>
      </c>
      <c r="M152">
        <v>4.3860894726118829E-2</v>
      </c>
      <c r="N152">
        <v>5.0086034181117657E-2</v>
      </c>
      <c r="O152">
        <v>4.4505608785029509E-2</v>
      </c>
      <c r="P152">
        <v>5.2392978578309123E-2</v>
      </c>
      <c r="Q152">
        <v>5.3880510267960861E-2</v>
      </c>
      <c r="R152">
        <v>3.6491444683779267E-2</v>
      </c>
      <c r="S152">
        <v>3.0378607879537368E-2</v>
      </c>
      <c r="T152">
        <v>6.6344301251734739E-2</v>
      </c>
      <c r="U152">
        <v>4.7008855991513637E-2</v>
      </c>
      <c r="V152">
        <v>3.8773731552671553E-2</v>
      </c>
      <c r="W152">
        <v>4.3176823364263629E-2</v>
      </c>
      <c r="X152">
        <v>6.3634483911685691E-2</v>
      </c>
      <c r="Y152">
        <v>3.9605835832923743E-2</v>
      </c>
      <c r="Z152">
        <v>5.0712954291350122E-2</v>
      </c>
      <c r="AA152">
        <v>3.2675276879834167E-2</v>
      </c>
      <c r="AB152">
        <v>4.8450366717805581E-2</v>
      </c>
      <c r="AC152">
        <v>4.4929774184066101E-2</v>
      </c>
      <c r="AD152">
        <v>4.7376187465592808E-2</v>
      </c>
      <c r="AE152">
        <v>4.2096756606660402E-2</v>
      </c>
    </row>
    <row r="153" spans="1:31" x14ac:dyDescent="0.3">
      <c r="A153" t="s">
        <v>558</v>
      </c>
      <c r="B153">
        <v>2</v>
      </c>
      <c r="C153">
        <v>400</v>
      </c>
      <c r="D153">
        <v>15</v>
      </c>
      <c r="E153">
        <v>0.7208121827411168</v>
      </c>
      <c r="F153">
        <v>0.72312851158323954</v>
      </c>
      <c r="G153">
        <v>0.7208121827411168</v>
      </c>
      <c r="H153">
        <v>0.71969869961735367</v>
      </c>
      <c r="I153" t="s">
        <v>559</v>
      </c>
      <c r="K153">
        <v>8.2802285615393659E-3</v>
      </c>
      <c r="L153">
        <v>0.1263688292229625</v>
      </c>
      <c r="M153">
        <v>4.0108326323094072E-2</v>
      </c>
      <c r="N153">
        <v>4.3553571640068692E-2</v>
      </c>
      <c r="O153">
        <v>4.493869025696437E-2</v>
      </c>
      <c r="P153">
        <v>4.8272611022223397E-2</v>
      </c>
      <c r="Q153">
        <v>5.287429571580838E-2</v>
      </c>
      <c r="R153">
        <v>3.9161183488634149E-2</v>
      </c>
      <c r="S153">
        <v>2.5742454665806141E-2</v>
      </c>
      <c r="T153">
        <v>7.322075393780364E-2</v>
      </c>
      <c r="U153">
        <v>4.0998613467294567E-2</v>
      </c>
      <c r="V153">
        <v>4.3231757271495162E-2</v>
      </c>
      <c r="W153">
        <v>4.0372535750725101E-2</v>
      </c>
      <c r="X153">
        <v>6.0295963913311088E-2</v>
      </c>
      <c r="Y153">
        <v>4.0406932499677868E-2</v>
      </c>
      <c r="Z153">
        <v>5.8690895250625437E-2</v>
      </c>
      <c r="AA153">
        <v>2.752185940925839E-2</v>
      </c>
      <c r="AB153">
        <v>5.1684458766664998E-2</v>
      </c>
      <c r="AC153">
        <v>5.0126074738474899E-2</v>
      </c>
      <c r="AD153">
        <v>4.4482326047836293E-2</v>
      </c>
      <c r="AE153">
        <v>3.966763804973153E-2</v>
      </c>
    </row>
    <row r="154" spans="1:31" x14ac:dyDescent="0.3">
      <c r="A154" t="s">
        <v>558</v>
      </c>
      <c r="B154">
        <v>3</v>
      </c>
      <c r="C154">
        <v>400</v>
      </c>
      <c r="D154">
        <v>15</v>
      </c>
      <c r="E154">
        <v>0.69035532994923854</v>
      </c>
      <c r="F154">
        <v>0.69038836000029369</v>
      </c>
      <c r="G154">
        <v>0.69035532994923854</v>
      </c>
      <c r="H154">
        <v>0.69021158032808694</v>
      </c>
      <c r="I154" t="s">
        <v>489</v>
      </c>
      <c r="K154">
        <v>7.4685063221183847E-3</v>
      </c>
      <c r="L154">
        <v>0.1120043696311379</v>
      </c>
      <c r="M154">
        <v>4.5409011930655212E-2</v>
      </c>
      <c r="N154">
        <v>5.3426013826694027E-2</v>
      </c>
      <c r="O154">
        <v>4.7305154098405897E-2</v>
      </c>
      <c r="P154">
        <v>4.7469625464700162E-2</v>
      </c>
      <c r="Q154">
        <v>4.7419604443278182E-2</v>
      </c>
      <c r="R154">
        <v>3.8921363020425238E-2</v>
      </c>
      <c r="S154">
        <v>3.1880710874434191E-2</v>
      </c>
      <c r="T154">
        <v>7.3901688317572781E-2</v>
      </c>
      <c r="U154">
        <v>4.1835003421207502E-2</v>
      </c>
      <c r="V154">
        <v>4.2592614382433183E-2</v>
      </c>
      <c r="W154">
        <v>4.5283170857501262E-2</v>
      </c>
      <c r="X154">
        <v>5.2554383297250949E-2</v>
      </c>
      <c r="Y154">
        <v>3.9638263340958831E-2</v>
      </c>
      <c r="Z154">
        <v>5.176051858521033E-2</v>
      </c>
      <c r="AA154">
        <v>3.2476879332367113E-2</v>
      </c>
      <c r="AB154">
        <v>5.042395603740208E-2</v>
      </c>
      <c r="AC154">
        <v>4.8818822764392263E-2</v>
      </c>
      <c r="AD154">
        <v>4.3540872913603139E-2</v>
      </c>
      <c r="AE154">
        <v>4.5869467138251477E-2</v>
      </c>
    </row>
    <row r="155" spans="1:31" x14ac:dyDescent="0.3">
      <c r="A155" t="s">
        <v>558</v>
      </c>
      <c r="B155">
        <v>4</v>
      </c>
      <c r="C155">
        <v>400</v>
      </c>
      <c r="D155">
        <v>15</v>
      </c>
      <c r="E155">
        <v>0.69035532994923854</v>
      </c>
      <c r="F155">
        <v>0.69060756061418171</v>
      </c>
      <c r="G155">
        <v>0.69035532994923854</v>
      </c>
      <c r="H155">
        <v>0.69003565549312718</v>
      </c>
      <c r="I155" t="s">
        <v>511</v>
      </c>
      <c r="K155">
        <v>6.868487232616606E-3</v>
      </c>
      <c r="L155">
        <v>0.1222427637179907</v>
      </c>
      <c r="M155">
        <v>4.3816759767925373E-2</v>
      </c>
      <c r="N155">
        <v>5.086279234830924E-2</v>
      </c>
      <c r="O155">
        <v>4.3966433044787277E-2</v>
      </c>
      <c r="P155">
        <v>5.2077362746352697E-2</v>
      </c>
      <c r="Q155">
        <v>5.4513575396984523E-2</v>
      </c>
      <c r="R155">
        <v>3.4200593596003727E-2</v>
      </c>
      <c r="S155">
        <v>2.9862520501440289E-2</v>
      </c>
      <c r="T155">
        <v>7.5543761229136933E-2</v>
      </c>
      <c r="U155">
        <v>4.0120118849967849E-2</v>
      </c>
      <c r="V155">
        <v>4.5645071696328109E-2</v>
      </c>
      <c r="W155">
        <v>4.2418076777859443E-2</v>
      </c>
      <c r="X155">
        <v>5.682982293620617E-2</v>
      </c>
      <c r="Y155">
        <v>4.0819214096291898E-2</v>
      </c>
      <c r="Z155">
        <v>4.9019683385632527E-2</v>
      </c>
      <c r="AA155">
        <v>2.8281108398854091E-2</v>
      </c>
      <c r="AB155">
        <v>4.7970564103918152E-2</v>
      </c>
      <c r="AC155">
        <v>4.6968467294943757E-2</v>
      </c>
      <c r="AD155">
        <v>4.5924510531392522E-2</v>
      </c>
      <c r="AE155">
        <v>4.2048312347057949E-2</v>
      </c>
    </row>
    <row r="156" spans="1:31" x14ac:dyDescent="0.3">
      <c r="A156" t="s">
        <v>558</v>
      </c>
      <c r="B156">
        <v>5</v>
      </c>
      <c r="C156">
        <v>400</v>
      </c>
      <c r="D156">
        <v>15</v>
      </c>
      <c r="E156">
        <v>0.71065989847715738</v>
      </c>
      <c r="F156">
        <v>0.71098044161385587</v>
      </c>
      <c r="G156">
        <v>0.71065989847715738</v>
      </c>
      <c r="H156">
        <v>0.71036118628046319</v>
      </c>
      <c r="I156" t="s">
        <v>540</v>
      </c>
      <c r="K156">
        <v>5.7835210568080086E-3</v>
      </c>
      <c r="L156">
        <v>0.12999880175214801</v>
      </c>
      <c r="M156">
        <v>4.3759656633410707E-2</v>
      </c>
      <c r="N156">
        <v>5.0047544650964552E-2</v>
      </c>
      <c r="O156">
        <v>4.2579438642337153E-2</v>
      </c>
      <c r="P156">
        <v>5.4318299589373967E-2</v>
      </c>
      <c r="Q156">
        <v>5.9526344515510303E-2</v>
      </c>
      <c r="R156">
        <v>3.5343805171186009E-2</v>
      </c>
      <c r="S156">
        <v>2.8609731169454651E-2</v>
      </c>
      <c r="T156">
        <v>7.0815022773612291E-2</v>
      </c>
      <c r="U156">
        <v>4.2940299689097523E-2</v>
      </c>
      <c r="V156">
        <v>3.9760567059708173E-2</v>
      </c>
      <c r="W156">
        <v>4.0758960348681213E-2</v>
      </c>
      <c r="X156">
        <v>5.2723376680713432E-2</v>
      </c>
      <c r="Y156">
        <v>3.7576557132084243E-2</v>
      </c>
      <c r="Z156">
        <v>5.6206065053631238E-2</v>
      </c>
      <c r="AA156">
        <v>2.7991569070150241E-2</v>
      </c>
      <c r="AB156">
        <v>4.9519430602942192E-2</v>
      </c>
      <c r="AC156">
        <v>4.689644046678957E-2</v>
      </c>
      <c r="AD156">
        <v>4.2354643679782547E-2</v>
      </c>
      <c r="AE156">
        <v>4.2489924261614152E-2</v>
      </c>
    </row>
    <row r="157" spans="1:31" x14ac:dyDescent="0.3">
      <c r="A157" t="s">
        <v>560</v>
      </c>
      <c r="B157">
        <v>1</v>
      </c>
      <c r="C157">
        <v>400</v>
      </c>
      <c r="D157">
        <v>20</v>
      </c>
      <c r="E157">
        <v>0.69035532994923854</v>
      </c>
      <c r="F157">
        <v>0.69032705935568184</v>
      </c>
      <c r="G157">
        <v>0.69035532994923854</v>
      </c>
      <c r="H157">
        <v>0.69032340205811882</v>
      </c>
      <c r="I157" t="s">
        <v>501</v>
      </c>
      <c r="K157">
        <v>6.492542828202422E-3</v>
      </c>
      <c r="L157">
        <v>0.11808987265571649</v>
      </c>
      <c r="M157">
        <v>4.3526696855369078E-2</v>
      </c>
      <c r="N157">
        <v>5.0044600584541923E-2</v>
      </c>
      <c r="O157">
        <v>4.377643349010802E-2</v>
      </c>
      <c r="P157">
        <v>5.2163341369732517E-2</v>
      </c>
      <c r="Q157">
        <v>5.335699426686074E-2</v>
      </c>
      <c r="R157">
        <v>3.6660858239241777E-2</v>
      </c>
      <c r="S157">
        <v>3.0953756605228401E-2</v>
      </c>
      <c r="T157">
        <v>6.6322189278151034E-2</v>
      </c>
      <c r="U157">
        <v>4.6865536900172082E-2</v>
      </c>
      <c r="V157">
        <v>3.8306379477833767E-2</v>
      </c>
      <c r="W157">
        <v>4.3341218524211272E-2</v>
      </c>
      <c r="X157">
        <v>6.3255422729540364E-2</v>
      </c>
      <c r="Y157">
        <v>3.9668803401069597E-2</v>
      </c>
      <c r="Z157">
        <v>5.1209958767311423E-2</v>
      </c>
      <c r="AA157">
        <v>3.2676232060997387E-2</v>
      </c>
      <c r="AB157">
        <v>4.7864939373320377E-2</v>
      </c>
      <c r="AC157">
        <v>4.4729054788969262E-2</v>
      </c>
      <c r="AD157">
        <v>4.8319789501196232E-2</v>
      </c>
      <c r="AE157">
        <v>4.2375378302225902E-2</v>
      </c>
    </row>
    <row r="158" spans="1:31" x14ac:dyDescent="0.3">
      <c r="A158" t="s">
        <v>560</v>
      </c>
      <c r="B158">
        <v>2</v>
      </c>
      <c r="C158">
        <v>400</v>
      </c>
      <c r="D158">
        <v>20</v>
      </c>
      <c r="E158">
        <v>0.71573604060913709</v>
      </c>
      <c r="F158">
        <v>0.71681759898265907</v>
      </c>
      <c r="G158">
        <v>0.71573604060913709</v>
      </c>
      <c r="H158">
        <v>0.7150894517850469</v>
      </c>
      <c r="I158" t="s">
        <v>477</v>
      </c>
      <c r="K158">
        <v>8.5110370404238023E-3</v>
      </c>
      <c r="L158">
        <v>0.12613356461019051</v>
      </c>
      <c r="M158">
        <v>3.9789953864925863E-2</v>
      </c>
      <c r="N158">
        <v>4.286560110753615E-2</v>
      </c>
      <c r="O158">
        <v>4.4349165221672322E-2</v>
      </c>
      <c r="P158">
        <v>4.8712821982619121E-2</v>
      </c>
      <c r="Q158">
        <v>5.2749312538103089E-2</v>
      </c>
      <c r="R158">
        <v>3.9236616961477989E-2</v>
      </c>
      <c r="S158">
        <v>2.6335088442782179E-2</v>
      </c>
      <c r="T158">
        <v>7.2769552116103822E-2</v>
      </c>
      <c r="U158">
        <v>4.1432155045117387E-2</v>
      </c>
      <c r="V158">
        <v>4.30182860998575E-2</v>
      </c>
      <c r="W158">
        <v>4.123596132643155E-2</v>
      </c>
      <c r="X158">
        <v>5.9922700363813107E-2</v>
      </c>
      <c r="Y158">
        <v>3.9861923613917313E-2</v>
      </c>
      <c r="Z158">
        <v>5.908656149922515E-2</v>
      </c>
      <c r="AA158">
        <v>2.7953002105231221E-2</v>
      </c>
      <c r="AB158">
        <v>5.1966199128382448E-2</v>
      </c>
      <c r="AC158">
        <v>5.0048828583337493E-2</v>
      </c>
      <c r="AD158">
        <v>4.4782428460170283E-2</v>
      </c>
      <c r="AE158">
        <v>3.9239239888681943E-2</v>
      </c>
    </row>
    <row r="159" spans="1:31" x14ac:dyDescent="0.3">
      <c r="A159" t="s">
        <v>560</v>
      </c>
      <c r="B159">
        <v>3</v>
      </c>
      <c r="C159">
        <v>400</v>
      </c>
      <c r="D159">
        <v>20</v>
      </c>
      <c r="E159">
        <v>0.69035532994923854</v>
      </c>
      <c r="F159">
        <v>0.69032705935568184</v>
      </c>
      <c r="G159">
        <v>0.69035532994923854</v>
      </c>
      <c r="H159">
        <v>0.69032340205811882</v>
      </c>
      <c r="I159" t="s">
        <v>501</v>
      </c>
      <c r="K159">
        <v>7.3456652442049136E-3</v>
      </c>
      <c r="L159">
        <v>0.1118058420588548</v>
      </c>
      <c r="M159">
        <v>4.4303953448756393E-2</v>
      </c>
      <c r="N159">
        <v>5.4286022875398923E-2</v>
      </c>
      <c r="O159">
        <v>4.7727004512957312E-2</v>
      </c>
      <c r="P159">
        <v>4.7391711592798702E-2</v>
      </c>
      <c r="Q159">
        <v>4.7520153455851602E-2</v>
      </c>
      <c r="R159">
        <v>3.9380757504401447E-2</v>
      </c>
      <c r="S159">
        <v>3.0869359091926878E-2</v>
      </c>
      <c r="T159">
        <v>7.4390127465056466E-2</v>
      </c>
      <c r="U159">
        <v>4.2186267249617833E-2</v>
      </c>
      <c r="V159">
        <v>4.2407404816046067E-2</v>
      </c>
      <c r="W159">
        <v>4.5298246325714671E-2</v>
      </c>
      <c r="X159">
        <v>5.3531043740438197E-2</v>
      </c>
      <c r="Y159">
        <v>3.9102659571189267E-2</v>
      </c>
      <c r="Z159">
        <v>5.1589467996497357E-2</v>
      </c>
      <c r="AA159">
        <v>3.2331720881964073E-2</v>
      </c>
      <c r="AB159">
        <v>5.0191155222993958E-2</v>
      </c>
      <c r="AC159">
        <v>4.9301189741318009E-2</v>
      </c>
      <c r="AD159">
        <v>4.3115806500573561E-2</v>
      </c>
      <c r="AE159">
        <v>4.5924440703439422E-2</v>
      </c>
    </row>
    <row r="160" spans="1:31" x14ac:dyDescent="0.3">
      <c r="A160" t="s">
        <v>560</v>
      </c>
      <c r="B160">
        <v>4</v>
      </c>
      <c r="C160">
        <v>400</v>
      </c>
      <c r="D160">
        <v>20</v>
      </c>
      <c r="E160">
        <v>0.70558375634517767</v>
      </c>
      <c r="F160">
        <v>0.70658504280816492</v>
      </c>
      <c r="G160">
        <v>0.70558375634517767</v>
      </c>
      <c r="H160">
        <v>0.70491407506308457</v>
      </c>
      <c r="I160" t="s">
        <v>557</v>
      </c>
      <c r="K160">
        <v>6.7498703009662769E-3</v>
      </c>
      <c r="L160">
        <v>0.1231025560263751</v>
      </c>
      <c r="M160">
        <v>4.3754920068305649E-2</v>
      </c>
      <c r="N160">
        <v>5.0695368406623323E-2</v>
      </c>
      <c r="O160">
        <v>4.4209316024090749E-2</v>
      </c>
      <c r="P160">
        <v>5.2664813639197568E-2</v>
      </c>
      <c r="Q160">
        <v>5.5958084674462102E-2</v>
      </c>
      <c r="R160">
        <v>3.4190063850165528E-2</v>
      </c>
      <c r="S160">
        <v>3.0168037280194002E-2</v>
      </c>
      <c r="T160">
        <v>7.4494501378201072E-2</v>
      </c>
      <c r="U160">
        <v>3.9434821223913528E-2</v>
      </c>
      <c r="V160">
        <v>4.4858436313887452E-2</v>
      </c>
      <c r="W160">
        <v>4.3163488613109979E-2</v>
      </c>
      <c r="X160">
        <v>5.6324185361757068E-2</v>
      </c>
      <c r="Y160">
        <v>4.0477043580961741E-2</v>
      </c>
      <c r="Z160">
        <v>4.8675499079347373E-2</v>
      </c>
      <c r="AA160">
        <v>2.7816409231089079E-2</v>
      </c>
      <c r="AB160">
        <v>4.7889907728765967E-2</v>
      </c>
      <c r="AC160">
        <v>4.7363809679592313E-2</v>
      </c>
      <c r="AD160">
        <v>4.5906471992766568E-2</v>
      </c>
      <c r="AE160">
        <v>4.2102395546227668E-2</v>
      </c>
    </row>
    <row r="161" spans="1:31" x14ac:dyDescent="0.3">
      <c r="A161" t="s">
        <v>560</v>
      </c>
      <c r="B161">
        <v>5</v>
      </c>
      <c r="C161">
        <v>400</v>
      </c>
      <c r="D161">
        <v>20</v>
      </c>
      <c r="E161">
        <v>0.71065989847715738</v>
      </c>
      <c r="F161">
        <v>0.71098044161385587</v>
      </c>
      <c r="G161">
        <v>0.71065989847715738</v>
      </c>
      <c r="H161">
        <v>0.71036118628046319</v>
      </c>
      <c r="I161" t="s">
        <v>540</v>
      </c>
      <c r="K161">
        <v>5.8056881841912992E-3</v>
      </c>
      <c r="L161">
        <v>0.13057286637710261</v>
      </c>
      <c r="M161">
        <v>4.2466487744142398E-2</v>
      </c>
      <c r="N161">
        <v>5.0095422603411613E-2</v>
      </c>
      <c r="O161">
        <v>4.3101865419944707E-2</v>
      </c>
      <c r="P161">
        <v>5.3890142564003013E-2</v>
      </c>
      <c r="Q161">
        <v>6.0153825099279343E-2</v>
      </c>
      <c r="R161">
        <v>3.6251310758148907E-2</v>
      </c>
      <c r="S161">
        <v>2.9115150810590251E-2</v>
      </c>
      <c r="T161">
        <v>7.0537199301149031E-2</v>
      </c>
      <c r="U161">
        <v>4.2470385513682207E-2</v>
      </c>
      <c r="V161">
        <v>3.8793739929416142E-2</v>
      </c>
      <c r="W161">
        <v>4.0459074174393213E-2</v>
      </c>
      <c r="X161">
        <v>5.2556466881758891E-2</v>
      </c>
      <c r="Y161">
        <v>3.7632952656276572E-2</v>
      </c>
      <c r="Z161">
        <v>5.6479282340010047E-2</v>
      </c>
      <c r="AA161">
        <v>2.7644595325061749E-2</v>
      </c>
      <c r="AB161">
        <v>5.0001520646450873E-2</v>
      </c>
      <c r="AC161">
        <v>4.7157051621504402E-2</v>
      </c>
      <c r="AD161">
        <v>4.2519943626409318E-2</v>
      </c>
      <c r="AE161">
        <v>4.2295028423073408E-2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8"/>
  <sheetViews>
    <sheetView topLeftCell="A96" workbookViewId="0"/>
  </sheetViews>
  <sheetFormatPr defaultRowHeight="14.4" x14ac:dyDescent="0.3"/>
  <sheetData>
    <row r="1" spans="1:3" x14ac:dyDescent="0.3">
      <c r="A1" s="21" t="s">
        <v>561</v>
      </c>
      <c r="B1" s="21" t="s">
        <v>562</v>
      </c>
      <c r="C1" s="21" t="s">
        <v>563</v>
      </c>
    </row>
    <row r="2" spans="1:3" x14ac:dyDescent="0.3">
      <c r="A2" t="s">
        <v>564</v>
      </c>
      <c r="B2" t="s">
        <v>565</v>
      </c>
      <c r="C2" t="s">
        <v>566</v>
      </c>
    </row>
    <row r="3" spans="1:3" x14ac:dyDescent="0.3">
      <c r="A3" t="s">
        <v>567</v>
      </c>
      <c r="B3" t="s">
        <v>568</v>
      </c>
      <c r="C3" t="s">
        <v>569</v>
      </c>
    </row>
    <row r="4" spans="1:3" x14ac:dyDescent="0.3">
      <c r="A4" t="s">
        <v>570</v>
      </c>
      <c r="B4" t="s">
        <v>571</v>
      </c>
      <c r="C4" t="s">
        <v>572</v>
      </c>
    </row>
    <row r="5" spans="1:3" x14ac:dyDescent="0.3">
      <c r="A5" t="s">
        <v>573</v>
      </c>
      <c r="B5" t="s">
        <v>574</v>
      </c>
      <c r="C5" t="s">
        <v>575</v>
      </c>
    </row>
    <row r="6" spans="1:3" x14ac:dyDescent="0.3">
      <c r="A6" t="s">
        <v>576</v>
      </c>
      <c r="B6" t="s">
        <v>577</v>
      </c>
      <c r="C6" t="s">
        <v>578</v>
      </c>
    </row>
    <row r="7" spans="1:3" x14ac:dyDescent="0.3">
      <c r="A7" t="s">
        <v>579</v>
      </c>
      <c r="B7" t="s">
        <v>580</v>
      </c>
      <c r="C7" t="s">
        <v>581</v>
      </c>
    </row>
    <row r="8" spans="1:3" x14ac:dyDescent="0.3">
      <c r="A8" t="s">
        <v>582</v>
      </c>
      <c r="B8" t="s">
        <v>580</v>
      </c>
      <c r="C8" t="s">
        <v>581</v>
      </c>
    </row>
    <row r="9" spans="1:3" x14ac:dyDescent="0.3">
      <c r="A9" t="s">
        <v>583</v>
      </c>
      <c r="B9" t="s">
        <v>580</v>
      </c>
      <c r="C9" t="s">
        <v>581</v>
      </c>
    </row>
    <row r="10" spans="1:3" x14ac:dyDescent="0.3">
      <c r="A10" t="s">
        <v>584</v>
      </c>
      <c r="B10" t="s">
        <v>585</v>
      </c>
      <c r="C10" t="s">
        <v>586</v>
      </c>
    </row>
    <row r="11" spans="1:3" x14ac:dyDescent="0.3">
      <c r="A11" t="s">
        <v>587</v>
      </c>
      <c r="B11" t="s">
        <v>588</v>
      </c>
      <c r="C11" t="s">
        <v>589</v>
      </c>
    </row>
    <row r="12" spans="1:3" x14ac:dyDescent="0.3">
      <c r="A12" t="s">
        <v>590</v>
      </c>
      <c r="B12" t="s">
        <v>591</v>
      </c>
      <c r="C12" t="s">
        <v>592</v>
      </c>
    </row>
    <row r="13" spans="1:3" x14ac:dyDescent="0.3">
      <c r="A13" t="s">
        <v>593</v>
      </c>
      <c r="B13" t="s">
        <v>591</v>
      </c>
      <c r="C13" t="s">
        <v>592</v>
      </c>
    </row>
    <row r="14" spans="1:3" x14ac:dyDescent="0.3">
      <c r="A14" t="s">
        <v>593</v>
      </c>
      <c r="B14" t="s">
        <v>591</v>
      </c>
      <c r="C14" t="s">
        <v>592</v>
      </c>
    </row>
    <row r="15" spans="1:3" x14ac:dyDescent="0.3">
      <c r="A15" t="s">
        <v>594</v>
      </c>
      <c r="B15" t="s">
        <v>595</v>
      </c>
      <c r="C15" t="s">
        <v>596</v>
      </c>
    </row>
    <row r="16" spans="1:3" x14ac:dyDescent="0.3">
      <c r="A16" t="s">
        <v>590</v>
      </c>
      <c r="B16" t="s">
        <v>597</v>
      </c>
      <c r="C16" t="s">
        <v>598</v>
      </c>
    </row>
    <row r="17" spans="1:3" x14ac:dyDescent="0.3">
      <c r="A17" t="s">
        <v>599</v>
      </c>
      <c r="B17" t="s">
        <v>600</v>
      </c>
      <c r="C17" t="s">
        <v>601</v>
      </c>
    </row>
    <row r="18" spans="1:3" x14ac:dyDescent="0.3">
      <c r="A18" t="s">
        <v>602</v>
      </c>
      <c r="B18" t="s">
        <v>603</v>
      </c>
      <c r="C18" t="s">
        <v>604</v>
      </c>
    </row>
    <row r="19" spans="1:3" x14ac:dyDescent="0.3">
      <c r="A19" t="s">
        <v>605</v>
      </c>
      <c r="B19" t="s">
        <v>606</v>
      </c>
      <c r="C19" t="s">
        <v>607</v>
      </c>
    </row>
    <row r="20" spans="1:3" x14ac:dyDescent="0.3">
      <c r="A20" t="s">
        <v>573</v>
      </c>
      <c r="B20" t="s">
        <v>608</v>
      </c>
      <c r="C20" t="s">
        <v>609</v>
      </c>
    </row>
    <row r="21" spans="1:3" x14ac:dyDescent="0.3">
      <c r="A21" t="s">
        <v>610</v>
      </c>
      <c r="B21" t="s">
        <v>611</v>
      </c>
      <c r="C21" t="s">
        <v>612</v>
      </c>
    </row>
    <row r="22" spans="1:3" x14ac:dyDescent="0.3">
      <c r="A22" t="s">
        <v>613</v>
      </c>
      <c r="B22" t="s">
        <v>614</v>
      </c>
      <c r="C22" t="s">
        <v>615</v>
      </c>
    </row>
    <row r="23" spans="1:3" x14ac:dyDescent="0.3">
      <c r="A23" t="s">
        <v>605</v>
      </c>
      <c r="B23" t="s">
        <v>614</v>
      </c>
      <c r="C23" t="s">
        <v>615</v>
      </c>
    </row>
    <row r="24" spans="1:3" x14ac:dyDescent="0.3">
      <c r="A24" t="s">
        <v>616</v>
      </c>
      <c r="B24" t="s">
        <v>614</v>
      </c>
      <c r="C24" t="s">
        <v>615</v>
      </c>
    </row>
    <row r="25" spans="1:3" x14ac:dyDescent="0.3">
      <c r="A25" t="s">
        <v>594</v>
      </c>
      <c r="B25" t="s">
        <v>617</v>
      </c>
      <c r="C25" t="s">
        <v>618</v>
      </c>
    </row>
    <row r="26" spans="1:3" x14ac:dyDescent="0.3">
      <c r="A26" t="s">
        <v>619</v>
      </c>
      <c r="B26" t="s">
        <v>620</v>
      </c>
      <c r="C26" t="s">
        <v>621</v>
      </c>
    </row>
    <row r="27" spans="1:3" x14ac:dyDescent="0.3">
      <c r="A27" t="s">
        <v>622</v>
      </c>
      <c r="B27" t="s">
        <v>623</v>
      </c>
      <c r="C27" t="s">
        <v>624</v>
      </c>
    </row>
    <row r="28" spans="1:3" x14ac:dyDescent="0.3">
      <c r="A28" t="s">
        <v>619</v>
      </c>
      <c r="B28" t="s">
        <v>625</v>
      </c>
      <c r="C28" t="s">
        <v>626</v>
      </c>
    </row>
    <row r="29" spans="1:3" x14ac:dyDescent="0.3">
      <c r="A29" t="s">
        <v>627</v>
      </c>
      <c r="B29" t="s">
        <v>628</v>
      </c>
      <c r="C29" t="s">
        <v>629</v>
      </c>
    </row>
    <row r="30" spans="1:3" x14ac:dyDescent="0.3">
      <c r="A30" t="s">
        <v>630</v>
      </c>
      <c r="B30" t="s">
        <v>631</v>
      </c>
      <c r="C30" t="s">
        <v>632</v>
      </c>
    </row>
    <row r="31" spans="1:3" x14ac:dyDescent="0.3">
      <c r="A31" t="s">
        <v>594</v>
      </c>
      <c r="B31" t="s">
        <v>633</v>
      </c>
      <c r="C31" t="s">
        <v>634</v>
      </c>
    </row>
    <row r="32" spans="1:3" x14ac:dyDescent="0.3">
      <c r="A32" t="s">
        <v>573</v>
      </c>
      <c r="B32" t="s">
        <v>635</v>
      </c>
      <c r="C32" t="s">
        <v>636</v>
      </c>
    </row>
    <row r="33" spans="1:3" x14ac:dyDescent="0.3">
      <c r="A33" t="s">
        <v>573</v>
      </c>
      <c r="B33" t="s">
        <v>637</v>
      </c>
      <c r="C33" t="s">
        <v>638</v>
      </c>
    </row>
    <row r="34" spans="1:3" x14ac:dyDescent="0.3">
      <c r="A34" t="s">
        <v>639</v>
      </c>
      <c r="B34" t="s">
        <v>640</v>
      </c>
      <c r="C34" t="s">
        <v>641</v>
      </c>
    </row>
    <row r="35" spans="1:3" x14ac:dyDescent="0.3">
      <c r="A35" t="s">
        <v>642</v>
      </c>
      <c r="B35" t="s">
        <v>643</v>
      </c>
      <c r="C35" t="s">
        <v>644</v>
      </c>
    </row>
    <row r="36" spans="1:3" x14ac:dyDescent="0.3">
      <c r="A36" t="s">
        <v>587</v>
      </c>
      <c r="B36" t="s">
        <v>645</v>
      </c>
      <c r="C36" t="s">
        <v>646</v>
      </c>
    </row>
    <row r="37" spans="1:3" x14ac:dyDescent="0.3">
      <c r="A37" t="s">
        <v>619</v>
      </c>
      <c r="B37" t="s">
        <v>647</v>
      </c>
      <c r="C37" t="s">
        <v>648</v>
      </c>
    </row>
    <row r="38" spans="1:3" x14ac:dyDescent="0.3">
      <c r="A38" t="s">
        <v>649</v>
      </c>
      <c r="B38" t="s">
        <v>647</v>
      </c>
      <c r="C38" t="s">
        <v>648</v>
      </c>
    </row>
    <row r="39" spans="1:3" x14ac:dyDescent="0.3">
      <c r="A39" t="s">
        <v>642</v>
      </c>
      <c r="B39" t="s">
        <v>647</v>
      </c>
      <c r="C39" t="s">
        <v>648</v>
      </c>
    </row>
    <row r="40" spans="1:3" x14ac:dyDescent="0.3">
      <c r="A40" t="s">
        <v>650</v>
      </c>
      <c r="B40" t="s">
        <v>651</v>
      </c>
      <c r="C40" t="s">
        <v>652</v>
      </c>
    </row>
    <row r="41" spans="1:3" x14ac:dyDescent="0.3">
      <c r="A41" t="s">
        <v>613</v>
      </c>
      <c r="B41" t="s">
        <v>653</v>
      </c>
      <c r="C41" t="s">
        <v>654</v>
      </c>
    </row>
    <row r="42" spans="1:3" x14ac:dyDescent="0.3">
      <c r="A42" t="s">
        <v>655</v>
      </c>
      <c r="B42" t="s">
        <v>653</v>
      </c>
      <c r="C42" t="s">
        <v>654</v>
      </c>
    </row>
    <row r="43" spans="1:3" x14ac:dyDescent="0.3">
      <c r="A43" t="s">
        <v>616</v>
      </c>
      <c r="B43" t="s">
        <v>656</v>
      </c>
      <c r="C43" t="s">
        <v>657</v>
      </c>
    </row>
    <row r="44" spans="1:3" x14ac:dyDescent="0.3">
      <c r="A44" t="s">
        <v>619</v>
      </c>
      <c r="B44" t="s">
        <v>658</v>
      </c>
      <c r="C44" t="s">
        <v>659</v>
      </c>
    </row>
    <row r="45" spans="1:3" x14ac:dyDescent="0.3">
      <c r="A45" t="s">
        <v>605</v>
      </c>
      <c r="B45" t="s">
        <v>660</v>
      </c>
      <c r="C45" t="s">
        <v>661</v>
      </c>
    </row>
    <row r="46" spans="1:3" x14ac:dyDescent="0.3">
      <c r="A46" t="s">
        <v>662</v>
      </c>
      <c r="B46" t="s">
        <v>663</v>
      </c>
      <c r="C46" t="s">
        <v>664</v>
      </c>
    </row>
    <row r="47" spans="1:3" x14ac:dyDescent="0.3">
      <c r="A47" t="s">
        <v>630</v>
      </c>
      <c r="B47" t="s">
        <v>663</v>
      </c>
      <c r="C47" t="s">
        <v>664</v>
      </c>
    </row>
    <row r="48" spans="1:3" x14ac:dyDescent="0.3">
      <c r="A48" t="s">
        <v>582</v>
      </c>
      <c r="B48" t="s">
        <v>663</v>
      </c>
      <c r="C48" t="s">
        <v>664</v>
      </c>
    </row>
    <row r="49" spans="1:3" x14ac:dyDescent="0.3">
      <c r="A49" t="s">
        <v>570</v>
      </c>
      <c r="B49" t="s">
        <v>665</v>
      </c>
      <c r="C49" t="s">
        <v>666</v>
      </c>
    </row>
    <row r="50" spans="1:3" x14ac:dyDescent="0.3">
      <c r="A50" t="s">
        <v>570</v>
      </c>
      <c r="B50" t="s">
        <v>667</v>
      </c>
      <c r="C50" t="s">
        <v>668</v>
      </c>
    </row>
    <row r="51" spans="1:3" x14ac:dyDescent="0.3">
      <c r="A51" t="s">
        <v>599</v>
      </c>
      <c r="B51" t="s">
        <v>669</v>
      </c>
      <c r="C51" t="s">
        <v>670</v>
      </c>
    </row>
    <row r="52" spans="1:3" x14ac:dyDescent="0.3">
      <c r="A52" t="s">
        <v>642</v>
      </c>
      <c r="B52" t="s">
        <v>671</v>
      </c>
      <c r="C52" t="s">
        <v>672</v>
      </c>
    </row>
    <row r="53" spans="1:3" x14ac:dyDescent="0.3">
      <c r="A53" t="s">
        <v>673</v>
      </c>
      <c r="B53" t="s">
        <v>674</v>
      </c>
      <c r="C53" t="s">
        <v>675</v>
      </c>
    </row>
    <row r="54" spans="1:3" x14ac:dyDescent="0.3">
      <c r="A54" t="s">
        <v>650</v>
      </c>
      <c r="B54" t="s">
        <v>676</v>
      </c>
      <c r="C54" t="s">
        <v>677</v>
      </c>
    </row>
    <row r="55" spans="1:3" x14ac:dyDescent="0.3">
      <c r="A55" t="s">
        <v>678</v>
      </c>
      <c r="B55" t="s">
        <v>679</v>
      </c>
      <c r="C55" t="s">
        <v>680</v>
      </c>
    </row>
    <row r="56" spans="1:3" x14ac:dyDescent="0.3">
      <c r="A56" t="s">
        <v>564</v>
      </c>
      <c r="B56" t="s">
        <v>681</v>
      </c>
      <c r="C56" t="s">
        <v>682</v>
      </c>
    </row>
    <row r="57" spans="1:3" x14ac:dyDescent="0.3">
      <c r="A57" t="s">
        <v>642</v>
      </c>
      <c r="B57" t="s">
        <v>683</v>
      </c>
      <c r="C57" t="s">
        <v>684</v>
      </c>
    </row>
    <row r="58" spans="1:3" x14ac:dyDescent="0.3">
      <c r="A58" t="s">
        <v>649</v>
      </c>
      <c r="B58" t="s">
        <v>685</v>
      </c>
      <c r="C58" t="s">
        <v>686</v>
      </c>
    </row>
    <row r="59" spans="1:3" x14ac:dyDescent="0.3">
      <c r="A59" t="s">
        <v>687</v>
      </c>
      <c r="B59" t="s">
        <v>688</v>
      </c>
      <c r="C59" t="s">
        <v>689</v>
      </c>
    </row>
    <row r="60" spans="1:3" x14ac:dyDescent="0.3">
      <c r="A60" t="s">
        <v>590</v>
      </c>
      <c r="B60" t="s">
        <v>690</v>
      </c>
      <c r="C60" t="s">
        <v>691</v>
      </c>
    </row>
    <row r="61" spans="1:3" x14ac:dyDescent="0.3">
      <c r="A61" t="s">
        <v>678</v>
      </c>
      <c r="B61" t="s">
        <v>692</v>
      </c>
      <c r="C61" t="s">
        <v>693</v>
      </c>
    </row>
    <row r="62" spans="1:3" x14ac:dyDescent="0.3">
      <c r="A62" t="s">
        <v>662</v>
      </c>
      <c r="B62" t="s">
        <v>694</v>
      </c>
      <c r="C62" t="s">
        <v>695</v>
      </c>
    </row>
    <row r="63" spans="1:3" x14ac:dyDescent="0.3">
      <c r="A63" t="s">
        <v>619</v>
      </c>
      <c r="B63" t="s">
        <v>696</v>
      </c>
      <c r="C63" t="s">
        <v>697</v>
      </c>
    </row>
    <row r="64" spans="1:3" x14ac:dyDescent="0.3">
      <c r="A64" t="s">
        <v>579</v>
      </c>
      <c r="B64" t="s">
        <v>698</v>
      </c>
      <c r="C64" t="s">
        <v>699</v>
      </c>
    </row>
    <row r="65" spans="1:3" x14ac:dyDescent="0.3">
      <c r="A65" t="s">
        <v>605</v>
      </c>
      <c r="B65" t="s">
        <v>698</v>
      </c>
      <c r="C65" t="s">
        <v>699</v>
      </c>
    </row>
    <row r="66" spans="1:3" x14ac:dyDescent="0.3">
      <c r="A66" t="s">
        <v>590</v>
      </c>
      <c r="B66" t="s">
        <v>700</v>
      </c>
      <c r="C66" t="s">
        <v>701</v>
      </c>
    </row>
    <row r="67" spans="1:3" x14ac:dyDescent="0.3">
      <c r="A67" t="s">
        <v>593</v>
      </c>
      <c r="B67" t="s">
        <v>702</v>
      </c>
      <c r="C67" t="s">
        <v>703</v>
      </c>
    </row>
    <row r="68" spans="1:3" x14ac:dyDescent="0.3">
      <c r="A68" t="s">
        <v>662</v>
      </c>
      <c r="B68" t="s">
        <v>704</v>
      </c>
      <c r="C68" t="s">
        <v>705</v>
      </c>
    </row>
    <row r="69" spans="1:3" x14ac:dyDescent="0.3">
      <c r="A69" t="s">
        <v>593</v>
      </c>
      <c r="B69" t="s">
        <v>706</v>
      </c>
      <c r="C69" t="s">
        <v>707</v>
      </c>
    </row>
    <row r="70" spans="1:3" x14ac:dyDescent="0.3">
      <c r="A70" t="s">
        <v>590</v>
      </c>
      <c r="B70" t="s">
        <v>708</v>
      </c>
      <c r="C70" t="s">
        <v>709</v>
      </c>
    </row>
    <row r="71" spans="1:3" x14ac:dyDescent="0.3">
      <c r="A71" t="s">
        <v>610</v>
      </c>
      <c r="B71" t="s">
        <v>710</v>
      </c>
      <c r="C71" t="s">
        <v>711</v>
      </c>
    </row>
    <row r="72" spans="1:3" x14ac:dyDescent="0.3">
      <c r="A72" t="s">
        <v>573</v>
      </c>
      <c r="B72" t="s">
        <v>712</v>
      </c>
      <c r="C72" t="s">
        <v>713</v>
      </c>
    </row>
    <row r="73" spans="1:3" x14ac:dyDescent="0.3">
      <c r="A73" t="s">
        <v>613</v>
      </c>
      <c r="B73" t="s">
        <v>714</v>
      </c>
      <c r="C73" t="s">
        <v>715</v>
      </c>
    </row>
    <row r="74" spans="1:3" x14ac:dyDescent="0.3">
      <c r="A74" t="s">
        <v>642</v>
      </c>
      <c r="B74" t="s">
        <v>716</v>
      </c>
      <c r="C74" t="s">
        <v>717</v>
      </c>
    </row>
    <row r="75" spans="1:3" x14ac:dyDescent="0.3">
      <c r="A75" t="s">
        <v>718</v>
      </c>
      <c r="B75" t="s">
        <v>719</v>
      </c>
      <c r="C75" t="s">
        <v>720</v>
      </c>
    </row>
    <row r="76" spans="1:3" x14ac:dyDescent="0.3">
      <c r="A76" t="s">
        <v>721</v>
      </c>
      <c r="B76" t="s">
        <v>722</v>
      </c>
      <c r="C76" t="s">
        <v>723</v>
      </c>
    </row>
    <row r="77" spans="1:3" x14ac:dyDescent="0.3">
      <c r="A77" t="s">
        <v>721</v>
      </c>
      <c r="B77" t="s">
        <v>724</v>
      </c>
      <c r="C77" t="s">
        <v>725</v>
      </c>
    </row>
    <row r="78" spans="1:3" x14ac:dyDescent="0.3">
      <c r="A78" t="s">
        <v>583</v>
      </c>
      <c r="B78" t="s">
        <v>726</v>
      </c>
      <c r="C78" t="s">
        <v>727</v>
      </c>
    </row>
    <row r="79" spans="1:3" x14ac:dyDescent="0.3">
      <c r="A79" t="s">
        <v>616</v>
      </c>
      <c r="B79" t="s">
        <v>726</v>
      </c>
      <c r="C79" t="s">
        <v>727</v>
      </c>
    </row>
    <row r="80" spans="1:3" x14ac:dyDescent="0.3">
      <c r="A80" t="s">
        <v>639</v>
      </c>
      <c r="B80" t="s">
        <v>726</v>
      </c>
      <c r="C80" t="s">
        <v>727</v>
      </c>
    </row>
    <row r="81" spans="1:3" x14ac:dyDescent="0.3">
      <c r="A81" t="s">
        <v>590</v>
      </c>
      <c r="B81" t="s">
        <v>728</v>
      </c>
      <c r="C81" t="s">
        <v>729</v>
      </c>
    </row>
    <row r="82" spans="1:3" x14ac:dyDescent="0.3">
      <c r="A82" t="s">
        <v>564</v>
      </c>
      <c r="B82" t="s">
        <v>728</v>
      </c>
      <c r="C82" t="s">
        <v>729</v>
      </c>
    </row>
    <row r="83" spans="1:3" x14ac:dyDescent="0.3">
      <c r="A83" t="s">
        <v>721</v>
      </c>
      <c r="B83" t="s">
        <v>730</v>
      </c>
      <c r="C83" t="s">
        <v>731</v>
      </c>
    </row>
    <row r="84" spans="1:3" x14ac:dyDescent="0.3">
      <c r="A84" t="s">
        <v>678</v>
      </c>
      <c r="B84" t="s">
        <v>732</v>
      </c>
      <c r="C84" t="s">
        <v>733</v>
      </c>
    </row>
    <row r="85" spans="1:3" x14ac:dyDescent="0.3">
      <c r="A85" t="s">
        <v>570</v>
      </c>
      <c r="B85" t="s">
        <v>734</v>
      </c>
      <c r="C85" t="s">
        <v>735</v>
      </c>
    </row>
    <row r="86" spans="1:3" x14ac:dyDescent="0.3">
      <c r="A86" t="s">
        <v>736</v>
      </c>
    </row>
    <row r="87" spans="1:3" x14ac:dyDescent="0.3">
      <c r="A87" t="s">
        <v>737</v>
      </c>
    </row>
    <row r="88" spans="1:3" x14ac:dyDescent="0.3">
      <c r="A88" t="s">
        <v>738</v>
      </c>
    </row>
    <row r="89" spans="1:3" x14ac:dyDescent="0.3">
      <c r="A89" t="s">
        <v>739</v>
      </c>
    </row>
    <row r="90" spans="1:3" x14ac:dyDescent="0.3">
      <c r="A90" t="s">
        <v>740</v>
      </c>
    </row>
    <row r="91" spans="1:3" x14ac:dyDescent="0.3">
      <c r="A91" t="s">
        <v>741</v>
      </c>
    </row>
    <row r="92" spans="1:3" x14ac:dyDescent="0.3">
      <c r="A92" t="s">
        <v>742</v>
      </c>
    </row>
    <row r="93" spans="1:3" x14ac:dyDescent="0.3">
      <c r="A93" t="s">
        <v>743</v>
      </c>
    </row>
    <row r="94" spans="1:3" x14ac:dyDescent="0.3">
      <c r="A94" t="s">
        <v>744</v>
      </c>
    </row>
    <row r="95" spans="1:3" x14ac:dyDescent="0.3">
      <c r="A95" t="s">
        <v>745</v>
      </c>
    </row>
    <row r="96" spans="1:3" x14ac:dyDescent="0.3">
      <c r="A96" t="s">
        <v>746</v>
      </c>
    </row>
    <row r="97" spans="1:1" x14ac:dyDescent="0.3">
      <c r="A97" t="s">
        <v>747</v>
      </c>
    </row>
    <row r="98" spans="1:1" x14ac:dyDescent="0.3">
      <c r="A98" t="s">
        <v>748</v>
      </c>
    </row>
    <row r="99" spans="1:1" x14ac:dyDescent="0.3">
      <c r="A99" t="s">
        <v>749</v>
      </c>
    </row>
    <row r="100" spans="1:1" x14ac:dyDescent="0.3">
      <c r="A100" t="s">
        <v>750</v>
      </c>
    </row>
    <row r="101" spans="1:1" x14ac:dyDescent="0.3">
      <c r="A101" t="s">
        <v>751</v>
      </c>
    </row>
    <row r="102" spans="1:1" x14ac:dyDescent="0.3">
      <c r="A102" t="s">
        <v>752</v>
      </c>
    </row>
    <row r="103" spans="1:1" x14ac:dyDescent="0.3">
      <c r="A103" t="s">
        <v>753</v>
      </c>
    </row>
    <row r="104" spans="1:1" x14ac:dyDescent="0.3">
      <c r="A104" t="s">
        <v>754</v>
      </c>
    </row>
    <row r="105" spans="1:1" x14ac:dyDescent="0.3">
      <c r="A105" t="s">
        <v>755</v>
      </c>
    </row>
    <row r="106" spans="1:1" x14ac:dyDescent="0.3">
      <c r="A106" t="s">
        <v>756</v>
      </c>
    </row>
    <row r="107" spans="1:1" x14ac:dyDescent="0.3">
      <c r="A107" t="s">
        <v>757</v>
      </c>
    </row>
    <row r="108" spans="1:1" x14ac:dyDescent="0.3">
      <c r="A108" t="s">
        <v>758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161"/>
  <sheetViews>
    <sheetView workbookViewId="0"/>
  </sheetViews>
  <sheetFormatPr defaultRowHeight="14.4" x14ac:dyDescent="0.3"/>
  <sheetData>
    <row r="1" spans="1:31" x14ac:dyDescent="0.3">
      <c r="A1" s="21" t="s">
        <v>39</v>
      </c>
      <c r="B1" s="21" t="s">
        <v>85</v>
      </c>
      <c r="C1" s="21" t="s">
        <v>40</v>
      </c>
      <c r="D1" s="21" t="s">
        <v>41</v>
      </c>
      <c r="E1" s="21" t="s">
        <v>42</v>
      </c>
      <c r="F1" s="21" t="s">
        <v>43</v>
      </c>
      <c r="G1" s="21" t="s">
        <v>44</v>
      </c>
      <c r="H1" s="21" t="s">
        <v>45</v>
      </c>
      <c r="I1" s="21" t="s">
        <v>46</v>
      </c>
      <c r="J1" s="21"/>
      <c r="K1" s="21" t="s">
        <v>48</v>
      </c>
      <c r="L1" s="21" t="s">
        <v>49</v>
      </c>
      <c r="M1" s="21" t="s">
        <v>50</v>
      </c>
      <c r="N1" s="21" t="s">
        <v>51</v>
      </c>
      <c r="O1" s="21" t="s">
        <v>52</v>
      </c>
      <c r="P1" s="21" t="s">
        <v>53</v>
      </c>
      <c r="Q1" s="21" t="s">
        <v>54</v>
      </c>
      <c r="R1" s="21" t="s">
        <v>216</v>
      </c>
      <c r="S1" s="21" t="s">
        <v>217</v>
      </c>
      <c r="T1" s="21" t="s">
        <v>218</v>
      </c>
      <c r="U1" s="21" t="s">
        <v>219</v>
      </c>
      <c r="V1" s="21" t="s">
        <v>220</v>
      </c>
      <c r="W1" s="21" t="s">
        <v>221</v>
      </c>
      <c r="X1" s="21" t="s">
        <v>222</v>
      </c>
      <c r="Y1" s="21" t="s">
        <v>223</v>
      </c>
      <c r="Z1" s="21" t="s">
        <v>224</v>
      </c>
      <c r="AA1" s="21" t="s">
        <v>225</v>
      </c>
      <c r="AB1" s="21" t="s">
        <v>226</v>
      </c>
      <c r="AC1" s="21" t="s">
        <v>227</v>
      </c>
      <c r="AD1" s="21" t="s">
        <v>228</v>
      </c>
      <c r="AE1" s="21" t="s">
        <v>229</v>
      </c>
    </row>
    <row r="2" spans="1:31" x14ac:dyDescent="0.3">
      <c r="A2" t="s">
        <v>455</v>
      </c>
      <c r="B2">
        <v>1</v>
      </c>
      <c r="C2">
        <v>50</v>
      </c>
      <c r="D2">
        <v>5</v>
      </c>
      <c r="E2">
        <v>0.68020304568527923</v>
      </c>
      <c r="F2">
        <v>0.6848957655429736</v>
      </c>
      <c r="G2">
        <v>0.68020304568527923</v>
      </c>
      <c r="H2">
        <v>0.67737217363792035</v>
      </c>
      <c r="I2" t="s">
        <v>456</v>
      </c>
      <c r="K2">
        <v>4.5848233970558197E-3</v>
      </c>
      <c r="L2">
        <v>0.18870756784348261</v>
      </c>
      <c r="M2">
        <v>3.2512026584124311E-2</v>
      </c>
      <c r="N2">
        <v>5.1797710777314439E-2</v>
      </c>
      <c r="O2">
        <v>3.4911596914999933E-2</v>
      </c>
      <c r="P2">
        <v>4.7253583038693849E-2</v>
      </c>
      <c r="Q2">
        <v>7.7340511580793636E-2</v>
      </c>
      <c r="R2">
        <v>2.8371345499008029E-2</v>
      </c>
      <c r="S2">
        <v>2.4869447040762289E-2</v>
      </c>
      <c r="T2">
        <v>9.110597919352062E-2</v>
      </c>
      <c r="U2">
        <v>4.4512564678724227E-2</v>
      </c>
      <c r="V2">
        <v>2.393856606727823E-2</v>
      </c>
      <c r="W2">
        <v>1.965600486455556E-2</v>
      </c>
      <c r="X2">
        <v>6.9846614084784195E-2</v>
      </c>
      <c r="Y2">
        <v>3.3018016513457871E-2</v>
      </c>
      <c r="Z2">
        <v>6.2135272176224818E-2</v>
      </c>
      <c r="AA2">
        <v>1.5776889225316379E-2</v>
      </c>
      <c r="AB2">
        <v>3.9024038369243383E-2</v>
      </c>
      <c r="AC2">
        <v>3.8611865401635859E-2</v>
      </c>
      <c r="AD2">
        <v>4.1319630071023648E-2</v>
      </c>
      <c r="AE2">
        <v>3.0705946678000279E-2</v>
      </c>
    </row>
    <row r="3" spans="1:31" x14ac:dyDescent="0.3">
      <c r="A3" t="s">
        <v>455</v>
      </c>
      <c r="B3">
        <v>2</v>
      </c>
      <c r="C3">
        <v>50</v>
      </c>
      <c r="D3">
        <v>5</v>
      </c>
      <c r="E3">
        <v>0.64467005076142136</v>
      </c>
      <c r="F3">
        <v>0.64518970576119949</v>
      </c>
      <c r="G3">
        <v>0.64467005076142136</v>
      </c>
      <c r="H3">
        <v>0.64386181473130877</v>
      </c>
      <c r="I3" t="s">
        <v>457</v>
      </c>
      <c r="K3">
        <v>1.0468973116639619E-2</v>
      </c>
      <c r="L3">
        <v>0.20305000849567359</v>
      </c>
      <c r="M3">
        <v>2.4986914533882961E-2</v>
      </c>
      <c r="N3">
        <v>2.496675101815872E-2</v>
      </c>
      <c r="O3">
        <v>2.7872300270893019E-2</v>
      </c>
      <c r="P3">
        <v>4.7938470590829847E-2</v>
      </c>
      <c r="Q3">
        <v>6.7833012426795652E-2</v>
      </c>
      <c r="R3">
        <v>2.850799816732166E-2</v>
      </c>
      <c r="S3">
        <v>3.1442623670078482E-2</v>
      </c>
      <c r="T3">
        <v>8.3127603734959588E-2</v>
      </c>
      <c r="U3">
        <v>2.5252272174299831E-2</v>
      </c>
      <c r="V3">
        <v>4.524028985796999E-2</v>
      </c>
      <c r="W3">
        <v>2.9489114210946309E-2</v>
      </c>
      <c r="X3">
        <v>7.3661214869690753E-2</v>
      </c>
      <c r="Y3">
        <v>3.3450761542772253E-2</v>
      </c>
      <c r="Z3">
        <v>7.0864221216914769E-2</v>
      </c>
      <c r="AA3">
        <v>1.3990683414663569E-2</v>
      </c>
      <c r="AB3">
        <v>3.7662962299663941E-2</v>
      </c>
      <c r="AC3">
        <v>4.4707610320314888E-2</v>
      </c>
      <c r="AD3">
        <v>4.0495613334857232E-2</v>
      </c>
      <c r="AE3">
        <v>3.4990600732673363E-2</v>
      </c>
    </row>
    <row r="4" spans="1:31" x14ac:dyDescent="0.3">
      <c r="A4" t="s">
        <v>455</v>
      </c>
      <c r="B4">
        <v>3</v>
      </c>
      <c r="C4">
        <v>50</v>
      </c>
      <c r="D4">
        <v>5</v>
      </c>
      <c r="E4">
        <v>0.68020304568527923</v>
      </c>
      <c r="F4">
        <v>0.68017215744417081</v>
      </c>
      <c r="G4">
        <v>0.68020304568527923</v>
      </c>
      <c r="H4">
        <v>0.68017007097805726</v>
      </c>
      <c r="I4" t="s">
        <v>458</v>
      </c>
      <c r="K4">
        <v>1.411988254017406E-2</v>
      </c>
      <c r="L4">
        <v>0.17999303118527241</v>
      </c>
      <c r="M4">
        <v>3.7052698782435833E-2</v>
      </c>
      <c r="N4">
        <v>5.1779723620348161E-2</v>
      </c>
      <c r="O4">
        <v>4.1307752171762697E-2</v>
      </c>
      <c r="P4">
        <v>3.3010565952360772E-2</v>
      </c>
      <c r="Q4">
        <v>5.3006653342088643E-2</v>
      </c>
      <c r="R4">
        <v>2.9435594439247141E-2</v>
      </c>
      <c r="S4">
        <v>6.4060005264235151E-2</v>
      </c>
      <c r="T4">
        <v>9.4884553973986471E-2</v>
      </c>
      <c r="U4">
        <v>3.3356678751522831E-2</v>
      </c>
      <c r="V4">
        <v>4.1278725133594089E-2</v>
      </c>
      <c r="W4">
        <v>3.8406670133006457E-2</v>
      </c>
      <c r="X4">
        <v>5.2657347964600969E-2</v>
      </c>
      <c r="Y4">
        <v>2.620724152738033E-2</v>
      </c>
      <c r="Z4">
        <v>6.096025283804786E-2</v>
      </c>
      <c r="AA4">
        <v>1.451904948221816E-2</v>
      </c>
      <c r="AB4">
        <v>4.0275638947060557E-2</v>
      </c>
      <c r="AC4">
        <v>2.86708594262448E-2</v>
      </c>
      <c r="AD4">
        <v>3.3053933112941782E-2</v>
      </c>
      <c r="AE4">
        <v>3.1963141411470788E-2</v>
      </c>
    </row>
    <row r="5" spans="1:31" x14ac:dyDescent="0.3">
      <c r="A5" t="s">
        <v>455</v>
      </c>
      <c r="B5">
        <v>4</v>
      </c>
      <c r="C5">
        <v>50</v>
      </c>
      <c r="D5">
        <v>5</v>
      </c>
      <c r="E5">
        <v>0.65482233502538068</v>
      </c>
      <c r="F5">
        <v>0.65507808923190591</v>
      </c>
      <c r="G5">
        <v>0.65482233502538068</v>
      </c>
      <c r="H5">
        <v>0.65434103999572191</v>
      </c>
      <c r="I5" t="s">
        <v>459</v>
      </c>
      <c r="K5">
        <v>4.8522985951253818E-3</v>
      </c>
      <c r="L5">
        <v>0.20477290198878439</v>
      </c>
      <c r="M5">
        <v>4.0995038018711759E-2</v>
      </c>
      <c r="N5">
        <v>3.8935425473823823E-2</v>
      </c>
      <c r="O5">
        <v>3.2071847834288778E-2</v>
      </c>
      <c r="P5">
        <v>4.9144002127840987E-2</v>
      </c>
      <c r="Q5">
        <v>6.3647175227183897E-2</v>
      </c>
      <c r="R5">
        <v>2.1008842608832679E-2</v>
      </c>
      <c r="S5">
        <v>3.8162938059826353E-2</v>
      </c>
      <c r="T5">
        <v>0.1020118976828244</v>
      </c>
      <c r="U5">
        <v>3.410347257762001E-2</v>
      </c>
      <c r="V5">
        <v>3.6610735854912362E-2</v>
      </c>
      <c r="W5">
        <v>2.842255444102346E-2</v>
      </c>
      <c r="X5">
        <v>6.0378483265111853E-2</v>
      </c>
      <c r="Y5">
        <v>3.0581483639561289E-2</v>
      </c>
      <c r="Z5">
        <v>5.8060230949331257E-2</v>
      </c>
      <c r="AA5">
        <v>1.355738001164942E-2</v>
      </c>
      <c r="AB5">
        <v>3.1984708031207197E-2</v>
      </c>
      <c r="AC5">
        <v>3.484187958117109E-2</v>
      </c>
      <c r="AD5">
        <v>4.548284979858417E-2</v>
      </c>
      <c r="AE5">
        <v>3.0373854232585529E-2</v>
      </c>
    </row>
    <row r="6" spans="1:31" x14ac:dyDescent="0.3">
      <c r="A6" t="s">
        <v>455</v>
      </c>
      <c r="B6">
        <v>5</v>
      </c>
      <c r="C6">
        <v>50</v>
      </c>
      <c r="D6">
        <v>5</v>
      </c>
      <c r="E6">
        <v>0.67512690355329952</v>
      </c>
      <c r="F6">
        <v>0.67547738154001924</v>
      </c>
      <c r="G6">
        <v>0.67512690355329952</v>
      </c>
      <c r="H6">
        <v>0.67467391999597348</v>
      </c>
      <c r="I6" t="s">
        <v>460</v>
      </c>
      <c r="K6">
        <v>3.369313816645644E-3</v>
      </c>
      <c r="L6">
        <v>0.20539555155755251</v>
      </c>
      <c r="M6">
        <v>3.2827790236336002E-2</v>
      </c>
      <c r="N6">
        <v>4.0642092371025527E-2</v>
      </c>
      <c r="O6">
        <v>3.0508437996119991E-2</v>
      </c>
      <c r="P6">
        <v>6.4236127845932633E-2</v>
      </c>
      <c r="Q6">
        <v>7.9450584901294141E-2</v>
      </c>
      <c r="R6">
        <v>3.2695629733852087E-2</v>
      </c>
      <c r="S6">
        <v>2.5732313225741349E-2</v>
      </c>
      <c r="T6">
        <v>8.8392818798772393E-2</v>
      </c>
      <c r="U6">
        <v>4.0093648682308657E-2</v>
      </c>
      <c r="V6">
        <v>2.363457313540028E-2</v>
      </c>
      <c r="W6">
        <v>1.5181596240890599E-2</v>
      </c>
      <c r="X6">
        <v>6.3810898050544851E-2</v>
      </c>
      <c r="Y6">
        <v>2.3744536620494059E-2</v>
      </c>
      <c r="Z6">
        <v>6.6581537327117746E-2</v>
      </c>
      <c r="AA6">
        <v>1.879639349671124E-2</v>
      </c>
      <c r="AB6">
        <v>4.3838365649452107E-2</v>
      </c>
      <c r="AC6">
        <v>3.9008591946862042E-2</v>
      </c>
      <c r="AD6">
        <v>3.7240596061680481E-2</v>
      </c>
      <c r="AE6">
        <v>2.4818602305265659E-2</v>
      </c>
    </row>
    <row r="7" spans="1:31" x14ac:dyDescent="0.3">
      <c r="A7" t="s">
        <v>461</v>
      </c>
      <c r="B7">
        <v>1</v>
      </c>
      <c r="C7">
        <v>50</v>
      </c>
      <c r="D7">
        <v>10</v>
      </c>
      <c r="E7">
        <v>0.67512690355329952</v>
      </c>
      <c r="F7">
        <v>0.67521507475658449</v>
      </c>
      <c r="G7">
        <v>0.67512690355329952</v>
      </c>
      <c r="H7">
        <v>0.67489221710591796</v>
      </c>
      <c r="I7" t="s">
        <v>462</v>
      </c>
      <c r="K7">
        <v>3.468109168705704E-3</v>
      </c>
      <c r="L7">
        <v>0.12589836168110199</v>
      </c>
      <c r="M7">
        <v>3.7661926744689517E-2</v>
      </c>
      <c r="N7">
        <v>4.9232191698131159E-2</v>
      </c>
      <c r="O7">
        <v>4.5058065395616333E-2</v>
      </c>
      <c r="P7">
        <v>6.0186624067744943E-2</v>
      </c>
      <c r="Q7">
        <v>5.7790616685683791E-2</v>
      </c>
      <c r="R7">
        <v>3.8373862281668641E-2</v>
      </c>
      <c r="S7">
        <v>2.7946118555826311E-2</v>
      </c>
      <c r="T7">
        <v>6.7585067385499298E-2</v>
      </c>
      <c r="U7">
        <v>4.1716392625032288E-2</v>
      </c>
      <c r="V7">
        <v>3.8106635108456272E-2</v>
      </c>
      <c r="W7">
        <v>3.7871993789187153E-2</v>
      </c>
      <c r="X7">
        <v>6.1324664502668789E-2</v>
      </c>
      <c r="Y7">
        <v>4.4342430390748061E-2</v>
      </c>
      <c r="Z7">
        <v>5.3342040403780953E-2</v>
      </c>
      <c r="AA7">
        <v>2.7991608297117079E-2</v>
      </c>
      <c r="AB7">
        <v>4.8446255506408527E-2</v>
      </c>
      <c r="AC7">
        <v>4.4350594124660248E-2</v>
      </c>
      <c r="AD7">
        <v>4.6548486009932798E-2</v>
      </c>
      <c r="AE7">
        <v>4.2757955577340107E-2</v>
      </c>
    </row>
    <row r="8" spans="1:31" x14ac:dyDescent="0.3">
      <c r="A8" t="s">
        <v>461</v>
      </c>
      <c r="B8">
        <v>2</v>
      </c>
      <c r="C8">
        <v>50</v>
      </c>
      <c r="D8">
        <v>10</v>
      </c>
      <c r="E8">
        <v>0.69543147208121825</v>
      </c>
      <c r="F8">
        <v>0.69781171351789439</v>
      </c>
      <c r="G8">
        <v>0.69543147208121825</v>
      </c>
      <c r="H8">
        <v>0.69401061537830033</v>
      </c>
      <c r="I8" t="s">
        <v>463</v>
      </c>
      <c r="K8">
        <v>6.8989840067053944E-3</v>
      </c>
      <c r="L8">
        <v>0.13243527288385379</v>
      </c>
      <c r="M8">
        <v>3.7556717331078668E-2</v>
      </c>
      <c r="N8">
        <v>3.8904322863567369E-2</v>
      </c>
      <c r="O8">
        <v>3.8406795194104427E-2</v>
      </c>
      <c r="P8">
        <v>5.3380868245375822E-2</v>
      </c>
      <c r="Q8">
        <v>5.4485803120862687E-2</v>
      </c>
      <c r="R8">
        <v>4.1138477682797062E-2</v>
      </c>
      <c r="S8">
        <v>2.6599677425146639E-2</v>
      </c>
      <c r="T8">
        <v>8.3966407174332278E-2</v>
      </c>
      <c r="U8">
        <v>3.4455068171736922E-2</v>
      </c>
      <c r="V8">
        <v>4.187361848231004E-2</v>
      </c>
      <c r="W8">
        <v>3.7565853973813908E-2</v>
      </c>
      <c r="X8">
        <v>6.0108637892969052E-2</v>
      </c>
      <c r="Y8">
        <v>4.8465955753264602E-2</v>
      </c>
      <c r="Z8">
        <v>6.2820103908738517E-2</v>
      </c>
      <c r="AA8">
        <v>2.5881062529917918E-2</v>
      </c>
      <c r="AB8">
        <v>4.4018229595738007E-2</v>
      </c>
      <c r="AC8">
        <v>4.8311067244763597E-2</v>
      </c>
      <c r="AD8">
        <v>4.4051158856644533E-2</v>
      </c>
      <c r="AE8">
        <v>3.8675917662278708E-2</v>
      </c>
    </row>
    <row r="9" spans="1:31" x14ac:dyDescent="0.3">
      <c r="A9" t="s">
        <v>461</v>
      </c>
      <c r="B9">
        <v>3</v>
      </c>
      <c r="C9">
        <v>50</v>
      </c>
      <c r="D9">
        <v>10</v>
      </c>
      <c r="E9">
        <v>0.70558375634517767</v>
      </c>
      <c r="F9">
        <v>0.7066218436640499</v>
      </c>
      <c r="G9">
        <v>0.70558375634517767</v>
      </c>
      <c r="H9">
        <v>0.70544717148987379</v>
      </c>
      <c r="I9" t="s">
        <v>464</v>
      </c>
      <c r="K9">
        <v>6.1677526092340064E-3</v>
      </c>
      <c r="L9">
        <v>0.1161204368110559</v>
      </c>
      <c r="M9">
        <v>4.0823306756106688E-2</v>
      </c>
      <c r="N9">
        <v>5.6343549683805332E-2</v>
      </c>
      <c r="O9">
        <v>4.7041959795261067E-2</v>
      </c>
      <c r="P9">
        <v>5.0533655594902797E-2</v>
      </c>
      <c r="Q9">
        <v>5.1970866631404967E-2</v>
      </c>
      <c r="R9">
        <v>4.4357918376931919E-2</v>
      </c>
      <c r="S9">
        <v>3.6187913282226342E-2</v>
      </c>
      <c r="T9">
        <v>7.1030366259082281E-2</v>
      </c>
      <c r="U9">
        <v>4.0546982617035932E-2</v>
      </c>
      <c r="V9">
        <v>4.0520443366649457E-2</v>
      </c>
      <c r="W9">
        <v>4.7053709437604251E-2</v>
      </c>
      <c r="X9">
        <v>5.253017503194217E-2</v>
      </c>
      <c r="Y9">
        <v>3.3176054785918167E-2</v>
      </c>
      <c r="Z9">
        <v>5.214616729999532E-2</v>
      </c>
      <c r="AA9">
        <v>2.8099913166465419E-2</v>
      </c>
      <c r="AB9">
        <v>5.1195421467552682E-2</v>
      </c>
      <c r="AC9">
        <v>4.3780429027918302E-2</v>
      </c>
      <c r="AD9">
        <v>4.4989801302272543E-2</v>
      </c>
      <c r="AE9">
        <v>4.5383176696634442E-2</v>
      </c>
    </row>
    <row r="10" spans="1:31" x14ac:dyDescent="0.3">
      <c r="A10" t="s">
        <v>461</v>
      </c>
      <c r="B10">
        <v>4</v>
      </c>
      <c r="C10">
        <v>50</v>
      </c>
      <c r="D10">
        <v>10</v>
      </c>
      <c r="E10">
        <v>0.69035532994923854</v>
      </c>
      <c r="F10">
        <v>0.69152699161314635</v>
      </c>
      <c r="G10">
        <v>0.69035532994923854</v>
      </c>
      <c r="H10">
        <v>0.68949042307311081</v>
      </c>
      <c r="I10" t="s">
        <v>465</v>
      </c>
      <c r="K10">
        <v>5.4528791818626099E-3</v>
      </c>
      <c r="L10">
        <v>0.13189943217993949</v>
      </c>
      <c r="M10">
        <v>4.6012511336854238E-2</v>
      </c>
      <c r="N10">
        <v>5.2414085685521389E-2</v>
      </c>
      <c r="O10">
        <v>4.5818797825267453E-2</v>
      </c>
      <c r="P10">
        <v>5.0678574925026143E-2</v>
      </c>
      <c r="Q10">
        <v>4.9465859662089412E-2</v>
      </c>
      <c r="R10">
        <v>3.6159316762683601E-2</v>
      </c>
      <c r="S10">
        <v>3.112622764113775E-2</v>
      </c>
      <c r="T10">
        <v>7.3440456433895088E-2</v>
      </c>
      <c r="U10">
        <v>3.9333378325380038E-2</v>
      </c>
      <c r="V10">
        <v>4.5121005956193908E-2</v>
      </c>
      <c r="W10">
        <v>4.202816989665116E-2</v>
      </c>
      <c r="X10">
        <v>5.7342865404822002E-2</v>
      </c>
      <c r="Y10">
        <v>4.083434444394788E-2</v>
      </c>
      <c r="Z10">
        <v>5.4370441718197243E-2</v>
      </c>
      <c r="AA10">
        <v>2.375675043239896E-2</v>
      </c>
      <c r="AB10">
        <v>4.659879721649185E-2</v>
      </c>
      <c r="AC10">
        <v>4.7246374663017503E-2</v>
      </c>
      <c r="AD10">
        <v>4.4200446846455077E-2</v>
      </c>
      <c r="AE10">
        <v>3.6699283462167068E-2</v>
      </c>
    </row>
    <row r="11" spans="1:31" x14ac:dyDescent="0.3">
      <c r="A11" t="s">
        <v>461</v>
      </c>
      <c r="B11">
        <v>5</v>
      </c>
      <c r="C11">
        <v>50</v>
      </c>
      <c r="D11">
        <v>10</v>
      </c>
      <c r="E11">
        <v>0.70050761421319796</v>
      </c>
      <c r="F11">
        <v>0.70120130092614552</v>
      </c>
      <c r="G11">
        <v>0.70050761421319796</v>
      </c>
      <c r="H11">
        <v>0.69996602267104802</v>
      </c>
      <c r="I11" t="s">
        <v>466</v>
      </c>
      <c r="K11">
        <v>5.5970096628348244E-3</v>
      </c>
      <c r="L11">
        <v>0.1373662557172726</v>
      </c>
      <c r="M11">
        <v>4.4418600798224232E-2</v>
      </c>
      <c r="N11">
        <v>4.9129341746588062E-2</v>
      </c>
      <c r="O11">
        <v>4.2946056521281563E-2</v>
      </c>
      <c r="P11">
        <v>5.9520179296363808E-2</v>
      </c>
      <c r="Q11">
        <v>6.6262394202695932E-2</v>
      </c>
      <c r="R11">
        <v>3.2655188035249923E-2</v>
      </c>
      <c r="S11">
        <v>3.2830282600783543E-2</v>
      </c>
      <c r="T11">
        <v>6.4868583934376903E-2</v>
      </c>
      <c r="U11">
        <v>3.7878348826788547E-2</v>
      </c>
      <c r="V11">
        <v>3.4273421028722988E-2</v>
      </c>
      <c r="W11">
        <v>4.2688116583112619E-2</v>
      </c>
      <c r="X11">
        <v>5.48047135643214E-2</v>
      </c>
      <c r="Y11">
        <v>3.3220176575372157E-2</v>
      </c>
      <c r="Z11">
        <v>6.1373103219183989E-2</v>
      </c>
      <c r="AA11">
        <v>2.5302551808714359E-2</v>
      </c>
      <c r="AB11">
        <v>4.9385054855655877E-2</v>
      </c>
      <c r="AC11">
        <v>4.1767392148906443E-2</v>
      </c>
      <c r="AD11">
        <v>4.4304094491942447E-2</v>
      </c>
      <c r="AE11">
        <v>3.9409134381607827E-2</v>
      </c>
    </row>
    <row r="12" spans="1:31" x14ac:dyDescent="0.3">
      <c r="A12" t="s">
        <v>467</v>
      </c>
      <c r="B12">
        <v>1</v>
      </c>
      <c r="C12">
        <v>50</v>
      </c>
      <c r="D12">
        <v>15</v>
      </c>
      <c r="E12">
        <v>0.69035532994923854</v>
      </c>
      <c r="F12">
        <v>0.69098628967218545</v>
      </c>
      <c r="G12">
        <v>0.69035532994923854</v>
      </c>
      <c r="H12">
        <v>0.68979537937176183</v>
      </c>
      <c r="I12" t="s">
        <v>468</v>
      </c>
      <c r="K12">
        <v>3.9490312988197948E-3</v>
      </c>
      <c r="L12">
        <v>0.11738053425592269</v>
      </c>
      <c r="M12">
        <v>4.4048473804446708E-2</v>
      </c>
      <c r="N12">
        <v>4.9012646389808193E-2</v>
      </c>
      <c r="O12">
        <v>4.3729171121164381E-2</v>
      </c>
      <c r="P12">
        <v>5.1510327463663443E-2</v>
      </c>
      <c r="Q12">
        <v>5.6792234690864397E-2</v>
      </c>
      <c r="R12">
        <v>3.6930543481277438E-2</v>
      </c>
      <c r="S12">
        <v>3.5308766275781042E-2</v>
      </c>
      <c r="T12">
        <v>6.4097185934072445E-2</v>
      </c>
      <c r="U12">
        <v>4.8413076094654152E-2</v>
      </c>
      <c r="V12">
        <v>3.9412902427907189E-2</v>
      </c>
      <c r="W12">
        <v>4.1030091421101512E-2</v>
      </c>
      <c r="X12">
        <v>6.0247885674323563E-2</v>
      </c>
      <c r="Y12">
        <v>3.8408177571965733E-2</v>
      </c>
      <c r="Z12">
        <v>5.3431555295760089E-2</v>
      </c>
      <c r="AA12">
        <v>3.3632153199538287E-2</v>
      </c>
      <c r="AB12">
        <v>5.5002514447136157E-2</v>
      </c>
      <c r="AC12">
        <v>4.1470367439294199E-2</v>
      </c>
      <c r="AD12">
        <v>4.7005963934873211E-2</v>
      </c>
      <c r="AE12">
        <v>3.9186397777625399E-2</v>
      </c>
    </row>
    <row r="13" spans="1:31" x14ac:dyDescent="0.3">
      <c r="A13" t="s">
        <v>467</v>
      </c>
      <c r="B13">
        <v>2</v>
      </c>
      <c r="C13">
        <v>50</v>
      </c>
      <c r="D13">
        <v>15</v>
      </c>
      <c r="E13">
        <v>0.71065989847715738</v>
      </c>
      <c r="F13">
        <v>0.712031599937342</v>
      </c>
      <c r="G13">
        <v>0.71065989847715738</v>
      </c>
      <c r="H13">
        <v>0.70985170680602161</v>
      </c>
      <c r="I13" t="s">
        <v>469</v>
      </c>
      <c r="K13">
        <v>6.1201871242603113E-3</v>
      </c>
      <c r="L13">
        <v>0.1229617645136942</v>
      </c>
      <c r="M13">
        <v>4.4169821668540693E-2</v>
      </c>
      <c r="N13">
        <v>3.8453324417977788E-2</v>
      </c>
      <c r="O13">
        <v>4.1964850151682061E-2</v>
      </c>
      <c r="P13">
        <v>5.2055143672561713E-2</v>
      </c>
      <c r="Q13">
        <v>5.1150665279340111E-2</v>
      </c>
      <c r="R13">
        <v>4.1247937413511668E-2</v>
      </c>
      <c r="S13">
        <v>2.5770775294421989E-2</v>
      </c>
      <c r="T13">
        <v>7.2054796392543391E-2</v>
      </c>
      <c r="U13">
        <v>3.9447723608336503E-2</v>
      </c>
      <c r="V13">
        <v>3.8516645389428297E-2</v>
      </c>
      <c r="W13">
        <v>3.7429234598571837E-2</v>
      </c>
      <c r="X13">
        <v>6.4011631029951901E-2</v>
      </c>
      <c r="Y13">
        <v>4.2230403973030857E-2</v>
      </c>
      <c r="Z13">
        <v>6.6284450556065119E-2</v>
      </c>
      <c r="AA13">
        <v>2.6355461315878251E-2</v>
      </c>
      <c r="AB13">
        <v>4.6881080605272969E-2</v>
      </c>
      <c r="AC13">
        <v>5.2887423437660279E-2</v>
      </c>
      <c r="AD13">
        <v>4.7657331635813642E-2</v>
      </c>
      <c r="AE13">
        <v>4.23493479214564E-2</v>
      </c>
    </row>
    <row r="14" spans="1:31" x14ac:dyDescent="0.3">
      <c r="A14" t="s">
        <v>467</v>
      </c>
      <c r="B14">
        <v>3</v>
      </c>
      <c r="C14">
        <v>50</v>
      </c>
      <c r="D14">
        <v>15</v>
      </c>
      <c r="E14">
        <v>0.70050761421319796</v>
      </c>
      <c r="F14">
        <v>0.70079400111401879</v>
      </c>
      <c r="G14">
        <v>0.70050761421319796</v>
      </c>
      <c r="H14">
        <v>0.7001984208867954</v>
      </c>
      <c r="I14" t="s">
        <v>470</v>
      </c>
      <c r="K14">
        <v>8.4523737790936845E-3</v>
      </c>
      <c r="L14">
        <v>0.112353096709762</v>
      </c>
      <c r="M14">
        <v>4.4224858326917103E-2</v>
      </c>
      <c r="N14">
        <v>4.8628308932199521E-2</v>
      </c>
      <c r="O14">
        <v>5.0130516834164189E-2</v>
      </c>
      <c r="P14">
        <v>4.3721003083831603E-2</v>
      </c>
      <c r="Q14">
        <v>4.6970859190844171E-2</v>
      </c>
      <c r="R14">
        <v>4.2244307897998837E-2</v>
      </c>
      <c r="S14">
        <v>3.8007565470308952E-2</v>
      </c>
      <c r="T14">
        <v>7.1897108618069749E-2</v>
      </c>
      <c r="U14">
        <v>4.3240347683194069E-2</v>
      </c>
      <c r="V14">
        <v>4.5632425047059812E-2</v>
      </c>
      <c r="W14">
        <v>4.3718814087976759E-2</v>
      </c>
      <c r="X14">
        <v>4.9487380932577298E-2</v>
      </c>
      <c r="Y14">
        <v>3.7796306513077291E-2</v>
      </c>
      <c r="Z14">
        <v>4.8785583239496881E-2</v>
      </c>
      <c r="AA14">
        <v>3.3432364221521953E-2</v>
      </c>
      <c r="AB14">
        <v>5.1158387170981368E-2</v>
      </c>
      <c r="AC14">
        <v>4.6096961880108277E-2</v>
      </c>
      <c r="AD14">
        <v>4.8436977815022812E-2</v>
      </c>
      <c r="AE14">
        <v>4.5584452565793909E-2</v>
      </c>
    </row>
    <row r="15" spans="1:31" x14ac:dyDescent="0.3">
      <c r="A15" t="s">
        <v>467</v>
      </c>
      <c r="B15">
        <v>4</v>
      </c>
      <c r="C15">
        <v>50</v>
      </c>
      <c r="D15">
        <v>15</v>
      </c>
      <c r="E15">
        <v>0.71065989847715738</v>
      </c>
      <c r="F15">
        <v>0.71282999443783301</v>
      </c>
      <c r="G15">
        <v>0.71065989847715738</v>
      </c>
      <c r="H15">
        <v>0.70950592505798471</v>
      </c>
      <c r="I15" t="s">
        <v>471</v>
      </c>
      <c r="K15">
        <v>6.9317845633875544E-3</v>
      </c>
      <c r="L15">
        <v>0.1247723954982017</v>
      </c>
      <c r="M15">
        <v>4.2464413386554919E-2</v>
      </c>
      <c r="N15">
        <v>5.0593232617709073E-2</v>
      </c>
      <c r="O15">
        <v>4.7225893820880903E-2</v>
      </c>
      <c r="P15">
        <v>5.3583182742436203E-2</v>
      </c>
      <c r="Q15">
        <v>5.4282931473907732E-2</v>
      </c>
      <c r="R15">
        <v>3.454405690361434E-2</v>
      </c>
      <c r="S15">
        <v>3.207403620905467E-2</v>
      </c>
      <c r="T15">
        <v>7.4980874242644505E-2</v>
      </c>
      <c r="U15">
        <v>4.066708530857123E-2</v>
      </c>
      <c r="V15">
        <v>4.5125942425545178E-2</v>
      </c>
      <c r="W15">
        <v>3.7762644242359943E-2</v>
      </c>
      <c r="X15">
        <v>5.3167371073988952E-2</v>
      </c>
      <c r="Y15">
        <v>4.2526832263571651E-2</v>
      </c>
      <c r="Z15">
        <v>4.9726086993877122E-2</v>
      </c>
      <c r="AA15">
        <v>2.6695575547691301E-2</v>
      </c>
      <c r="AB15">
        <v>5.1790495969911927E-2</v>
      </c>
      <c r="AC15">
        <v>4.6328688177530178E-2</v>
      </c>
      <c r="AD15">
        <v>4.4581295223452617E-2</v>
      </c>
      <c r="AE15">
        <v>4.0175181315108333E-2</v>
      </c>
    </row>
    <row r="16" spans="1:31" x14ac:dyDescent="0.3">
      <c r="A16" t="s">
        <v>467</v>
      </c>
      <c r="B16">
        <v>5</v>
      </c>
      <c r="C16">
        <v>50</v>
      </c>
      <c r="D16">
        <v>15</v>
      </c>
      <c r="E16">
        <v>0.67005076142131981</v>
      </c>
      <c r="F16">
        <v>0.67163592585620691</v>
      </c>
      <c r="G16">
        <v>0.67005076142131981</v>
      </c>
      <c r="H16">
        <v>0.66873482682050878</v>
      </c>
      <c r="I16" t="s">
        <v>472</v>
      </c>
      <c r="K16">
        <v>7.1162554508365826E-3</v>
      </c>
      <c r="L16">
        <v>0.12971754818369249</v>
      </c>
      <c r="M16">
        <v>4.7926633103429588E-2</v>
      </c>
      <c r="N16">
        <v>4.7619909125119993E-2</v>
      </c>
      <c r="O16">
        <v>4.2573123127952119E-2</v>
      </c>
      <c r="P16">
        <v>5.5616088917517771E-2</v>
      </c>
      <c r="Q16">
        <v>5.9759080576194612E-2</v>
      </c>
      <c r="R16">
        <v>3.6318441149961529E-2</v>
      </c>
      <c r="S16">
        <v>3.0655672545720849E-2</v>
      </c>
      <c r="T16">
        <v>6.684256743107278E-2</v>
      </c>
      <c r="U16">
        <v>4.0256376965468819E-2</v>
      </c>
      <c r="V16">
        <v>4.2157690788219473E-2</v>
      </c>
      <c r="W16">
        <v>3.9455323405387217E-2</v>
      </c>
      <c r="X16">
        <v>5.0846355070801527E-2</v>
      </c>
      <c r="Y16">
        <v>3.4808892332092861E-2</v>
      </c>
      <c r="Z16">
        <v>5.7461596591479057E-2</v>
      </c>
      <c r="AA16">
        <v>2.8919809418756621E-2</v>
      </c>
      <c r="AB16">
        <v>5.352949184230666E-2</v>
      </c>
      <c r="AC16">
        <v>4.745066521875211E-2</v>
      </c>
      <c r="AD16">
        <v>4.2780300089544282E-2</v>
      </c>
      <c r="AE16">
        <v>3.8188178665692997E-2</v>
      </c>
    </row>
    <row r="17" spans="1:31" x14ac:dyDescent="0.3">
      <c r="A17" t="s">
        <v>473</v>
      </c>
      <c r="B17">
        <v>1</v>
      </c>
      <c r="C17">
        <v>50</v>
      </c>
      <c r="D17">
        <v>20</v>
      </c>
      <c r="E17">
        <v>0.67005076142131981</v>
      </c>
      <c r="F17">
        <v>0.67102238328895047</v>
      </c>
      <c r="G17">
        <v>0.67005076142131981</v>
      </c>
      <c r="H17">
        <v>0.66912913934020002</v>
      </c>
      <c r="I17" t="s">
        <v>474</v>
      </c>
      <c r="K17">
        <v>4.2105841230199196E-3</v>
      </c>
      <c r="L17">
        <v>0.1175170994235083</v>
      </c>
      <c r="M17">
        <v>4.2999438568934192E-2</v>
      </c>
      <c r="N17">
        <v>4.8880709522141227E-2</v>
      </c>
      <c r="O17">
        <v>4.3126703502037067E-2</v>
      </c>
      <c r="P17">
        <v>5.1984056225264627E-2</v>
      </c>
      <c r="Q17">
        <v>5.6783955256551583E-2</v>
      </c>
      <c r="R17">
        <v>3.5367017760793588E-2</v>
      </c>
      <c r="S17">
        <v>3.6195099012994662E-2</v>
      </c>
      <c r="T17">
        <v>6.3285634169202604E-2</v>
      </c>
      <c r="U17">
        <v>4.7667855893106952E-2</v>
      </c>
      <c r="V17">
        <v>3.8772812332781188E-2</v>
      </c>
      <c r="W17">
        <v>4.1533483252174409E-2</v>
      </c>
      <c r="X17">
        <v>5.8992169994701582E-2</v>
      </c>
      <c r="Y17">
        <v>3.9681203974724799E-2</v>
      </c>
      <c r="Z17">
        <v>5.5041289463482197E-2</v>
      </c>
      <c r="AA17">
        <v>3.280295110172702E-2</v>
      </c>
      <c r="AB17">
        <v>5.2106468469087688E-2</v>
      </c>
      <c r="AC17">
        <v>4.3869192696738078E-2</v>
      </c>
      <c r="AD17">
        <v>4.8939022230259227E-2</v>
      </c>
      <c r="AE17">
        <v>4.0243253026768948E-2</v>
      </c>
    </row>
    <row r="18" spans="1:31" x14ac:dyDescent="0.3">
      <c r="A18" t="s">
        <v>473</v>
      </c>
      <c r="B18">
        <v>2</v>
      </c>
      <c r="C18">
        <v>50</v>
      </c>
      <c r="D18">
        <v>20</v>
      </c>
      <c r="E18">
        <v>0.71573604060913709</v>
      </c>
      <c r="F18">
        <v>0.71846180096404044</v>
      </c>
      <c r="G18">
        <v>0.71573604060913709</v>
      </c>
      <c r="H18">
        <v>0.71440990768641377</v>
      </c>
      <c r="I18" t="s">
        <v>475</v>
      </c>
      <c r="K18">
        <v>5.9305308165414402E-3</v>
      </c>
      <c r="L18">
        <v>0.1223586797491291</v>
      </c>
      <c r="M18">
        <v>4.4706963976746221E-2</v>
      </c>
      <c r="N18">
        <v>4.0533060475894549E-2</v>
      </c>
      <c r="O18">
        <v>4.1928384031509287E-2</v>
      </c>
      <c r="P18">
        <v>5.2456995969349593E-2</v>
      </c>
      <c r="Q18">
        <v>5.1708301601076298E-2</v>
      </c>
      <c r="R18">
        <v>3.9703590665321219E-2</v>
      </c>
      <c r="S18">
        <v>2.739622309985287E-2</v>
      </c>
      <c r="T18">
        <v>7.2772688945648728E-2</v>
      </c>
      <c r="U18">
        <v>3.8030660597105512E-2</v>
      </c>
      <c r="V18">
        <v>3.7045707350473391E-2</v>
      </c>
      <c r="W18">
        <v>3.7772708552767702E-2</v>
      </c>
      <c r="X18">
        <v>6.2317599303872859E-2</v>
      </c>
      <c r="Y18">
        <v>4.5464408878576973E-2</v>
      </c>
      <c r="Z18">
        <v>6.69139425941324E-2</v>
      </c>
      <c r="AA18">
        <v>2.6550085018158961E-2</v>
      </c>
      <c r="AB18">
        <v>4.5584002143620753E-2</v>
      </c>
      <c r="AC18">
        <v>5.3333440874945452E-2</v>
      </c>
      <c r="AD18">
        <v>4.9115348676894328E-2</v>
      </c>
      <c r="AE18">
        <v>3.8376676678382363E-2</v>
      </c>
    </row>
    <row r="19" spans="1:31" x14ac:dyDescent="0.3">
      <c r="A19" t="s">
        <v>473</v>
      </c>
      <c r="B19">
        <v>3</v>
      </c>
      <c r="C19">
        <v>50</v>
      </c>
      <c r="D19">
        <v>20</v>
      </c>
      <c r="E19">
        <v>0.68527918781725883</v>
      </c>
      <c r="F19">
        <v>0.68672193667817683</v>
      </c>
      <c r="G19">
        <v>0.68527918781725883</v>
      </c>
      <c r="H19">
        <v>0.68422034450504987</v>
      </c>
      <c r="I19" t="s">
        <v>476</v>
      </c>
      <c r="K19">
        <v>7.5225828388485114E-3</v>
      </c>
      <c r="L19">
        <v>0.11361187746338</v>
      </c>
      <c r="M19">
        <v>4.351227467914448E-2</v>
      </c>
      <c r="N19">
        <v>5.2358610079853082E-2</v>
      </c>
      <c r="O19">
        <v>4.9709413320520833E-2</v>
      </c>
      <c r="P19">
        <v>4.2573913530309503E-2</v>
      </c>
      <c r="Q19">
        <v>4.6157668378405577E-2</v>
      </c>
      <c r="R19">
        <v>4.3937266064589128E-2</v>
      </c>
      <c r="S19">
        <v>3.5832511111999379E-2</v>
      </c>
      <c r="T19">
        <v>7.1361323141549707E-2</v>
      </c>
      <c r="U19">
        <v>4.2988843307713367E-2</v>
      </c>
      <c r="V19">
        <v>4.505302371623509E-2</v>
      </c>
      <c r="W19">
        <v>4.3962125878763317E-2</v>
      </c>
      <c r="X19">
        <v>5.1337541099432241E-2</v>
      </c>
      <c r="Y19">
        <v>3.9188375385920571E-2</v>
      </c>
      <c r="Z19">
        <v>4.9654499530420879E-2</v>
      </c>
      <c r="AA19">
        <v>3.1169275401381841E-2</v>
      </c>
      <c r="AB19">
        <v>4.9463874298395542E-2</v>
      </c>
      <c r="AC19">
        <v>4.5483976873587219E-2</v>
      </c>
      <c r="AD19">
        <v>4.8198190337489538E-2</v>
      </c>
      <c r="AE19">
        <v>4.6922833562060437E-2</v>
      </c>
    </row>
    <row r="20" spans="1:31" x14ac:dyDescent="0.3">
      <c r="A20" t="s">
        <v>473</v>
      </c>
      <c r="B20">
        <v>4</v>
      </c>
      <c r="C20">
        <v>50</v>
      </c>
      <c r="D20">
        <v>20</v>
      </c>
      <c r="E20">
        <v>0.71573604060913709</v>
      </c>
      <c r="F20">
        <v>0.71681759898265907</v>
      </c>
      <c r="G20">
        <v>0.71573604060913709</v>
      </c>
      <c r="H20">
        <v>0.7150894517850469</v>
      </c>
      <c r="I20" t="s">
        <v>477</v>
      </c>
      <c r="K20">
        <v>6.7687243215089014E-3</v>
      </c>
      <c r="L20">
        <v>0.1211083604151669</v>
      </c>
      <c r="M20">
        <v>4.4557420134590707E-2</v>
      </c>
      <c r="N20">
        <v>4.8844317588902307E-2</v>
      </c>
      <c r="O20">
        <v>4.707495740167307E-2</v>
      </c>
      <c r="P20">
        <v>5.5471441493236413E-2</v>
      </c>
      <c r="Q20">
        <v>5.6322004134942753E-2</v>
      </c>
      <c r="R20">
        <v>3.5590882100081017E-2</v>
      </c>
      <c r="S20">
        <v>3.4198342641790877E-2</v>
      </c>
      <c r="T20">
        <v>7.3749314600979679E-2</v>
      </c>
      <c r="U20">
        <v>4.0640613064227039E-2</v>
      </c>
      <c r="V20">
        <v>4.3506316740497299E-2</v>
      </c>
      <c r="W20">
        <v>3.8547578887607223E-2</v>
      </c>
      <c r="X20">
        <v>5.1777197201336299E-2</v>
      </c>
      <c r="Y20">
        <v>4.0453237432094613E-2</v>
      </c>
      <c r="Z20">
        <v>5.0543654023567322E-2</v>
      </c>
      <c r="AA20">
        <v>2.59424009409835E-2</v>
      </c>
      <c r="AB20">
        <v>5.1672431601771873E-2</v>
      </c>
      <c r="AC20">
        <v>4.6694728200490421E-2</v>
      </c>
      <c r="AD20">
        <v>4.5384458310516407E-2</v>
      </c>
      <c r="AE20">
        <v>4.1151618764035239E-2</v>
      </c>
    </row>
    <row r="21" spans="1:31" x14ac:dyDescent="0.3">
      <c r="A21" t="s">
        <v>473</v>
      </c>
      <c r="B21">
        <v>5</v>
      </c>
      <c r="C21">
        <v>50</v>
      </c>
      <c r="D21">
        <v>20</v>
      </c>
      <c r="E21">
        <v>0.67005076142131981</v>
      </c>
      <c r="F21">
        <v>0.67163592585620691</v>
      </c>
      <c r="G21">
        <v>0.67005076142131981</v>
      </c>
      <c r="H21">
        <v>0.66873482682050878</v>
      </c>
      <c r="I21" t="s">
        <v>472</v>
      </c>
      <c r="K21">
        <v>7.1205730703578088E-3</v>
      </c>
      <c r="L21">
        <v>0.1322603109776965</v>
      </c>
      <c r="M21">
        <v>4.558248630474105E-2</v>
      </c>
      <c r="N21">
        <v>4.8178766209129177E-2</v>
      </c>
      <c r="O21">
        <v>4.3819752085523467E-2</v>
      </c>
      <c r="P21">
        <v>5.529661963717606E-2</v>
      </c>
      <c r="Q21">
        <v>6.1184422801005993E-2</v>
      </c>
      <c r="R21">
        <v>3.6617483042793331E-2</v>
      </c>
      <c r="S21">
        <v>3.0662760288788511E-2</v>
      </c>
      <c r="T21">
        <v>6.8186978661124706E-2</v>
      </c>
      <c r="U21">
        <v>3.7809007702360301E-2</v>
      </c>
      <c r="V21">
        <v>4.0119110637440697E-2</v>
      </c>
      <c r="W21">
        <v>4.1111442871592498E-2</v>
      </c>
      <c r="X21">
        <v>5.2223366326054392E-2</v>
      </c>
      <c r="Y21">
        <v>3.475308581840969E-2</v>
      </c>
      <c r="Z21">
        <v>5.5507502424296008E-2</v>
      </c>
      <c r="AA21">
        <v>2.7404304411401691E-2</v>
      </c>
      <c r="AB21">
        <v>5.3835710780649623E-2</v>
      </c>
      <c r="AC21">
        <v>4.7760432724340197E-2</v>
      </c>
      <c r="AD21">
        <v>4.2509039684674468E-2</v>
      </c>
      <c r="AE21">
        <v>3.8056843540443891E-2</v>
      </c>
    </row>
    <row r="22" spans="1:31" x14ac:dyDescent="0.3">
      <c r="A22" t="s">
        <v>478</v>
      </c>
      <c r="B22">
        <v>1</v>
      </c>
      <c r="C22">
        <v>100</v>
      </c>
      <c r="D22">
        <v>5</v>
      </c>
      <c r="E22">
        <v>0.68527918781725883</v>
      </c>
      <c r="F22">
        <v>0.68611993045917652</v>
      </c>
      <c r="G22">
        <v>0.68527918781725883</v>
      </c>
      <c r="H22">
        <v>0.68456332161915923</v>
      </c>
      <c r="I22" t="s">
        <v>479</v>
      </c>
      <c r="K22">
        <v>7.3145703136836184E-3</v>
      </c>
      <c r="L22">
        <v>0.2165117855934284</v>
      </c>
      <c r="M22">
        <v>3.4419791083326337E-2</v>
      </c>
      <c r="N22">
        <v>4.763354177087465E-2</v>
      </c>
      <c r="O22">
        <v>3.4353179153872357E-2</v>
      </c>
      <c r="P22">
        <v>4.0889540592935703E-2</v>
      </c>
      <c r="Q22">
        <v>6.7894108898229236E-2</v>
      </c>
      <c r="R22">
        <v>2.4984395424319291E-2</v>
      </c>
      <c r="S22">
        <v>2.842118221818947E-2</v>
      </c>
      <c r="T22">
        <v>8.5396036816429571E-2</v>
      </c>
      <c r="U22">
        <v>4.2804206457611522E-2</v>
      </c>
      <c r="V22">
        <v>2.5788383156498479E-2</v>
      </c>
      <c r="W22">
        <v>2.9683706039704619E-2</v>
      </c>
      <c r="X22">
        <v>6.8927159675437166E-2</v>
      </c>
      <c r="Y22">
        <v>2.813989262713994E-2</v>
      </c>
      <c r="Z22">
        <v>5.3907772018461489E-2</v>
      </c>
      <c r="AA22">
        <v>1.7723361075631241E-2</v>
      </c>
      <c r="AB22">
        <v>3.5424813825094277E-2</v>
      </c>
      <c r="AC22">
        <v>3.4148766270618927E-2</v>
      </c>
      <c r="AD22">
        <v>4.1907520581121363E-2</v>
      </c>
      <c r="AE22">
        <v>3.3726286407392267E-2</v>
      </c>
    </row>
    <row r="23" spans="1:31" x14ac:dyDescent="0.3">
      <c r="A23" t="s">
        <v>478</v>
      </c>
      <c r="B23">
        <v>2</v>
      </c>
      <c r="C23">
        <v>100</v>
      </c>
      <c r="D23">
        <v>5</v>
      </c>
      <c r="E23">
        <v>0.65989847715736039</v>
      </c>
      <c r="F23">
        <v>0.66077007912685282</v>
      </c>
      <c r="G23">
        <v>0.65989847715736039</v>
      </c>
      <c r="H23">
        <v>0.65894849747374462</v>
      </c>
      <c r="I23" t="s">
        <v>480</v>
      </c>
      <c r="K23">
        <v>1.0411330338948919E-2</v>
      </c>
      <c r="L23">
        <v>0.2273452498133528</v>
      </c>
      <c r="M23">
        <v>2.4422853467208069E-2</v>
      </c>
      <c r="N23">
        <v>3.1315521547586198E-2</v>
      </c>
      <c r="O23">
        <v>2.8087213184279768E-2</v>
      </c>
      <c r="P23">
        <v>4.3894742373290503E-2</v>
      </c>
      <c r="Q23">
        <v>6.08557790514326E-2</v>
      </c>
      <c r="R23">
        <v>2.9014936533402268E-2</v>
      </c>
      <c r="S23">
        <v>2.4376290231107729E-2</v>
      </c>
      <c r="T23">
        <v>7.9424246273510968E-2</v>
      </c>
      <c r="U23">
        <v>2.9325551323498029E-2</v>
      </c>
      <c r="V23">
        <v>4.1359930007787753E-2</v>
      </c>
      <c r="W23">
        <v>2.9896076696024159E-2</v>
      </c>
      <c r="X23">
        <v>7.1863296458741233E-2</v>
      </c>
      <c r="Y23">
        <v>3.0687889313381869E-2</v>
      </c>
      <c r="Z23">
        <v>6.3577146158124903E-2</v>
      </c>
      <c r="AA23">
        <v>2.0084789072386471E-2</v>
      </c>
      <c r="AB23">
        <v>4.3418144920946602E-2</v>
      </c>
      <c r="AC23">
        <v>4.0879207006223009E-2</v>
      </c>
      <c r="AD23">
        <v>4.1448604755856461E-2</v>
      </c>
      <c r="AE23">
        <v>2.8311201472909619E-2</v>
      </c>
    </row>
    <row r="24" spans="1:31" x14ac:dyDescent="0.3">
      <c r="A24" t="s">
        <v>478</v>
      </c>
      <c r="B24">
        <v>3</v>
      </c>
      <c r="C24">
        <v>100</v>
      </c>
      <c r="D24">
        <v>5</v>
      </c>
      <c r="E24">
        <v>0.67512690355329952</v>
      </c>
      <c r="F24">
        <v>0.67512690355329952</v>
      </c>
      <c r="G24">
        <v>0.67512690355329952</v>
      </c>
      <c r="H24">
        <v>0.67512690355329952</v>
      </c>
      <c r="I24" t="s">
        <v>481</v>
      </c>
      <c r="K24">
        <v>9.3670683881916603E-3</v>
      </c>
      <c r="L24">
        <v>0.193963085433765</v>
      </c>
      <c r="M24">
        <v>3.4566418756346723E-2</v>
      </c>
      <c r="N24">
        <v>5.1544559249762957E-2</v>
      </c>
      <c r="O24">
        <v>4.1933653778468367E-2</v>
      </c>
      <c r="P24">
        <v>3.2739952321705963E-2</v>
      </c>
      <c r="Q24">
        <v>4.7944318842664202E-2</v>
      </c>
      <c r="R24">
        <v>2.6448095201865571E-2</v>
      </c>
      <c r="S24">
        <v>5.0899875079481308E-2</v>
      </c>
      <c r="T24">
        <v>8.4642943167771795E-2</v>
      </c>
      <c r="U24">
        <v>3.5764804358968297E-2</v>
      </c>
      <c r="V24">
        <v>4.3401201553792922E-2</v>
      </c>
      <c r="W24">
        <v>4.0422879981098871E-2</v>
      </c>
      <c r="X24">
        <v>6.210858381789848E-2</v>
      </c>
      <c r="Y24">
        <v>2.7988100980883841E-2</v>
      </c>
      <c r="Z24">
        <v>6.0798086055118598E-2</v>
      </c>
      <c r="AA24">
        <v>1.9761720046970199E-2</v>
      </c>
      <c r="AB24">
        <v>3.5637723145274289E-2</v>
      </c>
      <c r="AC24">
        <v>3.2616951349012407E-2</v>
      </c>
      <c r="AD24">
        <v>3.3905097776937128E-2</v>
      </c>
      <c r="AE24">
        <v>3.354488071402157E-2</v>
      </c>
    </row>
    <row r="25" spans="1:31" x14ac:dyDescent="0.3">
      <c r="A25" t="s">
        <v>478</v>
      </c>
      <c r="B25">
        <v>4</v>
      </c>
      <c r="C25">
        <v>100</v>
      </c>
      <c r="D25">
        <v>5</v>
      </c>
      <c r="E25">
        <v>0.6649746192893401</v>
      </c>
      <c r="F25">
        <v>0.66503969803462182</v>
      </c>
      <c r="G25">
        <v>0.6649746192893401</v>
      </c>
      <c r="H25">
        <v>0.66473259889047809</v>
      </c>
      <c r="I25" t="s">
        <v>482</v>
      </c>
      <c r="K25">
        <v>8.9293710555062872E-3</v>
      </c>
      <c r="L25">
        <v>0.21465644920201279</v>
      </c>
      <c r="M25">
        <v>3.6475673202453353E-2</v>
      </c>
      <c r="N25">
        <v>4.0392419263934921E-2</v>
      </c>
      <c r="O25">
        <v>2.8607445954751301E-2</v>
      </c>
      <c r="P25">
        <v>4.4987449260299468E-2</v>
      </c>
      <c r="Q25">
        <v>6.2054728763848488E-2</v>
      </c>
      <c r="R25">
        <v>2.0123395391095051E-2</v>
      </c>
      <c r="S25">
        <v>3.6133154252923509E-2</v>
      </c>
      <c r="T25">
        <v>9.4614862685878529E-2</v>
      </c>
      <c r="U25">
        <v>3.022486774020653E-2</v>
      </c>
      <c r="V25">
        <v>4.5392271141238012E-2</v>
      </c>
      <c r="W25">
        <v>2.2867270774867578E-2</v>
      </c>
      <c r="X25">
        <v>6.4824322583952348E-2</v>
      </c>
      <c r="Y25">
        <v>3.0289385811031251E-2</v>
      </c>
      <c r="Z25">
        <v>5.4231561512297688E-2</v>
      </c>
      <c r="AA25">
        <v>2.0447324803470081E-2</v>
      </c>
      <c r="AB25">
        <v>3.6433883807686043E-2</v>
      </c>
      <c r="AC25">
        <v>3.5415934820933109E-2</v>
      </c>
      <c r="AD25">
        <v>3.8321500271026612E-2</v>
      </c>
      <c r="AE25">
        <v>3.4576727700587187E-2</v>
      </c>
    </row>
    <row r="26" spans="1:31" x14ac:dyDescent="0.3">
      <c r="A26" t="s">
        <v>478</v>
      </c>
      <c r="B26">
        <v>5</v>
      </c>
      <c r="C26">
        <v>100</v>
      </c>
      <c r="D26">
        <v>5</v>
      </c>
      <c r="E26">
        <v>0.68020304568527923</v>
      </c>
      <c r="F26">
        <v>0.68022192000016768</v>
      </c>
      <c r="G26">
        <v>0.68020304568527923</v>
      </c>
      <c r="H26">
        <v>0.68005458296179477</v>
      </c>
      <c r="I26" t="s">
        <v>483</v>
      </c>
      <c r="K26">
        <v>3.3496517374138309E-3</v>
      </c>
      <c r="L26">
        <v>0.2337707982139838</v>
      </c>
      <c r="M26">
        <v>3.2947619755908653E-2</v>
      </c>
      <c r="N26">
        <v>4.2151557288096227E-2</v>
      </c>
      <c r="O26">
        <v>3.1623547240324942E-2</v>
      </c>
      <c r="P26">
        <v>5.4030429296518342E-2</v>
      </c>
      <c r="Q26">
        <v>7.5051507625079811E-2</v>
      </c>
      <c r="R26">
        <v>3.0300869876666831E-2</v>
      </c>
      <c r="S26">
        <v>2.327282482728249E-2</v>
      </c>
      <c r="T26">
        <v>8.4047504286040339E-2</v>
      </c>
      <c r="U26">
        <v>3.7778597013826139E-2</v>
      </c>
      <c r="V26">
        <v>2.328046619933723E-2</v>
      </c>
      <c r="W26">
        <v>1.5664022652099902E-2</v>
      </c>
      <c r="X26">
        <v>6.520555371106164E-2</v>
      </c>
      <c r="Y26">
        <v>2.3661337867304129E-2</v>
      </c>
      <c r="Z26">
        <v>6.3759085939444182E-2</v>
      </c>
      <c r="AA26">
        <v>1.868720608969399E-2</v>
      </c>
      <c r="AB26">
        <v>3.5170218101016358E-2</v>
      </c>
      <c r="AC26">
        <v>4.0552566186656577E-2</v>
      </c>
      <c r="AD26">
        <v>3.8890365657831563E-2</v>
      </c>
      <c r="AE26">
        <v>2.680427043441299E-2</v>
      </c>
    </row>
    <row r="27" spans="1:31" x14ac:dyDescent="0.3">
      <c r="A27" t="s">
        <v>484</v>
      </c>
      <c r="B27">
        <v>1</v>
      </c>
      <c r="C27">
        <v>100</v>
      </c>
      <c r="D27">
        <v>10</v>
      </c>
      <c r="E27">
        <v>0.67005076142131981</v>
      </c>
      <c r="F27">
        <v>0.67001725553265989</v>
      </c>
      <c r="G27">
        <v>0.67005076142131981</v>
      </c>
      <c r="H27">
        <v>0.67001673989799571</v>
      </c>
      <c r="I27" t="s">
        <v>485</v>
      </c>
      <c r="K27">
        <v>5.4335415180313037E-3</v>
      </c>
      <c r="L27">
        <v>0.1276392697953099</v>
      </c>
      <c r="M27">
        <v>4.1148155479853642E-2</v>
      </c>
      <c r="N27">
        <v>4.8995365904456828E-2</v>
      </c>
      <c r="O27">
        <v>4.2843846115196323E-2</v>
      </c>
      <c r="P27">
        <v>5.5207837645976518E-2</v>
      </c>
      <c r="Q27">
        <v>5.6191150475653678E-2</v>
      </c>
      <c r="R27">
        <v>3.7693537592739662E-2</v>
      </c>
      <c r="S27">
        <v>3.0239046873382271E-2</v>
      </c>
      <c r="T27">
        <v>6.6268950599964987E-2</v>
      </c>
      <c r="U27">
        <v>4.6490870313452677E-2</v>
      </c>
      <c r="V27">
        <v>3.8776982333810682E-2</v>
      </c>
      <c r="W27">
        <v>3.9404845501526183E-2</v>
      </c>
      <c r="X27">
        <v>6.1236337667136868E-2</v>
      </c>
      <c r="Y27">
        <v>4.0798500819149847E-2</v>
      </c>
      <c r="Z27">
        <v>5.4007094886564633E-2</v>
      </c>
      <c r="AA27">
        <v>2.998827506633164E-2</v>
      </c>
      <c r="AB27">
        <v>4.7629439293784687E-2</v>
      </c>
      <c r="AC27">
        <v>4.0449179109338637E-2</v>
      </c>
      <c r="AD27">
        <v>4.5415514421095829E-2</v>
      </c>
      <c r="AE27">
        <v>4.4142258587243258E-2</v>
      </c>
    </row>
    <row r="28" spans="1:31" x14ac:dyDescent="0.3">
      <c r="A28" t="s">
        <v>484</v>
      </c>
      <c r="B28">
        <v>2</v>
      </c>
      <c r="C28">
        <v>100</v>
      </c>
      <c r="D28">
        <v>10</v>
      </c>
      <c r="E28">
        <v>0.73604060913705582</v>
      </c>
      <c r="F28">
        <v>0.73728271133164769</v>
      </c>
      <c r="G28">
        <v>0.73604060913705582</v>
      </c>
      <c r="H28">
        <v>0.73544020522897213</v>
      </c>
      <c r="I28" t="s">
        <v>486</v>
      </c>
      <c r="K28">
        <v>7.8375100274923754E-3</v>
      </c>
      <c r="L28">
        <v>0.13950976699120041</v>
      </c>
      <c r="M28">
        <v>3.9458989541180309E-2</v>
      </c>
      <c r="N28">
        <v>4.1468129055830638E-2</v>
      </c>
      <c r="O28">
        <v>3.9075953451785272E-2</v>
      </c>
      <c r="P28">
        <v>4.8043252291098723E-2</v>
      </c>
      <c r="Q28">
        <v>5.5066866411183198E-2</v>
      </c>
      <c r="R28">
        <v>4.1247549152262877E-2</v>
      </c>
      <c r="S28">
        <v>2.610297095342062E-2</v>
      </c>
      <c r="T28">
        <v>7.7124082323388674E-2</v>
      </c>
      <c r="U28">
        <v>3.7929320216217408E-2</v>
      </c>
      <c r="V28">
        <v>4.0615041690970299E-2</v>
      </c>
      <c r="W28">
        <v>4.0949433891821388E-2</v>
      </c>
      <c r="X28">
        <v>6.0623681616945153E-2</v>
      </c>
      <c r="Y28">
        <v>4.3622579415339931E-2</v>
      </c>
      <c r="Z28">
        <v>6.1053784933581642E-2</v>
      </c>
      <c r="AA28">
        <v>2.5438463326726592E-2</v>
      </c>
      <c r="AB28">
        <v>4.8406088664004039E-2</v>
      </c>
      <c r="AC28">
        <v>4.6524706394284007E-2</v>
      </c>
      <c r="AD28">
        <v>4.2043800351218102E-2</v>
      </c>
      <c r="AE28">
        <v>3.7858029300048369E-2</v>
      </c>
    </row>
    <row r="29" spans="1:31" x14ac:dyDescent="0.3">
      <c r="A29" t="s">
        <v>484</v>
      </c>
      <c r="B29">
        <v>3</v>
      </c>
      <c r="C29">
        <v>100</v>
      </c>
      <c r="D29">
        <v>10</v>
      </c>
      <c r="E29">
        <v>0.69543147208121825</v>
      </c>
      <c r="F29">
        <v>0.69560622279984141</v>
      </c>
      <c r="G29">
        <v>0.69543147208121825</v>
      </c>
      <c r="H29">
        <v>0.69544716825354969</v>
      </c>
      <c r="I29" t="s">
        <v>487</v>
      </c>
      <c r="K29">
        <v>6.5668186074162973E-3</v>
      </c>
      <c r="L29">
        <v>0.1189547924919918</v>
      </c>
      <c r="M29">
        <v>4.5582790466384082E-2</v>
      </c>
      <c r="N29">
        <v>5.3540732250460528E-2</v>
      </c>
      <c r="O29">
        <v>4.5513600866796018E-2</v>
      </c>
      <c r="P29">
        <v>4.6473060795981021E-2</v>
      </c>
      <c r="Q29">
        <v>5.171267428801448E-2</v>
      </c>
      <c r="R29">
        <v>3.7738876319892818E-2</v>
      </c>
      <c r="S29">
        <v>3.4061561858598502E-2</v>
      </c>
      <c r="T29">
        <v>7.0693993869821212E-2</v>
      </c>
      <c r="U29">
        <v>4.0725604425126197E-2</v>
      </c>
      <c r="V29">
        <v>4.4595963663493582E-2</v>
      </c>
      <c r="W29">
        <v>4.4829144517307122E-2</v>
      </c>
      <c r="X29">
        <v>5.4653445321178988E-2</v>
      </c>
      <c r="Y29">
        <v>3.5463215334575263E-2</v>
      </c>
      <c r="Z29">
        <v>5.3283212820692302E-2</v>
      </c>
      <c r="AA29">
        <v>3.2109722630220439E-2</v>
      </c>
      <c r="AB29">
        <v>4.8800648254735138E-2</v>
      </c>
      <c r="AC29">
        <v>4.8042598266622327E-2</v>
      </c>
      <c r="AD29">
        <v>4.3377753892518613E-2</v>
      </c>
      <c r="AE29">
        <v>4.3279789058173188E-2</v>
      </c>
    </row>
    <row r="30" spans="1:31" x14ac:dyDescent="0.3">
      <c r="A30" t="s">
        <v>484</v>
      </c>
      <c r="B30">
        <v>4</v>
      </c>
      <c r="C30">
        <v>100</v>
      </c>
      <c r="D30">
        <v>10</v>
      </c>
      <c r="E30">
        <v>0.70050761421319796</v>
      </c>
      <c r="F30">
        <v>0.70079400111401879</v>
      </c>
      <c r="G30">
        <v>0.70050761421319796</v>
      </c>
      <c r="H30">
        <v>0.7001984208867954</v>
      </c>
      <c r="I30" t="s">
        <v>470</v>
      </c>
      <c r="K30">
        <v>6.417096337611553E-3</v>
      </c>
      <c r="L30">
        <v>0.13669391416918131</v>
      </c>
      <c r="M30">
        <v>4.2061551569620673E-2</v>
      </c>
      <c r="N30">
        <v>5.1064323052980837E-2</v>
      </c>
      <c r="O30">
        <v>4.5780701270654402E-2</v>
      </c>
      <c r="P30">
        <v>4.895710560723731E-2</v>
      </c>
      <c r="Q30">
        <v>5.0268401811398952E-2</v>
      </c>
      <c r="R30">
        <v>3.5332073986054528E-2</v>
      </c>
      <c r="S30">
        <v>3.0731826986411779E-2</v>
      </c>
      <c r="T30">
        <v>7.3115629782379482E-2</v>
      </c>
      <c r="U30">
        <v>4.0634518319673171E-2</v>
      </c>
      <c r="V30">
        <v>4.6131039952926688E-2</v>
      </c>
      <c r="W30">
        <v>4.2087702102488959E-2</v>
      </c>
      <c r="X30">
        <v>5.8504208325353232E-2</v>
      </c>
      <c r="Y30">
        <v>4.2573811069761019E-2</v>
      </c>
      <c r="Z30">
        <v>5.3705148638323548E-2</v>
      </c>
      <c r="AA30">
        <v>2.6920028604760171E-2</v>
      </c>
      <c r="AB30">
        <v>4.4328743610472572E-2</v>
      </c>
      <c r="AC30">
        <v>4.6090870762644023E-2</v>
      </c>
      <c r="AD30">
        <v>4.2416826416545012E-2</v>
      </c>
      <c r="AE30">
        <v>3.6184477623520943E-2</v>
      </c>
    </row>
    <row r="31" spans="1:31" x14ac:dyDescent="0.3">
      <c r="A31" t="s">
        <v>484</v>
      </c>
      <c r="B31">
        <v>5</v>
      </c>
      <c r="C31">
        <v>100</v>
      </c>
      <c r="D31">
        <v>10</v>
      </c>
      <c r="E31">
        <v>0.70050761421319796</v>
      </c>
      <c r="F31">
        <v>0.70079400111401879</v>
      </c>
      <c r="G31">
        <v>0.70050761421319796</v>
      </c>
      <c r="H31">
        <v>0.7001984208867954</v>
      </c>
      <c r="I31" t="s">
        <v>470</v>
      </c>
      <c r="K31">
        <v>5.6019094722462867E-3</v>
      </c>
      <c r="L31">
        <v>0.14265100530470631</v>
      </c>
      <c r="M31">
        <v>4.3733365812006958E-2</v>
      </c>
      <c r="N31">
        <v>4.6256626258913289E-2</v>
      </c>
      <c r="O31">
        <v>4.5678788342506028E-2</v>
      </c>
      <c r="P31">
        <v>5.7103653933770961E-2</v>
      </c>
      <c r="Q31">
        <v>6.5426578683500908E-2</v>
      </c>
      <c r="R31">
        <v>3.5314955460847147E-2</v>
      </c>
      <c r="S31">
        <v>2.9624306610364731E-2</v>
      </c>
      <c r="T31">
        <v>6.6214453376084281E-2</v>
      </c>
      <c r="U31">
        <v>3.9873325819072193E-2</v>
      </c>
      <c r="V31">
        <v>3.6598129346617068E-2</v>
      </c>
      <c r="W31">
        <v>3.77898760080373E-2</v>
      </c>
      <c r="X31">
        <v>5.7673924855812117E-2</v>
      </c>
      <c r="Y31">
        <v>3.3282003081980302E-2</v>
      </c>
      <c r="Z31">
        <v>5.9657334194189601E-2</v>
      </c>
      <c r="AA31">
        <v>2.746132853369624E-2</v>
      </c>
      <c r="AB31">
        <v>4.8622433175254928E-2</v>
      </c>
      <c r="AC31">
        <v>4.0154525258546493E-2</v>
      </c>
      <c r="AD31">
        <v>4.1634994613928819E-2</v>
      </c>
      <c r="AE31">
        <v>3.964648185791813E-2</v>
      </c>
    </row>
    <row r="32" spans="1:31" x14ac:dyDescent="0.3">
      <c r="A32" t="s">
        <v>488</v>
      </c>
      <c r="B32">
        <v>1</v>
      </c>
      <c r="C32">
        <v>100</v>
      </c>
      <c r="D32">
        <v>15</v>
      </c>
      <c r="E32">
        <v>0.69035532994923854</v>
      </c>
      <c r="F32">
        <v>0.69038836000029369</v>
      </c>
      <c r="G32">
        <v>0.69035532994923854</v>
      </c>
      <c r="H32">
        <v>0.69021158032808694</v>
      </c>
      <c r="I32" t="s">
        <v>489</v>
      </c>
      <c r="K32">
        <v>5.203687913427779E-3</v>
      </c>
      <c r="L32">
        <v>0.1202712054611816</v>
      </c>
      <c r="M32">
        <v>4.6303138873596418E-2</v>
      </c>
      <c r="N32">
        <v>4.8264109050944942E-2</v>
      </c>
      <c r="O32">
        <v>4.4462546495980568E-2</v>
      </c>
      <c r="P32">
        <v>4.968005701897342E-2</v>
      </c>
      <c r="Q32">
        <v>5.645935967322549E-2</v>
      </c>
      <c r="R32">
        <v>3.6131258740422917E-2</v>
      </c>
      <c r="S32">
        <v>3.3601593404226963E-2</v>
      </c>
      <c r="T32">
        <v>6.468497698737205E-2</v>
      </c>
      <c r="U32">
        <v>4.8794391538533322E-2</v>
      </c>
      <c r="V32">
        <v>3.9425374729596757E-2</v>
      </c>
      <c r="W32">
        <v>4.3062683853874149E-2</v>
      </c>
      <c r="X32">
        <v>6.2420921977600657E-2</v>
      </c>
      <c r="Y32">
        <v>3.6928962777228617E-2</v>
      </c>
      <c r="Z32">
        <v>5.0852483773389003E-2</v>
      </c>
      <c r="AA32">
        <v>3.5079648756137637E-2</v>
      </c>
      <c r="AB32">
        <v>4.963644104336009E-2</v>
      </c>
      <c r="AC32">
        <v>4.1877979731493403E-2</v>
      </c>
      <c r="AD32">
        <v>4.7019113929435238E-2</v>
      </c>
      <c r="AE32">
        <v>3.9840064269998948E-2</v>
      </c>
    </row>
    <row r="33" spans="1:31" x14ac:dyDescent="0.3">
      <c r="A33" t="s">
        <v>488</v>
      </c>
      <c r="B33">
        <v>2</v>
      </c>
      <c r="C33">
        <v>100</v>
      </c>
      <c r="D33">
        <v>15</v>
      </c>
      <c r="E33">
        <v>0.73096446700507611</v>
      </c>
      <c r="F33">
        <v>0.73342702872864596</v>
      </c>
      <c r="G33">
        <v>0.73096446700507611</v>
      </c>
      <c r="H33">
        <v>0.72989147417672251</v>
      </c>
      <c r="I33" t="s">
        <v>490</v>
      </c>
      <c r="K33">
        <v>8.5587378634419519E-3</v>
      </c>
      <c r="L33">
        <v>0.1283477178376837</v>
      </c>
      <c r="M33">
        <v>4.1788835170459213E-2</v>
      </c>
      <c r="N33">
        <v>4.1605585137039297E-2</v>
      </c>
      <c r="O33">
        <v>4.1878444027204018E-2</v>
      </c>
      <c r="P33">
        <v>4.8065645233921123E-2</v>
      </c>
      <c r="Q33">
        <v>5.4030779408357217E-2</v>
      </c>
      <c r="R33">
        <v>4.0623814128607591E-2</v>
      </c>
      <c r="S33">
        <v>2.6813781316881551E-2</v>
      </c>
      <c r="T33">
        <v>6.8871459110470601E-2</v>
      </c>
      <c r="U33">
        <v>3.9027916748549919E-2</v>
      </c>
      <c r="V33">
        <v>4.0687591098610809E-2</v>
      </c>
      <c r="W33">
        <v>3.9887715107120719E-2</v>
      </c>
      <c r="X33">
        <v>6.1987377099577252E-2</v>
      </c>
      <c r="Y33">
        <v>4.2380278473273671E-2</v>
      </c>
      <c r="Z33">
        <v>6.3392998723324739E-2</v>
      </c>
      <c r="AA33">
        <v>2.638740559046486E-2</v>
      </c>
      <c r="AB33">
        <v>4.929813435377297E-2</v>
      </c>
      <c r="AC33">
        <v>5.0999286620003179E-2</v>
      </c>
      <c r="AD33">
        <v>4.4795861864002223E-2</v>
      </c>
      <c r="AE33">
        <v>4.0570635087233603E-2</v>
      </c>
    </row>
    <row r="34" spans="1:31" x14ac:dyDescent="0.3">
      <c r="A34" t="s">
        <v>488</v>
      </c>
      <c r="B34">
        <v>3</v>
      </c>
      <c r="C34">
        <v>100</v>
      </c>
      <c r="D34">
        <v>15</v>
      </c>
      <c r="E34">
        <v>0.69543147208121825</v>
      </c>
      <c r="F34">
        <v>0.69587667384813245</v>
      </c>
      <c r="G34">
        <v>0.69543147208121825</v>
      </c>
      <c r="H34">
        <v>0.69500679999622506</v>
      </c>
      <c r="I34" t="s">
        <v>491</v>
      </c>
      <c r="K34">
        <v>7.6517070533266233E-3</v>
      </c>
      <c r="L34">
        <v>0.11263501079416501</v>
      </c>
      <c r="M34">
        <v>4.4567898490925843E-2</v>
      </c>
      <c r="N34">
        <v>4.9815936105162398E-2</v>
      </c>
      <c r="O34">
        <v>4.8766016359774123E-2</v>
      </c>
      <c r="P34">
        <v>4.6761651810474612E-2</v>
      </c>
      <c r="Q34">
        <v>4.8438188677021148E-2</v>
      </c>
      <c r="R34">
        <v>3.7387235700748193E-2</v>
      </c>
      <c r="S34">
        <v>3.3789742019615467E-2</v>
      </c>
      <c r="T34">
        <v>6.9847684270467655E-2</v>
      </c>
      <c r="U34">
        <v>4.0108432950849239E-2</v>
      </c>
      <c r="V34">
        <v>4.5807536010135097E-2</v>
      </c>
      <c r="W34">
        <v>4.8108384209562531E-2</v>
      </c>
      <c r="X34">
        <v>5.3490500995783292E-2</v>
      </c>
      <c r="Y34">
        <v>3.8476770902695648E-2</v>
      </c>
      <c r="Z34">
        <v>5.5073177060048079E-2</v>
      </c>
      <c r="AA34">
        <v>3.5314589924726747E-2</v>
      </c>
      <c r="AB34">
        <v>4.7551627069938908E-2</v>
      </c>
      <c r="AC34">
        <v>4.76970356373752E-2</v>
      </c>
      <c r="AD34">
        <v>4.4124250180586223E-2</v>
      </c>
      <c r="AE34">
        <v>4.4586623776618213E-2</v>
      </c>
    </row>
    <row r="35" spans="1:31" x14ac:dyDescent="0.3">
      <c r="A35" t="s">
        <v>488</v>
      </c>
      <c r="B35">
        <v>4</v>
      </c>
      <c r="C35">
        <v>100</v>
      </c>
      <c r="D35">
        <v>15</v>
      </c>
      <c r="E35">
        <v>0.73096446700507611</v>
      </c>
      <c r="F35">
        <v>0.73184633468802551</v>
      </c>
      <c r="G35">
        <v>0.73096446700507611</v>
      </c>
      <c r="H35">
        <v>0.73047795256890768</v>
      </c>
      <c r="I35" t="s">
        <v>492</v>
      </c>
      <c r="K35">
        <v>7.4995991433237557E-3</v>
      </c>
      <c r="L35">
        <v>0.12930380447786749</v>
      </c>
      <c r="M35">
        <v>4.0955009364310242E-2</v>
      </c>
      <c r="N35">
        <v>5.0981515152850231E-2</v>
      </c>
      <c r="O35">
        <v>4.6396251915504352E-2</v>
      </c>
      <c r="P35">
        <v>5.1350507185470871E-2</v>
      </c>
      <c r="Q35">
        <v>5.7980905559141642E-2</v>
      </c>
      <c r="R35">
        <v>3.3443119244618617E-2</v>
      </c>
      <c r="S35">
        <v>3.2198256844942923E-2</v>
      </c>
      <c r="T35">
        <v>7.2289737341961618E-2</v>
      </c>
      <c r="U35">
        <v>3.9316882240582593E-2</v>
      </c>
      <c r="V35">
        <v>4.662794256874133E-2</v>
      </c>
      <c r="W35">
        <v>4.0593369614022753E-2</v>
      </c>
      <c r="X35">
        <v>5.5455498497541042E-2</v>
      </c>
      <c r="Y35">
        <v>4.2239605599103329E-2</v>
      </c>
      <c r="Z35">
        <v>4.8525644470993147E-2</v>
      </c>
      <c r="AA35">
        <v>2.866775323667135E-2</v>
      </c>
      <c r="AB35">
        <v>4.6754257354750028E-2</v>
      </c>
      <c r="AC35">
        <v>4.5832765197423533E-2</v>
      </c>
      <c r="AD35">
        <v>4.3718512455590587E-2</v>
      </c>
      <c r="AE35">
        <v>3.9869062534588572E-2</v>
      </c>
    </row>
    <row r="36" spans="1:31" x14ac:dyDescent="0.3">
      <c r="A36" t="s">
        <v>488</v>
      </c>
      <c r="B36">
        <v>5</v>
      </c>
      <c r="C36">
        <v>100</v>
      </c>
      <c r="D36">
        <v>15</v>
      </c>
      <c r="E36">
        <v>0.65989847715736039</v>
      </c>
      <c r="F36">
        <v>0.66034125591030557</v>
      </c>
      <c r="G36">
        <v>0.65989847715736039</v>
      </c>
      <c r="H36">
        <v>0.65928344947390216</v>
      </c>
      <c r="I36" t="s">
        <v>493</v>
      </c>
      <c r="K36">
        <v>5.3614686767096704E-3</v>
      </c>
      <c r="L36">
        <v>0.13410468539855649</v>
      </c>
      <c r="M36">
        <v>4.5634931817254178E-2</v>
      </c>
      <c r="N36">
        <v>4.6070174705998022E-2</v>
      </c>
      <c r="O36">
        <v>4.4623148328047639E-2</v>
      </c>
      <c r="P36">
        <v>5.2309772999736069E-2</v>
      </c>
      <c r="Q36">
        <v>6.266942874607595E-2</v>
      </c>
      <c r="R36">
        <v>3.5761307559848528E-2</v>
      </c>
      <c r="S36">
        <v>2.848271661450372E-2</v>
      </c>
      <c r="T36">
        <v>6.9044199085010888E-2</v>
      </c>
      <c r="U36">
        <v>4.3208867020046317E-2</v>
      </c>
      <c r="V36">
        <v>3.991830428420657E-2</v>
      </c>
      <c r="W36">
        <v>3.7821256680726653E-2</v>
      </c>
      <c r="X36">
        <v>5.4381791136966888E-2</v>
      </c>
      <c r="Y36">
        <v>3.7132144348615871E-2</v>
      </c>
      <c r="Z36">
        <v>5.4827037320690178E-2</v>
      </c>
      <c r="AA36">
        <v>2.787501624499748E-2</v>
      </c>
      <c r="AB36">
        <v>4.8941632085502278E-2</v>
      </c>
      <c r="AC36">
        <v>4.7836738580007053E-2</v>
      </c>
      <c r="AD36">
        <v>4.314877626949952E-2</v>
      </c>
      <c r="AE36">
        <v>4.0846602097000237E-2</v>
      </c>
    </row>
    <row r="37" spans="1:31" x14ac:dyDescent="0.3">
      <c r="A37" t="s">
        <v>494</v>
      </c>
      <c r="B37">
        <v>1</v>
      </c>
      <c r="C37">
        <v>100</v>
      </c>
      <c r="D37">
        <v>20</v>
      </c>
      <c r="E37">
        <v>0.70050761421319796</v>
      </c>
      <c r="F37">
        <v>0.70055480000041936</v>
      </c>
      <c r="G37">
        <v>0.70050761421319796</v>
      </c>
      <c r="H37">
        <v>0.70036857769437899</v>
      </c>
      <c r="I37" t="s">
        <v>495</v>
      </c>
      <c r="K37">
        <v>5.6796842492015786E-3</v>
      </c>
      <c r="L37">
        <v>0.1200131221359667</v>
      </c>
      <c r="M37">
        <v>4.5135007630749423E-2</v>
      </c>
      <c r="N37">
        <v>4.7895356697313457E-2</v>
      </c>
      <c r="O37">
        <v>4.3396418023909512E-2</v>
      </c>
      <c r="P37">
        <v>5.0043266109144717E-2</v>
      </c>
      <c r="Q37">
        <v>5.5521581790029299E-2</v>
      </c>
      <c r="R37">
        <v>3.5827522118939033E-2</v>
      </c>
      <c r="S37">
        <v>3.4631536315823559E-2</v>
      </c>
      <c r="T37">
        <v>6.39193609450599E-2</v>
      </c>
      <c r="U37">
        <v>4.8495598783917578E-2</v>
      </c>
      <c r="V37">
        <v>3.8853692470018873E-2</v>
      </c>
      <c r="W37">
        <v>4.2265350620144027E-2</v>
      </c>
      <c r="X37">
        <v>6.2359928620265188E-2</v>
      </c>
      <c r="Y37">
        <v>3.7737025088830888E-2</v>
      </c>
      <c r="Z37">
        <v>5.2477161651539518E-2</v>
      </c>
      <c r="AA37">
        <v>3.4765739288818778E-2</v>
      </c>
      <c r="AB37">
        <v>4.7893147278709497E-2</v>
      </c>
      <c r="AC37">
        <v>4.2674968021305382E-2</v>
      </c>
      <c r="AD37">
        <v>4.9446720436669103E-2</v>
      </c>
      <c r="AE37">
        <v>4.0967811723644089E-2</v>
      </c>
    </row>
    <row r="38" spans="1:31" x14ac:dyDescent="0.3">
      <c r="A38" t="s">
        <v>494</v>
      </c>
      <c r="B38">
        <v>2</v>
      </c>
      <c r="C38">
        <v>100</v>
      </c>
      <c r="D38">
        <v>20</v>
      </c>
      <c r="E38">
        <v>0.73096446700507611</v>
      </c>
      <c r="F38">
        <v>0.73342702872864596</v>
      </c>
      <c r="G38">
        <v>0.73096446700507611</v>
      </c>
      <c r="H38">
        <v>0.72989147417672251</v>
      </c>
      <c r="I38" t="s">
        <v>490</v>
      </c>
      <c r="K38">
        <v>8.3351584472834139E-3</v>
      </c>
      <c r="L38">
        <v>0.12850297625153881</v>
      </c>
      <c r="M38">
        <v>4.2058841811283908E-2</v>
      </c>
      <c r="N38">
        <v>4.231103682832367E-2</v>
      </c>
      <c r="O38">
        <v>4.2344078163392113E-2</v>
      </c>
      <c r="P38">
        <v>4.8392908255108259E-2</v>
      </c>
      <c r="Q38">
        <v>5.409117684065623E-2</v>
      </c>
      <c r="R38">
        <v>3.9141516831993267E-2</v>
      </c>
      <c r="S38">
        <v>2.7054601577668171E-2</v>
      </c>
      <c r="T38">
        <v>6.9352852707183776E-2</v>
      </c>
      <c r="U38">
        <v>3.8642980251262921E-2</v>
      </c>
      <c r="V38">
        <v>4.0000856650348408E-2</v>
      </c>
      <c r="W38">
        <v>4.0495571182613987E-2</v>
      </c>
      <c r="X38">
        <v>6.0385318200043059E-2</v>
      </c>
      <c r="Y38">
        <v>4.4282609746051152E-2</v>
      </c>
      <c r="Z38">
        <v>6.2717400631626119E-2</v>
      </c>
      <c r="AA38">
        <v>2.6593522579656869E-2</v>
      </c>
      <c r="AB38">
        <v>4.9188179751272577E-2</v>
      </c>
      <c r="AC38">
        <v>5.1398175344830897E-2</v>
      </c>
      <c r="AD38">
        <v>4.7124537248389817E-2</v>
      </c>
      <c r="AE38">
        <v>3.7585700699472563E-2</v>
      </c>
    </row>
    <row r="39" spans="1:31" x14ac:dyDescent="0.3">
      <c r="A39" t="s">
        <v>494</v>
      </c>
      <c r="B39">
        <v>3</v>
      </c>
      <c r="C39">
        <v>100</v>
      </c>
      <c r="D39">
        <v>20</v>
      </c>
      <c r="E39">
        <v>0.67005076142131981</v>
      </c>
      <c r="F39">
        <v>0.67102238328895047</v>
      </c>
      <c r="G39">
        <v>0.67005076142131981</v>
      </c>
      <c r="H39">
        <v>0.66912913934020002</v>
      </c>
      <c r="I39" t="s">
        <v>474</v>
      </c>
      <c r="K39">
        <v>6.8164890261062901E-3</v>
      </c>
      <c r="L39">
        <v>0.1145904239357808</v>
      </c>
      <c r="M39">
        <v>4.2786996093023388E-2</v>
      </c>
      <c r="N39">
        <v>5.2734984680392533E-2</v>
      </c>
      <c r="O39">
        <v>4.9942381125124981E-2</v>
      </c>
      <c r="P39">
        <v>4.544051928693376E-2</v>
      </c>
      <c r="Q39">
        <v>4.8007876681290418E-2</v>
      </c>
      <c r="R39">
        <v>3.9728736778438543E-2</v>
      </c>
      <c r="S39">
        <v>3.2342931891879152E-2</v>
      </c>
      <c r="T39">
        <v>7.0142578601455452E-2</v>
      </c>
      <c r="U39">
        <v>4.0822499013065443E-2</v>
      </c>
      <c r="V39">
        <v>4.6076819924320847E-2</v>
      </c>
      <c r="W39">
        <v>4.8438123895298529E-2</v>
      </c>
      <c r="X39">
        <v>5.409322607385695E-2</v>
      </c>
      <c r="Y39">
        <v>3.781034517401035E-2</v>
      </c>
      <c r="Z39">
        <v>5.4148402653964291E-2</v>
      </c>
      <c r="AA39">
        <v>3.4527204758353518E-2</v>
      </c>
      <c r="AB39">
        <v>4.6215406462565417E-2</v>
      </c>
      <c r="AC39">
        <v>4.6463823366612332E-2</v>
      </c>
      <c r="AD39">
        <v>4.4066346577907103E-2</v>
      </c>
      <c r="AE39">
        <v>4.4803883999619987E-2</v>
      </c>
    </row>
    <row r="40" spans="1:31" x14ac:dyDescent="0.3">
      <c r="A40" t="s">
        <v>494</v>
      </c>
      <c r="B40">
        <v>4</v>
      </c>
      <c r="C40">
        <v>100</v>
      </c>
      <c r="D40">
        <v>20</v>
      </c>
      <c r="E40">
        <v>0.71573604060913709</v>
      </c>
      <c r="F40">
        <v>0.71754478090903784</v>
      </c>
      <c r="G40">
        <v>0.71573604060913709</v>
      </c>
      <c r="H40">
        <v>0.71477966600456122</v>
      </c>
      <c r="I40" t="s">
        <v>496</v>
      </c>
      <c r="K40">
        <v>7.5075546828584456E-3</v>
      </c>
      <c r="L40">
        <v>0.12697823169919989</v>
      </c>
      <c r="M40">
        <v>4.2497222739002159E-2</v>
      </c>
      <c r="N40">
        <v>5.0314565583601333E-2</v>
      </c>
      <c r="O40">
        <v>4.7259064955178127E-2</v>
      </c>
      <c r="P40">
        <v>5.2742402766647087E-2</v>
      </c>
      <c r="Q40">
        <v>5.8866847431791637E-2</v>
      </c>
      <c r="R40">
        <v>3.480598280504333E-2</v>
      </c>
      <c r="S40">
        <v>3.2678436339039628E-2</v>
      </c>
      <c r="T40">
        <v>7.1277957905237152E-2</v>
      </c>
      <c r="U40">
        <v>3.8562333358724443E-2</v>
      </c>
      <c r="V40">
        <v>4.5617061091423293E-2</v>
      </c>
      <c r="W40">
        <v>4.0653444243864419E-2</v>
      </c>
      <c r="X40">
        <v>5.4456383196929067E-2</v>
      </c>
      <c r="Y40">
        <v>4.1415829330280853E-2</v>
      </c>
      <c r="Z40">
        <v>4.9082372701814397E-2</v>
      </c>
      <c r="AA40">
        <v>2.8637329464176738E-2</v>
      </c>
      <c r="AB40">
        <v>4.6103674618956578E-2</v>
      </c>
      <c r="AC40">
        <v>4.610558608605022E-2</v>
      </c>
      <c r="AD40">
        <v>4.407315167389967E-2</v>
      </c>
      <c r="AE40">
        <v>4.0364567326281603E-2</v>
      </c>
    </row>
    <row r="41" spans="1:31" x14ac:dyDescent="0.3">
      <c r="A41" t="s">
        <v>494</v>
      </c>
      <c r="B41">
        <v>5</v>
      </c>
      <c r="C41">
        <v>100</v>
      </c>
      <c r="D41">
        <v>20</v>
      </c>
      <c r="E41">
        <v>0.6649746192893401</v>
      </c>
      <c r="F41">
        <v>0.66617337385760289</v>
      </c>
      <c r="G41">
        <v>0.6649746192893401</v>
      </c>
      <c r="H41">
        <v>0.6638474635053756</v>
      </c>
      <c r="I41" t="s">
        <v>497</v>
      </c>
      <c r="K41">
        <v>5.576513362135934E-3</v>
      </c>
      <c r="L41">
        <v>0.13266615861421241</v>
      </c>
      <c r="M41">
        <v>4.4035127368473703E-2</v>
      </c>
      <c r="N41">
        <v>4.6442534210725132E-2</v>
      </c>
      <c r="O41">
        <v>4.6180169171843657E-2</v>
      </c>
      <c r="P41">
        <v>5.2405635164124983E-2</v>
      </c>
      <c r="Q41">
        <v>6.3036982736871097E-2</v>
      </c>
      <c r="R41">
        <v>3.5725027068927953E-2</v>
      </c>
      <c r="S41">
        <v>2.8968908070947749E-2</v>
      </c>
      <c r="T41">
        <v>6.9045362042328307E-2</v>
      </c>
      <c r="U41">
        <v>4.1924711246728981E-2</v>
      </c>
      <c r="V41">
        <v>3.9100781372456622E-2</v>
      </c>
      <c r="W41">
        <v>3.9152772683559822E-2</v>
      </c>
      <c r="X41">
        <v>5.4674297796432417E-2</v>
      </c>
      <c r="Y41">
        <v>3.7160001050898943E-2</v>
      </c>
      <c r="Z41">
        <v>5.4188130841348013E-2</v>
      </c>
      <c r="AA41">
        <v>2.7184347958139048E-2</v>
      </c>
      <c r="AB41">
        <v>5.0160658877308799E-2</v>
      </c>
      <c r="AC41">
        <v>4.8429815229210652E-2</v>
      </c>
      <c r="AD41">
        <v>4.2721104207193987E-2</v>
      </c>
      <c r="AE41">
        <v>4.1220960926131617E-2</v>
      </c>
    </row>
    <row r="42" spans="1:31" x14ac:dyDescent="0.3">
      <c r="A42" t="s">
        <v>498</v>
      </c>
      <c r="B42">
        <v>1</v>
      </c>
      <c r="C42">
        <v>150</v>
      </c>
      <c r="D42">
        <v>5</v>
      </c>
      <c r="E42">
        <v>0.67005076142131981</v>
      </c>
      <c r="F42">
        <v>0.67023467961450733</v>
      </c>
      <c r="G42">
        <v>0.67005076142131981</v>
      </c>
      <c r="H42">
        <v>0.66971012470579139</v>
      </c>
      <c r="I42" t="s">
        <v>499</v>
      </c>
      <c r="K42">
        <v>6.8566803695604833E-3</v>
      </c>
      <c r="L42">
        <v>0.20723799664996581</v>
      </c>
      <c r="M42">
        <v>3.203510160192926E-2</v>
      </c>
      <c r="N42">
        <v>4.7375786833117363E-2</v>
      </c>
      <c r="O42">
        <v>3.417616468996628E-2</v>
      </c>
      <c r="P42">
        <v>4.2014738960667861E-2</v>
      </c>
      <c r="Q42">
        <v>6.820992167166548E-2</v>
      </c>
      <c r="R42">
        <v>2.5156531358193991E-2</v>
      </c>
      <c r="S42">
        <v>3.0975676059330149E-2</v>
      </c>
      <c r="T42">
        <v>8.4429321231442381E-2</v>
      </c>
      <c r="U42">
        <v>4.872707927477804E-2</v>
      </c>
      <c r="V42">
        <v>2.492639488215977E-2</v>
      </c>
      <c r="W42">
        <v>2.9593683110999729E-2</v>
      </c>
      <c r="X42">
        <v>7.0462286877747721E-2</v>
      </c>
      <c r="Y42">
        <v>2.8018926984570279E-2</v>
      </c>
      <c r="Z42">
        <v>5.2013429329893099E-2</v>
      </c>
      <c r="AA42">
        <v>1.8256434764369271E-2</v>
      </c>
      <c r="AB42">
        <v>3.6400114759322838E-2</v>
      </c>
      <c r="AC42">
        <v>3.4171326597924982E-2</v>
      </c>
      <c r="AD42">
        <v>4.4115397834833099E-2</v>
      </c>
      <c r="AE42">
        <v>3.4847006157562151E-2</v>
      </c>
    </row>
    <row r="43" spans="1:31" x14ac:dyDescent="0.3">
      <c r="A43" t="s">
        <v>498</v>
      </c>
      <c r="B43">
        <v>2</v>
      </c>
      <c r="C43">
        <v>150</v>
      </c>
      <c r="D43">
        <v>5</v>
      </c>
      <c r="E43">
        <v>0.65482233502538068</v>
      </c>
      <c r="F43">
        <v>0.65542226193569375</v>
      </c>
      <c r="G43">
        <v>0.65482233502538068</v>
      </c>
      <c r="H43">
        <v>0.65403719145327144</v>
      </c>
      <c r="I43" t="s">
        <v>500</v>
      </c>
      <c r="K43">
        <v>9.321848009884422E-3</v>
      </c>
      <c r="L43">
        <v>0.2251551506821716</v>
      </c>
      <c r="M43">
        <v>2.6014426720047029E-2</v>
      </c>
      <c r="N43">
        <v>3.0311639215697558E-2</v>
      </c>
      <c r="O43">
        <v>2.7188531663790979E-2</v>
      </c>
      <c r="P43">
        <v>4.6737758398907397E-2</v>
      </c>
      <c r="Q43">
        <v>6.1898781575150753E-2</v>
      </c>
      <c r="R43">
        <v>3.0599625946841739E-2</v>
      </c>
      <c r="S43">
        <v>2.457378970709638E-2</v>
      </c>
      <c r="T43">
        <v>8.8562088642142864E-2</v>
      </c>
      <c r="U43">
        <v>2.942617190730213E-2</v>
      </c>
      <c r="V43">
        <v>3.9055215375847177E-2</v>
      </c>
      <c r="W43">
        <v>2.8326945112763121E-2</v>
      </c>
      <c r="X43">
        <v>6.8161550585544864E-2</v>
      </c>
      <c r="Y43">
        <v>3.1955662579670079E-2</v>
      </c>
      <c r="Z43">
        <v>6.0103449382149683E-2</v>
      </c>
      <c r="AA43">
        <v>1.9101793334396461E-2</v>
      </c>
      <c r="AB43">
        <v>4.4255202395403558E-2</v>
      </c>
      <c r="AC43">
        <v>4.017610634566373E-2</v>
      </c>
      <c r="AD43">
        <v>3.9275376821164623E-2</v>
      </c>
      <c r="AE43">
        <v>2.9798885598363779E-2</v>
      </c>
    </row>
    <row r="44" spans="1:31" x14ac:dyDescent="0.3">
      <c r="A44" t="s">
        <v>498</v>
      </c>
      <c r="B44">
        <v>3</v>
      </c>
      <c r="C44">
        <v>150</v>
      </c>
      <c r="D44">
        <v>5</v>
      </c>
      <c r="E44">
        <v>0.69035532994923854</v>
      </c>
      <c r="F44">
        <v>0.69032705935568184</v>
      </c>
      <c r="G44">
        <v>0.69035532994923854</v>
      </c>
      <c r="H44">
        <v>0.69032340205811882</v>
      </c>
      <c r="I44" t="s">
        <v>501</v>
      </c>
      <c r="K44">
        <v>9.1949838891045733E-3</v>
      </c>
      <c r="L44">
        <v>0.19226673774229741</v>
      </c>
      <c r="M44">
        <v>3.3261154726707112E-2</v>
      </c>
      <c r="N44">
        <v>4.7253473418971598E-2</v>
      </c>
      <c r="O44">
        <v>4.4093183950170187E-2</v>
      </c>
      <c r="P44">
        <v>3.4835205030120622E-2</v>
      </c>
      <c r="Q44">
        <v>4.8250975602786357E-2</v>
      </c>
      <c r="R44">
        <v>2.6177230052710668E-2</v>
      </c>
      <c r="S44">
        <v>5.2675295210993851E-2</v>
      </c>
      <c r="T44">
        <v>9.5176820844915036E-2</v>
      </c>
      <c r="U44">
        <v>3.7279333809011578E-2</v>
      </c>
      <c r="V44">
        <v>3.9004511165894859E-2</v>
      </c>
      <c r="W44">
        <v>3.641868909562284E-2</v>
      </c>
      <c r="X44">
        <v>6.3388388581104696E-2</v>
      </c>
      <c r="Y44">
        <v>3.0085407753846011E-2</v>
      </c>
      <c r="Z44">
        <v>5.2770606823368392E-2</v>
      </c>
      <c r="AA44">
        <v>2.07884123964008E-2</v>
      </c>
      <c r="AB44">
        <v>3.5796640039091818E-2</v>
      </c>
      <c r="AC44">
        <v>3.4941919566120902E-2</v>
      </c>
      <c r="AD44">
        <v>3.3286389740418282E-2</v>
      </c>
      <c r="AE44">
        <v>3.3054640560342442E-2</v>
      </c>
    </row>
    <row r="45" spans="1:31" x14ac:dyDescent="0.3">
      <c r="A45" t="s">
        <v>498</v>
      </c>
      <c r="B45">
        <v>4</v>
      </c>
      <c r="C45">
        <v>150</v>
      </c>
      <c r="D45">
        <v>5</v>
      </c>
      <c r="E45">
        <v>0.65989847715736039</v>
      </c>
      <c r="F45">
        <v>0.66034125591030557</v>
      </c>
      <c r="G45">
        <v>0.65989847715736039</v>
      </c>
      <c r="H45">
        <v>0.65928344947390216</v>
      </c>
      <c r="I45" t="s">
        <v>493</v>
      </c>
      <c r="K45">
        <v>8.1325293550091361E-3</v>
      </c>
      <c r="L45">
        <v>0.21074987541419521</v>
      </c>
      <c r="M45">
        <v>3.832099773825174E-2</v>
      </c>
      <c r="N45">
        <v>4.0289362946442239E-2</v>
      </c>
      <c r="O45">
        <v>3.3565010502059421E-2</v>
      </c>
      <c r="P45">
        <v>4.643800958173696E-2</v>
      </c>
      <c r="Q45">
        <v>6.0243478382903892E-2</v>
      </c>
      <c r="R45">
        <v>2.0528645927861161E-2</v>
      </c>
      <c r="S45">
        <v>3.6548652265688431E-2</v>
      </c>
      <c r="T45">
        <v>0.1008513987956956</v>
      </c>
      <c r="U45">
        <v>2.929204784029649E-2</v>
      </c>
      <c r="V45">
        <v>4.2955903094685707E-2</v>
      </c>
      <c r="W45">
        <v>2.2867399209534279E-2</v>
      </c>
      <c r="X45">
        <v>6.2256769768685119E-2</v>
      </c>
      <c r="Y45">
        <v>3.163232793377984E-2</v>
      </c>
      <c r="Z45">
        <v>4.7725930976493282E-2</v>
      </c>
      <c r="AA45">
        <v>1.9881070190889829E-2</v>
      </c>
      <c r="AB45">
        <v>3.7942776700356652E-2</v>
      </c>
      <c r="AC45">
        <v>3.6120743196096768E-2</v>
      </c>
      <c r="AD45">
        <v>3.828906063460346E-2</v>
      </c>
      <c r="AE45">
        <v>3.5368009544734763E-2</v>
      </c>
    </row>
    <row r="46" spans="1:31" x14ac:dyDescent="0.3">
      <c r="A46" t="s">
        <v>498</v>
      </c>
      <c r="B46">
        <v>5</v>
      </c>
      <c r="C46">
        <v>150</v>
      </c>
      <c r="D46">
        <v>5</v>
      </c>
      <c r="E46">
        <v>0.68527918781725883</v>
      </c>
      <c r="F46">
        <v>0.68611993045917652</v>
      </c>
      <c r="G46">
        <v>0.68527918781725883</v>
      </c>
      <c r="H46">
        <v>0.68456332161915923</v>
      </c>
      <c r="I46" t="s">
        <v>479</v>
      </c>
      <c r="K46">
        <v>4.0563040007980536E-3</v>
      </c>
      <c r="L46">
        <v>0.23345926939830849</v>
      </c>
      <c r="M46">
        <v>3.203138407876268E-2</v>
      </c>
      <c r="N46">
        <v>3.8957451496920793E-2</v>
      </c>
      <c r="O46">
        <v>3.0770036565090791E-2</v>
      </c>
      <c r="P46">
        <v>5.7214269373030147E-2</v>
      </c>
      <c r="Q46">
        <v>7.8097641148761165E-2</v>
      </c>
      <c r="R46">
        <v>2.8158057856884001E-2</v>
      </c>
      <c r="S46">
        <v>2.8348123773764829E-2</v>
      </c>
      <c r="T46">
        <v>8.5218433545542691E-2</v>
      </c>
      <c r="U46">
        <v>3.6457985227487819E-2</v>
      </c>
      <c r="V46">
        <v>2.4786100511922461E-2</v>
      </c>
      <c r="W46">
        <v>1.8493239046588849E-2</v>
      </c>
      <c r="X46">
        <v>6.2797518500345886E-2</v>
      </c>
      <c r="Y46">
        <v>2.4219616958986868E-2</v>
      </c>
      <c r="Z46">
        <v>5.4907206336059743E-2</v>
      </c>
      <c r="AA46">
        <v>1.9402055381971761E-2</v>
      </c>
      <c r="AB46">
        <v>3.9823562036625862E-2</v>
      </c>
      <c r="AC46">
        <v>3.620286527188292E-2</v>
      </c>
      <c r="AD46">
        <v>3.6588899579036313E-2</v>
      </c>
      <c r="AE46">
        <v>3.0009979911227669E-2</v>
      </c>
    </row>
    <row r="47" spans="1:31" x14ac:dyDescent="0.3">
      <c r="A47" t="s">
        <v>502</v>
      </c>
      <c r="B47">
        <v>1</v>
      </c>
      <c r="C47">
        <v>150</v>
      </c>
      <c r="D47">
        <v>10</v>
      </c>
      <c r="E47">
        <v>0.6649746192893401</v>
      </c>
      <c r="F47">
        <v>0.66493899723929106</v>
      </c>
      <c r="G47">
        <v>0.6649746192893401</v>
      </c>
      <c r="H47">
        <v>0.66488823692013865</v>
      </c>
      <c r="I47" t="s">
        <v>503</v>
      </c>
      <c r="K47">
        <v>6.2767767315333491E-3</v>
      </c>
      <c r="L47">
        <v>0.12564342209089621</v>
      </c>
      <c r="M47">
        <v>4.0932145716375948E-2</v>
      </c>
      <c r="N47">
        <v>4.9000694490177493E-2</v>
      </c>
      <c r="O47">
        <v>4.3069360677667333E-2</v>
      </c>
      <c r="P47">
        <v>5.4186260437127237E-2</v>
      </c>
      <c r="Q47">
        <v>5.6746720059258973E-2</v>
      </c>
      <c r="R47">
        <v>3.6550813150959802E-2</v>
      </c>
      <c r="S47">
        <v>3.1245504044470591E-2</v>
      </c>
      <c r="T47">
        <v>6.5222700286365107E-2</v>
      </c>
      <c r="U47">
        <v>4.3438599255662638E-2</v>
      </c>
      <c r="V47">
        <v>3.9090995849950239E-2</v>
      </c>
      <c r="W47">
        <v>3.998158911271138E-2</v>
      </c>
      <c r="X47">
        <v>6.2953203493256074E-2</v>
      </c>
      <c r="Y47">
        <v>4.1241540200349799E-2</v>
      </c>
      <c r="Z47">
        <v>5.323908423652593E-2</v>
      </c>
      <c r="AA47">
        <v>3.02283677810966E-2</v>
      </c>
      <c r="AB47">
        <v>4.7803173068116322E-2</v>
      </c>
      <c r="AC47">
        <v>4.2515283115719463E-2</v>
      </c>
      <c r="AD47">
        <v>4.5948481411395931E-2</v>
      </c>
      <c r="AE47">
        <v>4.4685284790383521E-2</v>
      </c>
    </row>
    <row r="48" spans="1:31" x14ac:dyDescent="0.3">
      <c r="A48" t="s">
        <v>502</v>
      </c>
      <c r="B48">
        <v>2</v>
      </c>
      <c r="C48">
        <v>150</v>
      </c>
      <c r="D48">
        <v>10</v>
      </c>
      <c r="E48">
        <v>0.73604060913705582</v>
      </c>
      <c r="F48">
        <v>0.73809334372961177</v>
      </c>
      <c r="G48">
        <v>0.73604060913705582</v>
      </c>
      <c r="H48">
        <v>0.73515254700423538</v>
      </c>
      <c r="I48" t="s">
        <v>504</v>
      </c>
      <c r="K48">
        <v>7.7697996123763857E-3</v>
      </c>
      <c r="L48">
        <v>0.14206940387234709</v>
      </c>
      <c r="M48">
        <v>3.9071827654521621E-2</v>
      </c>
      <c r="N48">
        <v>4.1326199425914811E-2</v>
      </c>
      <c r="O48">
        <v>3.9294765869939227E-2</v>
      </c>
      <c r="P48">
        <v>4.925737990151411E-2</v>
      </c>
      <c r="Q48">
        <v>5.392875265718583E-2</v>
      </c>
      <c r="R48">
        <v>4.2206938160508113E-2</v>
      </c>
      <c r="S48">
        <v>2.6638608338279302E-2</v>
      </c>
      <c r="T48">
        <v>7.7401556704550109E-2</v>
      </c>
      <c r="U48">
        <v>3.6604834000349529E-2</v>
      </c>
      <c r="V48">
        <v>3.9519756654348127E-2</v>
      </c>
      <c r="W48">
        <v>3.9239232210259108E-2</v>
      </c>
      <c r="X48">
        <v>6.0105494518608429E-2</v>
      </c>
      <c r="Y48">
        <v>4.2268617335276447E-2</v>
      </c>
      <c r="Z48">
        <v>5.8915089069739961E-2</v>
      </c>
      <c r="AA48">
        <v>2.4810325519947898E-2</v>
      </c>
      <c r="AB48">
        <v>4.967832822796233E-2</v>
      </c>
      <c r="AC48">
        <v>4.8536468626637221E-2</v>
      </c>
      <c r="AD48">
        <v>4.1171942972860032E-2</v>
      </c>
      <c r="AE48">
        <v>4.0184678666874273E-2</v>
      </c>
    </row>
    <row r="49" spans="1:31" x14ac:dyDescent="0.3">
      <c r="A49" t="s">
        <v>502</v>
      </c>
      <c r="B49">
        <v>3</v>
      </c>
      <c r="C49">
        <v>150</v>
      </c>
      <c r="D49">
        <v>10</v>
      </c>
      <c r="E49">
        <v>0.71573604060913709</v>
      </c>
      <c r="F49">
        <v>0.71573604060913709</v>
      </c>
      <c r="G49">
        <v>0.71573604060913709</v>
      </c>
      <c r="H49">
        <v>0.71573604060913709</v>
      </c>
      <c r="I49" t="s">
        <v>505</v>
      </c>
      <c r="K49">
        <v>6.6124384299755421E-3</v>
      </c>
      <c r="L49">
        <v>0.119285622600677</v>
      </c>
      <c r="M49">
        <v>4.5430279803793598E-2</v>
      </c>
      <c r="N49">
        <v>5.1507445763607239E-2</v>
      </c>
      <c r="O49">
        <v>4.7154682406280707E-2</v>
      </c>
      <c r="P49">
        <v>4.5148007521725597E-2</v>
      </c>
      <c r="Q49">
        <v>5.1834945853110978E-2</v>
      </c>
      <c r="R49">
        <v>3.6397818459280432E-2</v>
      </c>
      <c r="S49">
        <v>3.4845038378639018E-2</v>
      </c>
      <c r="T49">
        <v>7.6951881614666595E-2</v>
      </c>
      <c r="U49">
        <v>4.0682939783279103E-2</v>
      </c>
      <c r="V49">
        <v>4.3061942051376818E-2</v>
      </c>
      <c r="W49">
        <v>4.5637914866497313E-2</v>
      </c>
      <c r="X49">
        <v>5.3836242394051798E-2</v>
      </c>
      <c r="Y49">
        <v>3.7368487369556259E-2</v>
      </c>
      <c r="Z49">
        <v>5.0581024022039227E-2</v>
      </c>
      <c r="AA49">
        <v>3.0163269137265351E-2</v>
      </c>
      <c r="AB49">
        <v>4.8460198021284408E-2</v>
      </c>
      <c r="AC49">
        <v>4.8622166318906569E-2</v>
      </c>
      <c r="AD49">
        <v>4.2485618202247319E-2</v>
      </c>
      <c r="AE49">
        <v>4.3932037001739033E-2</v>
      </c>
    </row>
    <row r="50" spans="1:31" x14ac:dyDescent="0.3">
      <c r="A50" t="s">
        <v>502</v>
      </c>
      <c r="B50">
        <v>4</v>
      </c>
      <c r="C50">
        <v>150</v>
      </c>
      <c r="D50">
        <v>10</v>
      </c>
      <c r="E50">
        <v>0.70558375634517767</v>
      </c>
      <c r="F50">
        <v>0.70607632000218912</v>
      </c>
      <c r="G50">
        <v>0.70558375634517767</v>
      </c>
      <c r="H50">
        <v>0.70517323999635106</v>
      </c>
      <c r="I50" t="s">
        <v>506</v>
      </c>
      <c r="K50">
        <v>5.7999890848745321E-3</v>
      </c>
      <c r="L50">
        <v>0.13705450687972601</v>
      </c>
      <c r="M50">
        <v>4.2668301395068872E-2</v>
      </c>
      <c r="N50">
        <v>4.9789298227601572E-2</v>
      </c>
      <c r="O50">
        <v>4.6069140081178593E-2</v>
      </c>
      <c r="P50">
        <v>4.726945970513502E-2</v>
      </c>
      <c r="Q50">
        <v>5.2330237812763573E-2</v>
      </c>
      <c r="R50">
        <v>3.5268505009495792E-2</v>
      </c>
      <c r="S50">
        <v>2.9631602573521709E-2</v>
      </c>
      <c r="T50">
        <v>7.7129063846462981E-2</v>
      </c>
      <c r="U50">
        <v>3.8287049620316517E-2</v>
      </c>
      <c r="V50">
        <v>4.4843634163532028E-2</v>
      </c>
      <c r="W50">
        <v>4.2103110038606097E-2</v>
      </c>
      <c r="X50">
        <v>5.8755440311036973E-2</v>
      </c>
      <c r="Y50">
        <v>4.1099426307606532E-2</v>
      </c>
      <c r="Z50">
        <v>5.0830157701075948E-2</v>
      </c>
      <c r="AA50">
        <v>2.6696370047341988E-2</v>
      </c>
      <c r="AB50">
        <v>4.6444681720569911E-2</v>
      </c>
      <c r="AC50">
        <v>4.6724399898225653E-2</v>
      </c>
      <c r="AD50">
        <v>4.2256425295426572E-2</v>
      </c>
      <c r="AE50">
        <v>3.8949200280433041E-2</v>
      </c>
    </row>
    <row r="51" spans="1:31" x14ac:dyDescent="0.3">
      <c r="A51" t="s">
        <v>502</v>
      </c>
      <c r="B51">
        <v>5</v>
      </c>
      <c r="C51">
        <v>150</v>
      </c>
      <c r="D51">
        <v>10</v>
      </c>
      <c r="E51">
        <v>0.71573604060913709</v>
      </c>
      <c r="F51">
        <v>0.71573708831649141</v>
      </c>
      <c r="G51">
        <v>0.71573604060913709</v>
      </c>
      <c r="H51">
        <v>0.71566274647769346</v>
      </c>
      <c r="I51" t="s">
        <v>507</v>
      </c>
      <c r="K51">
        <v>5.6611892873409666E-3</v>
      </c>
      <c r="L51">
        <v>0.14516611056160669</v>
      </c>
      <c r="M51">
        <v>4.3390225318172847E-2</v>
      </c>
      <c r="N51">
        <v>4.6543276063420812E-2</v>
      </c>
      <c r="O51">
        <v>4.3621501451697853E-2</v>
      </c>
      <c r="P51">
        <v>5.7783385289935069E-2</v>
      </c>
      <c r="Q51">
        <v>6.556314513251997E-2</v>
      </c>
      <c r="R51">
        <v>3.5186419824707257E-2</v>
      </c>
      <c r="S51">
        <v>2.972621056618259E-2</v>
      </c>
      <c r="T51">
        <v>6.6173725565895958E-2</v>
      </c>
      <c r="U51">
        <v>4.0003198669675902E-2</v>
      </c>
      <c r="V51">
        <v>3.6139770986339283E-2</v>
      </c>
      <c r="W51">
        <v>3.6921673006638449E-2</v>
      </c>
      <c r="X51">
        <v>5.4432013025287392E-2</v>
      </c>
      <c r="Y51">
        <v>3.4722158187204123E-2</v>
      </c>
      <c r="Z51">
        <v>5.8649068733918251E-2</v>
      </c>
      <c r="AA51">
        <v>2.6876035895857821E-2</v>
      </c>
      <c r="AB51">
        <v>4.9412929622428658E-2</v>
      </c>
      <c r="AC51">
        <v>4.2165618950555067E-2</v>
      </c>
      <c r="AD51">
        <v>4.3235928164499962E-2</v>
      </c>
      <c r="AE51">
        <v>3.8626415696115073E-2</v>
      </c>
    </row>
    <row r="52" spans="1:31" x14ac:dyDescent="0.3">
      <c r="A52" t="s">
        <v>508</v>
      </c>
      <c r="B52">
        <v>1</v>
      </c>
      <c r="C52">
        <v>150</v>
      </c>
      <c r="D52">
        <v>15</v>
      </c>
      <c r="E52">
        <v>0.68527918781725883</v>
      </c>
      <c r="F52">
        <v>0.68525823367017114</v>
      </c>
      <c r="G52">
        <v>0.68527918781725883</v>
      </c>
      <c r="H52">
        <v>0.6851980407431606</v>
      </c>
      <c r="I52" t="s">
        <v>509</v>
      </c>
      <c r="K52">
        <v>6.0900092845953459E-3</v>
      </c>
      <c r="L52">
        <v>0.1196238314412375</v>
      </c>
      <c r="M52">
        <v>4.4273625498307718E-2</v>
      </c>
      <c r="N52">
        <v>4.9951383774669178E-2</v>
      </c>
      <c r="O52">
        <v>4.4818575752415497E-2</v>
      </c>
      <c r="P52">
        <v>4.976400432617404E-2</v>
      </c>
      <c r="Q52">
        <v>5.530679024563568E-2</v>
      </c>
      <c r="R52">
        <v>3.4853461101759971E-2</v>
      </c>
      <c r="S52">
        <v>3.3736195148051817E-2</v>
      </c>
      <c r="T52">
        <v>6.5011882965511233E-2</v>
      </c>
      <c r="U52">
        <v>4.7793610882134192E-2</v>
      </c>
      <c r="V52">
        <v>4.1533344260753918E-2</v>
      </c>
      <c r="W52">
        <v>4.3874977795759842E-2</v>
      </c>
      <c r="X52">
        <v>6.2598586011161458E-2</v>
      </c>
      <c r="Y52">
        <v>3.7318676871835717E-2</v>
      </c>
      <c r="Z52">
        <v>5.1177252615920002E-2</v>
      </c>
      <c r="AA52">
        <v>3.2835254912669677E-2</v>
      </c>
      <c r="AB52">
        <v>4.857421943532008E-2</v>
      </c>
      <c r="AC52">
        <v>4.3593579880852537E-2</v>
      </c>
      <c r="AD52">
        <v>4.5786096463249992E-2</v>
      </c>
      <c r="AE52">
        <v>4.1484641331984443E-2</v>
      </c>
    </row>
    <row r="53" spans="1:31" x14ac:dyDescent="0.3">
      <c r="A53" t="s">
        <v>508</v>
      </c>
      <c r="B53">
        <v>2</v>
      </c>
      <c r="C53">
        <v>150</v>
      </c>
      <c r="D53">
        <v>15</v>
      </c>
      <c r="E53">
        <v>0.7258883248730964</v>
      </c>
      <c r="F53">
        <v>0.72705015515715343</v>
      </c>
      <c r="G53">
        <v>0.7258883248730964</v>
      </c>
      <c r="H53">
        <v>0.72526482850700968</v>
      </c>
      <c r="I53" t="s">
        <v>510</v>
      </c>
      <c r="K53">
        <v>8.1272768003405257E-3</v>
      </c>
      <c r="L53">
        <v>0.12873769135390661</v>
      </c>
      <c r="M53">
        <v>3.9586264789106013E-2</v>
      </c>
      <c r="N53">
        <v>4.2315951257881318E-2</v>
      </c>
      <c r="O53">
        <v>4.2844951012548718E-2</v>
      </c>
      <c r="P53">
        <v>4.8614640985016763E-2</v>
      </c>
      <c r="Q53">
        <v>5.3928517276716548E-2</v>
      </c>
      <c r="R53">
        <v>4.0386008358055857E-2</v>
      </c>
      <c r="S53">
        <v>2.7311881242223311E-2</v>
      </c>
      <c r="T53">
        <v>7.0870411822786111E-2</v>
      </c>
      <c r="U53">
        <v>3.9591222975427942E-2</v>
      </c>
      <c r="V53">
        <v>4.0421341040228521E-2</v>
      </c>
      <c r="W53">
        <v>4.1232872266865603E-2</v>
      </c>
      <c r="X53">
        <v>5.93477965626278E-2</v>
      </c>
      <c r="Y53">
        <v>4.2299697609031177E-2</v>
      </c>
      <c r="Z53">
        <v>6.0297787896507693E-2</v>
      </c>
      <c r="AA53">
        <v>2.6855140960831071E-2</v>
      </c>
      <c r="AB53">
        <v>5.1521171320191628E-2</v>
      </c>
      <c r="AC53">
        <v>5.0926042018116867E-2</v>
      </c>
      <c r="AD53">
        <v>4.3407534580390067E-2</v>
      </c>
      <c r="AE53">
        <v>4.1375797871199917E-2</v>
      </c>
    </row>
    <row r="54" spans="1:31" x14ac:dyDescent="0.3">
      <c r="A54" t="s">
        <v>508</v>
      </c>
      <c r="B54">
        <v>3</v>
      </c>
      <c r="C54">
        <v>150</v>
      </c>
      <c r="D54">
        <v>15</v>
      </c>
      <c r="E54">
        <v>0.71573604060913709</v>
      </c>
      <c r="F54">
        <v>0.71573708831649141</v>
      </c>
      <c r="G54">
        <v>0.71573604060913709</v>
      </c>
      <c r="H54">
        <v>0.71566274647769346</v>
      </c>
      <c r="I54" t="s">
        <v>507</v>
      </c>
      <c r="K54">
        <v>8.0299655104901693E-3</v>
      </c>
      <c r="L54">
        <v>0.1135498762438043</v>
      </c>
      <c r="M54">
        <v>4.5119000474730012E-2</v>
      </c>
      <c r="N54">
        <v>4.9864043701413237E-2</v>
      </c>
      <c r="O54">
        <v>4.9395152189403907E-2</v>
      </c>
      <c r="P54">
        <v>4.499990113502058E-2</v>
      </c>
      <c r="Q54">
        <v>4.8768815813505437E-2</v>
      </c>
      <c r="R54">
        <v>3.7629936237471177E-2</v>
      </c>
      <c r="S54">
        <v>3.2421451790123873E-2</v>
      </c>
      <c r="T54">
        <v>7.5250624931024634E-2</v>
      </c>
      <c r="U54">
        <v>4.0171672501886913E-2</v>
      </c>
      <c r="V54">
        <v>4.3941136436406868E-2</v>
      </c>
      <c r="W54">
        <v>4.6264460484429358E-2</v>
      </c>
      <c r="X54">
        <v>5.3135939267107558E-2</v>
      </c>
      <c r="Y54">
        <v>3.8783931044810357E-2</v>
      </c>
      <c r="Z54">
        <v>5.2511552943339861E-2</v>
      </c>
      <c r="AA54">
        <v>3.3058147387575912E-2</v>
      </c>
      <c r="AB54">
        <v>4.7980079190416837E-2</v>
      </c>
      <c r="AC54">
        <v>4.9646316697103343E-2</v>
      </c>
      <c r="AD54">
        <v>4.4160206358930899E-2</v>
      </c>
      <c r="AE54">
        <v>4.5317789661004533E-2</v>
      </c>
    </row>
    <row r="55" spans="1:31" x14ac:dyDescent="0.3">
      <c r="A55" t="s">
        <v>508</v>
      </c>
      <c r="B55">
        <v>4</v>
      </c>
      <c r="C55">
        <v>150</v>
      </c>
      <c r="D55">
        <v>15</v>
      </c>
      <c r="E55">
        <v>0.71065989847715738</v>
      </c>
      <c r="F55">
        <v>0.712031599937342</v>
      </c>
      <c r="G55">
        <v>0.71065989847715738</v>
      </c>
      <c r="H55">
        <v>0.70985170680602161</v>
      </c>
      <c r="I55" t="s">
        <v>469</v>
      </c>
      <c r="K55">
        <v>6.782822307252444E-3</v>
      </c>
      <c r="L55">
        <v>0.1283389244899649</v>
      </c>
      <c r="M55">
        <v>4.2739020677899579E-2</v>
      </c>
      <c r="N55">
        <v>5.0584535605234363E-2</v>
      </c>
      <c r="O55">
        <v>4.5439501545995173E-2</v>
      </c>
      <c r="P55">
        <v>5.0684253571276323E-2</v>
      </c>
      <c r="Q55">
        <v>5.7847186605285178E-2</v>
      </c>
      <c r="R55">
        <v>3.3583819738882609E-2</v>
      </c>
      <c r="S55">
        <v>3.127936906489627E-2</v>
      </c>
      <c r="T55">
        <v>7.6627205343258106E-2</v>
      </c>
      <c r="U55">
        <v>3.8400228846144413E-2</v>
      </c>
      <c r="V55">
        <v>4.5249259917952298E-2</v>
      </c>
      <c r="W55">
        <v>4.0462086742896107E-2</v>
      </c>
      <c r="X55">
        <v>5.4744405478104018E-2</v>
      </c>
      <c r="Y55">
        <v>4.063350581014593E-2</v>
      </c>
      <c r="Z55">
        <v>4.93459093621334E-2</v>
      </c>
      <c r="AA55">
        <v>2.835132353810307E-2</v>
      </c>
      <c r="AB55">
        <v>4.8798550511744233E-2</v>
      </c>
      <c r="AC55">
        <v>4.708622861939022E-2</v>
      </c>
      <c r="AD55">
        <v>4.2414013370521732E-2</v>
      </c>
      <c r="AE55">
        <v>4.060784885291957E-2</v>
      </c>
    </row>
    <row r="56" spans="1:31" x14ac:dyDescent="0.3">
      <c r="A56" t="s">
        <v>508</v>
      </c>
      <c r="B56">
        <v>5</v>
      </c>
      <c r="C56">
        <v>150</v>
      </c>
      <c r="D56">
        <v>15</v>
      </c>
      <c r="E56">
        <v>0.69035532994923854</v>
      </c>
      <c r="F56">
        <v>0.69060756061418171</v>
      </c>
      <c r="G56">
        <v>0.69035532994923854</v>
      </c>
      <c r="H56">
        <v>0.69003565549312718</v>
      </c>
      <c r="I56" t="s">
        <v>511</v>
      </c>
      <c r="K56">
        <v>5.6882185724221558E-3</v>
      </c>
      <c r="L56">
        <v>0.13446126382218909</v>
      </c>
      <c r="M56">
        <v>4.5479241830927768E-2</v>
      </c>
      <c r="N56">
        <v>4.6342864519026042E-2</v>
      </c>
      <c r="O56">
        <v>4.3551409075801677E-2</v>
      </c>
      <c r="P56">
        <v>5.6208647845038928E-2</v>
      </c>
      <c r="Q56">
        <v>6.3014636147126796E-2</v>
      </c>
      <c r="R56">
        <v>3.5103716790680778E-2</v>
      </c>
      <c r="S56">
        <v>2.9799451244082151E-2</v>
      </c>
      <c r="T56">
        <v>6.7899443329526493E-2</v>
      </c>
      <c r="U56">
        <v>4.2842760654332512E-2</v>
      </c>
      <c r="V56">
        <v>3.9389850520926799E-2</v>
      </c>
      <c r="W56">
        <v>3.8443100799946311E-2</v>
      </c>
      <c r="X56">
        <v>5.1980772868176123E-2</v>
      </c>
      <c r="Y56">
        <v>3.7697152529798141E-2</v>
      </c>
      <c r="Z56">
        <v>5.4206416206529093E-2</v>
      </c>
      <c r="AA56">
        <v>2.665038290892045E-2</v>
      </c>
      <c r="AB56">
        <v>5.0243540712993251E-2</v>
      </c>
      <c r="AC56">
        <v>4.6777394377990583E-2</v>
      </c>
      <c r="AD56">
        <v>4.3217014076132612E-2</v>
      </c>
      <c r="AE56">
        <v>4.1002721167432421E-2</v>
      </c>
    </row>
    <row r="57" spans="1:31" x14ac:dyDescent="0.3">
      <c r="A57" t="s">
        <v>512</v>
      </c>
      <c r="B57">
        <v>1</v>
      </c>
      <c r="C57">
        <v>150</v>
      </c>
      <c r="D57">
        <v>20</v>
      </c>
      <c r="E57">
        <v>0.70050761421319796</v>
      </c>
      <c r="F57">
        <v>0.70055480000041936</v>
      </c>
      <c r="G57">
        <v>0.70050761421319796</v>
      </c>
      <c r="H57">
        <v>0.70036857769437899</v>
      </c>
      <c r="I57" t="s">
        <v>495</v>
      </c>
      <c r="K57">
        <v>6.4546639414214081E-3</v>
      </c>
      <c r="L57">
        <v>0.1188974048905734</v>
      </c>
      <c r="M57">
        <v>4.4675469535948781E-2</v>
      </c>
      <c r="N57">
        <v>5.0159371148504092E-2</v>
      </c>
      <c r="O57">
        <v>4.3447883284169167E-2</v>
      </c>
      <c r="P57">
        <v>5.0104327573324933E-2</v>
      </c>
      <c r="Q57">
        <v>5.4157759839782917E-2</v>
      </c>
      <c r="R57">
        <v>3.5027251378656393E-2</v>
      </c>
      <c r="S57">
        <v>3.4610555785889181E-2</v>
      </c>
      <c r="T57">
        <v>6.4620171602838478E-2</v>
      </c>
      <c r="U57">
        <v>4.715052056321644E-2</v>
      </c>
      <c r="V57">
        <v>4.0654761053395869E-2</v>
      </c>
      <c r="W57">
        <v>4.3331641684663698E-2</v>
      </c>
      <c r="X57">
        <v>6.1776168063491642E-2</v>
      </c>
      <c r="Y57">
        <v>3.7934854391751267E-2</v>
      </c>
      <c r="Z57">
        <v>5.2767672278020233E-2</v>
      </c>
      <c r="AA57">
        <v>3.3249136399386911E-2</v>
      </c>
      <c r="AB57">
        <v>4.6900284813378053E-2</v>
      </c>
      <c r="AC57">
        <v>4.4717875990930238E-2</v>
      </c>
      <c r="AD57">
        <v>4.7144017998199728E-2</v>
      </c>
      <c r="AE57">
        <v>4.2218207782457162E-2</v>
      </c>
    </row>
    <row r="58" spans="1:31" x14ac:dyDescent="0.3">
      <c r="A58" t="s">
        <v>512</v>
      </c>
      <c r="B58">
        <v>2</v>
      </c>
      <c r="C58">
        <v>150</v>
      </c>
      <c r="D58">
        <v>20</v>
      </c>
      <c r="E58">
        <v>0.71573604060913709</v>
      </c>
      <c r="F58">
        <v>0.71754478090903784</v>
      </c>
      <c r="G58">
        <v>0.71573604060913709</v>
      </c>
      <c r="H58">
        <v>0.71477966600456122</v>
      </c>
      <c r="I58" t="s">
        <v>496</v>
      </c>
      <c r="K58">
        <v>8.2118735612859463E-3</v>
      </c>
      <c r="L58">
        <v>0.12804040228600919</v>
      </c>
      <c r="M58">
        <v>4.0879224764888353E-2</v>
      </c>
      <c r="N58">
        <v>4.1852072810093739E-2</v>
      </c>
      <c r="O58">
        <v>4.273365113020125E-2</v>
      </c>
      <c r="P58">
        <v>4.8579864261774797E-2</v>
      </c>
      <c r="Q58">
        <v>5.3328302205366537E-2</v>
      </c>
      <c r="R58">
        <v>3.9411782863977229E-2</v>
      </c>
      <c r="S58">
        <v>2.8055316840509829E-2</v>
      </c>
      <c r="T58">
        <v>7.0914215464561628E-2</v>
      </c>
      <c r="U58">
        <v>3.9314477468490407E-2</v>
      </c>
      <c r="V58">
        <v>3.985286426783765E-2</v>
      </c>
      <c r="W58">
        <v>4.2051779081723639E-2</v>
      </c>
      <c r="X58">
        <v>5.8413519978733452E-2</v>
      </c>
      <c r="Y58">
        <v>4.2817295665390907E-2</v>
      </c>
      <c r="Z58">
        <v>6.0322824065696848E-2</v>
      </c>
      <c r="AA58">
        <v>2.6481171483523469E-2</v>
      </c>
      <c r="AB58">
        <v>5.2341377386689397E-2</v>
      </c>
      <c r="AC58">
        <v>5.1323340372398898E-2</v>
      </c>
      <c r="AD58">
        <v>4.4878485559141229E-2</v>
      </c>
      <c r="AE58">
        <v>4.0196158481705629E-2</v>
      </c>
    </row>
    <row r="59" spans="1:31" x14ac:dyDescent="0.3">
      <c r="A59" t="s">
        <v>512</v>
      </c>
      <c r="B59">
        <v>3</v>
      </c>
      <c r="C59">
        <v>150</v>
      </c>
      <c r="D59">
        <v>20</v>
      </c>
      <c r="E59">
        <v>0.69543147208121825</v>
      </c>
      <c r="F59">
        <v>0.69541785188561134</v>
      </c>
      <c r="G59">
        <v>0.69543147208121825</v>
      </c>
      <c r="H59">
        <v>0.69535294265467151</v>
      </c>
      <c r="I59" t="s">
        <v>513</v>
      </c>
      <c r="K59">
        <v>7.4059933699773713E-3</v>
      </c>
      <c r="L59">
        <v>0.1141045523514381</v>
      </c>
      <c r="M59">
        <v>4.3915395537981933E-2</v>
      </c>
      <c r="N59">
        <v>5.1417431583271007E-2</v>
      </c>
      <c r="O59">
        <v>5.0272842324341718E-2</v>
      </c>
      <c r="P59">
        <v>4.4191070556523618E-2</v>
      </c>
      <c r="Q59">
        <v>4.9149381490716647E-2</v>
      </c>
      <c r="R59">
        <v>3.9198761701460673E-2</v>
      </c>
      <c r="S59">
        <v>3.086792946696628E-2</v>
      </c>
      <c r="T59">
        <v>7.4949813839390408E-2</v>
      </c>
      <c r="U59">
        <v>4.0777244193873102E-2</v>
      </c>
      <c r="V59">
        <v>4.3811528001301447E-2</v>
      </c>
      <c r="W59">
        <v>4.6227588384019518E-2</v>
      </c>
      <c r="X59">
        <v>5.4580680543783178E-2</v>
      </c>
      <c r="Y59">
        <v>3.8326661927938203E-2</v>
      </c>
      <c r="Z59">
        <v>5.198562061325078E-2</v>
      </c>
      <c r="AA59">
        <v>3.2086559706806787E-2</v>
      </c>
      <c r="AB59">
        <v>4.6759324183600487E-2</v>
      </c>
      <c r="AC59">
        <v>4.9642724901637923E-2</v>
      </c>
      <c r="AD59">
        <v>4.3873990373830642E-2</v>
      </c>
      <c r="AE59">
        <v>4.6454904947890098E-2</v>
      </c>
    </row>
    <row r="60" spans="1:31" x14ac:dyDescent="0.3">
      <c r="A60" t="s">
        <v>512</v>
      </c>
      <c r="B60">
        <v>4</v>
      </c>
      <c r="C60">
        <v>150</v>
      </c>
      <c r="D60">
        <v>20</v>
      </c>
      <c r="E60">
        <v>0.71065989847715738</v>
      </c>
      <c r="F60">
        <v>0.712031599937342</v>
      </c>
      <c r="G60">
        <v>0.71065989847715738</v>
      </c>
      <c r="H60">
        <v>0.70985170680602161</v>
      </c>
      <c r="I60" t="s">
        <v>469</v>
      </c>
      <c r="K60">
        <v>6.7504534788163104E-3</v>
      </c>
      <c r="L60">
        <v>0.12699154458472839</v>
      </c>
      <c r="M60">
        <v>4.3275825277315251E-2</v>
      </c>
      <c r="N60">
        <v>5.0690958928286102E-2</v>
      </c>
      <c r="O60">
        <v>4.6986575336314E-2</v>
      </c>
      <c r="P60">
        <v>5.1195865231963213E-2</v>
      </c>
      <c r="Q60">
        <v>5.8202041516245487E-2</v>
      </c>
      <c r="R60">
        <v>3.4305215940498297E-2</v>
      </c>
      <c r="S60">
        <v>3.1276583270980388E-2</v>
      </c>
      <c r="T60">
        <v>7.5353321448324115E-2</v>
      </c>
      <c r="U60">
        <v>3.742047592177998E-2</v>
      </c>
      <c r="V60">
        <v>4.4056632325606818E-2</v>
      </c>
      <c r="W60">
        <v>4.0945412256496443E-2</v>
      </c>
      <c r="X60">
        <v>5.4750063221116071E-2</v>
      </c>
      <c r="Y60">
        <v>3.9926500148951972E-2</v>
      </c>
      <c r="Z60">
        <v>4.9161558468703057E-2</v>
      </c>
      <c r="AA60">
        <v>2.7769634972356311E-2</v>
      </c>
      <c r="AB60">
        <v>4.859878831516868E-2</v>
      </c>
      <c r="AC60">
        <v>4.7572694155862447E-2</v>
      </c>
      <c r="AD60">
        <v>4.295954003585626E-2</v>
      </c>
      <c r="AE60">
        <v>4.1810315164630227E-2</v>
      </c>
    </row>
    <row r="61" spans="1:31" x14ac:dyDescent="0.3">
      <c r="A61" t="s">
        <v>512</v>
      </c>
      <c r="B61">
        <v>5</v>
      </c>
      <c r="C61">
        <v>150</v>
      </c>
      <c r="D61">
        <v>20</v>
      </c>
      <c r="E61">
        <v>0.68527918781725883</v>
      </c>
      <c r="F61">
        <v>0.68672193667817683</v>
      </c>
      <c r="G61">
        <v>0.68527918781725883</v>
      </c>
      <c r="H61">
        <v>0.68422034450504987</v>
      </c>
      <c r="I61" t="s">
        <v>476</v>
      </c>
      <c r="K61">
        <v>5.76979953459266E-3</v>
      </c>
      <c r="L61">
        <v>0.1336485128206307</v>
      </c>
      <c r="M61">
        <v>4.4058058475692108E-2</v>
      </c>
      <c r="N61">
        <v>4.7079679077294441E-2</v>
      </c>
      <c r="O61">
        <v>4.4175793442520261E-2</v>
      </c>
      <c r="P61">
        <v>5.5237282578172869E-2</v>
      </c>
      <c r="Q61">
        <v>6.3968762718513164E-2</v>
      </c>
      <c r="R61">
        <v>3.6299159911181947E-2</v>
      </c>
      <c r="S61">
        <v>3.015358712075665E-2</v>
      </c>
      <c r="T61">
        <v>6.7929745007904205E-2</v>
      </c>
      <c r="U61">
        <v>4.2137239847312803E-2</v>
      </c>
      <c r="V61">
        <v>3.8484682193734361E-2</v>
      </c>
      <c r="W61">
        <v>3.9298383621366631E-2</v>
      </c>
      <c r="X61">
        <v>5.1779310360284207E-2</v>
      </c>
      <c r="Y61">
        <v>3.8155232644629687E-2</v>
      </c>
      <c r="Z61">
        <v>5.4182474008219059E-2</v>
      </c>
      <c r="AA61">
        <v>2.634105093063108E-2</v>
      </c>
      <c r="AB61">
        <v>5.043009885828615E-2</v>
      </c>
      <c r="AC61">
        <v>4.7214714180024202E-2</v>
      </c>
      <c r="AD61">
        <v>4.2555098867212357E-2</v>
      </c>
      <c r="AE61">
        <v>4.1101333801040481E-2</v>
      </c>
    </row>
    <row r="62" spans="1:31" x14ac:dyDescent="0.3">
      <c r="A62" t="s">
        <v>514</v>
      </c>
      <c r="B62">
        <v>1</v>
      </c>
      <c r="C62">
        <v>200</v>
      </c>
      <c r="D62">
        <v>5</v>
      </c>
      <c r="E62">
        <v>0.67005076142131981</v>
      </c>
      <c r="F62">
        <v>0.67055626716426575</v>
      </c>
      <c r="G62">
        <v>0.67005076142131981</v>
      </c>
      <c r="H62">
        <v>0.66945409277318868</v>
      </c>
      <c r="I62" t="s">
        <v>515</v>
      </c>
      <c r="K62">
        <v>6.2626063557400394E-3</v>
      </c>
      <c r="L62">
        <v>0.20462854898581631</v>
      </c>
      <c r="M62">
        <v>2.9532950404402129E-2</v>
      </c>
      <c r="N62">
        <v>4.750205847857706E-2</v>
      </c>
      <c r="O62">
        <v>3.4431187599452122E-2</v>
      </c>
      <c r="P62">
        <v>4.6862097263487203E-2</v>
      </c>
      <c r="Q62">
        <v>6.6364100604312151E-2</v>
      </c>
      <c r="R62">
        <v>2.5078101790262011E-2</v>
      </c>
      <c r="S62">
        <v>2.8346379273690169E-2</v>
      </c>
      <c r="T62">
        <v>8.5841121642096105E-2</v>
      </c>
      <c r="U62">
        <v>4.70569732153302E-2</v>
      </c>
      <c r="V62">
        <v>2.4753012910252791E-2</v>
      </c>
      <c r="W62">
        <v>2.819677597660724E-2</v>
      </c>
      <c r="X62">
        <v>7.4803673427969855E-2</v>
      </c>
      <c r="Y62">
        <v>2.8957996917002449E-2</v>
      </c>
      <c r="Z62">
        <v>5.1099777186256808E-2</v>
      </c>
      <c r="AA62">
        <v>1.8316417908810279E-2</v>
      </c>
      <c r="AB62">
        <v>3.5347924033905569E-2</v>
      </c>
      <c r="AC62">
        <v>3.5337943781054523E-2</v>
      </c>
      <c r="AD62">
        <v>4.5719255202023842E-2</v>
      </c>
      <c r="AE62">
        <v>3.5561097042951427E-2</v>
      </c>
    </row>
    <row r="63" spans="1:31" x14ac:dyDescent="0.3">
      <c r="A63" t="s">
        <v>514</v>
      </c>
      <c r="B63">
        <v>2</v>
      </c>
      <c r="C63">
        <v>200</v>
      </c>
      <c r="D63">
        <v>5</v>
      </c>
      <c r="E63">
        <v>0.65482233502538068</v>
      </c>
      <c r="F63">
        <v>0.65542226193569375</v>
      </c>
      <c r="G63">
        <v>0.65482233502538068</v>
      </c>
      <c r="H63">
        <v>0.65403719145327144</v>
      </c>
      <c r="I63" t="s">
        <v>500</v>
      </c>
      <c r="K63">
        <v>9.7519712551702251E-3</v>
      </c>
      <c r="L63">
        <v>0.22041262657170041</v>
      </c>
      <c r="M63">
        <v>2.7218148885978559E-2</v>
      </c>
      <c r="N63">
        <v>3.1899345522401062E-2</v>
      </c>
      <c r="O63">
        <v>2.8979171930969942E-2</v>
      </c>
      <c r="P63">
        <v>4.5448564206392802E-2</v>
      </c>
      <c r="Q63">
        <v>6.0070366979660769E-2</v>
      </c>
      <c r="R63">
        <v>3.1523864356546208E-2</v>
      </c>
      <c r="S63">
        <v>2.561763624126839E-2</v>
      </c>
      <c r="T63">
        <v>9.4529722128018745E-2</v>
      </c>
      <c r="U63">
        <v>2.7612011094671571E-2</v>
      </c>
      <c r="V63">
        <v>4.0229944381063157E-2</v>
      </c>
      <c r="W63">
        <v>2.9365970659813188E-2</v>
      </c>
      <c r="X63">
        <v>6.9935822988343541E-2</v>
      </c>
      <c r="Y63">
        <v>2.9994498481503231E-2</v>
      </c>
      <c r="Z63">
        <v>6.0524692596454092E-2</v>
      </c>
      <c r="AA63">
        <v>1.7575646676860391E-2</v>
      </c>
      <c r="AB63">
        <v>4.1984190765188202E-2</v>
      </c>
      <c r="AC63">
        <v>3.9559685825709241E-2</v>
      </c>
      <c r="AD63">
        <v>3.9870163652014352E-2</v>
      </c>
      <c r="AE63">
        <v>2.7895954800271971E-2</v>
      </c>
    </row>
    <row r="64" spans="1:31" x14ac:dyDescent="0.3">
      <c r="A64" t="s">
        <v>514</v>
      </c>
      <c r="B64">
        <v>3</v>
      </c>
      <c r="C64">
        <v>200</v>
      </c>
      <c r="D64">
        <v>5</v>
      </c>
      <c r="E64">
        <v>0.69543147208121825</v>
      </c>
      <c r="F64">
        <v>0.69556582820050972</v>
      </c>
      <c r="G64">
        <v>0.69543147208121825</v>
      </c>
      <c r="H64">
        <v>0.69521145353679814</v>
      </c>
      <c r="I64" t="s">
        <v>516</v>
      </c>
      <c r="K64">
        <v>8.9152425367684598E-3</v>
      </c>
      <c r="L64">
        <v>0.190807541225294</v>
      </c>
      <c r="M64">
        <v>3.1217584159471259E-2</v>
      </c>
      <c r="N64">
        <v>4.9506194598760767E-2</v>
      </c>
      <c r="O64">
        <v>4.3053146257046183E-2</v>
      </c>
      <c r="P64">
        <v>3.6484809487486357E-2</v>
      </c>
      <c r="Q64">
        <v>4.6811968389316727E-2</v>
      </c>
      <c r="R64">
        <v>2.887614125052675E-2</v>
      </c>
      <c r="S64">
        <v>5.012705967274797E-2</v>
      </c>
      <c r="T64">
        <v>9.9814627333508155E-2</v>
      </c>
      <c r="U64">
        <v>3.6167589399297123E-2</v>
      </c>
      <c r="V64">
        <v>3.5244759559418679E-2</v>
      </c>
      <c r="W64">
        <v>3.4986841541980139E-2</v>
      </c>
      <c r="X64">
        <v>6.6078319105290731E-2</v>
      </c>
      <c r="Y64">
        <v>2.851482377195777E-2</v>
      </c>
      <c r="Z64">
        <v>5.2766057278341848E-2</v>
      </c>
      <c r="AA64">
        <v>2.1945488138041029E-2</v>
      </c>
      <c r="AB64">
        <v>3.6094553114109272E-2</v>
      </c>
      <c r="AC64">
        <v>3.2659976938568758E-2</v>
      </c>
      <c r="AD64">
        <v>3.5793175601963018E-2</v>
      </c>
      <c r="AE64">
        <v>3.4134100640105032E-2</v>
      </c>
    </row>
    <row r="65" spans="1:31" x14ac:dyDescent="0.3">
      <c r="A65" t="s">
        <v>514</v>
      </c>
      <c r="B65">
        <v>4</v>
      </c>
      <c r="C65">
        <v>200</v>
      </c>
      <c r="D65">
        <v>5</v>
      </c>
      <c r="E65">
        <v>0.67005076142131981</v>
      </c>
      <c r="F65">
        <v>0.67023467961450733</v>
      </c>
      <c r="G65">
        <v>0.67005076142131981</v>
      </c>
      <c r="H65">
        <v>0.66971012470579139</v>
      </c>
      <c r="I65" t="s">
        <v>499</v>
      </c>
      <c r="K65">
        <v>8.1195093939118081E-3</v>
      </c>
      <c r="L65">
        <v>0.20271027712126569</v>
      </c>
      <c r="M65">
        <v>3.6519872260060079E-2</v>
      </c>
      <c r="N65">
        <v>4.2241424531714519E-2</v>
      </c>
      <c r="O65">
        <v>3.5047657601629E-2</v>
      </c>
      <c r="P65">
        <v>4.8823787257911533E-2</v>
      </c>
      <c r="Q65">
        <v>5.9920405580140029E-2</v>
      </c>
      <c r="R65">
        <v>2.020653523646887E-2</v>
      </c>
      <c r="S65">
        <v>3.5388529789858597E-2</v>
      </c>
      <c r="T65">
        <v>0.1049989506142808</v>
      </c>
      <c r="U65">
        <v>3.0210724481180281E-2</v>
      </c>
      <c r="V65">
        <v>4.2072548935240817E-2</v>
      </c>
      <c r="W65">
        <v>2.395359622544568E-2</v>
      </c>
      <c r="X65">
        <v>6.6407803542268745E-2</v>
      </c>
      <c r="Y65">
        <v>2.9971808487522442E-2</v>
      </c>
      <c r="Z65">
        <v>4.7330116457266751E-2</v>
      </c>
      <c r="AA65">
        <v>2.084764001207345E-2</v>
      </c>
      <c r="AB65">
        <v>3.5233695151788938E-2</v>
      </c>
      <c r="AC65">
        <v>3.5113546871729129E-2</v>
      </c>
      <c r="AD65">
        <v>4.1329796533870811E-2</v>
      </c>
      <c r="AE65">
        <v>3.3551773914371849E-2</v>
      </c>
    </row>
    <row r="66" spans="1:31" x14ac:dyDescent="0.3">
      <c r="A66" t="s">
        <v>514</v>
      </c>
      <c r="B66">
        <v>5</v>
      </c>
      <c r="C66">
        <v>200</v>
      </c>
      <c r="D66">
        <v>5</v>
      </c>
      <c r="E66">
        <v>0.67512690355329952</v>
      </c>
      <c r="F66">
        <v>0.67588737428468215</v>
      </c>
      <c r="G66">
        <v>0.67512690355329952</v>
      </c>
      <c r="H66">
        <v>0.67438794489719656</v>
      </c>
      <c r="I66" t="s">
        <v>517</v>
      </c>
      <c r="K66">
        <v>3.5923946077464639E-3</v>
      </c>
      <c r="L66">
        <v>0.23239367677391959</v>
      </c>
      <c r="M66">
        <v>3.080401547733333E-2</v>
      </c>
      <c r="N66">
        <v>4.1446857658631903E-2</v>
      </c>
      <c r="O66">
        <v>3.116731330854754E-2</v>
      </c>
      <c r="P66">
        <v>5.5194571654355123E-2</v>
      </c>
      <c r="Q66">
        <v>7.4807462547045497E-2</v>
      </c>
      <c r="R66">
        <v>2.8173664464876541E-2</v>
      </c>
      <c r="S66">
        <v>2.891477813179966E-2</v>
      </c>
      <c r="T66">
        <v>8.8918302027176488E-2</v>
      </c>
      <c r="U66">
        <v>3.5860139609794339E-2</v>
      </c>
      <c r="V66">
        <v>2.499277698334058E-2</v>
      </c>
      <c r="W66">
        <v>1.8429788622478811E-2</v>
      </c>
      <c r="X66">
        <v>6.2125880668540107E-2</v>
      </c>
      <c r="Y66">
        <v>2.3259355287980801E-2</v>
      </c>
      <c r="Z66">
        <v>5.747576483262197E-2</v>
      </c>
      <c r="AA66">
        <v>1.8405779599185251E-2</v>
      </c>
      <c r="AB66">
        <v>4.0361941557710723E-2</v>
      </c>
      <c r="AC66">
        <v>3.5287504345301708E-2</v>
      </c>
      <c r="AD66">
        <v>3.8296653552902543E-2</v>
      </c>
      <c r="AE66">
        <v>3.009137828871113E-2</v>
      </c>
    </row>
    <row r="67" spans="1:31" x14ac:dyDescent="0.3">
      <c r="A67" t="s">
        <v>518</v>
      </c>
      <c r="B67">
        <v>1</v>
      </c>
      <c r="C67">
        <v>200</v>
      </c>
      <c r="D67">
        <v>10</v>
      </c>
      <c r="E67">
        <v>0.68527918781725883</v>
      </c>
      <c r="F67">
        <v>0.68525823367017114</v>
      </c>
      <c r="G67">
        <v>0.68527918781725883</v>
      </c>
      <c r="H67">
        <v>0.6851980407431606</v>
      </c>
      <c r="I67" t="s">
        <v>509</v>
      </c>
      <c r="K67">
        <v>6.1142978222261122E-3</v>
      </c>
      <c r="L67">
        <v>0.12498431503589361</v>
      </c>
      <c r="M67">
        <v>3.9279598771588937E-2</v>
      </c>
      <c r="N67">
        <v>4.9962548967256257E-2</v>
      </c>
      <c r="O67">
        <v>4.2992949374737188E-2</v>
      </c>
      <c r="P67">
        <v>5.4614280990931012E-2</v>
      </c>
      <c r="Q67">
        <v>5.6613333766083372E-2</v>
      </c>
      <c r="R67">
        <v>3.7334477757173051E-2</v>
      </c>
      <c r="S67">
        <v>3.0547430421442739E-2</v>
      </c>
      <c r="T67">
        <v>6.5650443720661228E-2</v>
      </c>
      <c r="U67">
        <v>4.5530595754561351E-2</v>
      </c>
      <c r="V67">
        <v>3.8032237220892093E-2</v>
      </c>
      <c r="W67">
        <v>4.0202806789622868E-2</v>
      </c>
      <c r="X67">
        <v>6.4228712894911652E-2</v>
      </c>
      <c r="Y67">
        <v>4.094451866900118E-2</v>
      </c>
      <c r="Z67">
        <v>5.2623656838246012E-2</v>
      </c>
      <c r="AA67">
        <v>2.9880572101358929E-2</v>
      </c>
      <c r="AB67">
        <v>4.6982299425020413E-2</v>
      </c>
      <c r="AC67">
        <v>4.2569109301904468E-2</v>
      </c>
      <c r="AD67">
        <v>4.6475159433376982E-2</v>
      </c>
      <c r="AE67">
        <v>4.4436654943110547E-2</v>
      </c>
    </row>
    <row r="68" spans="1:31" x14ac:dyDescent="0.3">
      <c r="A68" t="s">
        <v>518</v>
      </c>
      <c r="B68">
        <v>2</v>
      </c>
      <c r="C68">
        <v>200</v>
      </c>
      <c r="D68">
        <v>10</v>
      </c>
      <c r="E68">
        <v>0.70050761421319796</v>
      </c>
      <c r="F68">
        <v>0.70253147729242649</v>
      </c>
      <c r="G68">
        <v>0.70050761421319796</v>
      </c>
      <c r="H68">
        <v>0.69931315049861564</v>
      </c>
      <c r="I68" t="s">
        <v>519</v>
      </c>
      <c r="K68">
        <v>8.2181692795169087E-3</v>
      </c>
      <c r="L68">
        <v>0.14215213371130991</v>
      </c>
      <c r="M68">
        <v>3.9755523024531163E-2</v>
      </c>
      <c r="N68">
        <v>4.1911163369483632E-2</v>
      </c>
      <c r="O68">
        <v>4.0360845962498768E-2</v>
      </c>
      <c r="P68">
        <v>4.8259483100681087E-2</v>
      </c>
      <c r="Q68">
        <v>5.1850110018852612E-2</v>
      </c>
      <c r="R68">
        <v>4.1020453167620291E-2</v>
      </c>
      <c r="S68">
        <v>2.6107742180571901E-2</v>
      </c>
      <c r="T68">
        <v>7.892789423198239E-2</v>
      </c>
      <c r="U68">
        <v>3.568807705277309E-2</v>
      </c>
      <c r="V68">
        <v>3.9657745744929099E-2</v>
      </c>
      <c r="W68">
        <v>3.9775494780323273E-2</v>
      </c>
      <c r="X68">
        <v>6.0609456872670463E-2</v>
      </c>
      <c r="Y68">
        <v>4.1570503485068327E-2</v>
      </c>
      <c r="Z68">
        <v>5.6882615585671689E-2</v>
      </c>
      <c r="AA68">
        <v>2.566506440170661E-2</v>
      </c>
      <c r="AB68">
        <v>5.0851805680598522E-2</v>
      </c>
      <c r="AC68">
        <v>4.8921412713764663E-2</v>
      </c>
      <c r="AD68">
        <v>4.2223794400400659E-2</v>
      </c>
      <c r="AE68">
        <v>3.9590511235044971E-2</v>
      </c>
    </row>
    <row r="69" spans="1:31" x14ac:dyDescent="0.3">
      <c r="A69" t="s">
        <v>518</v>
      </c>
      <c r="B69">
        <v>3</v>
      </c>
      <c r="C69">
        <v>200</v>
      </c>
      <c r="D69">
        <v>10</v>
      </c>
      <c r="E69">
        <v>0.71065989847715738</v>
      </c>
      <c r="F69">
        <v>0.71063686317870378</v>
      </c>
      <c r="G69">
        <v>0.71065989847715738</v>
      </c>
      <c r="H69">
        <v>0.71063006421824237</v>
      </c>
      <c r="I69" t="s">
        <v>520</v>
      </c>
      <c r="K69">
        <v>6.6365529527020626E-3</v>
      </c>
      <c r="L69">
        <v>0.1181586905259796</v>
      </c>
      <c r="M69">
        <v>4.5824379832221672E-2</v>
      </c>
      <c r="N69">
        <v>5.3226903070937998E-2</v>
      </c>
      <c r="O69">
        <v>4.6437923795585333E-2</v>
      </c>
      <c r="P69">
        <v>4.548565121806971E-2</v>
      </c>
      <c r="Q69">
        <v>5.1202480709252207E-2</v>
      </c>
      <c r="R69">
        <v>3.5798771039006728E-2</v>
      </c>
      <c r="S69">
        <v>3.4889979524775863E-2</v>
      </c>
      <c r="T69">
        <v>7.6272774133399737E-2</v>
      </c>
      <c r="U69">
        <v>4.0839305678237778E-2</v>
      </c>
      <c r="V69">
        <v>4.1826909838840583E-2</v>
      </c>
      <c r="W69">
        <v>4.5179783138101663E-2</v>
      </c>
      <c r="X69">
        <v>5.2953576734930313E-2</v>
      </c>
      <c r="Y69">
        <v>3.7619988358091577E-2</v>
      </c>
      <c r="Z69">
        <v>5.1209321241210019E-2</v>
      </c>
      <c r="AA69">
        <v>3.0061829919243159E-2</v>
      </c>
      <c r="AB69">
        <v>5.0108959270364892E-2</v>
      </c>
      <c r="AC69">
        <v>4.881661852661421E-2</v>
      </c>
      <c r="AD69">
        <v>4.316415452958916E-2</v>
      </c>
      <c r="AE69">
        <v>4.428544596284574E-2</v>
      </c>
    </row>
    <row r="70" spans="1:31" x14ac:dyDescent="0.3">
      <c r="A70" t="s">
        <v>518</v>
      </c>
      <c r="B70">
        <v>4</v>
      </c>
      <c r="C70">
        <v>200</v>
      </c>
      <c r="D70">
        <v>10</v>
      </c>
      <c r="E70">
        <v>0.70558375634517767</v>
      </c>
      <c r="F70">
        <v>0.70557747010105132</v>
      </c>
      <c r="G70">
        <v>0.70558375634517767</v>
      </c>
      <c r="H70">
        <v>0.70550784456618254</v>
      </c>
      <c r="I70" t="s">
        <v>521</v>
      </c>
      <c r="K70">
        <v>5.9849793126178089E-3</v>
      </c>
      <c r="L70">
        <v>0.13366092440127381</v>
      </c>
      <c r="M70">
        <v>4.3910591501160889E-2</v>
      </c>
      <c r="N70">
        <v>4.8543499026479087E-2</v>
      </c>
      <c r="O70">
        <v>4.5714440864178453E-2</v>
      </c>
      <c r="P70">
        <v>4.862787421400059E-2</v>
      </c>
      <c r="Q70">
        <v>5.3796912193219727E-2</v>
      </c>
      <c r="R70">
        <v>3.551112473978961E-2</v>
      </c>
      <c r="S70">
        <v>2.9195212630941061E-2</v>
      </c>
      <c r="T70">
        <v>7.884489344002428E-2</v>
      </c>
      <c r="U70">
        <v>3.800573137317622E-2</v>
      </c>
      <c r="V70">
        <v>4.4063762630237022E-2</v>
      </c>
      <c r="W70">
        <v>4.1639154051161309E-2</v>
      </c>
      <c r="X70">
        <v>5.9293358594179141E-2</v>
      </c>
      <c r="Y70">
        <v>4.0851393505851083E-2</v>
      </c>
      <c r="Z70">
        <v>4.9059347891495957E-2</v>
      </c>
      <c r="AA70">
        <v>2.6266533328821371E-2</v>
      </c>
      <c r="AB70">
        <v>4.4941440667801341E-2</v>
      </c>
      <c r="AC70">
        <v>4.6950903981957677E-2</v>
      </c>
      <c r="AD70">
        <v>4.4982890318637198E-2</v>
      </c>
      <c r="AE70">
        <v>4.0155031332996437E-2</v>
      </c>
    </row>
    <row r="71" spans="1:31" x14ac:dyDescent="0.3">
      <c r="A71" t="s">
        <v>518</v>
      </c>
      <c r="B71">
        <v>5</v>
      </c>
      <c r="C71">
        <v>200</v>
      </c>
      <c r="D71">
        <v>10</v>
      </c>
      <c r="E71">
        <v>0.7208121827411168</v>
      </c>
      <c r="F71">
        <v>0.72088768000067116</v>
      </c>
      <c r="G71">
        <v>0.7208121827411168</v>
      </c>
      <c r="H71">
        <v>0.72068257242696354</v>
      </c>
      <c r="I71" t="s">
        <v>522</v>
      </c>
      <c r="K71">
        <v>5.7081964551305283E-3</v>
      </c>
      <c r="L71">
        <v>0.14386064316781191</v>
      </c>
      <c r="M71">
        <v>4.2672761460732553E-2</v>
      </c>
      <c r="N71">
        <v>4.8472135713106879E-2</v>
      </c>
      <c r="O71">
        <v>4.34479098689503E-2</v>
      </c>
      <c r="P71">
        <v>5.486533008956921E-2</v>
      </c>
      <c r="Q71">
        <v>6.366816046523581E-2</v>
      </c>
      <c r="R71">
        <v>3.5464190270036118E-2</v>
      </c>
      <c r="S71">
        <v>2.950126798275397E-2</v>
      </c>
      <c r="T71">
        <v>6.8509836777170638E-2</v>
      </c>
      <c r="U71">
        <v>3.8975236751818493E-2</v>
      </c>
      <c r="V71">
        <v>3.7934774796605737E-2</v>
      </c>
      <c r="W71">
        <v>3.5852456039086447E-2</v>
      </c>
      <c r="X71">
        <v>5.5312497184052727E-2</v>
      </c>
      <c r="Y71">
        <v>3.6166294217814837E-2</v>
      </c>
      <c r="Z71">
        <v>5.9567204390700131E-2</v>
      </c>
      <c r="AA71">
        <v>2.7349276525899229E-2</v>
      </c>
      <c r="AB71">
        <v>4.8881837589243603E-2</v>
      </c>
      <c r="AC71">
        <v>4.1691237022597992E-2</v>
      </c>
      <c r="AD71">
        <v>4.259767468408919E-2</v>
      </c>
      <c r="AE71">
        <v>3.9501078547593778E-2</v>
      </c>
    </row>
    <row r="72" spans="1:31" x14ac:dyDescent="0.3">
      <c r="A72" t="s">
        <v>523</v>
      </c>
      <c r="B72">
        <v>1</v>
      </c>
      <c r="C72">
        <v>200</v>
      </c>
      <c r="D72">
        <v>15</v>
      </c>
      <c r="E72">
        <v>0.69035532994923854</v>
      </c>
      <c r="F72">
        <v>0.69032705935568184</v>
      </c>
      <c r="G72">
        <v>0.69035532994923854</v>
      </c>
      <c r="H72">
        <v>0.69032340205811882</v>
      </c>
      <c r="I72" t="s">
        <v>501</v>
      </c>
      <c r="K72">
        <v>6.1971330077255872E-3</v>
      </c>
      <c r="L72">
        <v>0.1178120706900342</v>
      </c>
      <c r="M72">
        <v>4.3977162117444089E-2</v>
      </c>
      <c r="N72">
        <v>4.9752633105923601E-2</v>
      </c>
      <c r="O72">
        <v>4.525039559065485E-2</v>
      </c>
      <c r="P72">
        <v>5.0655180208980771E-2</v>
      </c>
      <c r="Q72">
        <v>5.385806052564026E-2</v>
      </c>
      <c r="R72">
        <v>3.5783226317474652E-2</v>
      </c>
      <c r="S72">
        <v>3.1909869089932458E-2</v>
      </c>
      <c r="T72">
        <v>6.577213790847046E-2</v>
      </c>
      <c r="U72">
        <v>4.7051578503061048E-2</v>
      </c>
      <c r="V72">
        <v>3.996177844382412E-2</v>
      </c>
      <c r="W72">
        <v>4.3039360335416527E-2</v>
      </c>
      <c r="X72">
        <v>6.2902857820197319E-2</v>
      </c>
      <c r="Y72">
        <v>3.7544299226516413E-2</v>
      </c>
      <c r="Z72">
        <v>5.1049167277548803E-2</v>
      </c>
      <c r="AA72">
        <v>3.3376136903189718E-2</v>
      </c>
      <c r="AB72">
        <v>4.9774315463879712E-2</v>
      </c>
      <c r="AC72">
        <v>4.4310123967727558E-2</v>
      </c>
      <c r="AD72">
        <v>4.8259787329703388E-2</v>
      </c>
      <c r="AE72">
        <v>4.176272616665453E-2</v>
      </c>
    </row>
    <row r="73" spans="1:31" x14ac:dyDescent="0.3">
      <c r="A73" t="s">
        <v>523</v>
      </c>
      <c r="B73">
        <v>2</v>
      </c>
      <c r="C73">
        <v>200</v>
      </c>
      <c r="D73">
        <v>15</v>
      </c>
      <c r="E73">
        <v>0.7258883248730964</v>
      </c>
      <c r="F73">
        <v>0.72705015515715343</v>
      </c>
      <c r="G73">
        <v>0.7258883248730964</v>
      </c>
      <c r="H73">
        <v>0.72526482850700968</v>
      </c>
      <c r="I73" t="s">
        <v>510</v>
      </c>
      <c r="K73">
        <v>8.1503104549339317E-3</v>
      </c>
      <c r="L73">
        <v>0.1270827272369392</v>
      </c>
      <c r="M73">
        <v>4.1717512138214632E-2</v>
      </c>
      <c r="N73">
        <v>4.2143033667202873E-2</v>
      </c>
      <c r="O73">
        <v>4.4860287966650973E-2</v>
      </c>
      <c r="P73">
        <v>4.7390562965227263E-2</v>
      </c>
      <c r="Q73">
        <v>5.4219863751764061E-2</v>
      </c>
      <c r="R73">
        <v>3.9357351874480702E-2</v>
      </c>
      <c r="S73">
        <v>2.7138840587970399E-2</v>
      </c>
      <c r="T73">
        <v>7.2848928543422606E-2</v>
      </c>
      <c r="U73">
        <v>4.0038025243408118E-2</v>
      </c>
      <c r="V73">
        <v>4.1624105380287241E-2</v>
      </c>
      <c r="W73">
        <v>4.1532532978317292E-2</v>
      </c>
      <c r="X73">
        <v>5.9281573112317312E-2</v>
      </c>
      <c r="Y73">
        <v>4.1403392435821099E-2</v>
      </c>
      <c r="Z73">
        <v>5.8923961393407297E-2</v>
      </c>
      <c r="AA73">
        <v>2.685793464421276E-2</v>
      </c>
      <c r="AB73">
        <v>5.122018509211667E-2</v>
      </c>
      <c r="AC73">
        <v>4.9838276593137228E-2</v>
      </c>
      <c r="AD73">
        <v>4.3435692207809247E-2</v>
      </c>
      <c r="AE73">
        <v>4.0934901732359162E-2</v>
      </c>
    </row>
    <row r="74" spans="1:31" x14ac:dyDescent="0.3">
      <c r="A74" t="s">
        <v>523</v>
      </c>
      <c r="B74">
        <v>3</v>
      </c>
      <c r="C74">
        <v>200</v>
      </c>
      <c r="D74">
        <v>15</v>
      </c>
      <c r="E74">
        <v>0.69543147208121825</v>
      </c>
      <c r="F74">
        <v>0.69541785188561134</v>
      </c>
      <c r="G74">
        <v>0.69543147208121825</v>
      </c>
      <c r="H74">
        <v>0.69535294265467151</v>
      </c>
      <c r="I74" t="s">
        <v>513</v>
      </c>
      <c r="K74">
        <v>7.6366793506314236E-3</v>
      </c>
      <c r="L74">
        <v>0.11291139076754481</v>
      </c>
      <c r="M74">
        <v>4.5657296722253937E-2</v>
      </c>
      <c r="N74">
        <v>5.2362049295610322E-2</v>
      </c>
      <c r="O74">
        <v>4.9423129627064799E-2</v>
      </c>
      <c r="P74">
        <v>4.5035197586764657E-2</v>
      </c>
      <c r="Q74">
        <v>4.855899488835725E-2</v>
      </c>
      <c r="R74">
        <v>3.7998814114595519E-2</v>
      </c>
      <c r="S74">
        <v>3.154264683163744E-2</v>
      </c>
      <c r="T74">
        <v>7.5304895842839503E-2</v>
      </c>
      <c r="U74">
        <v>3.9562276328190517E-2</v>
      </c>
      <c r="V74">
        <v>4.3264888132307479E-2</v>
      </c>
      <c r="W74">
        <v>4.5436347317907737E-2</v>
      </c>
      <c r="X74">
        <v>5.2906244967425707E-2</v>
      </c>
      <c r="Y74">
        <v>3.9382414378304822E-2</v>
      </c>
      <c r="Z74">
        <v>5.1676681671871769E-2</v>
      </c>
      <c r="AA74">
        <v>3.3048288078486011E-2</v>
      </c>
      <c r="AB74">
        <v>4.8053866278593989E-2</v>
      </c>
      <c r="AC74">
        <v>4.9010071320688443E-2</v>
      </c>
      <c r="AD74">
        <v>4.5005227639845102E-2</v>
      </c>
      <c r="AE74">
        <v>4.6222598859078791E-2</v>
      </c>
    </row>
    <row r="75" spans="1:31" x14ac:dyDescent="0.3">
      <c r="A75" t="s">
        <v>523</v>
      </c>
      <c r="B75">
        <v>4</v>
      </c>
      <c r="C75">
        <v>200</v>
      </c>
      <c r="D75">
        <v>15</v>
      </c>
      <c r="E75">
        <v>0.70558375634517767</v>
      </c>
      <c r="F75">
        <v>0.70574120492247239</v>
      </c>
      <c r="G75">
        <v>0.70558375634517767</v>
      </c>
      <c r="H75">
        <v>0.70537107175223823</v>
      </c>
      <c r="I75" t="s">
        <v>524</v>
      </c>
      <c r="K75">
        <v>6.7933272992763581E-3</v>
      </c>
      <c r="L75">
        <v>0.1245199445679977</v>
      </c>
      <c r="M75">
        <v>4.2920303125733757E-2</v>
      </c>
      <c r="N75">
        <v>4.9545509352542413E-2</v>
      </c>
      <c r="O75">
        <v>4.5211110616898947E-2</v>
      </c>
      <c r="P75">
        <v>5.1681283977922293E-2</v>
      </c>
      <c r="Q75">
        <v>5.7285338866058903E-2</v>
      </c>
      <c r="R75">
        <v>3.4063191233532353E-2</v>
      </c>
      <c r="S75">
        <v>3.0000783400486938E-2</v>
      </c>
      <c r="T75">
        <v>7.74164385917811E-2</v>
      </c>
      <c r="U75">
        <v>3.9120687050576523E-2</v>
      </c>
      <c r="V75">
        <v>4.4288600669484562E-2</v>
      </c>
      <c r="W75">
        <v>4.0688917888907071E-2</v>
      </c>
      <c r="X75">
        <v>5.6708242844612448E-2</v>
      </c>
      <c r="Y75">
        <v>3.9782753536259138E-2</v>
      </c>
      <c r="Z75">
        <v>4.898005129829365E-2</v>
      </c>
      <c r="AA75">
        <v>2.8127064801392241E-2</v>
      </c>
      <c r="AB75">
        <v>4.8787320133993589E-2</v>
      </c>
      <c r="AC75">
        <v>4.6958495411169018E-2</v>
      </c>
      <c r="AD75">
        <v>4.5027729946920857E-2</v>
      </c>
      <c r="AE75">
        <v>4.2092905386160222E-2</v>
      </c>
    </row>
    <row r="76" spans="1:31" x14ac:dyDescent="0.3">
      <c r="A76" t="s">
        <v>523</v>
      </c>
      <c r="B76">
        <v>5</v>
      </c>
      <c r="C76">
        <v>200</v>
      </c>
      <c r="D76">
        <v>15</v>
      </c>
      <c r="E76">
        <v>0.68020304568527923</v>
      </c>
      <c r="F76">
        <v>0.68022192000016768</v>
      </c>
      <c r="G76">
        <v>0.68020304568527923</v>
      </c>
      <c r="H76">
        <v>0.68005458296179477</v>
      </c>
      <c r="I76" t="s">
        <v>483</v>
      </c>
      <c r="K76">
        <v>5.4476592121165792E-3</v>
      </c>
      <c r="L76">
        <v>0.1324743617226688</v>
      </c>
      <c r="M76">
        <v>4.5260843542308797E-2</v>
      </c>
      <c r="N76">
        <v>4.8283428819746288E-2</v>
      </c>
      <c r="O76">
        <v>4.4167778741365273E-2</v>
      </c>
      <c r="P76">
        <v>5.4481295130697778E-2</v>
      </c>
      <c r="Q76">
        <v>6.1277183006251727E-2</v>
      </c>
      <c r="R76">
        <v>3.4303433091482399E-2</v>
      </c>
      <c r="S76">
        <v>2.9897733052680651E-2</v>
      </c>
      <c r="T76">
        <v>6.9356459763856029E-2</v>
      </c>
      <c r="U76">
        <v>4.2559990439620173E-2</v>
      </c>
      <c r="V76">
        <v>3.9975182053225207E-2</v>
      </c>
      <c r="W76">
        <v>3.8102297983233502E-2</v>
      </c>
      <c r="X76">
        <v>5.3039661551868011E-2</v>
      </c>
      <c r="Y76">
        <v>3.8617773711356967E-2</v>
      </c>
      <c r="Z76">
        <v>5.5532271367498262E-2</v>
      </c>
      <c r="AA76">
        <v>2.7608492547397369E-2</v>
      </c>
      <c r="AB76">
        <v>4.9014216490122067E-2</v>
      </c>
      <c r="AC76">
        <v>4.6503828929633319E-2</v>
      </c>
      <c r="AD76">
        <v>4.296921124634788E-2</v>
      </c>
      <c r="AE76">
        <v>4.1126897596522938E-2</v>
      </c>
    </row>
    <row r="77" spans="1:31" x14ac:dyDescent="0.3">
      <c r="A77" t="s">
        <v>525</v>
      </c>
      <c r="B77">
        <v>1</v>
      </c>
      <c r="C77">
        <v>200</v>
      </c>
      <c r="D77">
        <v>20</v>
      </c>
      <c r="E77">
        <v>0.68020304568527923</v>
      </c>
      <c r="F77">
        <v>0.68017215744417081</v>
      </c>
      <c r="G77">
        <v>0.68020304568527923</v>
      </c>
      <c r="H77">
        <v>0.68017007097805726</v>
      </c>
      <c r="I77" t="s">
        <v>458</v>
      </c>
      <c r="K77">
        <v>6.3520155848405899E-3</v>
      </c>
      <c r="L77">
        <v>0.11741154548071631</v>
      </c>
      <c r="M77">
        <v>4.4306963232604163E-2</v>
      </c>
      <c r="N77">
        <v>5.0349096598690038E-2</v>
      </c>
      <c r="O77">
        <v>4.4121635027871912E-2</v>
      </c>
      <c r="P77">
        <v>5.0454352873852103E-2</v>
      </c>
      <c r="Q77">
        <v>5.3028390696938717E-2</v>
      </c>
      <c r="R77">
        <v>3.5881055416181813E-2</v>
      </c>
      <c r="S77">
        <v>3.2458658797238853E-2</v>
      </c>
      <c r="T77">
        <v>6.5277291961833322E-2</v>
      </c>
      <c r="U77">
        <v>4.7012445948122379E-2</v>
      </c>
      <c r="V77">
        <v>3.911122777118637E-2</v>
      </c>
      <c r="W77">
        <v>4.2723286200674143E-2</v>
      </c>
      <c r="X77">
        <v>6.2150584866033753E-2</v>
      </c>
      <c r="Y77">
        <v>3.8376663659225013E-2</v>
      </c>
      <c r="Z77">
        <v>5.1959343908029733E-2</v>
      </c>
      <c r="AA77">
        <v>3.3781371310540369E-2</v>
      </c>
      <c r="AB77">
        <v>4.8495333965135369E-2</v>
      </c>
      <c r="AC77">
        <v>4.5346332712843142E-2</v>
      </c>
      <c r="AD77">
        <v>4.929692936038637E-2</v>
      </c>
      <c r="AE77">
        <v>4.2105474627055522E-2</v>
      </c>
    </row>
    <row r="78" spans="1:31" x14ac:dyDescent="0.3">
      <c r="A78" t="s">
        <v>525</v>
      </c>
      <c r="B78">
        <v>2</v>
      </c>
      <c r="C78">
        <v>200</v>
      </c>
      <c r="D78">
        <v>20</v>
      </c>
      <c r="E78">
        <v>0.73096446700507611</v>
      </c>
      <c r="F78">
        <v>0.73253620826153765</v>
      </c>
      <c r="G78">
        <v>0.73096446700507611</v>
      </c>
      <c r="H78">
        <v>0.7302129905389324</v>
      </c>
      <c r="I78" t="s">
        <v>526</v>
      </c>
      <c r="K78">
        <v>8.4143122494578157E-3</v>
      </c>
      <c r="L78">
        <v>0.12686825154159739</v>
      </c>
      <c r="M78">
        <v>4.2051186081955329E-2</v>
      </c>
      <c r="N78">
        <v>4.1774838269205673E-2</v>
      </c>
      <c r="O78">
        <v>4.4452909595517419E-2</v>
      </c>
      <c r="P78">
        <v>4.7289508856001347E-2</v>
      </c>
      <c r="Q78">
        <v>5.412730236876015E-2</v>
      </c>
      <c r="R78">
        <v>3.8870636219946603E-2</v>
      </c>
      <c r="S78">
        <v>2.734116724748193E-2</v>
      </c>
      <c r="T78">
        <v>7.3059261757404251E-2</v>
      </c>
      <c r="U78">
        <v>3.973380634662968E-2</v>
      </c>
      <c r="V78">
        <v>4.0504583226487062E-2</v>
      </c>
      <c r="W78">
        <v>4.2220220880975379E-2</v>
      </c>
      <c r="X78">
        <v>5.8328074942036727E-2</v>
      </c>
      <c r="Y78">
        <v>4.1645241848965127E-2</v>
      </c>
      <c r="Z78">
        <v>5.9170525270915271E-2</v>
      </c>
      <c r="AA78">
        <v>2.6932183788846192E-2</v>
      </c>
      <c r="AB78">
        <v>5.2272733506176651E-2</v>
      </c>
      <c r="AC78">
        <v>4.9960360786974439E-2</v>
      </c>
      <c r="AD78">
        <v>4.4654487003101428E-2</v>
      </c>
      <c r="AE78">
        <v>4.0328408211564082E-2</v>
      </c>
    </row>
    <row r="79" spans="1:31" x14ac:dyDescent="0.3">
      <c r="A79" t="s">
        <v>525</v>
      </c>
      <c r="B79">
        <v>3</v>
      </c>
      <c r="C79">
        <v>200</v>
      </c>
      <c r="D79">
        <v>20</v>
      </c>
      <c r="E79">
        <v>0.69543147208121825</v>
      </c>
      <c r="F79">
        <v>0.69541785188561134</v>
      </c>
      <c r="G79">
        <v>0.69543147208121825</v>
      </c>
      <c r="H79">
        <v>0.69535294265467151</v>
      </c>
      <c r="I79" t="s">
        <v>513</v>
      </c>
      <c r="K79">
        <v>7.4521680149529559E-3</v>
      </c>
      <c r="L79">
        <v>0.1132666402440924</v>
      </c>
      <c r="M79">
        <v>4.4266441119978579E-2</v>
      </c>
      <c r="N79">
        <v>5.3765208780886121E-2</v>
      </c>
      <c r="O79">
        <v>4.9729039542548002E-2</v>
      </c>
      <c r="P79">
        <v>4.4588252844052642E-2</v>
      </c>
      <c r="Q79">
        <v>4.8778252665005753E-2</v>
      </c>
      <c r="R79">
        <v>3.9132790259467552E-2</v>
      </c>
      <c r="S79">
        <v>3.068694604192726E-2</v>
      </c>
      <c r="T79">
        <v>7.5804795240899156E-2</v>
      </c>
      <c r="U79">
        <v>3.9873501353502622E-2</v>
      </c>
      <c r="V79">
        <v>4.2856874922309329E-2</v>
      </c>
      <c r="W79">
        <v>4.5188938316544927E-2</v>
      </c>
      <c r="X79">
        <v>5.4206148560189071E-2</v>
      </c>
      <c r="Y79">
        <v>3.8909468503207971E-2</v>
      </c>
      <c r="Z79">
        <v>5.0882894182787998E-2</v>
      </c>
      <c r="AA79">
        <v>3.2550626796238442E-2</v>
      </c>
      <c r="AB79">
        <v>4.7761620698153977E-2</v>
      </c>
      <c r="AC79">
        <v>4.9506294161877552E-2</v>
      </c>
      <c r="AD79">
        <v>4.3814609540376033E-2</v>
      </c>
      <c r="AE79">
        <v>4.6978488211001493E-2</v>
      </c>
    </row>
    <row r="80" spans="1:31" x14ac:dyDescent="0.3">
      <c r="A80" t="s">
        <v>525</v>
      </c>
      <c r="B80">
        <v>4</v>
      </c>
      <c r="C80">
        <v>200</v>
      </c>
      <c r="D80">
        <v>20</v>
      </c>
      <c r="E80">
        <v>0.7208121827411168</v>
      </c>
      <c r="F80">
        <v>0.72163132343406533</v>
      </c>
      <c r="G80">
        <v>0.7208121827411168</v>
      </c>
      <c r="H80">
        <v>0.72030730926962105</v>
      </c>
      <c r="I80" t="s">
        <v>527</v>
      </c>
      <c r="K80">
        <v>6.764005875316643E-3</v>
      </c>
      <c r="L80">
        <v>0.12414646384398791</v>
      </c>
      <c r="M80">
        <v>4.3386518999800283E-2</v>
      </c>
      <c r="N80">
        <v>4.9633735586619127E-2</v>
      </c>
      <c r="O80">
        <v>4.5847575282330452E-2</v>
      </c>
      <c r="P80">
        <v>5.2078395672657818E-2</v>
      </c>
      <c r="Q80">
        <v>5.7692971721464183E-2</v>
      </c>
      <c r="R80">
        <v>3.469878341661612E-2</v>
      </c>
      <c r="S80">
        <v>3.01581691721012E-2</v>
      </c>
      <c r="T80">
        <v>7.6531185821452574E-2</v>
      </c>
      <c r="U80">
        <v>3.8151935472597258E-2</v>
      </c>
      <c r="V80">
        <v>4.3514462267353893E-2</v>
      </c>
      <c r="W80">
        <v>4.1047575523701009E-2</v>
      </c>
      <c r="X80">
        <v>5.6103584588141589E-2</v>
      </c>
      <c r="Y80">
        <v>3.9150191684456971E-2</v>
      </c>
      <c r="Z80">
        <v>4.8809343160074813E-2</v>
      </c>
      <c r="AA80">
        <v>2.7910194410837339E-2</v>
      </c>
      <c r="AB80">
        <v>4.8684250177813637E-2</v>
      </c>
      <c r="AC80">
        <v>4.7097129729752413E-2</v>
      </c>
      <c r="AD80">
        <v>4.5479170349125679E-2</v>
      </c>
      <c r="AE80">
        <v>4.3114357243799251E-2</v>
      </c>
    </row>
    <row r="81" spans="1:31" x14ac:dyDescent="0.3">
      <c r="A81" t="s">
        <v>525</v>
      </c>
      <c r="B81">
        <v>5</v>
      </c>
      <c r="C81">
        <v>200</v>
      </c>
      <c r="D81">
        <v>20</v>
      </c>
      <c r="E81">
        <v>0.69035532994923854</v>
      </c>
      <c r="F81">
        <v>0.69152699161314635</v>
      </c>
      <c r="G81">
        <v>0.69035532994923854</v>
      </c>
      <c r="H81">
        <v>0.68949042307311081</v>
      </c>
      <c r="I81" t="s">
        <v>465</v>
      </c>
      <c r="K81">
        <v>5.4276717547718997E-3</v>
      </c>
      <c r="L81">
        <v>0.13269078050228361</v>
      </c>
      <c r="M81">
        <v>4.384800618005185E-2</v>
      </c>
      <c r="N81">
        <v>4.8502261147667439E-2</v>
      </c>
      <c r="O81">
        <v>4.4908476546192747E-2</v>
      </c>
      <c r="P81">
        <v>5.3566515956114627E-2</v>
      </c>
      <c r="Q81">
        <v>6.1672818496514271E-2</v>
      </c>
      <c r="R81">
        <v>3.5621930461041847E-2</v>
      </c>
      <c r="S81">
        <v>2.98246468016976E-2</v>
      </c>
      <c r="T81">
        <v>6.9427998914196015E-2</v>
      </c>
      <c r="U81">
        <v>4.2283864918586378E-2</v>
      </c>
      <c r="V81">
        <v>3.9229970323137783E-2</v>
      </c>
      <c r="W81">
        <v>3.8873737432004993E-2</v>
      </c>
      <c r="X81">
        <v>5.3368868831696843E-2</v>
      </c>
      <c r="Y81">
        <v>3.8302099043949669E-2</v>
      </c>
      <c r="Z81">
        <v>5.5640067686894293E-2</v>
      </c>
      <c r="AA81">
        <v>2.7555500937560821E-2</v>
      </c>
      <c r="AB81">
        <v>4.885453117843136E-2</v>
      </c>
      <c r="AC81">
        <v>4.6629878341356061E-2</v>
      </c>
      <c r="AD81">
        <v>4.274001306222712E-2</v>
      </c>
      <c r="AE81">
        <v>4.103036148362306E-2</v>
      </c>
    </row>
    <row r="82" spans="1:31" x14ac:dyDescent="0.3">
      <c r="A82" t="s">
        <v>528</v>
      </c>
      <c r="B82">
        <v>1</v>
      </c>
      <c r="C82">
        <v>250</v>
      </c>
      <c r="D82">
        <v>5</v>
      </c>
      <c r="E82">
        <v>0.67005076142131981</v>
      </c>
      <c r="F82">
        <v>0.67055626716426575</v>
      </c>
      <c r="G82">
        <v>0.67005076142131981</v>
      </c>
      <c r="H82">
        <v>0.66945409277318868</v>
      </c>
      <c r="I82" t="s">
        <v>515</v>
      </c>
      <c r="K82">
        <v>6.6737742529830871E-3</v>
      </c>
      <c r="L82">
        <v>0.2052472345984061</v>
      </c>
      <c r="M82">
        <v>2.9387309015484451E-2</v>
      </c>
      <c r="N82">
        <v>4.56968846614084E-2</v>
      </c>
      <c r="O82">
        <v>3.4088261853686221E-2</v>
      </c>
      <c r="P82">
        <v>4.9700223517255337E-2</v>
      </c>
      <c r="Q82">
        <v>6.1278359878898458E-2</v>
      </c>
      <c r="R82">
        <v>2.4331623215263019E-2</v>
      </c>
      <c r="S82">
        <v>2.880376082322245E-2</v>
      </c>
      <c r="T82">
        <v>8.5434999033911843E-2</v>
      </c>
      <c r="U82">
        <v>4.5281351880266218E-2</v>
      </c>
      <c r="V82">
        <v>2.5889165675101591E-2</v>
      </c>
      <c r="W82">
        <v>2.9498002820983509E-2</v>
      </c>
      <c r="X82">
        <v>7.7516039523453276E-2</v>
      </c>
      <c r="Y82">
        <v>2.871364955014551E-2</v>
      </c>
      <c r="Z82">
        <v>5.048641637248872E-2</v>
      </c>
      <c r="AA82">
        <v>1.9459055859088609E-2</v>
      </c>
      <c r="AB82">
        <v>3.7588485507706049E-2</v>
      </c>
      <c r="AC82">
        <v>3.3786372032800861E-2</v>
      </c>
      <c r="AD82">
        <v>4.5929123562400941E-2</v>
      </c>
      <c r="AE82">
        <v>3.520990636504534E-2</v>
      </c>
    </row>
    <row r="83" spans="1:31" x14ac:dyDescent="0.3">
      <c r="A83" t="s">
        <v>528</v>
      </c>
      <c r="B83">
        <v>2</v>
      </c>
      <c r="C83">
        <v>250</v>
      </c>
      <c r="D83">
        <v>5</v>
      </c>
      <c r="E83">
        <v>0.65482233502538068</v>
      </c>
      <c r="F83">
        <v>0.65651153862560252</v>
      </c>
      <c r="G83">
        <v>0.65482233502538068</v>
      </c>
      <c r="H83">
        <v>0.65321203076207379</v>
      </c>
      <c r="I83" t="s">
        <v>529</v>
      </c>
      <c r="K83">
        <v>9.5014950563212415E-3</v>
      </c>
      <c r="L83">
        <v>0.2193990390961662</v>
      </c>
      <c r="M83">
        <v>2.7220913200129929E-2</v>
      </c>
      <c r="N83">
        <v>3.1638080695284641E-2</v>
      </c>
      <c r="O83">
        <v>2.9242554874100709E-2</v>
      </c>
      <c r="P83">
        <v>4.7802831387539373E-2</v>
      </c>
      <c r="Q83">
        <v>5.7051559036519081E-2</v>
      </c>
      <c r="R83">
        <v>3.1496577975754933E-2</v>
      </c>
      <c r="S83">
        <v>2.490680550379808E-2</v>
      </c>
      <c r="T83">
        <v>9.0922293287492587E-2</v>
      </c>
      <c r="U83">
        <v>2.795129691343325E-2</v>
      </c>
      <c r="V83">
        <v>4.001539508103355E-2</v>
      </c>
      <c r="W83">
        <v>2.9019910343273399E-2</v>
      </c>
      <c r="X83">
        <v>7.1454513822534066E-2</v>
      </c>
      <c r="Y83">
        <v>3.0861874463106329E-2</v>
      </c>
      <c r="Z83">
        <v>6.1691089412889283E-2</v>
      </c>
      <c r="AA83">
        <v>1.7825948665275121E-2</v>
      </c>
      <c r="AB83">
        <v>4.2450971883131093E-2</v>
      </c>
      <c r="AC83">
        <v>4.1298645756374527E-2</v>
      </c>
      <c r="AD83">
        <v>3.9869405511002473E-2</v>
      </c>
      <c r="AE83">
        <v>2.8378798034840169E-2</v>
      </c>
    </row>
    <row r="84" spans="1:31" x14ac:dyDescent="0.3">
      <c r="A84" t="s">
        <v>528</v>
      </c>
      <c r="B84">
        <v>3</v>
      </c>
      <c r="C84">
        <v>250</v>
      </c>
      <c r="D84">
        <v>5</v>
      </c>
      <c r="E84">
        <v>0.68527918781725883</v>
      </c>
      <c r="F84">
        <v>0.68539045147854716</v>
      </c>
      <c r="G84">
        <v>0.68527918781725883</v>
      </c>
      <c r="H84">
        <v>0.68505183532135816</v>
      </c>
      <c r="I84" t="s">
        <v>530</v>
      </c>
      <c r="K84">
        <v>8.788159154582937E-3</v>
      </c>
      <c r="L84">
        <v>0.1899817484073606</v>
      </c>
      <c r="M84">
        <v>2.9731540345297128E-2</v>
      </c>
      <c r="N84">
        <v>5.0070427408324479E-2</v>
      </c>
      <c r="O84">
        <v>4.2276810192146769E-2</v>
      </c>
      <c r="P84">
        <v>3.7376728492499289E-2</v>
      </c>
      <c r="Q84">
        <v>4.7038519280139211E-2</v>
      </c>
      <c r="R84">
        <v>2.7186617553312191E-2</v>
      </c>
      <c r="S84">
        <v>4.8010195751165732E-2</v>
      </c>
      <c r="T84">
        <v>0.1019522910014353</v>
      </c>
      <c r="U84">
        <v>3.7229226510086012E-2</v>
      </c>
      <c r="V84">
        <v>3.8348851132089183E-2</v>
      </c>
      <c r="W84">
        <v>3.1548135011282563E-2</v>
      </c>
      <c r="X84">
        <v>6.5862319781613193E-2</v>
      </c>
      <c r="Y84">
        <v>2.7990760927463849E-2</v>
      </c>
      <c r="Z84">
        <v>5.3742250370810651E-2</v>
      </c>
      <c r="AA84">
        <v>2.18411472205098E-2</v>
      </c>
      <c r="AB84">
        <v>3.6951951256092637E-2</v>
      </c>
      <c r="AC84">
        <v>3.4665372052445999E-2</v>
      </c>
      <c r="AD84">
        <v>3.4535704784269157E-2</v>
      </c>
      <c r="AE84">
        <v>3.4871243367073403E-2</v>
      </c>
    </row>
    <row r="85" spans="1:31" x14ac:dyDescent="0.3">
      <c r="A85" t="s">
        <v>528</v>
      </c>
      <c r="B85">
        <v>4</v>
      </c>
      <c r="C85">
        <v>250</v>
      </c>
      <c r="D85">
        <v>5</v>
      </c>
      <c r="E85">
        <v>0.68527918781725883</v>
      </c>
      <c r="F85">
        <v>0.68539045147854716</v>
      </c>
      <c r="G85">
        <v>0.68527918781725883</v>
      </c>
      <c r="H85">
        <v>0.68505183532135816</v>
      </c>
      <c r="I85" t="s">
        <v>530</v>
      </c>
      <c r="K85">
        <v>8.0611000928030065E-3</v>
      </c>
      <c r="L85">
        <v>0.19897456260657859</v>
      </c>
      <c r="M85">
        <v>3.6475524870906328E-2</v>
      </c>
      <c r="N85">
        <v>4.2462269254951203E-2</v>
      </c>
      <c r="O85">
        <v>3.52985382777532E-2</v>
      </c>
      <c r="P85">
        <v>5.019159774813383E-2</v>
      </c>
      <c r="Q85">
        <v>5.9008627726190178E-2</v>
      </c>
      <c r="R85">
        <v>2.1762340547268041E-2</v>
      </c>
      <c r="S85">
        <v>3.4734245641653817E-2</v>
      </c>
      <c r="T85">
        <v>0.10498264413903</v>
      </c>
      <c r="U85">
        <v>2.9699753672730339E-2</v>
      </c>
      <c r="V85">
        <v>4.0235141234612297E-2</v>
      </c>
      <c r="W85">
        <v>2.415336357196823E-2</v>
      </c>
      <c r="X85">
        <v>6.7882894753962253E-2</v>
      </c>
      <c r="Y85">
        <v>3.2020077145084938E-2</v>
      </c>
      <c r="Z85">
        <v>4.5912910464330693E-2</v>
      </c>
      <c r="AA85">
        <v>2.0476223150259709E-2</v>
      </c>
      <c r="AB85">
        <v>3.6493117998995413E-2</v>
      </c>
      <c r="AC85">
        <v>3.4811155711505157E-2</v>
      </c>
      <c r="AD85">
        <v>4.1868183342757867E-2</v>
      </c>
      <c r="AE85">
        <v>3.4495728048525007E-2</v>
      </c>
    </row>
    <row r="86" spans="1:31" x14ac:dyDescent="0.3">
      <c r="A86" t="s">
        <v>528</v>
      </c>
      <c r="B86">
        <v>5</v>
      </c>
      <c r="C86">
        <v>250</v>
      </c>
      <c r="D86">
        <v>5</v>
      </c>
      <c r="E86">
        <v>0.67512690355329952</v>
      </c>
      <c r="F86">
        <v>0.67588737428468215</v>
      </c>
      <c r="G86">
        <v>0.67512690355329952</v>
      </c>
      <c r="H86">
        <v>0.67438794489719656</v>
      </c>
      <c r="I86" t="s">
        <v>517</v>
      </c>
      <c r="K86">
        <v>4.8916543112971769E-3</v>
      </c>
      <c r="L86">
        <v>0.23238202325290591</v>
      </c>
      <c r="M86">
        <v>2.9742118976168859E-2</v>
      </c>
      <c r="N86">
        <v>4.2537687588837678E-2</v>
      </c>
      <c r="O86">
        <v>3.2189023050905263E-2</v>
      </c>
      <c r="P86">
        <v>5.7349765795779988E-2</v>
      </c>
      <c r="Q86">
        <v>7.3612059891707382E-2</v>
      </c>
      <c r="R86">
        <v>2.7404838955154519E-2</v>
      </c>
      <c r="S86">
        <v>2.8251125054019759E-2</v>
      </c>
      <c r="T86">
        <v>8.6749416826566714E-2</v>
      </c>
      <c r="U86">
        <v>3.4424508396914029E-2</v>
      </c>
      <c r="V86">
        <v>2.4262656331100491E-2</v>
      </c>
      <c r="W86">
        <v>2.0243755405760521E-2</v>
      </c>
      <c r="X86">
        <v>6.307326661328258E-2</v>
      </c>
      <c r="Y86">
        <v>2.4036325726479561E-2</v>
      </c>
      <c r="Z86">
        <v>5.6169320474599868E-2</v>
      </c>
      <c r="AA86">
        <v>1.805406118662839E-2</v>
      </c>
      <c r="AB86">
        <v>4.1283210114365913E-2</v>
      </c>
      <c r="AC86">
        <v>3.6474050924807197E-2</v>
      </c>
      <c r="AD86">
        <v>3.7103850779519193E-2</v>
      </c>
      <c r="AE86">
        <v>2.976528034319913E-2</v>
      </c>
    </row>
    <row r="87" spans="1:31" x14ac:dyDescent="0.3">
      <c r="A87" t="s">
        <v>531</v>
      </c>
      <c r="B87">
        <v>1</v>
      </c>
      <c r="C87">
        <v>250</v>
      </c>
      <c r="D87">
        <v>10</v>
      </c>
      <c r="E87">
        <v>0.68527918781725883</v>
      </c>
      <c r="F87">
        <v>0.68525823367017114</v>
      </c>
      <c r="G87">
        <v>0.68527918781725883</v>
      </c>
      <c r="H87">
        <v>0.6851980407431606</v>
      </c>
      <c r="I87" t="s">
        <v>509</v>
      </c>
      <c r="K87">
        <v>6.0353398130642251E-3</v>
      </c>
      <c r="L87">
        <v>0.12486853410255989</v>
      </c>
      <c r="M87">
        <v>3.9210964540688391E-2</v>
      </c>
      <c r="N87">
        <v>4.9640781107302322E-2</v>
      </c>
      <c r="O87">
        <v>4.2375117523926288E-2</v>
      </c>
      <c r="P87">
        <v>5.5330844488991983E-2</v>
      </c>
      <c r="Q87">
        <v>5.4859538234026659E-2</v>
      </c>
      <c r="R87">
        <v>3.6620258138118679E-2</v>
      </c>
      <c r="S87">
        <v>3.0028798121563321E-2</v>
      </c>
      <c r="T87">
        <v>6.7136598983080623E-2</v>
      </c>
      <c r="U87">
        <v>4.5392437553121133E-2</v>
      </c>
      <c r="V87">
        <v>3.7380500355040827E-2</v>
      </c>
      <c r="W87">
        <v>3.9721988007782573E-2</v>
      </c>
      <c r="X87">
        <v>6.638953400825974E-2</v>
      </c>
      <c r="Y87">
        <v>4.1307044150632459E-2</v>
      </c>
      <c r="Z87">
        <v>5.2754142443320912E-2</v>
      </c>
      <c r="AA87">
        <v>2.9628638289788071E-2</v>
      </c>
      <c r="AB87">
        <v>4.8088042653894283E-2</v>
      </c>
      <c r="AC87">
        <v>4.2799824075276119E-2</v>
      </c>
      <c r="AD87">
        <v>4.6583953690274009E-2</v>
      </c>
      <c r="AE87">
        <v>4.3847119719287453E-2</v>
      </c>
    </row>
    <row r="88" spans="1:31" x14ac:dyDescent="0.3">
      <c r="A88" t="s">
        <v>531</v>
      </c>
      <c r="B88">
        <v>2</v>
      </c>
      <c r="C88">
        <v>250</v>
      </c>
      <c r="D88">
        <v>10</v>
      </c>
      <c r="E88">
        <v>0.71065989847715738</v>
      </c>
      <c r="F88">
        <v>0.71282999443783301</v>
      </c>
      <c r="G88">
        <v>0.71065989847715738</v>
      </c>
      <c r="H88">
        <v>0.70950592505798471</v>
      </c>
      <c r="I88" t="s">
        <v>471</v>
      </c>
      <c r="K88">
        <v>8.3343118214839699E-3</v>
      </c>
      <c r="L88">
        <v>0.1396677703748341</v>
      </c>
      <c r="M88">
        <v>3.9060896680285638E-2</v>
      </c>
      <c r="N88">
        <v>4.1464149658595552E-2</v>
      </c>
      <c r="O88">
        <v>4.1536148155846088E-2</v>
      </c>
      <c r="P88">
        <v>4.9441790195745731E-2</v>
      </c>
      <c r="Q88">
        <v>5.2118087235835248E-2</v>
      </c>
      <c r="R88">
        <v>3.962096361859168E-2</v>
      </c>
      <c r="S88">
        <v>2.6102041228970981E-2</v>
      </c>
      <c r="T88">
        <v>7.7681139639625849E-2</v>
      </c>
      <c r="U88">
        <v>3.5763641813898038E-2</v>
      </c>
      <c r="V88">
        <v>4.030603044589498E-2</v>
      </c>
      <c r="W88">
        <v>3.9575389953924137E-2</v>
      </c>
      <c r="X88">
        <v>6.0254171373522007E-2</v>
      </c>
      <c r="Y88">
        <v>4.1630882659181197E-2</v>
      </c>
      <c r="Z88">
        <v>5.8326840337435258E-2</v>
      </c>
      <c r="AA88">
        <v>2.58376356214188E-2</v>
      </c>
      <c r="AB88">
        <v>5.2441120497553347E-2</v>
      </c>
      <c r="AC88">
        <v>4.9782946173481793E-2</v>
      </c>
      <c r="AD88">
        <v>4.1330541426495233E-2</v>
      </c>
      <c r="AE88">
        <v>3.9723501087380417E-2</v>
      </c>
    </row>
    <row r="89" spans="1:31" x14ac:dyDescent="0.3">
      <c r="A89" t="s">
        <v>531</v>
      </c>
      <c r="B89">
        <v>3</v>
      </c>
      <c r="C89">
        <v>250</v>
      </c>
      <c r="D89">
        <v>10</v>
      </c>
      <c r="E89">
        <v>0.70558375634517767</v>
      </c>
      <c r="F89">
        <v>0.70557747010105132</v>
      </c>
      <c r="G89">
        <v>0.70558375634517767</v>
      </c>
      <c r="H89">
        <v>0.70550784456618254</v>
      </c>
      <c r="I89" t="s">
        <v>521</v>
      </c>
      <c r="K89">
        <v>6.684549945941632E-3</v>
      </c>
      <c r="L89">
        <v>0.1198080459787955</v>
      </c>
      <c r="M89">
        <v>4.4485784379977522E-2</v>
      </c>
      <c r="N89">
        <v>5.3807462478283427E-2</v>
      </c>
      <c r="O89">
        <v>4.6936992155339648E-2</v>
      </c>
      <c r="P89">
        <v>4.5973252263142118E-2</v>
      </c>
      <c r="Q89">
        <v>4.8925374927541697E-2</v>
      </c>
      <c r="R89">
        <v>3.5891714056689131E-2</v>
      </c>
      <c r="S89">
        <v>3.3306378369982417E-2</v>
      </c>
      <c r="T89">
        <v>7.6211432626656375E-2</v>
      </c>
      <c r="U89">
        <v>4.0438512413109542E-2</v>
      </c>
      <c r="V89">
        <v>4.2953286539929143E-2</v>
      </c>
      <c r="W89">
        <v>4.4222767983981622E-2</v>
      </c>
      <c r="X89">
        <v>5.2644385777203158E-2</v>
      </c>
      <c r="Y89">
        <v>3.8530142120383068E-2</v>
      </c>
      <c r="Z89">
        <v>5.1297933341792633E-2</v>
      </c>
      <c r="AA89">
        <v>2.9778695950448859E-2</v>
      </c>
      <c r="AB89">
        <v>5.1215903424283928E-2</v>
      </c>
      <c r="AC89">
        <v>4.85830078483011E-2</v>
      </c>
      <c r="AD89">
        <v>4.3214908512723811E-2</v>
      </c>
      <c r="AE89">
        <v>4.5089468905493861E-2</v>
      </c>
    </row>
    <row r="90" spans="1:31" x14ac:dyDescent="0.3">
      <c r="A90" t="s">
        <v>531</v>
      </c>
      <c r="B90">
        <v>4</v>
      </c>
      <c r="C90">
        <v>250</v>
      </c>
      <c r="D90">
        <v>10</v>
      </c>
      <c r="E90">
        <v>0.71065989847715738</v>
      </c>
      <c r="F90">
        <v>0.71141631218010548</v>
      </c>
      <c r="G90">
        <v>0.71065989847715738</v>
      </c>
      <c r="H90">
        <v>0.71013666597033476</v>
      </c>
      <c r="I90" t="s">
        <v>532</v>
      </c>
      <c r="K90">
        <v>6.2525629453741424E-3</v>
      </c>
      <c r="L90">
        <v>0.1338930782504745</v>
      </c>
      <c r="M90">
        <v>4.3266235273932793E-2</v>
      </c>
      <c r="N90">
        <v>4.9379666008832757E-2</v>
      </c>
      <c r="O90">
        <v>4.5059109550444273E-2</v>
      </c>
      <c r="P90">
        <v>5.0074069320062177E-2</v>
      </c>
      <c r="Q90">
        <v>5.3217896791469967E-2</v>
      </c>
      <c r="R90">
        <v>3.4842829822878348E-2</v>
      </c>
      <c r="S90">
        <v>2.8887140571823209E-2</v>
      </c>
      <c r="T90">
        <v>7.7450666112817396E-2</v>
      </c>
      <c r="U90">
        <v>3.8743022787896458E-2</v>
      </c>
      <c r="V90">
        <v>4.3289396575015827E-2</v>
      </c>
      <c r="W90">
        <v>4.1433512900245738E-2</v>
      </c>
      <c r="X90">
        <v>5.9268885290941202E-2</v>
      </c>
      <c r="Y90">
        <v>4.1845558448517867E-2</v>
      </c>
      <c r="Z90">
        <v>4.9343955860517028E-2</v>
      </c>
      <c r="AA90">
        <v>2.5907945463939819E-2</v>
      </c>
      <c r="AB90">
        <v>4.4884952089725018E-2</v>
      </c>
      <c r="AC90">
        <v>4.6448159334121671E-2</v>
      </c>
      <c r="AD90">
        <v>4.5205083411940662E-2</v>
      </c>
      <c r="AE90">
        <v>4.1306273189029248E-2</v>
      </c>
    </row>
    <row r="91" spans="1:31" x14ac:dyDescent="0.3">
      <c r="A91" t="s">
        <v>531</v>
      </c>
      <c r="B91">
        <v>5</v>
      </c>
      <c r="C91">
        <v>250</v>
      </c>
      <c r="D91">
        <v>10</v>
      </c>
      <c r="E91">
        <v>0.71573604060913709</v>
      </c>
      <c r="F91">
        <v>0.71627596615624578</v>
      </c>
      <c r="G91">
        <v>0.71573604060913709</v>
      </c>
      <c r="H91">
        <v>0.71533967999647674</v>
      </c>
      <c r="I91" t="s">
        <v>533</v>
      </c>
      <c r="K91">
        <v>6.0878269714824407E-3</v>
      </c>
      <c r="L91">
        <v>0.1433867912535618</v>
      </c>
      <c r="M91">
        <v>4.1905129574925697E-2</v>
      </c>
      <c r="N91">
        <v>4.8530841879773141E-2</v>
      </c>
      <c r="O91">
        <v>4.3496735937288311E-2</v>
      </c>
      <c r="P91">
        <v>5.519666768484921E-2</v>
      </c>
      <c r="Q91">
        <v>6.3328962104776898E-2</v>
      </c>
      <c r="R91">
        <v>3.5413892301155388E-2</v>
      </c>
      <c r="S91">
        <v>2.8845060643192311E-2</v>
      </c>
      <c r="T91">
        <v>6.816713476116687E-2</v>
      </c>
      <c r="U91">
        <v>3.8940924090727587E-2</v>
      </c>
      <c r="V91">
        <v>3.8259473489930772E-2</v>
      </c>
      <c r="W91">
        <v>3.7044354567902678E-2</v>
      </c>
      <c r="X91">
        <v>5.3383052446041593E-2</v>
      </c>
      <c r="Y91">
        <v>3.5576266859916508E-2</v>
      </c>
      <c r="Z91">
        <v>5.776199102606052E-2</v>
      </c>
      <c r="AA91">
        <v>2.6572981586800531E-2</v>
      </c>
      <c r="AB91">
        <v>4.9567371164164251E-2</v>
      </c>
      <c r="AC91">
        <v>4.3266430612101447E-2</v>
      </c>
      <c r="AD91">
        <v>4.3288421813748437E-2</v>
      </c>
      <c r="AE91">
        <v>4.1979689230433707E-2</v>
      </c>
    </row>
    <row r="92" spans="1:31" x14ac:dyDescent="0.3">
      <c r="A92" t="s">
        <v>534</v>
      </c>
      <c r="B92">
        <v>1</v>
      </c>
      <c r="C92">
        <v>250</v>
      </c>
      <c r="D92">
        <v>15</v>
      </c>
      <c r="E92">
        <v>0.69543147208121825</v>
      </c>
      <c r="F92">
        <v>0.69543147208121825</v>
      </c>
      <c r="G92">
        <v>0.69543147208121825</v>
      </c>
      <c r="H92">
        <v>0.69543147208121825</v>
      </c>
      <c r="I92" t="s">
        <v>535</v>
      </c>
      <c r="K92">
        <v>6.3698389365998637E-3</v>
      </c>
      <c r="L92">
        <v>0.1167219105235712</v>
      </c>
      <c r="M92">
        <v>4.4233974664798517E-2</v>
      </c>
      <c r="N92">
        <v>4.9987813183563649E-2</v>
      </c>
      <c r="O92">
        <v>4.4341326265559547E-2</v>
      </c>
      <c r="P92">
        <v>5.2392371586102902E-2</v>
      </c>
      <c r="Q92">
        <v>5.1961297932691969E-2</v>
      </c>
      <c r="R92">
        <v>3.6420243396876627E-2</v>
      </c>
      <c r="S92">
        <v>3.1373058290088358E-2</v>
      </c>
      <c r="T92">
        <v>6.7018542678921045E-2</v>
      </c>
      <c r="U92">
        <v>4.6478989480006547E-2</v>
      </c>
      <c r="V92">
        <v>3.9418352142369342E-2</v>
      </c>
      <c r="W92">
        <v>4.3079899255542557E-2</v>
      </c>
      <c r="X92">
        <v>6.4316580089427311E-2</v>
      </c>
      <c r="Y92">
        <v>3.874368627173036E-2</v>
      </c>
      <c r="Z92">
        <v>5.1556501764063803E-2</v>
      </c>
      <c r="AA92">
        <v>3.2737196880559843E-2</v>
      </c>
      <c r="AB92">
        <v>4.8649752714965071E-2</v>
      </c>
      <c r="AC92">
        <v>4.5047963108276558E-2</v>
      </c>
      <c r="AD92">
        <v>4.723152030298889E-2</v>
      </c>
      <c r="AE92">
        <v>4.1919180531296021E-2</v>
      </c>
    </row>
    <row r="93" spans="1:31" x14ac:dyDescent="0.3">
      <c r="A93" t="s">
        <v>534</v>
      </c>
      <c r="B93">
        <v>2</v>
      </c>
      <c r="C93">
        <v>250</v>
      </c>
      <c r="D93">
        <v>15</v>
      </c>
      <c r="E93">
        <v>0.73096446700507611</v>
      </c>
      <c r="F93">
        <v>0.73253620826153765</v>
      </c>
      <c r="G93">
        <v>0.73096446700507611</v>
      </c>
      <c r="H93">
        <v>0.7302129905389324</v>
      </c>
      <c r="I93" t="s">
        <v>526</v>
      </c>
      <c r="K93">
        <v>8.289270454334861E-3</v>
      </c>
      <c r="L93">
        <v>0.12575805383314309</v>
      </c>
      <c r="M93">
        <v>4.0930260927974658E-2</v>
      </c>
      <c r="N93">
        <v>4.2572372709480791E-2</v>
      </c>
      <c r="O93">
        <v>4.492626995868354E-2</v>
      </c>
      <c r="P93">
        <v>4.8453154054653731E-2</v>
      </c>
      <c r="Q93">
        <v>5.4637122873152422E-2</v>
      </c>
      <c r="R93">
        <v>3.8827933495729022E-2</v>
      </c>
      <c r="S93">
        <v>2.57879212131168E-2</v>
      </c>
      <c r="T93">
        <v>7.2513951612240932E-2</v>
      </c>
      <c r="U93">
        <v>3.9737891687541799E-2</v>
      </c>
      <c r="V93">
        <v>4.1917223888885961E-2</v>
      </c>
      <c r="W93">
        <v>4.0911331000723333E-2</v>
      </c>
      <c r="X93">
        <v>6.0368081879282831E-2</v>
      </c>
      <c r="Y93">
        <v>4.1527137118973677E-2</v>
      </c>
      <c r="Z93">
        <v>5.9444143358687397E-2</v>
      </c>
      <c r="AA93">
        <v>2.7105767488751209E-2</v>
      </c>
      <c r="AB93">
        <v>5.1403504275747969E-2</v>
      </c>
      <c r="AC93">
        <v>5.0042199729887347E-2</v>
      </c>
      <c r="AD93">
        <v>4.4140150342664462E-2</v>
      </c>
      <c r="AE93">
        <v>4.0706258096344337E-2</v>
      </c>
    </row>
    <row r="94" spans="1:31" x14ac:dyDescent="0.3">
      <c r="A94" t="s">
        <v>534</v>
      </c>
      <c r="B94">
        <v>3</v>
      </c>
      <c r="C94">
        <v>250</v>
      </c>
      <c r="D94">
        <v>15</v>
      </c>
      <c r="E94">
        <v>0.68527918781725883</v>
      </c>
      <c r="F94">
        <v>0.68539045147854716</v>
      </c>
      <c r="G94">
        <v>0.68527918781725883</v>
      </c>
      <c r="H94">
        <v>0.68505183532135816</v>
      </c>
      <c r="I94" t="s">
        <v>530</v>
      </c>
      <c r="K94">
        <v>7.7286022890271627E-3</v>
      </c>
      <c r="L94">
        <v>0.1129379361793753</v>
      </c>
      <c r="M94">
        <v>4.537419084340525E-2</v>
      </c>
      <c r="N94">
        <v>5.2893962739494288E-2</v>
      </c>
      <c r="O94">
        <v>4.9036550494575053E-2</v>
      </c>
      <c r="P94">
        <v>4.6706296023433999E-2</v>
      </c>
      <c r="Q94">
        <v>4.8644223738135137E-2</v>
      </c>
      <c r="R94">
        <v>3.7897725313078022E-2</v>
      </c>
      <c r="S94">
        <v>3.1456497297964112E-2</v>
      </c>
      <c r="T94">
        <v>7.5716916098180653E-2</v>
      </c>
      <c r="U94">
        <v>4.0097857505551823E-2</v>
      </c>
      <c r="V94">
        <v>4.367670951771313E-2</v>
      </c>
      <c r="W94">
        <v>4.4205184688540317E-2</v>
      </c>
      <c r="X94">
        <v>5.2193823709323767E-2</v>
      </c>
      <c r="Y94">
        <v>3.9459443323966892E-2</v>
      </c>
      <c r="Z94">
        <v>5.1630734701513858E-2</v>
      </c>
      <c r="AA94">
        <v>3.2478428247979238E-2</v>
      </c>
      <c r="AB94">
        <v>4.8697169709144048E-2</v>
      </c>
      <c r="AC94">
        <v>4.9011212927557488E-2</v>
      </c>
      <c r="AD94">
        <v>4.3952928099263253E-2</v>
      </c>
      <c r="AE94">
        <v>4.6203606552777277E-2</v>
      </c>
    </row>
    <row r="95" spans="1:31" x14ac:dyDescent="0.3">
      <c r="A95" t="s">
        <v>534</v>
      </c>
      <c r="B95">
        <v>4</v>
      </c>
      <c r="C95">
        <v>250</v>
      </c>
      <c r="D95">
        <v>15</v>
      </c>
      <c r="E95">
        <v>0.69035532994923854</v>
      </c>
      <c r="F95">
        <v>0.69038836000029369</v>
      </c>
      <c r="G95">
        <v>0.69035532994923854</v>
      </c>
      <c r="H95">
        <v>0.69021158032808694</v>
      </c>
      <c r="I95" t="s">
        <v>489</v>
      </c>
      <c r="K95">
        <v>6.9309496117841542E-3</v>
      </c>
      <c r="L95">
        <v>0.12424718391799459</v>
      </c>
      <c r="M95">
        <v>4.2750974268411963E-2</v>
      </c>
      <c r="N95">
        <v>4.9434634492389197E-2</v>
      </c>
      <c r="O95">
        <v>4.4788612667837298E-2</v>
      </c>
      <c r="P95">
        <v>5.2619649765987327E-2</v>
      </c>
      <c r="Q95">
        <v>5.6144255412889303E-2</v>
      </c>
      <c r="R95">
        <v>3.407572570472818E-2</v>
      </c>
      <c r="S95">
        <v>3.0405461927147909E-2</v>
      </c>
      <c r="T95">
        <v>7.5143357883087902E-2</v>
      </c>
      <c r="U95">
        <v>3.898446623084989E-2</v>
      </c>
      <c r="V95">
        <v>4.3600818687858763E-2</v>
      </c>
      <c r="W95">
        <v>4.0996307413527708E-2</v>
      </c>
      <c r="X95">
        <v>5.7977914142644041E-2</v>
      </c>
      <c r="Y95">
        <v>4.1173854497732441E-2</v>
      </c>
      <c r="Z95">
        <v>4.9412144533179762E-2</v>
      </c>
      <c r="AA95">
        <v>2.8768602746983309E-2</v>
      </c>
      <c r="AB95">
        <v>4.7822445940900751E-2</v>
      </c>
      <c r="AC95">
        <v>4.6859840169002923E-2</v>
      </c>
      <c r="AD95">
        <v>4.4678840817877992E-2</v>
      </c>
      <c r="AE95">
        <v>4.3183959167184448E-2</v>
      </c>
    </row>
    <row r="96" spans="1:31" x14ac:dyDescent="0.3">
      <c r="A96" t="s">
        <v>534</v>
      </c>
      <c r="B96">
        <v>5</v>
      </c>
      <c r="C96">
        <v>250</v>
      </c>
      <c r="D96">
        <v>15</v>
      </c>
      <c r="E96">
        <v>0.69543147208121825</v>
      </c>
      <c r="F96">
        <v>0.69587667384813245</v>
      </c>
      <c r="G96">
        <v>0.69543147208121825</v>
      </c>
      <c r="H96">
        <v>0.69500679999622506</v>
      </c>
      <c r="I96" t="s">
        <v>491</v>
      </c>
      <c r="K96">
        <v>5.6088088692898578E-3</v>
      </c>
      <c r="L96">
        <v>0.13115213615325569</v>
      </c>
      <c r="M96">
        <v>4.4891106659750317E-2</v>
      </c>
      <c r="N96">
        <v>4.9299450153803138E-2</v>
      </c>
      <c r="O96">
        <v>4.4191861918509261E-2</v>
      </c>
      <c r="P96">
        <v>5.5154075006842149E-2</v>
      </c>
      <c r="Q96">
        <v>6.1383183833016802E-2</v>
      </c>
      <c r="R96">
        <v>3.5273293986946327E-2</v>
      </c>
      <c r="S96">
        <v>2.8679108439498901E-2</v>
      </c>
      <c r="T96">
        <v>6.9957337453978391E-2</v>
      </c>
      <c r="U96">
        <v>4.2746810837715657E-2</v>
      </c>
      <c r="V96">
        <v>3.9402774428348539E-2</v>
      </c>
      <c r="W96">
        <v>3.8098793110893321E-2</v>
      </c>
      <c r="X96">
        <v>5.2467583857662162E-2</v>
      </c>
      <c r="Y96">
        <v>3.8686318980980829E-2</v>
      </c>
      <c r="Z96">
        <v>5.394907106544556E-2</v>
      </c>
      <c r="AA96">
        <v>2.7485347216914532E-2</v>
      </c>
      <c r="AB96">
        <v>4.8985631296458179E-2</v>
      </c>
      <c r="AC96">
        <v>4.7046939693122847E-2</v>
      </c>
      <c r="AD96">
        <v>4.3038066201045722E-2</v>
      </c>
      <c r="AE96">
        <v>4.2502300836521963E-2</v>
      </c>
    </row>
    <row r="97" spans="1:31" x14ac:dyDescent="0.3">
      <c r="A97" t="s">
        <v>536</v>
      </c>
      <c r="B97">
        <v>1</v>
      </c>
      <c r="C97">
        <v>250</v>
      </c>
      <c r="D97">
        <v>20</v>
      </c>
      <c r="E97">
        <v>0.69543147208121825</v>
      </c>
      <c r="F97">
        <v>0.69543147208121825</v>
      </c>
      <c r="G97">
        <v>0.69543147208121825</v>
      </c>
      <c r="H97">
        <v>0.69543147208121825</v>
      </c>
      <c r="I97" t="s">
        <v>535</v>
      </c>
      <c r="K97">
        <v>6.5190647376290774E-3</v>
      </c>
      <c r="L97">
        <v>0.11672352474824189</v>
      </c>
      <c r="M97">
        <v>4.4091225583139347E-2</v>
      </c>
      <c r="N97">
        <v>5.041822189737169E-2</v>
      </c>
      <c r="O97">
        <v>4.3712579427218227E-2</v>
      </c>
      <c r="P97">
        <v>5.1525139903598458E-2</v>
      </c>
      <c r="Q97">
        <v>5.1436055792858502E-2</v>
      </c>
      <c r="R97">
        <v>3.6499880034530141E-2</v>
      </c>
      <c r="S97">
        <v>3.1637711525099477E-2</v>
      </c>
      <c r="T97">
        <v>6.6625649918183427E-2</v>
      </c>
      <c r="U97">
        <v>4.6423469789017548E-2</v>
      </c>
      <c r="V97">
        <v>3.9035964188013438E-2</v>
      </c>
      <c r="W97">
        <v>4.2804494194437909E-2</v>
      </c>
      <c r="X97">
        <v>6.3750437089557868E-2</v>
      </c>
      <c r="Y97">
        <v>3.9354433345485239E-2</v>
      </c>
      <c r="Z97">
        <v>5.2327855812796857E-2</v>
      </c>
      <c r="AA97">
        <v>3.3119563408290989E-2</v>
      </c>
      <c r="AB97">
        <v>4.777084958186336E-2</v>
      </c>
      <c r="AC97">
        <v>4.602109873378795E-2</v>
      </c>
      <c r="AD97">
        <v>4.7786292179340453E-2</v>
      </c>
      <c r="AE97">
        <v>4.2416488109538027E-2</v>
      </c>
    </row>
    <row r="98" spans="1:31" x14ac:dyDescent="0.3">
      <c r="A98" t="s">
        <v>536</v>
      </c>
      <c r="B98">
        <v>2</v>
      </c>
      <c r="C98">
        <v>250</v>
      </c>
      <c r="D98">
        <v>20</v>
      </c>
      <c r="E98">
        <v>0.73096446700507611</v>
      </c>
      <c r="F98">
        <v>0.73253620826153765</v>
      </c>
      <c r="G98">
        <v>0.73096446700507611</v>
      </c>
      <c r="H98">
        <v>0.7302129905389324</v>
      </c>
      <c r="I98" t="s">
        <v>526</v>
      </c>
      <c r="K98">
        <v>8.4087550915417381E-3</v>
      </c>
      <c r="L98">
        <v>0.1259340055329525</v>
      </c>
      <c r="M98">
        <v>4.111470068443962E-2</v>
      </c>
      <c r="N98">
        <v>4.1356598961661502E-2</v>
      </c>
      <c r="O98">
        <v>4.4536916959697602E-2</v>
      </c>
      <c r="P98">
        <v>4.8523612757589291E-2</v>
      </c>
      <c r="Q98">
        <v>5.4268084872180503E-2</v>
      </c>
      <c r="R98">
        <v>3.8968396099000081E-2</v>
      </c>
      <c r="S98">
        <v>2.6411743234816411E-2</v>
      </c>
      <c r="T98">
        <v>7.1992246732120208E-2</v>
      </c>
      <c r="U98">
        <v>3.9822748965391168E-2</v>
      </c>
      <c r="V98">
        <v>4.131665686768328E-2</v>
      </c>
      <c r="W98">
        <v>4.1911201466350127E-2</v>
      </c>
      <c r="X98">
        <v>5.9567330385736257E-2</v>
      </c>
      <c r="Y98">
        <v>4.1473368117333272E-2</v>
      </c>
      <c r="Z98">
        <v>6.0077148313320797E-2</v>
      </c>
      <c r="AA98">
        <v>2.7567943351997831E-2</v>
      </c>
      <c r="AB98">
        <v>5.1810415548754873E-2</v>
      </c>
      <c r="AC98">
        <v>5.0324196276090249E-2</v>
      </c>
      <c r="AD98">
        <v>4.472752287858927E-2</v>
      </c>
      <c r="AE98">
        <v>3.9886406902753468E-2</v>
      </c>
    </row>
    <row r="99" spans="1:31" x14ac:dyDescent="0.3">
      <c r="A99" t="s">
        <v>536</v>
      </c>
      <c r="B99">
        <v>3</v>
      </c>
      <c r="C99">
        <v>250</v>
      </c>
      <c r="D99">
        <v>20</v>
      </c>
      <c r="E99">
        <v>0.69035532994923854</v>
      </c>
      <c r="F99">
        <v>0.69060756061418171</v>
      </c>
      <c r="G99">
        <v>0.69035532994923854</v>
      </c>
      <c r="H99">
        <v>0.69003565549312718</v>
      </c>
      <c r="I99" t="s">
        <v>511</v>
      </c>
      <c r="K99">
        <v>7.6328120955058724E-3</v>
      </c>
      <c r="L99">
        <v>0.11308064975177411</v>
      </c>
      <c r="M99">
        <v>4.4067731734800573E-2</v>
      </c>
      <c r="N99">
        <v>5.394073481781738E-2</v>
      </c>
      <c r="O99">
        <v>4.9414543099754453E-2</v>
      </c>
      <c r="P99">
        <v>4.6285554955107569E-2</v>
      </c>
      <c r="Q99">
        <v>4.877036595396244E-2</v>
      </c>
      <c r="R99">
        <v>3.9086159655379683E-2</v>
      </c>
      <c r="S99">
        <v>3.0690310148930779E-2</v>
      </c>
      <c r="T99">
        <v>7.609305152613019E-2</v>
      </c>
      <c r="U99">
        <v>4.0316826998214747E-2</v>
      </c>
      <c r="V99">
        <v>4.3044530403241979E-2</v>
      </c>
      <c r="W99">
        <v>4.4228356586708761E-2</v>
      </c>
      <c r="X99">
        <v>5.3460238898783791E-2</v>
      </c>
      <c r="Y99">
        <v>3.9090398647488263E-2</v>
      </c>
      <c r="Z99">
        <v>5.096427536053607E-2</v>
      </c>
      <c r="AA99">
        <v>3.1989409157820163E-2</v>
      </c>
      <c r="AB99">
        <v>4.8528430931912003E-2</v>
      </c>
      <c r="AC99">
        <v>4.9289228313883639E-2</v>
      </c>
      <c r="AD99">
        <v>4.3387709906136343E-2</v>
      </c>
      <c r="AE99">
        <v>4.6638681056111082E-2</v>
      </c>
    </row>
    <row r="100" spans="1:31" x14ac:dyDescent="0.3">
      <c r="A100" t="s">
        <v>536</v>
      </c>
      <c r="B100">
        <v>4</v>
      </c>
      <c r="C100">
        <v>250</v>
      </c>
      <c r="D100">
        <v>20</v>
      </c>
      <c r="E100">
        <v>0.69035532994923854</v>
      </c>
      <c r="F100">
        <v>0.69038836000029369</v>
      </c>
      <c r="G100">
        <v>0.69035532994923854</v>
      </c>
      <c r="H100">
        <v>0.69021158032808694</v>
      </c>
      <c r="I100" t="s">
        <v>489</v>
      </c>
      <c r="K100">
        <v>6.7689476417401011E-3</v>
      </c>
      <c r="L100">
        <v>0.12409587709058199</v>
      </c>
      <c r="M100">
        <v>4.2974441077587758E-2</v>
      </c>
      <c r="N100">
        <v>4.9684246641355199E-2</v>
      </c>
      <c r="O100">
        <v>4.4966255634180732E-2</v>
      </c>
      <c r="P100">
        <v>5.2915148813756203E-2</v>
      </c>
      <c r="Q100">
        <v>5.7257145235825542E-2</v>
      </c>
      <c r="R100">
        <v>3.4723691171029011E-2</v>
      </c>
      <c r="S100">
        <v>3.0323952245447351E-2</v>
      </c>
      <c r="T100">
        <v>7.5150199445231602E-2</v>
      </c>
      <c r="U100">
        <v>3.8125628081554612E-2</v>
      </c>
      <c r="V100">
        <v>4.2814257451942957E-2</v>
      </c>
      <c r="W100">
        <v>4.0996396187863819E-2</v>
      </c>
      <c r="X100">
        <v>5.7608785164286823E-2</v>
      </c>
      <c r="Y100">
        <v>4.0035819315425672E-2</v>
      </c>
      <c r="Z100">
        <v>4.9143907868501341E-2</v>
      </c>
      <c r="AA100">
        <v>2.8471561040564749E-2</v>
      </c>
      <c r="AB100">
        <v>4.8034632103833998E-2</v>
      </c>
      <c r="AC100">
        <v>4.7133216756417851E-2</v>
      </c>
      <c r="AD100">
        <v>4.5136663690067781E-2</v>
      </c>
      <c r="AE100">
        <v>4.3639227342805148E-2</v>
      </c>
    </row>
    <row r="101" spans="1:31" x14ac:dyDescent="0.3">
      <c r="A101" t="s">
        <v>536</v>
      </c>
      <c r="B101">
        <v>5</v>
      </c>
      <c r="C101">
        <v>250</v>
      </c>
      <c r="D101">
        <v>20</v>
      </c>
      <c r="E101">
        <v>0.70050761421319796</v>
      </c>
      <c r="F101">
        <v>0.70079400111401879</v>
      </c>
      <c r="G101">
        <v>0.70050761421319796</v>
      </c>
      <c r="H101">
        <v>0.7001984208867954</v>
      </c>
      <c r="I101" t="s">
        <v>470</v>
      </c>
      <c r="K101">
        <v>5.6848605038957766E-3</v>
      </c>
      <c r="L101">
        <v>0.1319374405978708</v>
      </c>
      <c r="M101">
        <v>4.3882204426230913E-2</v>
      </c>
      <c r="N101">
        <v>4.9248510983455472E-2</v>
      </c>
      <c r="O101">
        <v>4.4627543117503367E-2</v>
      </c>
      <c r="P101">
        <v>5.4204484242425799E-2</v>
      </c>
      <c r="Q101">
        <v>6.1772856771048441E-2</v>
      </c>
      <c r="R101">
        <v>3.660114518705624E-2</v>
      </c>
      <c r="S101">
        <v>2.8722444404160399E-2</v>
      </c>
      <c r="T101">
        <v>6.9637677024999539E-2</v>
      </c>
      <c r="U101">
        <v>4.2198688333992908E-2</v>
      </c>
      <c r="V101">
        <v>3.8451167279537082E-2</v>
      </c>
      <c r="W101">
        <v>3.874082191936936E-2</v>
      </c>
      <c r="X101">
        <v>5.2787619355082922E-2</v>
      </c>
      <c r="Y101">
        <v>3.8152339881332348E-2</v>
      </c>
      <c r="Z101">
        <v>5.4444536678212828E-2</v>
      </c>
      <c r="AA101">
        <v>2.7171890195696529E-2</v>
      </c>
      <c r="AB101">
        <v>4.9307610439288191E-2</v>
      </c>
      <c r="AC101">
        <v>4.7146300146431633E-2</v>
      </c>
      <c r="AD101">
        <v>4.3117719310766363E-2</v>
      </c>
      <c r="AE101">
        <v>4.2162139201642947E-2</v>
      </c>
    </row>
    <row r="102" spans="1:31" x14ac:dyDescent="0.3">
      <c r="A102" t="s">
        <v>537</v>
      </c>
      <c r="B102">
        <v>1</v>
      </c>
      <c r="C102">
        <v>300</v>
      </c>
      <c r="D102">
        <v>5</v>
      </c>
      <c r="E102">
        <v>0.67005076142131981</v>
      </c>
      <c r="F102">
        <v>0.67055626716426575</v>
      </c>
      <c r="G102">
        <v>0.67005076142131981</v>
      </c>
      <c r="H102">
        <v>0.66945409277318868</v>
      </c>
      <c r="I102" t="s">
        <v>515</v>
      </c>
      <c r="K102">
        <v>6.7311639272295606E-3</v>
      </c>
      <c r="L102">
        <v>0.20424359769025791</v>
      </c>
      <c r="M102">
        <v>3.064702222770694E-2</v>
      </c>
      <c r="N102">
        <v>4.6355740893695513E-2</v>
      </c>
      <c r="O102">
        <v>3.3598323781629989E-2</v>
      </c>
      <c r="P102">
        <v>4.9355651828537718E-2</v>
      </c>
      <c r="Q102">
        <v>6.1678057235456663E-2</v>
      </c>
      <c r="R102">
        <v>2.4879752491221499E-2</v>
      </c>
      <c r="S102">
        <v>2.7929570370095129E-2</v>
      </c>
      <c r="T102">
        <v>8.2451857151991839E-2</v>
      </c>
      <c r="U102">
        <v>4.7691846376432812E-2</v>
      </c>
      <c r="V102">
        <v>2.6680479057673939E-2</v>
      </c>
      <c r="W102">
        <v>2.9834618640204501E-2</v>
      </c>
      <c r="X102">
        <v>7.682256548632839E-2</v>
      </c>
      <c r="Y102">
        <v>2.9001690011725381E-2</v>
      </c>
      <c r="Z102">
        <v>5.2721803899376841E-2</v>
      </c>
      <c r="AA102">
        <v>1.937134379085979E-2</v>
      </c>
      <c r="AB102">
        <v>3.7939405121172838E-2</v>
      </c>
      <c r="AC102">
        <v>3.3000775227230078E-2</v>
      </c>
      <c r="AD102">
        <v>4.3781299281070357E-2</v>
      </c>
      <c r="AE102">
        <v>3.5283435510102268E-2</v>
      </c>
    </row>
    <row r="103" spans="1:31" x14ac:dyDescent="0.3">
      <c r="A103" t="s">
        <v>537</v>
      </c>
      <c r="B103">
        <v>2</v>
      </c>
      <c r="C103">
        <v>300</v>
      </c>
      <c r="D103">
        <v>5</v>
      </c>
      <c r="E103">
        <v>0.67005076142131981</v>
      </c>
      <c r="F103">
        <v>0.67102238328895047</v>
      </c>
      <c r="G103">
        <v>0.67005076142131981</v>
      </c>
      <c r="H103">
        <v>0.66912913934020002</v>
      </c>
      <c r="I103" t="s">
        <v>474</v>
      </c>
      <c r="K103">
        <v>9.5686248137950604E-3</v>
      </c>
      <c r="L103">
        <v>0.2188004994586652</v>
      </c>
      <c r="M103">
        <v>2.607622343918525E-2</v>
      </c>
      <c r="N103">
        <v>3.1494757521403072E-2</v>
      </c>
      <c r="O103">
        <v>2.9521431971574721E-2</v>
      </c>
      <c r="P103">
        <v>4.7006186342597858E-2</v>
      </c>
      <c r="Q103">
        <v>5.556883653119539E-2</v>
      </c>
      <c r="R103">
        <v>3.1739997438098251E-2</v>
      </c>
      <c r="S103">
        <v>2.5207063547045789E-2</v>
      </c>
      <c r="T103">
        <v>9.2549677477045802E-2</v>
      </c>
      <c r="U103">
        <v>2.8418246172996001E-2</v>
      </c>
      <c r="V103">
        <v>4.104015791828558E-2</v>
      </c>
      <c r="W103">
        <v>2.900905714056095E-2</v>
      </c>
      <c r="X103">
        <v>7.1812471528166263E-2</v>
      </c>
      <c r="Y103">
        <v>2.952140228792477E-2</v>
      </c>
      <c r="Z103">
        <v>6.343394723437483E-2</v>
      </c>
      <c r="AA103">
        <v>1.8321915824439521E-2</v>
      </c>
      <c r="AB103">
        <v>4.206366301474488E-2</v>
      </c>
      <c r="AC103">
        <v>4.1329656293941329E-2</v>
      </c>
      <c r="AD103">
        <v>3.9359806752308719E-2</v>
      </c>
      <c r="AE103">
        <v>2.8156377291650651E-2</v>
      </c>
    </row>
    <row r="104" spans="1:31" x14ac:dyDescent="0.3">
      <c r="A104" t="s">
        <v>537</v>
      </c>
      <c r="B104">
        <v>3</v>
      </c>
      <c r="C104">
        <v>300</v>
      </c>
      <c r="D104">
        <v>5</v>
      </c>
      <c r="E104">
        <v>0.68527918781725883</v>
      </c>
      <c r="F104">
        <v>0.68539045147854716</v>
      </c>
      <c r="G104">
        <v>0.68527918781725883</v>
      </c>
      <c r="H104">
        <v>0.68505183532135816</v>
      </c>
      <c r="I104" t="s">
        <v>530</v>
      </c>
      <c r="K104">
        <v>8.8068495890785675E-3</v>
      </c>
      <c r="L104">
        <v>0.19097556938079421</v>
      </c>
      <c r="M104">
        <v>3.0275243659468341E-2</v>
      </c>
      <c r="N104">
        <v>5.1561060245061151E-2</v>
      </c>
      <c r="O104">
        <v>4.0949662601250582E-2</v>
      </c>
      <c r="P104">
        <v>3.8285746756255797E-2</v>
      </c>
      <c r="Q104">
        <v>4.7582828016004129E-2</v>
      </c>
      <c r="R104">
        <v>2.7601526365689098E-2</v>
      </c>
      <c r="S104">
        <v>4.6567091805593257E-2</v>
      </c>
      <c r="T104">
        <v>9.9599340796211536E-2</v>
      </c>
      <c r="U104">
        <v>3.7955073890712072E-2</v>
      </c>
      <c r="V104">
        <v>3.7593147940869188E-2</v>
      </c>
      <c r="W104">
        <v>3.2708008228460261E-2</v>
      </c>
      <c r="X104">
        <v>6.5550451513034638E-2</v>
      </c>
      <c r="Y104">
        <v>2.7925494017736391E-2</v>
      </c>
      <c r="Z104">
        <v>5.267613310208439E-2</v>
      </c>
      <c r="AA104">
        <v>2.2426730837744092E-2</v>
      </c>
      <c r="AB104">
        <v>3.7527517755075387E-2</v>
      </c>
      <c r="AC104">
        <v>3.6390436321614768E-2</v>
      </c>
      <c r="AD104">
        <v>3.389895557985096E-2</v>
      </c>
      <c r="AE104">
        <v>3.3143131597411168E-2</v>
      </c>
    </row>
    <row r="105" spans="1:31" x14ac:dyDescent="0.3">
      <c r="A105" t="s">
        <v>537</v>
      </c>
      <c r="B105">
        <v>4</v>
      </c>
      <c r="C105">
        <v>300</v>
      </c>
      <c r="D105">
        <v>5</v>
      </c>
      <c r="E105">
        <v>0.67512690355329952</v>
      </c>
      <c r="F105">
        <v>0.67521507475658449</v>
      </c>
      <c r="G105">
        <v>0.67512690355329952</v>
      </c>
      <c r="H105">
        <v>0.67489221710591796</v>
      </c>
      <c r="I105" t="s">
        <v>462</v>
      </c>
      <c r="K105">
        <v>8.534242294739822E-3</v>
      </c>
      <c r="L105">
        <v>0.19849166166549401</v>
      </c>
      <c r="M105">
        <v>3.5181949607440699E-2</v>
      </c>
      <c r="N105">
        <v>4.3851633847629752E-2</v>
      </c>
      <c r="O105">
        <v>3.4692789256131389E-2</v>
      </c>
      <c r="P105">
        <v>5.255544076060506E-2</v>
      </c>
      <c r="Q105">
        <v>5.8681016014621702E-2</v>
      </c>
      <c r="R105">
        <v>2.1812453662910361E-2</v>
      </c>
      <c r="S105">
        <v>3.5974126884998493E-2</v>
      </c>
      <c r="T105">
        <v>0.1043907030623062</v>
      </c>
      <c r="U105">
        <v>3.0221685382443179E-2</v>
      </c>
      <c r="V105">
        <v>4.1793389337994168E-2</v>
      </c>
      <c r="W105">
        <v>2.5482265305739198E-2</v>
      </c>
      <c r="X105">
        <v>6.9392089584761729E-2</v>
      </c>
      <c r="Y105">
        <v>3.002912656155456E-2</v>
      </c>
      <c r="Z105">
        <v>4.4479408768892018E-2</v>
      </c>
      <c r="AA105">
        <v>2.0709003235038319E-2</v>
      </c>
      <c r="AB105">
        <v>3.7270171751717818E-2</v>
      </c>
      <c r="AC105">
        <v>3.4451003955935658E-2</v>
      </c>
      <c r="AD105">
        <v>3.8768847193451139E-2</v>
      </c>
      <c r="AE105">
        <v>3.3236991865594652E-2</v>
      </c>
    </row>
    <row r="106" spans="1:31" x14ac:dyDescent="0.3">
      <c r="A106" t="s">
        <v>537</v>
      </c>
      <c r="B106">
        <v>5</v>
      </c>
      <c r="C106">
        <v>300</v>
      </c>
      <c r="D106">
        <v>5</v>
      </c>
      <c r="E106">
        <v>0.67005076142131981</v>
      </c>
      <c r="F106">
        <v>0.67102238328895047</v>
      </c>
      <c r="G106">
        <v>0.67005076142131981</v>
      </c>
      <c r="H106">
        <v>0.66912913934020002</v>
      </c>
      <c r="I106" t="s">
        <v>474</v>
      </c>
      <c r="K106">
        <v>4.5987813321832893E-3</v>
      </c>
      <c r="L106">
        <v>0.229658409402479</v>
      </c>
      <c r="M106">
        <v>3.0184229140317771E-2</v>
      </c>
      <c r="N106">
        <v>4.3072413735463673E-2</v>
      </c>
      <c r="O106">
        <v>3.1438564950889203E-2</v>
      </c>
      <c r="P106">
        <v>5.7115227814934597E-2</v>
      </c>
      <c r="Q106">
        <v>7.2250767253160444E-2</v>
      </c>
      <c r="R106">
        <v>2.7012052070528311E-2</v>
      </c>
      <c r="S106">
        <v>2.9518622310871968E-2</v>
      </c>
      <c r="T106">
        <v>8.9579817080115601E-2</v>
      </c>
      <c r="U106">
        <v>3.4141419772960049E-2</v>
      </c>
      <c r="V106">
        <v>2.4150491470860309E-2</v>
      </c>
      <c r="W106">
        <v>2.269499420298509E-2</v>
      </c>
      <c r="X106">
        <v>6.3708970128247194E-2</v>
      </c>
      <c r="Y106">
        <v>2.3145105361342271E-2</v>
      </c>
      <c r="Z106">
        <v>5.7132355052334563E-2</v>
      </c>
      <c r="AA106">
        <v>1.768872457553991E-2</v>
      </c>
      <c r="AB106">
        <v>4.1989139999864131E-2</v>
      </c>
      <c r="AC106">
        <v>3.5788418162102063E-2</v>
      </c>
      <c r="AD106">
        <v>3.5061260639638221E-2</v>
      </c>
      <c r="AE106">
        <v>3.0070235543182292E-2</v>
      </c>
    </row>
    <row r="107" spans="1:31" x14ac:dyDescent="0.3">
      <c r="A107" t="s">
        <v>538</v>
      </c>
      <c r="B107">
        <v>1</v>
      </c>
      <c r="C107">
        <v>300</v>
      </c>
      <c r="D107">
        <v>10</v>
      </c>
      <c r="E107">
        <v>0.68020304568527923</v>
      </c>
      <c r="F107">
        <v>0.68017215744417081</v>
      </c>
      <c r="G107">
        <v>0.68020304568527923</v>
      </c>
      <c r="H107">
        <v>0.68017007097805726</v>
      </c>
      <c r="I107" t="s">
        <v>458</v>
      </c>
      <c r="K107">
        <v>5.9063467419804682E-3</v>
      </c>
      <c r="L107">
        <v>0.12475941812234539</v>
      </c>
      <c r="M107">
        <v>4.0622469106153629E-2</v>
      </c>
      <c r="N107">
        <v>5.1532022649802521E-2</v>
      </c>
      <c r="O107">
        <v>4.2471412164517483E-2</v>
      </c>
      <c r="P107">
        <v>5.3617905712768289E-2</v>
      </c>
      <c r="Q107">
        <v>5.4664026749053483E-2</v>
      </c>
      <c r="R107">
        <v>3.6610497907013283E-2</v>
      </c>
      <c r="S107">
        <v>3.0332464351297259E-2</v>
      </c>
      <c r="T107">
        <v>6.7181699191865146E-2</v>
      </c>
      <c r="U107">
        <v>4.457798467146052E-2</v>
      </c>
      <c r="V107">
        <v>3.6534405687256452E-2</v>
      </c>
      <c r="W107">
        <v>3.9394837889667633E-2</v>
      </c>
      <c r="X107">
        <v>6.6617762664190991E-2</v>
      </c>
      <c r="Y107">
        <v>4.122113345172855E-2</v>
      </c>
      <c r="Z107">
        <v>5.2264793033851571E-2</v>
      </c>
      <c r="AA107">
        <v>2.9725629425044611E-2</v>
      </c>
      <c r="AB107">
        <v>4.8536743308599202E-2</v>
      </c>
      <c r="AC107">
        <v>4.3055997438783071E-2</v>
      </c>
      <c r="AD107">
        <v>4.7542118419606823E-2</v>
      </c>
      <c r="AE107">
        <v>4.2830331313013482E-2</v>
      </c>
    </row>
    <row r="108" spans="1:31" x14ac:dyDescent="0.3">
      <c r="A108" t="s">
        <v>538</v>
      </c>
      <c r="B108">
        <v>2</v>
      </c>
      <c r="C108">
        <v>300</v>
      </c>
      <c r="D108">
        <v>10</v>
      </c>
      <c r="E108">
        <v>0.69543147208121825</v>
      </c>
      <c r="F108">
        <v>0.69781171351789439</v>
      </c>
      <c r="G108">
        <v>0.69543147208121825</v>
      </c>
      <c r="H108">
        <v>0.69401061537830033</v>
      </c>
      <c r="I108" t="s">
        <v>463</v>
      </c>
      <c r="K108">
        <v>8.5351235620569395E-3</v>
      </c>
      <c r="L108">
        <v>0.1384114392712982</v>
      </c>
      <c r="M108">
        <v>3.8628148737717201E-2</v>
      </c>
      <c r="N108">
        <v>4.1873553172048009E-2</v>
      </c>
      <c r="O108">
        <v>4.1493312231800319E-2</v>
      </c>
      <c r="P108">
        <v>4.8698342443578048E-2</v>
      </c>
      <c r="Q108">
        <v>5.1256201824573411E-2</v>
      </c>
      <c r="R108">
        <v>3.9733077560381018E-2</v>
      </c>
      <c r="S108">
        <v>2.574645333768644E-2</v>
      </c>
      <c r="T108">
        <v>7.7826313288776011E-2</v>
      </c>
      <c r="U108">
        <v>3.6033238647379243E-2</v>
      </c>
      <c r="V108">
        <v>4.2079864102537973E-2</v>
      </c>
      <c r="W108">
        <v>3.9777648040538592E-2</v>
      </c>
      <c r="X108">
        <v>6.1789019272862372E-2</v>
      </c>
      <c r="Y108">
        <v>4.137741443322427E-2</v>
      </c>
      <c r="Z108">
        <v>5.8895269798486728E-2</v>
      </c>
      <c r="AA108">
        <v>2.556002314917518E-2</v>
      </c>
      <c r="AB108">
        <v>5.1948444753331803E-2</v>
      </c>
      <c r="AC108">
        <v>4.9202299500607463E-2</v>
      </c>
      <c r="AD108">
        <v>4.1974248076240117E-2</v>
      </c>
      <c r="AE108">
        <v>3.9160564795700598E-2</v>
      </c>
    </row>
    <row r="109" spans="1:31" x14ac:dyDescent="0.3">
      <c r="A109" t="s">
        <v>538</v>
      </c>
      <c r="B109">
        <v>3</v>
      </c>
      <c r="C109">
        <v>300</v>
      </c>
      <c r="D109">
        <v>10</v>
      </c>
      <c r="E109">
        <v>0.70050761421319796</v>
      </c>
      <c r="F109">
        <v>0.70048196126719264</v>
      </c>
      <c r="G109">
        <v>0.70050761421319796</v>
      </c>
      <c r="H109">
        <v>0.70047673313818071</v>
      </c>
      <c r="I109" t="s">
        <v>539</v>
      </c>
      <c r="K109">
        <v>6.4872525215974586E-3</v>
      </c>
      <c r="L109">
        <v>0.12008983534432841</v>
      </c>
      <c r="M109">
        <v>4.4981755879025392E-2</v>
      </c>
      <c r="N109">
        <v>5.4450173951759842E-2</v>
      </c>
      <c r="O109">
        <v>4.6173065722498012E-2</v>
      </c>
      <c r="P109">
        <v>4.5812718137324238E-2</v>
      </c>
      <c r="Q109">
        <v>4.9603876052523817E-2</v>
      </c>
      <c r="R109">
        <v>3.6912145415805113E-2</v>
      </c>
      <c r="S109">
        <v>3.3831209067911983E-2</v>
      </c>
      <c r="T109">
        <v>7.595182397756027E-2</v>
      </c>
      <c r="U109">
        <v>4.0363849877295833E-2</v>
      </c>
      <c r="V109">
        <v>4.3018812961421349E-2</v>
      </c>
      <c r="W109">
        <v>4.424075733747098E-2</v>
      </c>
      <c r="X109">
        <v>5.2710127830088507E-2</v>
      </c>
      <c r="Y109">
        <v>3.7987380170415162E-2</v>
      </c>
      <c r="Z109">
        <v>5.0809896291272867E-2</v>
      </c>
      <c r="AA109">
        <v>3.0179404059145151E-2</v>
      </c>
      <c r="AB109">
        <v>5.2019496419694528E-2</v>
      </c>
      <c r="AC109">
        <v>4.7870438740397037E-2</v>
      </c>
      <c r="AD109">
        <v>4.258282240003998E-2</v>
      </c>
      <c r="AE109">
        <v>4.3923157842424163E-2</v>
      </c>
    </row>
    <row r="110" spans="1:31" x14ac:dyDescent="0.3">
      <c r="A110" t="s">
        <v>538</v>
      </c>
      <c r="B110">
        <v>4</v>
      </c>
      <c r="C110">
        <v>300</v>
      </c>
      <c r="D110">
        <v>10</v>
      </c>
      <c r="E110">
        <v>0.71065989847715738</v>
      </c>
      <c r="F110">
        <v>0.71098044161385587</v>
      </c>
      <c r="G110">
        <v>0.71065989847715738</v>
      </c>
      <c r="H110">
        <v>0.71036118628046319</v>
      </c>
      <c r="I110" t="s">
        <v>540</v>
      </c>
      <c r="K110">
        <v>6.4689082045360476E-3</v>
      </c>
      <c r="L110">
        <v>0.13304324484325281</v>
      </c>
      <c r="M110">
        <v>4.2695657557251847E-2</v>
      </c>
      <c r="N110">
        <v>5.04577011885902E-2</v>
      </c>
      <c r="O110">
        <v>4.4464160313409301E-2</v>
      </c>
      <c r="P110">
        <v>5.0630580258975787E-2</v>
      </c>
      <c r="Q110">
        <v>5.3107331561830173E-2</v>
      </c>
      <c r="R110">
        <v>3.4667393577830982E-2</v>
      </c>
      <c r="S110">
        <v>2.9546415519562101E-2</v>
      </c>
      <c r="T110">
        <v>7.809296832075098E-2</v>
      </c>
      <c r="U110">
        <v>3.9142321822887037E-2</v>
      </c>
      <c r="V110">
        <v>4.4342909941307698E-2</v>
      </c>
      <c r="W110">
        <v>4.1376206920544722E-2</v>
      </c>
      <c r="X110">
        <v>5.9077105639640207E-2</v>
      </c>
      <c r="Y110">
        <v>4.0215119026041607E-2</v>
      </c>
      <c r="Z110">
        <v>4.8575999668126972E-2</v>
      </c>
      <c r="AA110">
        <v>2.667896918781883E-2</v>
      </c>
      <c r="AB110">
        <v>4.5126804149331241E-2</v>
      </c>
      <c r="AC110">
        <v>4.6094030882795102E-2</v>
      </c>
      <c r="AD110">
        <v>4.543209349575366E-2</v>
      </c>
      <c r="AE110">
        <v>4.0764077919762831E-2</v>
      </c>
    </row>
    <row r="111" spans="1:31" x14ac:dyDescent="0.3">
      <c r="A111" t="s">
        <v>538</v>
      </c>
      <c r="B111">
        <v>5</v>
      </c>
      <c r="C111">
        <v>300</v>
      </c>
      <c r="D111">
        <v>10</v>
      </c>
      <c r="E111">
        <v>0.70050761421319796</v>
      </c>
      <c r="F111">
        <v>0.70055480000041936</v>
      </c>
      <c r="G111">
        <v>0.70050761421319796</v>
      </c>
      <c r="H111">
        <v>0.70036857769437899</v>
      </c>
      <c r="I111" t="s">
        <v>495</v>
      </c>
      <c r="K111">
        <v>6.2171681039946899E-3</v>
      </c>
      <c r="L111">
        <v>0.14131819486939909</v>
      </c>
      <c r="M111">
        <v>4.1439117246951623E-2</v>
      </c>
      <c r="N111">
        <v>4.945947658955422E-2</v>
      </c>
      <c r="O111">
        <v>4.2612959529652439E-2</v>
      </c>
      <c r="P111">
        <v>5.3515856688073751E-2</v>
      </c>
      <c r="Q111">
        <v>6.3859840381126673E-2</v>
      </c>
      <c r="R111">
        <v>3.4645547283607282E-2</v>
      </c>
      <c r="S111">
        <v>2.8917328355477358E-2</v>
      </c>
      <c r="T111">
        <v>6.9219832874010415E-2</v>
      </c>
      <c r="U111">
        <v>3.9715868164649767E-2</v>
      </c>
      <c r="V111">
        <v>3.7985385145923062E-2</v>
      </c>
      <c r="W111">
        <v>3.7739906524910112E-2</v>
      </c>
      <c r="X111">
        <v>5.4142945928667328E-2</v>
      </c>
      <c r="Y111">
        <v>3.5266702036657042E-2</v>
      </c>
      <c r="Z111">
        <v>5.8211188593502328E-2</v>
      </c>
      <c r="AA111">
        <v>2.6799218350608649E-2</v>
      </c>
      <c r="AB111">
        <v>4.9295544771735228E-2</v>
      </c>
      <c r="AC111">
        <v>4.4819990559110817E-2</v>
      </c>
      <c r="AD111">
        <v>4.209536601485088E-2</v>
      </c>
      <c r="AE111">
        <v>4.272256198753735E-2</v>
      </c>
    </row>
    <row r="112" spans="1:31" x14ac:dyDescent="0.3">
      <c r="A112" t="s">
        <v>541</v>
      </c>
      <c r="B112">
        <v>1</v>
      </c>
      <c r="C112">
        <v>300</v>
      </c>
      <c r="D112">
        <v>15</v>
      </c>
      <c r="E112">
        <v>0.70050761421319796</v>
      </c>
      <c r="F112">
        <v>0.70048196126719264</v>
      </c>
      <c r="G112">
        <v>0.70050761421319796</v>
      </c>
      <c r="H112">
        <v>0.70047673313818071</v>
      </c>
      <c r="I112" t="s">
        <v>539</v>
      </c>
      <c r="K112">
        <v>6.2294611310444682E-3</v>
      </c>
      <c r="L112">
        <v>0.1166482776692893</v>
      </c>
      <c r="M112">
        <v>4.4576729700145958E-2</v>
      </c>
      <c r="N112">
        <v>5.0221765051462162E-2</v>
      </c>
      <c r="O112">
        <v>4.5018278448356007E-2</v>
      </c>
      <c r="P112">
        <v>5.2876688802159608E-2</v>
      </c>
      <c r="Q112">
        <v>5.2532316285857729E-2</v>
      </c>
      <c r="R112">
        <v>3.7060981918154413E-2</v>
      </c>
      <c r="S112">
        <v>3.0830706054593069E-2</v>
      </c>
      <c r="T112">
        <v>6.6401278233387706E-2</v>
      </c>
      <c r="U112">
        <v>4.7336441016143677E-2</v>
      </c>
      <c r="V112">
        <v>3.917453323653023E-2</v>
      </c>
      <c r="W112">
        <v>4.2148291025131727E-2</v>
      </c>
      <c r="X112">
        <v>6.4105095735071241E-2</v>
      </c>
      <c r="Y112">
        <v>3.9129268688751807E-2</v>
      </c>
      <c r="Z112">
        <v>5.1215422366333252E-2</v>
      </c>
      <c r="AA112">
        <v>3.2048368520351631E-2</v>
      </c>
      <c r="AB112">
        <v>4.8393366438691528E-2</v>
      </c>
      <c r="AC112">
        <v>4.5019359692886771E-2</v>
      </c>
      <c r="AD112">
        <v>4.7118888834330179E-2</v>
      </c>
      <c r="AE112">
        <v>4.1914481151327641E-2</v>
      </c>
    </row>
    <row r="113" spans="1:31" x14ac:dyDescent="0.3">
      <c r="A113" t="s">
        <v>541</v>
      </c>
      <c r="B113">
        <v>2</v>
      </c>
      <c r="C113">
        <v>300</v>
      </c>
      <c r="D113">
        <v>15</v>
      </c>
      <c r="E113">
        <v>0.73604060913705582</v>
      </c>
      <c r="F113">
        <v>0.73728271133164769</v>
      </c>
      <c r="G113">
        <v>0.73604060913705582</v>
      </c>
      <c r="H113">
        <v>0.73544020522897213</v>
      </c>
      <c r="I113" t="s">
        <v>486</v>
      </c>
      <c r="K113">
        <v>8.6827130220128394E-3</v>
      </c>
      <c r="L113">
        <v>0.12597378382088709</v>
      </c>
      <c r="M113">
        <v>3.9834577093772958E-2</v>
      </c>
      <c r="N113">
        <v>4.3132979647139351E-2</v>
      </c>
      <c r="O113">
        <v>4.538538192164733E-2</v>
      </c>
      <c r="P113">
        <v>4.8020366079881763E-2</v>
      </c>
      <c r="Q113">
        <v>5.3189570462785038E-2</v>
      </c>
      <c r="R113">
        <v>3.894969823684194E-2</v>
      </c>
      <c r="S113">
        <v>2.5972030896955059E-2</v>
      </c>
      <c r="T113">
        <v>7.3489484852318196E-2</v>
      </c>
      <c r="U113">
        <v>4.0176008299779131E-2</v>
      </c>
      <c r="V113">
        <v>4.3667050378298419E-2</v>
      </c>
      <c r="W113">
        <v>4.0206602424917637E-2</v>
      </c>
      <c r="X113">
        <v>6.1036500031675857E-2</v>
      </c>
      <c r="Y113">
        <v>4.0927951479472383E-2</v>
      </c>
      <c r="Z113">
        <v>5.9022813188517549E-2</v>
      </c>
      <c r="AA113">
        <v>2.7586683853151051E-2</v>
      </c>
      <c r="AB113">
        <v>5.1420898918470313E-2</v>
      </c>
      <c r="AC113">
        <v>4.9398471679751248E-2</v>
      </c>
      <c r="AD113">
        <v>4.3959406564349317E-2</v>
      </c>
      <c r="AE113">
        <v>3.996702714737526E-2</v>
      </c>
    </row>
    <row r="114" spans="1:31" x14ac:dyDescent="0.3">
      <c r="A114" t="s">
        <v>541</v>
      </c>
      <c r="B114">
        <v>3</v>
      </c>
      <c r="C114">
        <v>300</v>
      </c>
      <c r="D114">
        <v>15</v>
      </c>
      <c r="E114">
        <v>0.70558375634517767</v>
      </c>
      <c r="F114">
        <v>0.70574120492247239</v>
      </c>
      <c r="G114">
        <v>0.70558375634517767</v>
      </c>
      <c r="H114">
        <v>0.70537107175223823</v>
      </c>
      <c r="I114" t="s">
        <v>524</v>
      </c>
      <c r="K114">
        <v>7.772165407716837E-3</v>
      </c>
      <c r="L114">
        <v>0.1127356750499532</v>
      </c>
      <c r="M114">
        <v>4.3917914416470451E-2</v>
      </c>
      <c r="N114">
        <v>5.3442252452768742E-2</v>
      </c>
      <c r="O114">
        <v>4.8750938887791369E-2</v>
      </c>
      <c r="P114">
        <v>4.7236424432563907E-2</v>
      </c>
      <c r="Q114">
        <v>4.8416963498718178E-2</v>
      </c>
      <c r="R114">
        <v>3.8611876145471478E-2</v>
      </c>
      <c r="S114">
        <v>3.2341016963679317E-2</v>
      </c>
      <c r="T114">
        <v>7.4205664426356774E-2</v>
      </c>
      <c r="U114">
        <v>4.0072446212228927E-2</v>
      </c>
      <c r="V114">
        <v>4.2942181202116653E-2</v>
      </c>
      <c r="W114">
        <v>4.4699923543263208E-2</v>
      </c>
      <c r="X114">
        <v>5.2488763871016607E-2</v>
      </c>
      <c r="Y114">
        <v>3.9900745878441092E-2</v>
      </c>
      <c r="Z114">
        <v>5.1455332994118197E-2</v>
      </c>
      <c r="AA114">
        <v>3.3007338465992318E-2</v>
      </c>
      <c r="AB114">
        <v>4.9661277919396847E-2</v>
      </c>
      <c r="AC114">
        <v>4.8801789730074138E-2</v>
      </c>
      <c r="AD114">
        <v>4.3257331323788402E-2</v>
      </c>
      <c r="AE114">
        <v>4.628197717807344E-2</v>
      </c>
    </row>
    <row r="115" spans="1:31" x14ac:dyDescent="0.3">
      <c r="A115" t="s">
        <v>541</v>
      </c>
      <c r="B115">
        <v>4</v>
      </c>
      <c r="C115">
        <v>300</v>
      </c>
      <c r="D115">
        <v>15</v>
      </c>
      <c r="E115">
        <v>0.70558375634517767</v>
      </c>
      <c r="F115">
        <v>0.70574120492247239</v>
      </c>
      <c r="G115">
        <v>0.70558375634517767</v>
      </c>
      <c r="H115">
        <v>0.70537107175223823</v>
      </c>
      <c r="I115" t="s">
        <v>524</v>
      </c>
      <c r="K115">
        <v>7.3526581060413716E-3</v>
      </c>
      <c r="L115">
        <v>0.1230458878775125</v>
      </c>
      <c r="M115">
        <v>4.3228474543548161E-2</v>
      </c>
      <c r="N115">
        <v>5.0594637788588789E-2</v>
      </c>
      <c r="O115">
        <v>4.4111656970533861E-2</v>
      </c>
      <c r="P115">
        <v>5.2901365115241877E-2</v>
      </c>
      <c r="Q115">
        <v>5.5706904838429959E-2</v>
      </c>
      <c r="R115">
        <v>3.3867485318570423E-2</v>
      </c>
      <c r="S115">
        <v>2.9497365646909791E-2</v>
      </c>
      <c r="T115">
        <v>7.4960049385269567E-2</v>
      </c>
      <c r="U115">
        <v>3.919645471102879E-2</v>
      </c>
      <c r="V115">
        <v>4.4876371061690887E-2</v>
      </c>
      <c r="W115">
        <v>4.1405601367676043E-2</v>
      </c>
      <c r="X115">
        <v>5.7617134261841577E-2</v>
      </c>
      <c r="Y115">
        <v>4.0296466531732293E-2</v>
      </c>
      <c r="Z115">
        <v>4.9227941023030873E-2</v>
      </c>
      <c r="AA115">
        <v>2.9094536659443081E-2</v>
      </c>
      <c r="AB115">
        <v>4.8283966354409888E-2</v>
      </c>
      <c r="AC115">
        <v>4.7161576273304973E-2</v>
      </c>
      <c r="AD115">
        <v>4.5053969625473138E-2</v>
      </c>
      <c r="AE115">
        <v>4.2519496539722229E-2</v>
      </c>
    </row>
    <row r="116" spans="1:31" x14ac:dyDescent="0.3">
      <c r="A116" t="s">
        <v>541</v>
      </c>
      <c r="B116">
        <v>5</v>
      </c>
      <c r="C116">
        <v>300</v>
      </c>
      <c r="D116">
        <v>15</v>
      </c>
      <c r="E116">
        <v>0.71065989847715738</v>
      </c>
      <c r="F116">
        <v>0.71098044161385587</v>
      </c>
      <c r="G116">
        <v>0.71065989847715738</v>
      </c>
      <c r="H116">
        <v>0.71036118628046319</v>
      </c>
      <c r="I116" t="s">
        <v>540</v>
      </c>
      <c r="K116">
        <v>5.7910521134923879E-3</v>
      </c>
      <c r="L116">
        <v>0.12883011094750069</v>
      </c>
      <c r="M116">
        <v>4.4254158496857057E-2</v>
      </c>
      <c r="N116">
        <v>4.9601611210789209E-2</v>
      </c>
      <c r="O116">
        <v>4.3199444346173947E-2</v>
      </c>
      <c r="P116">
        <v>5.4426336570231611E-2</v>
      </c>
      <c r="Q116">
        <v>6.1277946159453811E-2</v>
      </c>
      <c r="R116">
        <v>3.5227432552835621E-2</v>
      </c>
      <c r="S116">
        <v>2.833884952352355E-2</v>
      </c>
      <c r="T116">
        <v>7.1548023917208992E-2</v>
      </c>
      <c r="U116">
        <v>4.1784744248086328E-2</v>
      </c>
      <c r="V116">
        <v>3.9158411808572678E-2</v>
      </c>
      <c r="W116">
        <v>3.9630577447150837E-2</v>
      </c>
      <c r="X116">
        <v>5.3739203087383641E-2</v>
      </c>
      <c r="Y116">
        <v>3.827142974249647E-2</v>
      </c>
      <c r="Z116">
        <v>5.6095241282902018E-2</v>
      </c>
      <c r="AA116">
        <v>2.750283971759299E-2</v>
      </c>
      <c r="AB116">
        <v>4.9433192760358527E-2</v>
      </c>
      <c r="AC116">
        <v>4.6941889925650057E-2</v>
      </c>
      <c r="AD116">
        <v>4.2359472831292141E-2</v>
      </c>
      <c r="AE116">
        <v>4.2588031310447437E-2</v>
      </c>
    </row>
    <row r="117" spans="1:31" x14ac:dyDescent="0.3">
      <c r="A117" t="s">
        <v>542</v>
      </c>
      <c r="B117">
        <v>1</v>
      </c>
      <c r="C117">
        <v>300</v>
      </c>
      <c r="D117">
        <v>20</v>
      </c>
      <c r="E117">
        <v>0.68527918781725883</v>
      </c>
      <c r="F117">
        <v>0.6854528921243932</v>
      </c>
      <c r="G117">
        <v>0.68527918781725883</v>
      </c>
      <c r="H117">
        <v>0.68529540719533466</v>
      </c>
      <c r="I117" t="s">
        <v>543</v>
      </c>
      <c r="K117">
        <v>6.3920542898384539E-3</v>
      </c>
      <c r="L117">
        <v>0.1168458307092524</v>
      </c>
      <c r="M117">
        <v>4.49955360054397E-2</v>
      </c>
      <c r="N117">
        <v>5.0277640146048817E-2</v>
      </c>
      <c r="O117">
        <v>4.4270807998152827E-2</v>
      </c>
      <c r="P117">
        <v>5.2338810403898532E-2</v>
      </c>
      <c r="Q117">
        <v>5.163222807641886E-2</v>
      </c>
      <c r="R117">
        <v>3.6824140030436117E-2</v>
      </c>
      <c r="S117">
        <v>3.1152290733067009E-2</v>
      </c>
      <c r="T117">
        <v>6.638232999398111E-2</v>
      </c>
      <c r="U117">
        <v>4.7331799091265558E-2</v>
      </c>
      <c r="V117">
        <v>3.9201828530650157E-2</v>
      </c>
      <c r="W117">
        <v>4.2315330166828577E-2</v>
      </c>
      <c r="X117">
        <v>6.336251492579624E-2</v>
      </c>
      <c r="Y117">
        <v>3.9389012750629622E-2</v>
      </c>
      <c r="Z117">
        <v>5.1870421663035793E-2</v>
      </c>
      <c r="AA117">
        <v>3.2349905443536817E-2</v>
      </c>
      <c r="AB117">
        <v>4.7593307946990418E-2</v>
      </c>
      <c r="AC117">
        <v>4.543713037726211E-2</v>
      </c>
      <c r="AD117">
        <v>4.8052043247495187E-2</v>
      </c>
      <c r="AE117">
        <v>4.1985037469975693E-2</v>
      </c>
    </row>
    <row r="118" spans="1:31" x14ac:dyDescent="0.3">
      <c r="A118" t="s">
        <v>542</v>
      </c>
      <c r="B118">
        <v>2</v>
      </c>
      <c r="C118">
        <v>300</v>
      </c>
      <c r="D118">
        <v>20</v>
      </c>
      <c r="E118">
        <v>0.7258883248730964</v>
      </c>
      <c r="F118">
        <v>0.72705015515715343</v>
      </c>
      <c r="G118">
        <v>0.7258883248730964</v>
      </c>
      <c r="H118">
        <v>0.72526482850700968</v>
      </c>
      <c r="I118" t="s">
        <v>510</v>
      </c>
      <c r="K118">
        <v>8.8486642406499835E-3</v>
      </c>
      <c r="L118">
        <v>0.12558745523170281</v>
      </c>
      <c r="M118">
        <v>3.9950863294970017E-2</v>
      </c>
      <c r="N118">
        <v>4.2402871244225288E-2</v>
      </c>
      <c r="O118">
        <v>4.4864714832476588E-2</v>
      </c>
      <c r="P118">
        <v>4.8494358601350228E-2</v>
      </c>
      <c r="Q118">
        <v>5.3068851508912322E-2</v>
      </c>
      <c r="R118">
        <v>3.9108284655017589E-2</v>
      </c>
      <c r="S118">
        <v>2.6819860428384891E-2</v>
      </c>
      <c r="T118">
        <v>7.2667947034555591E-2</v>
      </c>
      <c r="U118">
        <v>4.0019983704542829E-2</v>
      </c>
      <c r="V118">
        <v>4.3101733560604767E-2</v>
      </c>
      <c r="W118">
        <v>4.0783135003361323E-2</v>
      </c>
      <c r="X118">
        <v>6.036833060483713E-2</v>
      </c>
      <c r="Y118">
        <v>4.0589654285298378E-2</v>
      </c>
      <c r="Z118">
        <v>5.9776955588797982E-2</v>
      </c>
      <c r="AA118">
        <v>2.8121794266601489E-2</v>
      </c>
      <c r="AB118">
        <v>5.1770744421528E-2</v>
      </c>
      <c r="AC118">
        <v>4.9568383240061943E-2</v>
      </c>
      <c r="AD118">
        <v>4.4680522540336089E-2</v>
      </c>
      <c r="AE118">
        <v>3.9404891711784851E-2</v>
      </c>
    </row>
    <row r="119" spans="1:31" x14ac:dyDescent="0.3">
      <c r="A119" t="s">
        <v>542</v>
      </c>
      <c r="B119">
        <v>3</v>
      </c>
      <c r="C119">
        <v>300</v>
      </c>
      <c r="D119">
        <v>20</v>
      </c>
      <c r="E119">
        <v>0.71065989847715738</v>
      </c>
      <c r="F119">
        <v>0.71072124000054515</v>
      </c>
      <c r="G119">
        <v>0.71065989847715738</v>
      </c>
      <c r="H119">
        <v>0.71052557506067127</v>
      </c>
      <c r="I119" t="s">
        <v>544</v>
      </c>
      <c r="K119">
        <v>7.4809392947515953E-3</v>
      </c>
      <c r="L119">
        <v>0.1129023258331604</v>
      </c>
      <c r="M119">
        <v>4.2749800669096331E-2</v>
      </c>
      <c r="N119">
        <v>5.4191913866323958E-2</v>
      </c>
      <c r="O119">
        <v>4.9107416945274249E-2</v>
      </c>
      <c r="P119">
        <v>4.6873262817672082E-2</v>
      </c>
      <c r="Q119">
        <v>4.8763525866056492E-2</v>
      </c>
      <c r="R119">
        <v>3.9418877910653648E-2</v>
      </c>
      <c r="S119">
        <v>3.1396163651297659E-2</v>
      </c>
      <c r="T119">
        <v>7.4856425308696281E-2</v>
      </c>
      <c r="U119">
        <v>4.0540872551041718E-2</v>
      </c>
      <c r="V119">
        <v>4.2607557488565651E-2</v>
      </c>
      <c r="W119">
        <v>4.4735788657039172E-2</v>
      </c>
      <c r="X119">
        <v>5.3552267655491058E-2</v>
      </c>
      <c r="Y119">
        <v>3.9217022923517059E-2</v>
      </c>
      <c r="Z119">
        <v>5.1240396158652383E-2</v>
      </c>
      <c r="AA119">
        <v>3.2748176698410181E-2</v>
      </c>
      <c r="AB119">
        <v>4.970403909279638E-2</v>
      </c>
      <c r="AC119">
        <v>4.8879698045390482E-2</v>
      </c>
      <c r="AD119">
        <v>4.2446610772288278E-2</v>
      </c>
      <c r="AE119">
        <v>4.6586917793824803E-2</v>
      </c>
    </row>
    <row r="120" spans="1:31" x14ac:dyDescent="0.3">
      <c r="A120" t="s">
        <v>542</v>
      </c>
      <c r="B120">
        <v>4</v>
      </c>
      <c r="C120">
        <v>300</v>
      </c>
      <c r="D120">
        <v>20</v>
      </c>
      <c r="E120">
        <v>0.70558375634517767</v>
      </c>
      <c r="F120">
        <v>0.70574120492247239</v>
      </c>
      <c r="G120">
        <v>0.70558375634517767</v>
      </c>
      <c r="H120">
        <v>0.70537107175223823</v>
      </c>
      <c r="I120" t="s">
        <v>524</v>
      </c>
      <c r="K120">
        <v>7.1984705747468692E-3</v>
      </c>
      <c r="L120">
        <v>0.1237775106827322</v>
      </c>
      <c r="M120">
        <v>4.3087804729777072E-2</v>
      </c>
      <c r="N120">
        <v>5.0493730158310983E-2</v>
      </c>
      <c r="O120">
        <v>4.4303138508853007E-2</v>
      </c>
      <c r="P120">
        <v>5.3491545725800303E-2</v>
      </c>
      <c r="Q120">
        <v>5.6919041522026897E-2</v>
      </c>
      <c r="R120">
        <v>3.4498391182990702E-2</v>
      </c>
      <c r="S120">
        <v>2.9592177747026702E-2</v>
      </c>
      <c r="T120">
        <v>7.4248649031072339E-2</v>
      </c>
      <c r="U120">
        <v>3.8187996522048483E-2</v>
      </c>
      <c r="V120">
        <v>4.4178936948431398E-2</v>
      </c>
      <c r="W120">
        <v>4.1858677016738031E-2</v>
      </c>
      <c r="X120">
        <v>5.7412622491379441E-2</v>
      </c>
      <c r="Y120">
        <v>3.9435723047980042E-2</v>
      </c>
      <c r="Z120">
        <v>4.8952974935092257E-2</v>
      </c>
      <c r="AA120">
        <v>2.863866105735946E-2</v>
      </c>
      <c r="AB120">
        <v>4.8332237984616062E-2</v>
      </c>
      <c r="AC120">
        <v>4.7297049000829913E-2</v>
      </c>
      <c r="AD120">
        <v>4.5585010148555663E-2</v>
      </c>
      <c r="AE120">
        <v>4.250965098363222E-2</v>
      </c>
    </row>
    <row r="121" spans="1:31" x14ac:dyDescent="0.3">
      <c r="A121" t="s">
        <v>542</v>
      </c>
      <c r="B121">
        <v>5</v>
      </c>
      <c r="C121">
        <v>300</v>
      </c>
      <c r="D121">
        <v>20</v>
      </c>
      <c r="E121">
        <v>0.70050761421319796</v>
      </c>
      <c r="F121">
        <v>0.70120130092614552</v>
      </c>
      <c r="G121">
        <v>0.70050761421319796</v>
      </c>
      <c r="H121">
        <v>0.69996602267104802</v>
      </c>
      <c r="I121" t="s">
        <v>466</v>
      </c>
      <c r="K121">
        <v>5.8367504163315577E-3</v>
      </c>
      <c r="L121">
        <v>0.12980140653943359</v>
      </c>
      <c r="M121">
        <v>4.3368373462459621E-2</v>
      </c>
      <c r="N121">
        <v>4.9669031516258393E-2</v>
      </c>
      <c r="O121">
        <v>4.37268904909867E-2</v>
      </c>
      <c r="P121">
        <v>5.3778742915584918E-2</v>
      </c>
      <c r="Q121">
        <v>6.163370920463089E-2</v>
      </c>
      <c r="R121">
        <v>3.6363278378258097E-2</v>
      </c>
      <c r="S121">
        <v>2.858209063613355E-2</v>
      </c>
      <c r="T121">
        <v>7.0867588416483454E-2</v>
      </c>
      <c r="U121">
        <v>4.1271523338634687E-2</v>
      </c>
      <c r="V121">
        <v>3.8249953246806807E-2</v>
      </c>
      <c r="W121">
        <v>3.9928606262597199E-2</v>
      </c>
      <c r="X121">
        <v>5.3649496295263797E-2</v>
      </c>
      <c r="Y121">
        <v>3.8300032365281143E-2</v>
      </c>
      <c r="Z121">
        <v>5.6156515224576632E-2</v>
      </c>
      <c r="AA121">
        <v>2.7226055727868889E-2</v>
      </c>
      <c r="AB121">
        <v>4.9896808536228167E-2</v>
      </c>
      <c r="AC121">
        <v>4.6889088414017698E-2</v>
      </c>
      <c r="AD121">
        <v>4.2518049459102293E-2</v>
      </c>
      <c r="AE121">
        <v>4.2286009153061778E-2</v>
      </c>
    </row>
    <row r="122" spans="1:31" x14ac:dyDescent="0.3">
      <c r="A122" t="s">
        <v>545</v>
      </c>
      <c r="B122">
        <v>1</v>
      </c>
      <c r="C122">
        <v>350</v>
      </c>
      <c r="D122">
        <v>5</v>
      </c>
      <c r="E122">
        <v>0.6649746192893401</v>
      </c>
      <c r="F122">
        <v>0.66527773538596247</v>
      </c>
      <c r="G122">
        <v>0.6649746192893401</v>
      </c>
      <c r="H122">
        <v>0.66450747999584758</v>
      </c>
      <c r="I122" t="s">
        <v>546</v>
      </c>
      <c r="K122">
        <v>6.2739953009061534E-3</v>
      </c>
      <c r="L122">
        <v>0.20464506668561289</v>
      </c>
      <c r="M122">
        <v>3.2245932254428643E-2</v>
      </c>
      <c r="N122">
        <v>4.5768944153400277E-2</v>
      </c>
      <c r="O122">
        <v>3.2995913437110537E-2</v>
      </c>
      <c r="P122">
        <v>4.834549217989239E-2</v>
      </c>
      <c r="Q122">
        <v>6.1570695065085349E-2</v>
      </c>
      <c r="R122">
        <v>2.4252983297278999E-2</v>
      </c>
      <c r="S122">
        <v>2.745294606741925E-2</v>
      </c>
      <c r="T122">
        <v>8.2417681158586387E-2</v>
      </c>
      <c r="U122">
        <v>4.8330141380274687E-2</v>
      </c>
      <c r="V122">
        <v>2.6719898741315071E-2</v>
      </c>
      <c r="W122">
        <v>3.11209551603642E-2</v>
      </c>
      <c r="X122">
        <v>7.5003092743985686E-2</v>
      </c>
      <c r="Y122">
        <v>3.0615981723697519E-2</v>
      </c>
      <c r="Z122">
        <v>5.2560210619146702E-2</v>
      </c>
      <c r="AA122">
        <v>2.011590410787898E-2</v>
      </c>
      <c r="AB122">
        <v>3.7437688629968539E-2</v>
      </c>
      <c r="AC122">
        <v>3.359376593904307E-2</v>
      </c>
      <c r="AD122">
        <v>4.3277709357993563E-2</v>
      </c>
      <c r="AE122">
        <v>3.5255001996611197E-2</v>
      </c>
    </row>
    <row r="123" spans="1:31" x14ac:dyDescent="0.3">
      <c r="A123" t="s">
        <v>545</v>
      </c>
      <c r="B123">
        <v>2</v>
      </c>
      <c r="C123">
        <v>350</v>
      </c>
      <c r="D123">
        <v>5</v>
      </c>
      <c r="E123">
        <v>0.65482233502538068</v>
      </c>
      <c r="F123">
        <v>0.65542226193569375</v>
      </c>
      <c r="G123">
        <v>0.65482233502538068</v>
      </c>
      <c r="H123">
        <v>0.65403719145327144</v>
      </c>
      <c r="I123" t="s">
        <v>500</v>
      </c>
      <c r="K123">
        <v>9.2906965442941473E-3</v>
      </c>
      <c r="L123">
        <v>0.22148011517896299</v>
      </c>
      <c r="M123">
        <v>2.542754222510352E-2</v>
      </c>
      <c r="N123">
        <v>3.1745691934359672E-2</v>
      </c>
      <c r="O123">
        <v>2.98056291086988E-2</v>
      </c>
      <c r="P123">
        <v>4.5825702193787038E-2</v>
      </c>
      <c r="Q123">
        <v>5.3518369521041297E-2</v>
      </c>
      <c r="R123">
        <v>3.0264425152645609E-2</v>
      </c>
      <c r="S123">
        <v>2.5173323361268991E-2</v>
      </c>
      <c r="T123">
        <v>9.4298241803720345E-2</v>
      </c>
      <c r="U123">
        <v>2.8505842832884348E-2</v>
      </c>
      <c r="V123">
        <v>4.1175448320285912E-2</v>
      </c>
      <c r="W123">
        <v>3.059106419521682E-2</v>
      </c>
      <c r="X123">
        <v>7.0501072847840449E-2</v>
      </c>
      <c r="Y123">
        <v>3.0063002789350361E-2</v>
      </c>
      <c r="Z123">
        <v>6.5011603568379872E-2</v>
      </c>
      <c r="AA123">
        <v>1.742429448088819E-2</v>
      </c>
      <c r="AB123">
        <v>4.1793465550978952E-2</v>
      </c>
      <c r="AC123">
        <v>4.1825228593062293E-2</v>
      </c>
      <c r="AD123">
        <v>3.8617769322825547E-2</v>
      </c>
      <c r="AE123">
        <v>2.7661470474404849E-2</v>
      </c>
    </row>
    <row r="124" spans="1:31" x14ac:dyDescent="0.3">
      <c r="A124" t="s">
        <v>545</v>
      </c>
      <c r="B124">
        <v>3</v>
      </c>
      <c r="C124">
        <v>350</v>
      </c>
      <c r="D124">
        <v>5</v>
      </c>
      <c r="E124">
        <v>0.69035532994923854</v>
      </c>
      <c r="F124">
        <v>0.69032705935568184</v>
      </c>
      <c r="G124">
        <v>0.69035532994923854</v>
      </c>
      <c r="H124">
        <v>0.69032340205811882</v>
      </c>
      <c r="I124" t="s">
        <v>501</v>
      </c>
      <c r="K124">
        <v>8.7270846307508695E-3</v>
      </c>
      <c r="L124">
        <v>0.19229540517631261</v>
      </c>
      <c r="M124">
        <v>3.1382363544963439E-2</v>
      </c>
      <c r="N124">
        <v>5.3268139121218631E-2</v>
      </c>
      <c r="O124">
        <v>4.017412705714965E-2</v>
      </c>
      <c r="P124">
        <v>3.8327712603964982E-2</v>
      </c>
      <c r="Q124">
        <v>4.5621083038870372E-2</v>
      </c>
      <c r="R124">
        <v>2.6976045605669258E-2</v>
      </c>
      <c r="S124">
        <v>4.4827226548071683E-2</v>
      </c>
      <c r="T124">
        <v>9.7632403925348166E-2</v>
      </c>
      <c r="U124">
        <v>3.8359666103777987E-2</v>
      </c>
      <c r="V124">
        <v>3.7017692130692142E-2</v>
      </c>
      <c r="W124">
        <v>3.295740897010177E-2</v>
      </c>
      <c r="X124">
        <v>6.3618355174667476E-2</v>
      </c>
      <c r="Y124">
        <v>2.7937114407185749E-2</v>
      </c>
      <c r="Z124">
        <v>5.5381353250606592E-2</v>
      </c>
      <c r="AA124">
        <v>2.2920871241458689E-2</v>
      </c>
      <c r="AB124">
        <v>3.7549104870122682E-2</v>
      </c>
      <c r="AC124">
        <v>3.6101014428363887E-2</v>
      </c>
      <c r="AD124">
        <v>3.4104274896040787E-2</v>
      </c>
      <c r="AE124">
        <v>3.4821553274662749E-2</v>
      </c>
    </row>
    <row r="125" spans="1:31" x14ac:dyDescent="0.3">
      <c r="A125" t="s">
        <v>545</v>
      </c>
      <c r="B125">
        <v>4</v>
      </c>
      <c r="C125">
        <v>350</v>
      </c>
      <c r="D125">
        <v>5</v>
      </c>
      <c r="E125">
        <v>0.68527918781725883</v>
      </c>
      <c r="F125">
        <v>0.68525823367017114</v>
      </c>
      <c r="G125">
        <v>0.68527918781725883</v>
      </c>
      <c r="H125">
        <v>0.6851980407431606</v>
      </c>
      <c r="I125" t="s">
        <v>509</v>
      </c>
      <c r="K125">
        <v>7.6857739875389316E-3</v>
      </c>
      <c r="L125">
        <v>0.20080319448803621</v>
      </c>
      <c r="M125">
        <v>3.5452684931468137E-2</v>
      </c>
      <c r="N125">
        <v>4.4641075165329107E-2</v>
      </c>
      <c r="O125">
        <v>3.4595381387310761E-2</v>
      </c>
      <c r="P125">
        <v>5.1739934354983891E-2</v>
      </c>
      <c r="Q125">
        <v>5.6805321235708382E-2</v>
      </c>
      <c r="R125">
        <v>2.2036598616345038E-2</v>
      </c>
      <c r="S125">
        <v>3.6184775479801902E-2</v>
      </c>
      <c r="T125">
        <v>0.1054313600367522</v>
      </c>
      <c r="U125">
        <v>3.0694375755398792E-2</v>
      </c>
      <c r="V125">
        <v>4.2736760733602143E-2</v>
      </c>
      <c r="W125">
        <v>2.640698990720567E-2</v>
      </c>
      <c r="X125">
        <v>6.7707975367211584E-2</v>
      </c>
      <c r="Y125">
        <v>2.9752902056882208E-2</v>
      </c>
      <c r="Z125">
        <v>4.3898465169536507E-2</v>
      </c>
      <c r="AA125">
        <v>2.0437543420487082E-2</v>
      </c>
      <c r="AB125">
        <v>3.8912616763762488E-2</v>
      </c>
      <c r="AC125">
        <v>3.3037106997130403E-2</v>
      </c>
      <c r="AD125">
        <v>3.8033224462130283E-2</v>
      </c>
      <c r="AE125">
        <v>3.3005939683378317E-2</v>
      </c>
    </row>
    <row r="126" spans="1:31" x14ac:dyDescent="0.3">
      <c r="A126" t="s">
        <v>545</v>
      </c>
      <c r="B126">
        <v>5</v>
      </c>
      <c r="C126">
        <v>350</v>
      </c>
      <c r="D126">
        <v>5</v>
      </c>
      <c r="E126">
        <v>0.6649746192893401</v>
      </c>
      <c r="F126">
        <v>0.66565481811018801</v>
      </c>
      <c r="G126">
        <v>0.6649746192893401</v>
      </c>
      <c r="H126">
        <v>0.66421256817523389</v>
      </c>
      <c r="I126" t="s">
        <v>547</v>
      </c>
      <c r="K126">
        <v>4.1704453858573366E-3</v>
      </c>
      <c r="L126">
        <v>0.22996087193448281</v>
      </c>
      <c r="M126">
        <v>3.1765976160062173E-2</v>
      </c>
      <c r="N126">
        <v>4.2732240260095172E-2</v>
      </c>
      <c r="O126">
        <v>3.1151130895941761E-2</v>
      </c>
      <c r="P126">
        <v>5.713258268994547E-2</v>
      </c>
      <c r="Q126">
        <v>6.972540589533549E-2</v>
      </c>
      <c r="R126">
        <v>2.6879581053765519E-2</v>
      </c>
      <c r="S126">
        <v>2.943469133879608E-2</v>
      </c>
      <c r="T126">
        <v>8.7685074990297096E-2</v>
      </c>
      <c r="U126">
        <v>3.3990504322138813E-2</v>
      </c>
      <c r="V126">
        <v>2.5566504158473131E-2</v>
      </c>
      <c r="W126">
        <v>2.3151436994791851E-2</v>
      </c>
      <c r="X126">
        <v>6.2150164153223809E-2</v>
      </c>
      <c r="Y126">
        <v>2.266169338622178E-2</v>
      </c>
      <c r="Z126">
        <v>5.939805790997877E-2</v>
      </c>
      <c r="AA126">
        <v>1.7728640538924621E-2</v>
      </c>
      <c r="AB126">
        <v>4.3840337768263293E-2</v>
      </c>
      <c r="AC126">
        <v>3.5941975082838452E-2</v>
      </c>
      <c r="AD126">
        <v>3.5164612023537288E-2</v>
      </c>
      <c r="AE126">
        <v>2.97680730570292E-2</v>
      </c>
    </row>
    <row r="127" spans="1:31" x14ac:dyDescent="0.3">
      <c r="A127" t="s">
        <v>548</v>
      </c>
      <c r="B127">
        <v>1</v>
      </c>
      <c r="C127">
        <v>350</v>
      </c>
      <c r="D127">
        <v>10</v>
      </c>
      <c r="E127">
        <v>0.67512690355329952</v>
      </c>
      <c r="F127">
        <v>0.67509861545473127</v>
      </c>
      <c r="G127">
        <v>0.67512690355329952</v>
      </c>
      <c r="H127">
        <v>0.67504313883164957</v>
      </c>
      <c r="I127" t="s">
        <v>549</v>
      </c>
      <c r="K127">
        <v>5.7369529324456372E-3</v>
      </c>
      <c r="L127">
        <v>0.12520156861928661</v>
      </c>
      <c r="M127">
        <v>4.052416850043173E-2</v>
      </c>
      <c r="N127">
        <v>5.0827546684838347E-2</v>
      </c>
      <c r="O127">
        <v>4.2162680753374662E-2</v>
      </c>
      <c r="P127">
        <v>5.3276699085509631E-2</v>
      </c>
      <c r="Q127">
        <v>5.4630328107101347E-2</v>
      </c>
      <c r="R127">
        <v>3.6307651253577961E-2</v>
      </c>
      <c r="S127">
        <v>2.9567064152560649E-2</v>
      </c>
      <c r="T127">
        <v>6.7816067664358382E-2</v>
      </c>
      <c r="U127">
        <v>4.5241846000879743E-2</v>
      </c>
      <c r="V127">
        <v>3.698818392501653E-2</v>
      </c>
      <c r="W127">
        <v>4.0020759473067838E-2</v>
      </c>
      <c r="X127">
        <v>6.6179740525051337E-2</v>
      </c>
      <c r="Y127">
        <v>4.1293081267914478E-2</v>
      </c>
      <c r="Z127">
        <v>5.1447623237535399E-2</v>
      </c>
      <c r="AA127">
        <v>3.075072947418242E-2</v>
      </c>
      <c r="AB127">
        <v>4.8715029499003651E-2</v>
      </c>
      <c r="AC127">
        <v>4.3097407382970798E-2</v>
      </c>
      <c r="AD127">
        <v>4.7338041723682278E-2</v>
      </c>
      <c r="AE127">
        <v>4.287682973721043E-2</v>
      </c>
    </row>
    <row r="128" spans="1:31" x14ac:dyDescent="0.3">
      <c r="A128" t="s">
        <v>548</v>
      </c>
      <c r="B128">
        <v>2</v>
      </c>
      <c r="C128">
        <v>350</v>
      </c>
      <c r="D128">
        <v>10</v>
      </c>
      <c r="E128">
        <v>0.70050761421319796</v>
      </c>
      <c r="F128">
        <v>0.70457714067319432</v>
      </c>
      <c r="G128">
        <v>0.70050761421319796</v>
      </c>
      <c r="H128">
        <v>0.69840645936942924</v>
      </c>
      <c r="I128" t="s">
        <v>550</v>
      </c>
      <c r="K128">
        <v>8.1039076783918813E-3</v>
      </c>
      <c r="L128">
        <v>0.13880937579896069</v>
      </c>
      <c r="M128">
        <v>3.9312333862513663E-2</v>
      </c>
      <c r="N128">
        <v>4.2209215404375708E-2</v>
      </c>
      <c r="O128">
        <v>4.1403958305216718E-2</v>
      </c>
      <c r="P128">
        <v>4.7543289375466292E-2</v>
      </c>
      <c r="Q128">
        <v>5.1037215102826113E-2</v>
      </c>
      <c r="R128">
        <v>3.9178487228812543E-2</v>
      </c>
      <c r="S128">
        <v>2.6351003693191301E-2</v>
      </c>
      <c r="T128">
        <v>7.7864825057535184E-2</v>
      </c>
      <c r="U128">
        <v>3.6072526479423293E-2</v>
      </c>
      <c r="V128">
        <v>4.2596896589530128E-2</v>
      </c>
      <c r="W128">
        <v>3.9869008658675292E-2</v>
      </c>
      <c r="X128">
        <v>6.098720627709002E-2</v>
      </c>
      <c r="Y128">
        <v>4.1206836021938781E-2</v>
      </c>
      <c r="Z128">
        <v>5.9704309826711773E-2</v>
      </c>
      <c r="AA128">
        <v>2.5479480559160949E-2</v>
      </c>
      <c r="AB128">
        <v>5.1896283804621281E-2</v>
      </c>
      <c r="AC128">
        <v>4.8864214235729793E-2</v>
      </c>
      <c r="AD128">
        <v>4.1857088479559552E-2</v>
      </c>
      <c r="AE128">
        <v>3.9652537560269152E-2</v>
      </c>
    </row>
    <row r="129" spans="1:31" x14ac:dyDescent="0.3">
      <c r="A129" t="s">
        <v>548</v>
      </c>
      <c r="B129">
        <v>3</v>
      </c>
      <c r="C129">
        <v>350</v>
      </c>
      <c r="D129">
        <v>10</v>
      </c>
      <c r="E129">
        <v>0.70558375634517767</v>
      </c>
      <c r="F129">
        <v>0.70557747010105132</v>
      </c>
      <c r="G129">
        <v>0.70558375634517767</v>
      </c>
      <c r="H129">
        <v>0.70550784456618254</v>
      </c>
      <c r="I129" t="s">
        <v>521</v>
      </c>
      <c r="K129">
        <v>6.6688117647101886E-3</v>
      </c>
      <c r="L129">
        <v>0.11987026588207771</v>
      </c>
      <c r="M129">
        <v>4.5254245320420577E-2</v>
      </c>
      <c r="N129">
        <v>5.4908681139862747E-2</v>
      </c>
      <c r="O129">
        <v>4.6104823147334308E-2</v>
      </c>
      <c r="P129">
        <v>4.5896827542183903E-2</v>
      </c>
      <c r="Q129">
        <v>4.9115456144766798E-2</v>
      </c>
      <c r="R129">
        <v>3.6457549186887678E-2</v>
      </c>
      <c r="S129">
        <v>3.3113553387427511E-2</v>
      </c>
      <c r="T129">
        <v>7.4884465782510873E-2</v>
      </c>
      <c r="U129">
        <v>4.0397620108713499E-2</v>
      </c>
      <c r="V129">
        <v>4.1969148351964372E-2</v>
      </c>
      <c r="W129">
        <v>4.480566871260195E-2</v>
      </c>
      <c r="X129">
        <v>5.3270124138133312E-2</v>
      </c>
      <c r="Y129">
        <v>3.8042968370417762E-2</v>
      </c>
      <c r="Z129">
        <v>5.1476824803297183E-2</v>
      </c>
      <c r="AA129">
        <v>3.0760327283257609E-2</v>
      </c>
      <c r="AB129">
        <v>5.1100517010400852E-2</v>
      </c>
      <c r="AC129">
        <v>4.8316118936587327E-2</v>
      </c>
      <c r="AD129">
        <v>4.3014848694615158E-2</v>
      </c>
      <c r="AE129">
        <v>4.4571154291828792E-2</v>
      </c>
    </row>
    <row r="130" spans="1:31" x14ac:dyDescent="0.3">
      <c r="A130" t="s">
        <v>548</v>
      </c>
      <c r="B130">
        <v>4</v>
      </c>
      <c r="C130">
        <v>350</v>
      </c>
      <c r="D130">
        <v>10</v>
      </c>
      <c r="E130">
        <v>0.71573604060913709</v>
      </c>
      <c r="F130">
        <v>0.71627596615624578</v>
      </c>
      <c r="G130">
        <v>0.71573604060913709</v>
      </c>
      <c r="H130">
        <v>0.71533967999647674</v>
      </c>
      <c r="I130" t="s">
        <v>533</v>
      </c>
      <c r="K130">
        <v>6.3057325464625606E-3</v>
      </c>
      <c r="L130">
        <v>0.133318784772819</v>
      </c>
      <c r="M130">
        <v>4.3366753840167922E-2</v>
      </c>
      <c r="N130">
        <v>5.0618675994162692E-2</v>
      </c>
      <c r="O130">
        <v>4.4231735960461947E-2</v>
      </c>
      <c r="P130">
        <v>5.0866268257449443E-2</v>
      </c>
      <c r="Q130">
        <v>5.2295182297806261E-2</v>
      </c>
      <c r="R130">
        <v>3.4117377669030703E-2</v>
      </c>
      <c r="S130">
        <v>3.0118960843820659E-2</v>
      </c>
      <c r="T130">
        <v>7.7621753470543328E-2</v>
      </c>
      <c r="U130">
        <v>3.9614558026328961E-2</v>
      </c>
      <c r="V130">
        <v>4.4982176372555797E-2</v>
      </c>
      <c r="W130">
        <v>4.1670953079113643E-2</v>
      </c>
      <c r="X130">
        <v>5.8628778923706597E-2</v>
      </c>
      <c r="Y130">
        <v>4.0443005522943762E-2</v>
      </c>
      <c r="Z130">
        <v>4.8036116128867719E-2</v>
      </c>
      <c r="AA130">
        <v>2.670796171893083E-2</v>
      </c>
      <c r="AB130">
        <v>4.5009837877267048E-2</v>
      </c>
      <c r="AC130">
        <v>4.6309979427810802E-2</v>
      </c>
      <c r="AD130">
        <v>4.5411081090233313E-2</v>
      </c>
      <c r="AE130">
        <v>4.0324326179517048E-2</v>
      </c>
    </row>
    <row r="131" spans="1:31" x14ac:dyDescent="0.3">
      <c r="A131" t="s">
        <v>548</v>
      </c>
      <c r="B131">
        <v>5</v>
      </c>
      <c r="C131">
        <v>350</v>
      </c>
      <c r="D131">
        <v>10</v>
      </c>
      <c r="E131">
        <v>0.70558375634517767</v>
      </c>
      <c r="F131">
        <v>0.70557747010105132</v>
      </c>
      <c r="G131">
        <v>0.70558375634517767</v>
      </c>
      <c r="H131">
        <v>0.70550784456618254</v>
      </c>
      <c r="I131" t="s">
        <v>521</v>
      </c>
      <c r="K131">
        <v>6.0912725061300823E-3</v>
      </c>
      <c r="L131">
        <v>0.1416302175492144</v>
      </c>
      <c r="M131">
        <v>4.189904885085155E-2</v>
      </c>
      <c r="N131">
        <v>4.9444507107066757E-2</v>
      </c>
      <c r="O131">
        <v>4.2045560431441101E-2</v>
      </c>
      <c r="P131">
        <v>5.2864957823317113E-2</v>
      </c>
      <c r="Q131">
        <v>6.2427349519666817E-2</v>
      </c>
      <c r="R131">
        <v>3.5198234948381243E-2</v>
      </c>
      <c r="S131">
        <v>2.9308818198348768E-2</v>
      </c>
      <c r="T131">
        <v>6.7865307751446904E-2</v>
      </c>
      <c r="U131">
        <v>4.0246833894057511E-2</v>
      </c>
      <c r="V131">
        <v>3.7687184970605379E-2</v>
      </c>
      <c r="W131">
        <v>3.7765978677262557E-2</v>
      </c>
      <c r="X131">
        <v>5.4726933949628603E-2</v>
      </c>
      <c r="Y131">
        <v>3.5078316249735959E-2</v>
      </c>
      <c r="Z131">
        <v>5.9426441435271912E-2</v>
      </c>
      <c r="AA131">
        <v>2.7235090604209939E-2</v>
      </c>
      <c r="AB131">
        <v>4.9636022445565357E-2</v>
      </c>
      <c r="AC131">
        <v>4.5440021338392408E-2</v>
      </c>
      <c r="AD131">
        <v>4.2001528918574942E-2</v>
      </c>
      <c r="AE131">
        <v>4.1980372830830837E-2</v>
      </c>
    </row>
    <row r="132" spans="1:31" x14ac:dyDescent="0.3">
      <c r="A132" t="s">
        <v>551</v>
      </c>
      <c r="B132">
        <v>1</v>
      </c>
      <c r="C132">
        <v>350</v>
      </c>
      <c r="D132">
        <v>15</v>
      </c>
      <c r="E132">
        <v>0.68527918781725883</v>
      </c>
      <c r="F132">
        <v>0.68525823367017114</v>
      </c>
      <c r="G132">
        <v>0.68527918781725883</v>
      </c>
      <c r="H132">
        <v>0.6851980407431606</v>
      </c>
      <c r="I132" t="s">
        <v>509</v>
      </c>
      <c r="K132">
        <v>6.0156248771351126E-3</v>
      </c>
      <c r="L132">
        <v>0.1174364422455848</v>
      </c>
      <c r="M132">
        <v>4.3909802076531487E-2</v>
      </c>
      <c r="N132">
        <v>5.0311127185029399E-2</v>
      </c>
      <c r="O132">
        <v>4.5188903945192968E-2</v>
      </c>
      <c r="P132">
        <v>5.2361212665366988E-2</v>
      </c>
      <c r="Q132">
        <v>5.2753535017160617E-2</v>
      </c>
      <c r="R132">
        <v>3.6284494750973673E-2</v>
      </c>
      <c r="S132">
        <v>3.0660516959109929E-2</v>
      </c>
      <c r="T132">
        <v>6.6220953863402196E-2</v>
      </c>
      <c r="U132">
        <v>4.7532147722246752E-2</v>
      </c>
      <c r="V132">
        <v>3.9113180699411561E-2</v>
      </c>
      <c r="W132">
        <v>4.2773024393521562E-2</v>
      </c>
      <c r="X132">
        <v>6.3426560118880315E-2</v>
      </c>
      <c r="Y132">
        <v>3.9550257511897453E-2</v>
      </c>
      <c r="Z132">
        <v>5.1391705291485533E-2</v>
      </c>
      <c r="AA132">
        <v>3.2379083899846957E-2</v>
      </c>
      <c r="AB132">
        <v>4.8091309042548047E-2</v>
      </c>
      <c r="AC132">
        <v>4.5355129825735779E-2</v>
      </c>
      <c r="AD132">
        <v>4.7099853259839848E-2</v>
      </c>
      <c r="AE132">
        <v>4.2145134649098963E-2</v>
      </c>
    </row>
    <row r="133" spans="1:31" x14ac:dyDescent="0.3">
      <c r="A133" t="s">
        <v>551</v>
      </c>
      <c r="B133">
        <v>2</v>
      </c>
      <c r="C133">
        <v>350</v>
      </c>
      <c r="D133">
        <v>15</v>
      </c>
      <c r="E133">
        <v>0.7208121827411168</v>
      </c>
      <c r="F133">
        <v>0.72228390409943999</v>
      </c>
      <c r="G133">
        <v>0.7208121827411168</v>
      </c>
      <c r="H133">
        <v>0.7200323486724769</v>
      </c>
      <c r="I133" t="s">
        <v>552</v>
      </c>
      <c r="K133">
        <v>8.1650137569645471E-3</v>
      </c>
      <c r="L133">
        <v>0.12654728187581671</v>
      </c>
      <c r="M133">
        <v>4.0366329197253567E-2</v>
      </c>
      <c r="N133">
        <v>4.3588063529652457E-2</v>
      </c>
      <c r="O133">
        <v>4.5164503266101753E-2</v>
      </c>
      <c r="P133">
        <v>4.8203364953662023E-2</v>
      </c>
      <c r="Q133">
        <v>5.320446228931177E-2</v>
      </c>
      <c r="R133">
        <v>3.9247050999929853E-2</v>
      </c>
      <c r="S133">
        <v>2.6123957359424101E-2</v>
      </c>
      <c r="T133">
        <v>7.3162950916874289E-2</v>
      </c>
      <c r="U133">
        <v>4.0311547213404672E-2</v>
      </c>
      <c r="V133">
        <v>4.3806143969751722E-2</v>
      </c>
      <c r="W133">
        <v>4.0215880758681627E-2</v>
      </c>
      <c r="X133">
        <v>5.9806368396541319E-2</v>
      </c>
      <c r="Y133">
        <v>4.0830009256045581E-2</v>
      </c>
      <c r="Z133">
        <v>5.9322961830245997E-2</v>
      </c>
      <c r="AA133">
        <v>2.7223908155536158E-2</v>
      </c>
      <c r="AB133">
        <v>5.1538893600199483E-2</v>
      </c>
      <c r="AC133">
        <v>5.0010983118315137E-2</v>
      </c>
      <c r="AD133">
        <v>4.39698543772859E-2</v>
      </c>
      <c r="AE133">
        <v>3.9190471179001603E-2</v>
      </c>
    </row>
    <row r="134" spans="1:31" x14ac:dyDescent="0.3">
      <c r="A134" t="s">
        <v>551</v>
      </c>
      <c r="B134">
        <v>3</v>
      </c>
      <c r="C134">
        <v>350</v>
      </c>
      <c r="D134">
        <v>15</v>
      </c>
      <c r="E134">
        <v>0.69035532994923854</v>
      </c>
      <c r="F134">
        <v>0.69038836000029369</v>
      </c>
      <c r="G134">
        <v>0.69035532994923854</v>
      </c>
      <c r="H134">
        <v>0.69021158032808694</v>
      </c>
      <c r="I134" t="s">
        <v>489</v>
      </c>
      <c r="K134">
        <v>7.7876894231289776E-3</v>
      </c>
      <c r="L134">
        <v>0.1124253796301572</v>
      </c>
      <c r="M134">
        <v>4.4640436264641543E-2</v>
      </c>
      <c r="N134">
        <v>5.405108425255483E-2</v>
      </c>
      <c r="O134">
        <v>4.8399844858449927E-2</v>
      </c>
      <c r="P134">
        <v>4.7581998869425587E-2</v>
      </c>
      <c r="Q134">
        <v>4.7422829669459432E-2</v>
      </c>
      <c r="R134">
        <v>3.8084990808151767E-2</v>
      </c>
      <c r="S134">
        <v>3.2024745011605377E-2</v>
      </c>
      <c r="T134">
        <v>7.3017191761450634E-2</v>
      </c>
      <c r="U134">
        <v>4.1273250782924459E-2</v>
      </c>
      <c r="V134">
        <v>4.2559319145820278E-2</v>
      </c>
      <c r="W134">
        <v>4.5257842465512108E-2</v>
      </c>
      <c r="X134">
        <v>5.2882125685889403E-2</v>
      </c>
      <c r="Y134">
        <v>3.9552943870900283E-2</v>
      </c>
      <c r="Z134">
        <v>5.1822117156170092E-2</v>
      </c>
      <c r="AA134">
        <v>3.2650277111774109E-2</v>
      </c>
      <c r="AB134">
        <v>5.0455894999785457E-2</v>
      </c>
      <c r="AC134">
        <v>4.894827804178116E-2</v>
      </c>
      <c r="AD134">
        <v>4.3151892238875007E-2</v>
      </c>
      <c r="AE134">
        <v>4.6009867951542403E-2</v>
      </c>
    </row>
    <row r="135" spans="1:31" x14ac:dyDescent="0.3">
      <c r="A135" t="s">
        <v>551</v>
      </c>
      <c r="B135">
        <v>4</v>
      </c>
      <c r="C135">
        <v>350</v>
      </c>
      <c r="D135">
        <v>15</v>
      </c>
      <c r="E135">
        <v>0.70558375634517767</v>
      </c>
      <c r="F135">
        <v>0.70574120492247239</v>
      </c>
      <c r="G135">
        <v>0.70558375634517767</v>
      </c>
      <c r="H135">
        <v>0.70537107175223823</v>
      </c>
      <c r="I135" t="s">
        <v>524</v>
      </c>
      <c r="K135">
        <v>6.9611060545188928E-3</v>
      </c>
      <c r="L135">
        <v>0.1221048891607827</v>
      </c>
      <c r="M135">
        <v>4.3945251525604578E-2</v>
      </c>
      <c r="N135">
        <v>5.0868477629130111E-2</v>
      </c>
      <c r="O135">
        <v>4.4143664343534089E-2</v>
      </c>
      <c r="P135">
        <v>5.2787560028517512E-2</v>
      </c>
      <c r="Q135">
        <v>5.452253444956566E-2</v>
      </c>
      <c r="R135">
        <v>3.4229849715544602E-2</v>
      </c>
      <c r="S135">
        <v>2.9776043243549571E-2</v>
      </c>
      <c r="T135">
        <v>7.5744972329483434E-2</v>
      </c>
      <c r="U135">
        <v>4.0276660104366639E-2</v>
      </c>
      <c r="V135">
        <v>4.5153679985722839E-2</v>
      </c>
      <c r="W135">
        <v>4.2076361729281933E-2</v>
      </c>
      <c r="X135">
        <v>5.6912151128798723E-2</v>
      </c>
      <c r="Y135">
        <v>4.0078546908497652E-2</v>
      </c>
      <c r="Z135">
        <v>4.917844085800821E-2</v>
      </c>
      <c r="AA135">
        <v>2.860924828770247E-2</v>
      </c>
      <c r="AB135">
        <v>4.8494014257996973E-2</v>
      </c>
      <c r="AC135">
        <v>4.6768495449717541E-2</v>
      </c>
      <c r="AD135">
        <v>4.5244659977801992E-2</v>
      </c>
      <c r="AE135">
        <v>4.2123392831873892E-2</v>
      </c>
    </row>
    <row r="136" spans="1:31" x14ac:dyDescent="0.3">
      <c r="A136" t="s">
        <v>551</v>
      </c>
      <c r="B136">
        <v>5</v>
      </c>
      <c r="C136">
        <v>350</v>
      </c>
      <c r="D136">
        <v>15</v>
      </c>
      <c r="E136">
        <v>0.70050761421319796</v>
      </c>
      <c r="F136">
        <v>0.70079400111401879</v>
      </c>
      <c r="G136">
        <v>0.70050761421319796</v>
      </c>
      <c r="H136">
        <v>0.7001984208867954</v>
      </c>
      <c r="I136" t="s">
        <v>470</v>
      </c>
      <c r="K136">
        <v>5.7031842626407876E-3</v>
      </c>
      <c r="L136">
        <v>0.12996948749567211</v>
      </c>
      <c r="M136">
        <v>4.3985372621178132E-2</v>
      </c>
      <c r="N136">
        <v>4.966454066447628E-2</v>
      </c>
      <c r="O136">
        <v>4.2674695925085201E-2</v>
      </c>
      <c r="P136">
        <v>5.4089112871220368E-2</v>
      </c>
      <c r="Q136">
        <v>6.0146675706212488E-2</v>
      </c>
      <c r="R136">
        <v>3.515902769740787E-2</v>
      </c>
      <c r="S136">
        <v>2.919569900511956E-2</v>
      </c>
      <c r="T136">
        <v>7.0057116026856422E-2</v>
      </c>
      <c r="U136">
        <v>4.248453524305347E-2</v>
      </c>
      <c r="V136">
        <v>3.9062007375463892E-2</v>
      </c>
      <c r="W136">
        <v>4.0675313013160179E-2</v>
      </c>
      <c r="X136">
        <v>5.3475842291687878E-2</v>
      </c>
      <c r="Y136">
        <v>3.7402775711737737E-2</v>
      </c>
      <c r="Z136">
        <v>5.6716618577478367E-2</v>
      </c>
      <c r="AA136">
        <v>2.766096007468264E-2</v>
      </c>
      <c r="AB136">
        <v>5.0058573034498122E-2</v>
      </c>
      <c r="AC136">
        <v>4.7169754845808293E-2</v>
      </c>
      <c r="AD136">
        <v>4.2571802810082063E-2</v>
      </c>
      <c r="AE136">
        <v>4.2076904746478072E-2</v>
      </c>
    </row>
    <row r="137" spans="1:31" x14ac:dyDescent="0.3">
      <c r="A137" t="s">
        <v>553</v>
      </c>
      <c r="B137">
        <v>1</v>
      </c>
      <c r="C137">
        <v>350</v>
      </c>
      <c r="D137">
        <v>20</v>
      </c>
      <c r="E137">
        <v>0.68020304568527923</v>
      </c>
      <c r="F137">
        <v>0.68017215744417081</v>
      </c>
      <c r="G137">
        <v>0.68020304568527923</v>
      </c>
      <c r="H137">
        <v>0.68017007097805726</v>
      </c>
      <c r="I137" t="s">
        <v>458</v>
      </c>
      <c r="K137">
        <v>6.3449815179712661E-3</v>
      </c>
      <c r="L137">
        <v>0.1178882217530597</v>
      </c>
      <c r="M137">
        <v>4.3816075199583783E-2</v>
      </c>
      <c r="N137">
        <v>5.0142841151449583E-2</v>
      </c>
      <c r="O137">
        <v>4.4405215299677572E-2</v>
      </c>
      <c r="P137">
        <v>5.2000348106202333E-2</v>
      </c>
      <c r="Q137">
        <v>5.2149900005285528E-2</v>
      </c>
      <c r="R137">
        <v>3.6433197142608571E-2</v>
      </c>
      <c r="S137">
        <v>3.1140882713447358E-2</v>
      </c>
      <c r="T137">
        <v>6.6278078380643979E-2</v>
      </c>
      <c r="U137">
        <v>4.7272679147428408E-2</v>
      </c>
      <c r="V137">
        <v>3.8608713456671682E-2</v>
      </c>
      <c r="W137">
        <v>4.2813164959203003E-2</v>
      </c>
      <c r="X137">
        <v>6.308823337163065E-2</v>
      </c>
      <c r="Y137">
        <v>3.9728062094451337E-2</v>
      </c>
      <c r="Z137">
        <v>5.1918947110222061E-2</v>
      </c>
      <c r="AA137">
        <v>3.2826888162479549E-2</v>
      </c>
      <c r="AB137">
        <v>4.7566036082058352E-2</v>
      </c>
      <c r="AC137">
        <v>4.5108573967502591E-2</v>
      </c>
      <c r="AD137">
        <v>4.8235512808041378E-2</v>
      </c>
      <c r="AE137">
        <v>4.2233447570381243E-2</v>
      </c>
    </row>
    <row r="138" spans="1:31" x14ac:dyDescent="0.3">
      <c r="A138" t="s">
        <v>553</v>
      </c>
      <c r="B138">
        <v>2</v>
      </c>
      <c r="C138">
        <v>350</v>
      </c>
      <c r="D138">
        <v>20</v>
      </c>
      <c r="E138">
        <v>0.7208121827411168</v>
      </c>
      <c r="F138">
        <v>0.72228390409943999</v>
      </c>
      <c r="G138">
        <v>0.7208121827411168</v>
      </c>
      <c r="H138">
        <v>0.7200323486724769</v>
      </c>
      <c r="I138" t="s">
        <v>552</v>
      </c>
      <c r="K138">
        <v>8.2955220856053766E-3</v>
      </c>
      <c r="L138">
        <v>0.12636655456797671</v>
      </c>
      <c r="M138">
        <v>4.0230829439366247E-2</v>
      </c>
      <c r="N138">
        <v>4.3055325869350132E-2</v>
      </c>
      <c r="O138">
        <v>4.4566055390976758E-2</v>
      </c>
      <c r="P138">
        <v>4.8815388733852882E-2</v>
      </c>
      <c r="Q138">
        <v>5.3107235220166457E-2</v>
      </c>
      <c r="R138">
        <v>3.9417427978019573E-2</v>
      </c>
      <c r="S138">
        <v>2.6797680797491931E-2</v>
      </c>
      <c r="T138">
        <v>7.2598930635831588E-2</v>
      </c>
      <c r="U138">
        <v>4.0358994242628399E-2</v>
      </c>
      <c r="V138">
        <v>4.3314640294093418E-2</v>
      </c>
      <c r="W138">
        <v>4.0928136081671673E-2</v>
      </c>
      <c r="X138">
        <v>5.9353882550031538E-2</v>
      </c>
      <c r="Y138">
        <v>4.0269159011785377E-2</v>
      </c>
      <c r="Z138">
        <v>5.9758162734117722E-2</v>
      </c>
      <c r="AA138">
        <v>2.7897660806039452E-2</v>
      </c>
      <c r="AB138">
        <v>5.174321350361992E-2</v>
      </c>
      <c r="AC138">
        <v>5.0022030639917413E-2</v>
      </c>
      <c r="AD138">
        <v>4.4488184500266148E-2</v>
      </c>
      <c r="AE138">
        <v>3.86149849171913E-2</v>
      </c>
    </row>
    <row r="139" spans="1:31" x14ac:dyDescent="0.3">
      <c r="A139" t="s">
        <v>553</v>
      </c>
      <c r="B139">
        <v>3</v>
      </c>
      <c r="C139">
        <v>350</v>
      </c>
      <c r="D139">
        <v>20</v>
      </c>
      <c r="E139">
        <v>0.69543147208121825</v>
      </c>
      <c r="F139">
        <v>0.69556582820050972</v>
      </c>
      <c r="G139">
        <v>0.69543147208121825</v>
      </c>
      <c r="H139">
        <v>0.69521145353679814</v>
      </c>
      <c r="I139" t="s">
        <v>516</v>
      </c>
      <c r="K139">
        <v>7.6401172418450762E-3</v>
      </c>
      <c r="L139">
        <v>0.1123992428172039</v>
      </c>
      <c r="M139">
        <v>4.3490386093269648E-2</v>
      </c>
      <c r="N139">
        <v>5.5074322340951547E-2</v>
      </c>
      <c r="O139">
        <v>4.8865332659486699E-2</v>
      </c>
      <c r="P139">
        <v>4.7458504013238097E-2</v>
      </c>
      <c r="Q139">
        <v>4.7668773534524041E-2</v>
      </c>
      <c r="R139">
        <v>3.8794215898826062E-2</v>
      </c>
      <c r="S139">
        <v>3.1223997766269759E-2</v>
      </c>
      <c r="T139">
        <v>7.3405655551001606E-2</v>
      </c>
      <c r="U139">
        <v>4.148873970076776E-2</v>
      </c>
      <c r="V139">
        <v>4.236064905976817E-2</v>
      </c>
      <c r="W139">
        <v>4.4980401757660042E-2</v>
      </c>
      <c r="X139">
        <v>5.3726841065517589E-2</v>
      </c>
      <c r="Y139">
        <v>3.8990980884616298E-2</v>
      </c>
      <c r="Z139">
        <v>5.1579093351259202E-2</v>
      </c>
      <c r="AA139">
        <v>3.2585929327870633E-2</v>
      </c>
      <c r="AB139">
        <v>5.0318263048499498E-2</v>
      </c>
      <c r="AC139">
        <v>4.9180758482218201E-2</v>
      </c>
      <c r="AD139">
        <v>4.2625938579192363E-2</v>
      </c>
      <c r="AE139">
        <v>4.6141856826013752E-2</v>
      </c>
    </row>
    <row r="140" spans="1:31" x14ac:dyDescent="0.3">
      <c r="A140" t="s">
        <v>553</v>
      </c>
      <c r="B140">
        <v>4</v>
      </c>
      <c r="C140">
        <v>350</v>
      </c>
      <c r="D140">
        <v>20</v>
      </c>
      <c r="E140">
        <v>0.71573604060913709</v>
      </c>
      <c r="F140">
        <v>0.71681759898265907</v>
      </c>
      <c r="G140">
        <v>0.71573604060913709</v>
      </c>
      <c r="H140">
        <v>0.7150894517850469</v>
      </c>
      <c r="I140" t="s">
        <v>477</v>
      </c>
      <c r="K140">
        <v>6.7926240433608728E-3</v>
      </c>
      <c r="L140">
        <v>0.1230060166345813</v>
      </c>
      <c r="M140">
        <v>4.3740473482424547E-2</v>
      </c>
      <c r="N140">
        <v>5.0768464812501267E-2</v>
      </c>
      <c r="O140">
        <v>4.3900886743405428E-2</v>
      </c>
      <c r="P140">
        <v>5.337776995583754E-2</v>
      </c>
      <c r="Q140">
        <v>5.5935371838275481E-2</v>
      </c>
      <c r="R140">
        <v>3.4504451525909467E-2</v>
      </c>
      <c r="S140">
        <v>2.9989508851638019E-2</v>
      </c>
      <c r="T140">
        <v>7.4724653672940067E-2</v>
      </c>
      <c r="U140">
        <v>3.9303962969641469E-2</v>
      </c>
      <c r="V140">
        <v>4.4707724329318452E-2</v>
      </c>
      <c r="W140">
        <v>4.2522314760784358E-2</v>
      </c>
      <c r="X140">
        <v>5.6439645642649763E-2</v>
      </c>
      <c r="Y140">
        <v>3.9672354735809663E-2</v>
      </c>
      <c r="Z140">
        <v>4.9042336820375163E-2</v>
      </c>
      <c r="AA140">
        <v>2.8382115856095239E-2</v>
      </c>
      <c r="AB140">
        <v>4.8535312178343143E-2</v>
      </c>
      <c r="AC140">
        <v>4.6975395824201967E-2</v>
      </c>
      <c r="AD140">
        <v>4.5589846027829763E-2</v>
      </c>
      <c r="AE140">
        <v>4.2088769294076997E-2</v>
      </c>
    </row>
    <row r="141" spans="1:31" x14ac:dyDescent="0.3">
      <c r="A141" t="s">
        <v>553</v>
      </c>
      <c r="B141">
        <v>5</v>
      </c>
      <c r="C141">
        <v>350</v>
      </c>
      <c r="D141">
        <v>20</v>
      </c>
      <c r="E141">
        <v>0.70558375634517767</v>
      </c>
      <c r="F141">
        <v>0.70574120492247239</v>
      </c>
      <c r="G141">
        <v>0.70558375634517767</v>
      </c>
      <c r="H141">
        <v>0.70537107175223823</v>
      </c>
      <c r="I141" t="s">
        <v>524</v>
      </c>
      <c r="K141">
        <v>5.7351162820361021E-3</v>
      </c>
      <c r="L141">
        <v>0.13050996987825941</v>
      </c>
      <c r="M141">
        <v>4.2848926511378872E-2</v>
      </c>
      <c r="N141">
        <v>4.9536177560223098E-2</v>
      </c>
      <c r="O141">
        <v>4.3291463850467192E-2</v>
      </c>
      <c r="P141">
        <v>5.3534175179132351E-2</v>
      </c>
      <c r="Q141">
        <v>6.0762724731857093E-2</v>
      </c>
      <c r="R141">
        <v>3.6235962250775203E-2</v>
      </c>
      <c r="S141">
        <v>2.96175887154751E-2</v>
      </c>
      <c r="T141">
        <v>6.9521671385067429E-2</v>
      </c>
      <c r="U141">
        <v>4.2107957747604327E-2</v>
      </c>
      <c r="V141">
        <v>3.8438817702293383E-2</v>
      </c>
      <c r="W141">
        <v>4.0529862045150869E-2</v>
      </c>
      <c r="X141">
        <v>5.3149821633014578E-2</v>
      </c>
      <c r="Y141">
        <v>3.759354534003749E-2</v>
      </c>
      <c r="Z141">
        <v>5.6864375568690208E-2</v>
      </c>
      <c r="AA141">
        <v>2.737003507064947E-2</v>
      </c>
      <c r="AB141">
        <v>5.04781777529065E-2</v>
      </c>
      <c r="AC141">
        <v>4.711310664322526E-2</v>
      </c>
      <c r="AD141">
        <v>4.290934193075862E-2</v>
      </c>
      <c r="AE141">
        <v>4.1851182220997631E-2</v>
      </c>
    </row>
    <row r="142" spans="1:31" x14ac:dyDescent="0.3">
      <c r="A142" t="s">
        <v>554</v>
      </c>
      <c r="B142">
        <v>1</v>
      </c>
      <c r="C142">
        <v>400</v>
      </c>
      <c r="D142">
        <v>5</v>
      </c>
      <c r="E142">
        <v>0.6649746192893401</v>
      </c>
      <c r="F142">
        <v>0.66527773538596247</v>
      </c>
      <c r="G142">
        <v>0.6649746192893401</v>
      </c>
      <c r="H142">
        <v>0.66450747999584758</v>
      </c>
      <c r="I142" t="s">
        <v>546</v>
      </c>
      <c r="K142">
        <v>6.3109894939270654E-3</v>
      </c>
      <c r="L142">
        <v>0.2024722443693755</v>
      </c>
      <c r="M142">
        <v>3.2809609202223353E-2</v>
      </c>
      <c r="N142">
        <v>4.5045584362148873E-2</v>
      </c>
      <c r="O142">
        <v>3.4263113742776859E-2</v>
      </c>
      <c r="P142">
        <v>4.9462997525500513E-2</v>
      </c>
      <c r="Q142">
        <v>6.0938554782542807E-2</v>
      </c>
      <c r="R142">
        <v>2.4819004039072261E-2</v>
      </c>
      <c r="S142">
        <v>2.7159714578571869E-2</v>
      </c>
      <c r="T142">
        <v>8.3665880102213736E-2</v>
      </c>
      <c r="U142">
        <v>4.6717946066390167E-2</v>
      </c>
      <c r="V142">
        <v>2.744866358050169E-2</v>
      </c>
      <c r="W142">
        <v>3.0818946706297371E-2</v>
      </c>
      <c r="X142">
        <v>7.5966298119240327E-2</v>
      </c>
      <c r="Y142">
        <v>3.0074296681891721E-2</v>
      </c>
      <c r="Z142">
        <v>5.3008140993321767E-2</v>
      </c>
      <c r="AA142">
        <v>2.038151871976826E-2</v>
      </c>
      <c r="AB142">
        <v>3.6476034255954103E-2</v>
      </c>
      <c r="AC142">
        <v>3.3482295782409868E-2</v>
      </c>
      <c r="AD142">
        <v>4.3699285821775069E-2</v>
      </c>
      <c r="AE142">
        <v>3.4978881074096912E-2</v>
      </c>
    </row>
    <row r="143" spans="1:31" x14ac:dyDescent="0.3">
      <c r="A143" t="s">
        <v>554</v>
      </c>
      <c r="B143">
        <v>2</v>
      </c>
      <c r="C143">
        <v>400</v>
      </c>
      <c r="D143">
        <v>5</v>
      </c>
      <c r="E143">
        <v>0.65482233502538068</v>
      </c>
      <c r="F143">
        <v>0.65542226193569375</v>
      </c>
      <c r="G143">
        <v>0.65482233502538068</v>
      </c>
      <c r="H143">
        <v>0.65403719145327144</v>
      </c>
      <c r="I143" t="s">
        <v>500</v>
      </c>
      <c r="K143">
        <v>9.0886668249122449E-3</v>
      </c>
      <c r="L143">
        <v>0.22022243784069989</v>
      </c>
      <c r="M143">
        <v>2.6120000844828292E-2</v>
      </c>
      <c r="N143">
        <v>3.1015807654465471E-2</v>
      </c>
      <c r="O143">
        <v>3.0251675173071559E-2</v>
      </c>
      <c r="P143">
        <v>4.4977703174393507E-2</v>
      </c>
      <c r="Q143">
        <v>5.3332764126362217E-2</v>
      </c>
      <c r="R143">
        <v>2.9816738343008419E-2</v>
      </c>
      <c r="S143">
        <v>2.4946192330397451E-2</v>
      </c>
      <c r="T143">
        <v>9.7165544974952958E-2</v>
      </c>
      <c r="U143">
        <v>2.927066964976642E-2</v>
      </c>
      <c r="V143">
        <v>4.0446378939435181E-2</v>
      </c>
      <c r="W143">
        <v>3.1592685362789343E-2</v>
      </c>
      <c r="X143">
        <v>7.1446830351883733E-2</v>
      </c>
      <c r="Y143">
        <v>2.883915568515253E-2</v>
      </c>
      <c r="Z143">
        <v>6.5817690285768712E-2</v>
      </c>
      <c r="AA143">
        <v>1.773020926282105E-2</v>
      </c>
      <c r="AB143">
        <v>4.1198210509766443E-2</v>
      </c>
      <c r="AC143">
        <v>4.074733361058018E-2</v>
      </c>
      <c r="AD143">
        <v>3.7931510400445463E-2</v>
      </c>
      <c r="AE143">
        <v>2.8041794654498749E-2</v>
      </c>
    </row>
    <row r="144" spans="1:31" x14ac:dyDescent="0.3">
      <c r="A144" t="s">
        <v>554</v>
      </c>
      <c r="B144">
        <v>3</v>
      </c>
      <c r="C144">
        <v>400</v>
      </c>
      <c r="D144">
        <v>5</v>
      </c>
      <c r="E144">
        <v>0.68020304568527923</v>
      </c>
      <c r="F144">
        <v>0.68017215744417081</v>
      </c>
      <c r="G144">
        <v>0.68020304568527923</v>
      </c>
      <c r="H144">
        <v>0.68017007097805726</v>
      </c>
      <c r="I144" t="s">
        <v>458</v>
      </c>
      <c r="K144">
        <v>8.1148737391737377E-3</v>
      </c>
      <c r="L144">
        <v>0.19073026582886621</v>
      </c>
      <c r="M144">
        <v>3.2313919044619943E-2</v>
      </c>
      <c r="N144">
        <v>5.3725483602733839E-2</v>
      </c>
      <c r="O144">
        <v>4.0321815813450512E-2</v>
      </c>
      <c r="P144">
        <v>3.984563945200504E-2</v>
      </c>
      <c r="Q144">
        <v>4.433588753595049E-2</v>
      </c>
      <c r="R144">
        <v>2.8049478741999222E-2</v>
      </c>
      <c r="S144">
        <v>4.3219020131433403E-2</v>
      </c>
      <c r="T144">
        <v>9.9460075771411832E-2</v>
      </c>
      <c r="U144">
        <v>3.7766822302806188E-2</v>
      </c>
      <c r="V144">
        <v>3.6518540310078833E-2</v>
      </c>
      <c r="W144">
        <v>3.2530738041557691E-2</v>
      </c>
      <c r="X144">
        <v>6.3512969898774474E-2</v>
      </c>
      <c r="Y144">
        <v>2.768555069569344E-2</v>
      </c>
      <c r="Z144">
        <v>5.5785748417636317E-2</v>
      </c>
      <c r="AA144">
        <v>2.2817670837853191E-2</v>
      </c>
      <c r="AB144">
        <v>3.6912460174548987E-2</v>
      </c>
      <c r="AC144">
        <v>3.674131609532498E-2</v>
      </c>
      <c r="AD144">
        <v>3.4960752660387812E-2</v>
      </c>
      <c r="AE144">
        <v>3.4650970903693928E-2</v>
      </c>
    </row>
    <row r="145" spans="1:31" x14ac:dyDescent="0.3">
      <c r="A145" t="s">
        <v>554</v>
      </c>
      <c r="B145">
        <v>4</v>
      </c>
      <c r="C145">
        <v>400</v>
      </c>
      <c r="D145">
        <v>5</v>
      </c>
      <c r="E145">
        <v>0.69543147208121825</v>
      </c>
      <c r="F145">
        <v>0.69556582820050972</v>
      </c>
      <c r="G145">
        <v>0.69543147208121825</v>
      </c>
      <c r="H145">
        <v>0.69521145353679814</v>
      </c>
      <c r="I145" t="s">
        <v>516</v>
      </c>
      <c r="K145">
        <v>7.2336013514116022E-3</v>
      </c>
      <c r="L145">
        <v>0.2022707202211175</v>
      </c>
      <c r="M145">
        <v>3.5198019125361378E-2</v>
      </c>
      <c r="N145">
        <v>4.5459396824886332E-2</v>
      </c>
      <c r="O145">
        <v>3.4105441315796028E-2</v>
      </c>
      <c r="P145">
        <v>5.0741814939870768E-2</v>
      </c>
      <c r="Q145">
        <v>5.6905191753851073E-2</v>
      </c>
      <c r="R145">
        <v>2.2213009297825749E-2</v>
      </c>
      <c r="S145">
        <v>3.6368489530411323E-2</v>
      </c>
      <c r="T145">
        <v>0.1056264776933612</v>
      </c>
      <c r="U145">
        <v>3.002992982213433E-2</v>
      </c>
      <c r="V145">
        <v>4.3457116098605281E-2</v>
      </c>
      <c r="W145">
        <v>2.7212414325239569E-2</v>
      </c>
      <c r="X145">
        <v>6.6952606363297237E-2</v>
      </c>
      <c r="Y145">
        <v>2.9505705160418959E-2</v>
      </c>
      <c r="Z145">
        <v>4.4120859438115237E-2</v>
      </c>
      <c r="AA145">
        <v>2.0542239030189601E-2</v>
      </c>
      <c r="AB145">
        <v>3.7720011058961229E-2</v>
      </c>
      <c r="AC145">
        <v>3.4053841421997383E-2</v>
      </c>
      <c r="AD145">
        <v>3.8167761872527982E-2</v>
      </c>
      <c r="AE145">
        <v>3.2115353354620083E-2</v>
      </c>
    </row>
    <row r="146" spans="1:31" x14ac:dyDescent="0.3">
      <c r="A146" t="s">
        <v>554</v>
      </c>
      <c r="B146">
        <v>5</v>
      </c>
      <c r="C146">
        <v>400</v>
      </c>
      <c r="D146">
        <v>5</v>
      </c>
      <c r="E146">
        <v>0.6649746192893401</v>
      </c>
      <c r="F146">
        <v>0.66565481811018801</v>
      </c>
      <c r="G146">
        <v>0.6649746192893401</v>
      </c>
      <c r="H146">
        <v>0.66421256817523389</v>
      </c>
      <c r="I146" t="s">
        <v>547</v>
      </c>
      <c r="K146">
        <v>4.1720690163348732E-3</v>
      </c>
      <c r="L146">
        <v>0.22627816202802289</v>
      </c>
      <c r="M146">
        <v>3.0654878870725391E-2</v>
      </c>
      <c r="N146">
        <v>4.3990774069773433E-2</v>
      </c>
      <c r="O146">
        <v>3.2030421221267702E-2</v>
      </c>
      <c r="P146">
        <v>5.6633054680812429E-2</v>
      </c>
      <c r="Q146">
        <v>6.9544580075569254E-2</v>
      </c>
      <c r="R146">
        <v>2.5500095382787649E-2</v>
      </c>
      <c r="S146">
        <v>2.8437782497727031E-2</v>
      </c>
      <c r="T146">
        <v>8.9778989500883546E-2</v>
      </c>
      <c r="U146">
        <v>3.4007513840095399E-2</v>
      </c>
      <c r="V146">
        <v>2.7290775799972529E-2</v>
      </c>
      <c r="W146">
        <v>2.3396805451765201E-2</v>
      </c>
      <c r="X146">
        <v>6.2165331831073069E-2</v>
      </c>
      <c r="Y146">
        <v>2.3160928383356458E-2</v>
      </c>
      <c r="Z146">
        <v>5.9535438513588369E-2</v>
      </c>
      <c r="AA146">
        <v>1.782314294647672E-2</v>
      </c>
      <c r="AB146">
        <v>4.3451540705471213E-2</v>
      </c>
      <c r="AC146">
        <v>3.6387132197801049E-2</v>
      </c>
      <c r="AD146">
        <v>3.5437855472389923E-2</v>
      </c>
      <c r="AE146">
        <v>3.032272751410597E-2</v>
      </c>
    </row>
    <row r="147" spans="1:31" x14ac:dyDescent="0.3">
      <c r="A147" t="s">
        <v>555</v>
      </c>
      <c r="B147">
        <v>1</v>
      </c>
      <c r="C147">
        <v>400</v>
      </c>
      <c r="D147">
        <v>10</v>
      </c>
      <c r="E147">
        <v>0.67512690355329952</v>
      </c>
      <c r="F147">
        <v>0.67509861545473127</v>
      </c>
      <c r="G147">
        <v>0.67512690355329952</v>
      </c>
      <c r="H147">
        <v>0.67504313883164957</v>
      </c>
      <c r="I147" t="s">
        <v>549</v>
      </c>
      <c r="K147">
        <v>6.0289396921364303E-3</v>
      </c>
      <c r="L147">
        <v>0.12524727470539579</v>
      </c>
      <c r="M147">
        <v>4.0086963636491418E-2</v>
      </c>
      <c r="N147">
        <v>5.1176505196734813E-2</v>
      </c>
      <c r="O147">
        <v>4.2143700246282723E-2</v>
      </c>
      <c r="P147">
        <v>5.3402134446183268E-2</v>
      </c>
      <c r="Q147">
        <v>5.5040622663094153E-2</v>
      </c>
      <c r="R147">
        <v>3.6444184906683837E-2</v>
      </c>
      <c r="S147">
        <v>2.9910221413434562E-2</v>
      </c>
      <c r="T147">
        <v>6.9398152869299401E-2</v>
      </c>
      <c r="U147">
        <v>4.5207998584835263E-2</v>
      </c>
      <c r="V147">
        <v>3.6641994589304797E-2</v>
      </c>
      <c r="W147">
        <v>3.9402530796622558E-2</v>
      </c>
      <c r="X147">
        <v>6.6031892963853575E-2</v>
      </c>
      <c r="Y147">
        <v>4.0521903024695473E-2</v>
      </c>
      <c r="Z147">
        <v>5.1058425371148762E-2</v>
      </c>
      <c r="AA147">
        <v>3.0688196721884161E-2</v>
      </c>
      <c r="AB147">
        <v>4.829944346616568E-2</v>
      </c>
      <c r="AC147">
        <v>4.2883600585146862E-2</v>
      </c>
      <c r="AD147">
        <v>4.7781992026383058E-2</v>
      </c>
      <c r="AE147">
        <v>4.260332209422342E-2</v>
      </c>
    </row>
    <row r="148" spans="1:31" x14ac:dyDescent="0.3">
      <c r="A148" t="s">
        <v>555</v>
      </c>
      <c r="B148">
        <v>2</v>
      </c>
      <c r="C148">
        <v>400</v>
      </c>
      <c r="D148">
        <v>10</v>
      </c>
      <c r="E148">
        <v>0.70050761421319796</v>
      </c>
      <c r="F148">
        <v>0.70346227975040687</v>
      </c>
      <c r="G148">
        <v>0.70050761421319796</v>
      </c>
      <c r="H148">
        <v>0.69889180179279864</v>
      </c>
      <c r="I148" t="s">
        <v>556</v>
      </c>
      <c r="K148">
        <v>8.3215800171786529E-3</v>
      </c>
      <c r="L148">
        <v>0.13838013843970881</v>
      </c>
      <c r="M148">
        <v>3.8868371662730182E-2</v>
      </c>
      <c r="N148">
        <v>4.214680744955112E-2</v>
      </c>
      <c r="O148">
        <v>4.1731003938198577E-2</v>
      </c>
      <c r="P148">
        <v>4.7396637433144297E-2</v>
      </c>
      <c r="Q148">
        <v>5.0278432720130058E-2</v>
      </c>
      <c r="R148">
        <v>3.9052641187720061E-2</v>
      </c>
      <c r="S148">
        <v>2.6279962797964029E-2</v>
      </c>
      <c r="T148">
        <v>7.7425729126412449E-2</v>
      </c>
      <c r="U148">
        <v>3.6955520366415431E-2</v>
      </c>
      <c r="V148">
        <v>4.240857758037915E-2</v>
      </c>
      <c r="W148">
        <v>3.9867745144045529E-2</v>
      </c>
      <c r="X148">
        <v>6.1163157326732373E-2</v>
      </c>
      <c r="Y148">
        <v>4.0876215503157717E-2</v>
      </c>
      <c r="Z148">
        <v>5.950512499490037E-2</v>
      </c>
      <c r="AA148">
        <v>2.5585201134049392E-2</v>
      </c>
      <c r="AB148">
        <v>5.2034454590824113E-2</v>
      </c>
      <c r="AC148">
        <v>4.9647385783739513E-2</v>
      </c>
      <c r="AD148">
        <v>4.2881860118092807E-2</v>
      </c>
      <c r="AE148">
        <v>3.9193452684925391E-2</v>
      </c>
    </row>
    <row r="149" spans="1:31" x14ac:dyDescent="0.3">
      <c r="A149" t="s">
        <v>555</v>
      </c>
      <c r="B149">
        <v>3</v>
      </c>
      <c r="C149">
        <v>400</v>
      </c>
      <c r="D149">
        <v>10</v>
      </c>
      <c r="E149">
        <v>0.70050761421319796</v>
      </c>
      <c r="F149">
        <v>0.70055480000041936</v>
      </c>
      <c r="G149">
        <v>0.70050761421319796</v>
      </c>
      <c r="H149">
        <v>0.70036857769437899</v>
      </c>
      <c r="I149" t="s">
        <v>495</v>
      </c>
      <c r="K149">
        <v>6.5780616929255941E-3</v>
      </c>
      <c r="L149">
        <v>0.11942389681738171</v>
      </c>
      <c r="M149">
        <v>4.5296849398176943E-2</v>
      </c>
      <c r="N149">
        <v>5.4406778323227982E-2</v>
      </c>
      <c r="O149">
        <v>4.6305524171383151E-2</v>
      </c>
      <c r="P149">
        <v>4.6797942351187088E-2</v>
      </c>
      <c r="Q149">
        <v>4.9076872922489953E-2</v>
      </c>
      <c r="R149">
        <v>3.625996265502425E-2</v>
      </c>
      <c r="S149">
        <v>3.2813439905698773E-2</v>
      </c>
      <c r="T149">
        <v>7.609519076895073E-2</v>
      </c>
      <c r="U149">
        <v>4.0096071844548331E-2</v>
      </c>
      <c r="V149">
        <v>4.1955010779228877E-2</v>
      </c>
      <c r="W149">
        <v>4.4717480894330391E-2</v>
      </c>
      <c r="X149">
        <v>5.4082016676656713E-2</v>
      </c>
      <c r="Y149">
        <v>3.7892223597956867E-2</v>
      </c>
      <c r="Z149">
        <v>5.0823932547514578E-2</v>
      </c>
      <c r="AA149">
        <v>3.0732987043790731E-2</v>
      </c>
      <c r="AB149">
        <v>5.1004621774602812E-2</v>
      </c>
      <c r="AC149">
        <v>4.7833883184602001E-2</v>
      </c>
      <c r="AD149">
        <v>4.3080024851805898E-2</v>
      </c>
      <c r="AE149">
        <v>4.4727227798516768E-2</v>
      </c>
    </row>
    <row r="150" spans="1:31" x14ac:dyDescent="0.3">
      <c r="A150" t="s">
        <v>555</v>
      </c>
      <c r="B150">
        <v>4</v>
      </c>
      <c r="C150">
        <v>400</v>
      </c>
      <c r="D150">
        <v>10</v>
      </c>
      <c r="E150">
        <v>0.70558375634517767</v>
      </c>
      <c r="F150">
        <v>0.70658504280816492</v>
      </c>
      <c r="G150">
        <v>0.70558375634517767</v>
      </c>
      <c r="H150">
        <v>0.70491407506308457</v>
      </c>
      <c r="I150" t="s">
        <v>557</v>
      </c>
      <c r="K150">
        <v>6.3366981753712184E-3</v>
      </c>
      <c r="L150">
        <v>0.13223076596634559</v>
      </c>
      <c r="M150">
        <v>4.3066437693694913E-2</v>
      </c>
      <c r="N150">
        <v>5.042205437847963E-2</v>
      </c>
      <c r="O150">
        <v>4.4185174628903381E-2</v>
      </c>
      <c r="P150">
        <v>5.1095877991944171E-2</v>
      </c>
      <c r="Q150">
        <v>5.3046315054243558E-2</v>
      </c>
      <c r="R150">
        <v>3.3844639961483687E-2</v>
      </c>
      <c r="S150">
        <v>3.0360677608244079E-2</v>
      </c>
      <c r="T150">
        <v>7.8022636474696622E-2</v>
      </c>
      <c r="U150">
        <v>3.9040011846554729E-2</v>
      </c>
      <c r="V150">
        <v>4.5525501818536221E-2</v>
      </c>
      <c r="W150">
        <v>4.1681833953710397E-2</v>
      </c>
      <c r="X150">
        <v>5.8336530160517618E-2</v>
      </c>
      <c r="Y150">
        <v>4.135644250728622E-2</v>
      </c>
      <c r="Z150">
        <v>4.7522974477523391E-2</v>
      </c>
      <c r="AA150">
        <v>2.6877478023701291E-2</v>
      </c>
      <c r="AB150">
        <v>4.52816272811951E-2</v>
      </c>
      <c r="AC150">
        <v>4.5918059893414027E-2</v>
      </c>
      <c r="AD150">
        <v>4.5894669754772147E-2</v>
      </c>
      <c r="AE150">
        <v>3.9953592349381957E-2</v>
      </c>
    </row>
    <row r="151" spans="1:31" x14ac:dyDescent="0.3">
      <c r="A151" t="s">
        <v>555</v>
      </c>
      <c r="B151">
        <v>5</v>
      </c>
      <c r="C151">
        <v>400</v>
      </c>
      <c r="D151">
        <v>10</v>
      </c>
      <c r="E151">
        <v>0.71065989847715738</v>
      </c>
      <c r="F151">
        <v>0.71072124000054515</v>
      </c>
      <c r="G151">
        <v>0.71065989847715738</v>
      </c>
      <c r="H151">
        <v>0.71052557506067127</v>
      </c>
      <c r="I151" t="s">
        <v>544</v>
      </c>
      <c r="K151">
        <v>5.9950901727632436E-3</v>
      </c>
      <c r="L151">
        <v>0.14183197305434311</v>
      </c>
      <c r="M151">
        <v>4.1383108431271722E-2</v>
      </c>
      <c r="N151">
        <v>4.9538241657202997E-2</v>
      </c>
      <c r="O151">
        <v>4.2139171689058209E-2</v>
      </c>
      <c r="P151">
        <v>5.3440527041479627E-2</v>
      </c>
      <c r="Q151">
        <v>6.27310961956178E-2</v>
      </c>
      <c r="R151">
        <v>3.5271662526319907E-2</v>
      </c>
      <c r="S151">
        <v>2.8965603310137499E-2</v>
      </c>
      <c r="T151">
        <v>6.8143249531973774E-2</v>
      </c>
      <c r="U151">
        <v>4.0497429147125313E-2</v>
      </c>
      <c r="V151">
        <v>3.8066771369975758E-2</v>
      </c>
      <c r="W151">
        <v>3.729895225021336E-2</v>
      </c>
      <c r="X151">
        <v>5.5559982330470603E-2</v>
      </c>
      <c r="Y151">
        <v>3.5032660994028089E-2</v>
      </c>
      <c r="Z151">
        <v>5.7998298295161399E-2</v>
      </c>
      <c r="AA151">
        <v>2.710601677806973E-2</v>
      </c>
      <c r="AB151">
        <v>4.9628997906789367E-2</v>
      </c>
      <c r="AC151">
        <v>4.5594460431010127E-2</v>
      </c>
      <c r="AD151">
        <v>4.2178972833710103E-2</v>
      </c>
      <c r="AE151">
        <v>4.1597734053278233E-2</v>
      </c>
    </row>
    <row r="152" spans="1:31" x14ac:dyDescent="0.3">
      <c r="A152" t="s">
        <v>558</v>
      </c>
      <c r="B152">
        <v>1</v>
      </c>
      <c r="C152">
        <v>400</v>
      </c>
      <c r="D152">
        <v>15</v>
      </c>
      <c r="E152">
        <v>0.68020304568527923</v>
      </c>
      <c r="F152">
        <v>0.68017215744417081</v>
      </c>
      <c r="G152">
        <v>0.68020304568527923</v>
      </c>
      <c r="H152">
        <v>0.68017007097805726</v>
      </c>
      <c r="I152" t="s">
        <v>458</v>
      </c>
      <c r="K152">
        <v>6.1310409693532374E-3</v>
      </c>
      <c r="L152">
        <v>0.117487531878692</v>
      </c>
      <c r="M152">
        <v>4.3860894726118829E-2</v>
      </c>
      <c r="N152">
        <v>5.0086034181117657E-2</v>
      </c>
      <c r="O152">
        <v>4.4505608785029509E-2</v>
      </c>
      <c r="P152">
        <v>5.2392978578309123E-2</v>
      </c>
      <c r="Q152">
        <v>5.3880510267960861E-2</v>
      </c>
      <c r="R152">
        <v>3.6491444683779267E-2</v>
      </c>
      <c r="S152">
        <v>3.0378607879537368E-2</v>
      </c>
      <c r="T152">
        <v>6.6344301251734739E-2</v>
      </c>
      <c r="U152">
        <v>4.7008855991513637E-2</v>
      </c>
      <c r="V152">
        <v>3.8773731552671553E-2</v>
      </c>
      <c r="W152">
        <v>4.3176823364263629E-2</v>
      </c>
      <c r="X152">
        <v>6.3634483911685691E-2</v>
      </c>
      <c r="Y152">
        <v>3.9605835832923743E-2</v>
      </c>
      <c r="Z152">
        <v>5.0712954291350122E-2</v>
      </c>
      <c r="AA152">
        <v>3.2675276879834167E-2</v>
      </c>
      <c r="AB152">
        <v>4.8450366717805581E-2</v>
      </c>
      <c r="AC152">
        <v>4.4929774184066101E-2</v>
      </c>
      <c r="AD152">
        <v>4.7376187465592808E-2</v>
      </c>
      <c r="AE152">
        <v>4.2096756606660402E-2</v>
      </c>
    </row>
    <row r="153" spans="1:31" x14ac:dyDescent="0.3">
      <c r="A153" t="s">
        <v>558</v>
      </c>
      <c r="B153">
        <v>2</v>
      </c>
      <c r="C153">
        <v>400</v>
      </c>
      <c r="D153">
        <v>15</v>
      </c>
      <c r="E153">
        <v>0.7208121827411168</v>
      </c>
      <c r="F153">
        <v>0.72312851158323954</v>
      </c>
      <c r="G153">
        <v>0.7208121827411168</v>
      </c>
      <c r="H153">
        <v>0.71969869961735367</v>
      </c>
      <c r="I153" t="s">
        <v>559</v>
      </c>
      <c r="K153">
        <v>8.2802285615393659E-3</v>
      </c>
      <c r="L153">
        <v>0.1263688292229625</v>
      </c>
      <c r="M153">
        <v>4.0108326323094072E-2</v>
      </c>
      <c r="N153">
        <v>4.3553571640068692E-2</v>
      </c>
      <c r="O153">
        <v>4.493869025696437E-2</v>
      </c>
      <c r="P153">
        <v>4.8272611022223397E-2</v>
      </c>
      <c r="Q153">
        <v>5.287429571580838E-2</v>
      </c>
      <c r="R153">
        <v>3.9161183488634149E-2</v>
      </c>
      <c r="S153">
        <v>2.5742454665806141E-2</v>
      </c>
      <c r="T153">
        <v>7.322075393780364E-2</v>
      </c>
      <c r="U153">
        <v>4.0998613467294567E-2</v>
      </c>
      <c r="V153">
        <v>4.3231757271495162E-2</v>
      </c>
      <c r="W153">
        <v>4.0372535750725101E-2</v>
      </c>
      <c r="X153">
        <v>6.0295963913311088E-2</v>
      </c>
      <c r="Y153">
        <v>4.0406932499677868E-2</v>
      </c>
      <c r="Z153">
        <v>5.8690895250625437E-2</v>
      </c>
      <c r="AA153">
        <v>2.752185940925839E-2</v>
      </c>
      <c r="AB153">
        <v>5.1684458766664998E-2</v>
      </c>
      <c r="AC153">
        <v>5.0126074738474899E-2</v>
      </c>
      <c r="AD153">
        <v>4.4482326047836293E-2</v>
      </c>
      <c r="AE153">
        <v>3.966763804973153E-2</v>
      </c>
    </row>
    <row r="154" spans="1:31" x14ac:dyDescent="0.3">
      <c r="A154" t="s">
        <v>558</v>
      </c>
      <c r="B154">
        <v>3</v>
      </c>
      <c r="C154">
        <v>400</v>
      </c>
      <c r="D154">
        <v>15</v>
      </c>
      <c r="E154">
        <v>0.69035532994923854</v>
      </c>
      <c r="F154">
        <v>0.69038836000029369</v>
      </c>
      <c r="G154">
        <v>0.69035532994923854</v>
      </c>
      <c r="H154">
        <v>0.69021158032808694</v>
      </c>
      <c r="I154" t="s">
        <v>489</v>
      </c>
      <c r="K154">
        <v>7.4685063221183847E-3</v>
      </c>
      <c r="L154">
        <v>0.1120043696311379</v>
      </c>
      <c r="M154">
        <v>4.5409011930655212E-2</v>
      </c>
      <c r="N154">
        <v>5.3426013826694027E-2</v>
      </c>
      <c r="O154">
        <v>4.7305154098405897E-2</v>
      </c>
      <c r="P154">
        <v>4.7469625464700162E-2</v>
      </c>
      <c r="Q154">
        <v>4.7419604443278182E-2</v>
      </c>
      <c r="R154">
        <v>3.8921363020425238E-2</v>
      </c>
      <c r="S154">
        <v>3.1880710874434191E-2</v>
      </c>
      <c r="T154">
        <v>7.3901688317572781E-2</v>
      </c>
      <c r="U154">
        <v>4.1835003421207502E-2</v>
      </c>
      <c r="V154">
        <v>4.2592614382433183E-2</v>
      </c>
      <c r="W154">
        <v>4.5283170857501262E-2</v>
      </c>
      <c r="X154">
        <v>5.2554383297250949E-2</v>
      </c>
      <c r="Y154">
        <v>3.9638263340958831E-2</v>
      </c>
      <c r="Z154">
        <v>5.176051858521033E-2</v>
      </c>
      <c r="AA154">
        <v>3.2476879332367113E-2</v>
      </c>
      <c r="AB154">
        <v>5.042395603740208E-2</v>
      </c>
      <c r="AC154">
        <v>4.8818822764392263E-2</v>
      </c>
      <c r="AD154">
        <v>4.3540872913603139E-2</v>
      </c>
      <c r="AE154">
        <v>4.5869467138251477E-2</v>
      </c>
    </row>
    <row r="155" spans="1:31" x14ac:dyDescent="0.3">
      <c r="A155" t="s">
        <v>558</v>
      </c>
      <c r="B155">
        <v>4</v>
      </c>
      <c r="C155">
        <v>400</v>
      </c>
      <c r="D155">
        <v>15</v>
      </c>
      <c r="E155">
        <v>0.69035532994923854</v>
      </c>
      <c r="F155">
        <v>0.69060756061418171</v>
      </c>
      <c r="G155">
        <v>0.69035532994923854</v>
      </c>
      <c r="H155">
        <v>0.69003565549312718</v>
      </c>
      <c r="I155" t="s">
        <v>511</v>
      </c>
      <c r="K155">
        <v>6.868487232616606E-3</v>
      </c>
      <c r="L155">
        <v>0.1222427637179907</v>
      </c>
      <c r="M155">
        <v>4.3816759767925373E-2</v>
      </c>
      <c r="N155">
        <v>5.086279234830924E-2</v>
      </c>
      <c r="O155">
        <v>4.3966433044787277E-2</v>
      </c>
      <c r="P155">
        <v>5.2077362746352697E-2</v>
      </c>
      <c r="Q155">
        <v>5.4513575396984523E-2</v>
      </c>
      <c r="R155">
        <v>3.4200593596003727E-2</v>
      </c>
      <c r="S155">
        <v>2.9862520501440289E-2</v>
      </c>
      <c r="T155">
        <v>7.5543761229136933E-2</v>
      </c>
      <c r="U155">
        <v>4.0120118849967849E-2</v>
      </c>
      <c r="V155">
        <v>4.5645071696328109E-2</v>
      </c>
      <c r="W155">
        <v>4.2418076777859443E-2</v>
      </c>
      <c r="X155">
        <v>5.682982293620617E-2</v>
      </c>
      <c r="Y155">
        <v>4.0819214096291898E-2</v>
      </c>
      <c r="Z155">
        <v>4.9019683385632527E-2</v>
      </c>
      <c r="AA155">
        <v>2.8281108398854091E-2</v>
      </c>
      <c r="AB155">
        <v>4.7970564103918152E-2</v>
      </c>
      <c r="AC155">
        <v>4.6968467294943757E-2</v>
      </c>
      <c r="AD155">
        <v>4.5924510531392522E-2</v>
      </c>
      <c r="AE155">
        <v>4.2048312347057949E-2</v>
      </c>
    </row>
    <row r="156" spans="1:31" x14ac:dyDescent="0.3">
      <c r="A156" t="s">
        <v>558</v>
      </c>
      <c r="B156">
        <v>5</v>
      </c>
      <c r="C156">
        <v>400</v>
      </c>
      <c r="D156">
        <v>15</v>
      </c>
      <c r="E156">
        <v>0.71065989847715738</v>
      </c>
      <c r="F156">
        <v>0.71098044161385587</v>
      </c>
      <c r="G156">
        <v>0.71065989847715738</v>
      </c>
      <c r="H156">
        <v>0.71036118628046319</v>
      </c>
      <c r="I156" t="s">
        <v>540</v>
      </c>
      <c r="K156">
        <v>5.7835210568080086E-3</v>
      </c>
      <c r="L156">
        <v>0.12999880175214801</v>
      </c>
      <c r="M156">
        <v>4.3759656633410707E-2</v>
      </c>
      <c r="N156">
        <v>5.0047544650964552E-2</v>
      </c>
      <c r="O156">
        <v>4.2579438642337153E-2</v>
      </c>
      <c r="P156">
        <v>5.4318299589373967E-2</v>
      </c>
      <c r="Q156">
        <v>5.9526344515510303E-2</v>
      </c>
      <c r="R156">
        <v>3.5343805171186009E-2</v>
      </c>
      <c r="S156">
        <v>2.8609731169454651E-2</v>
      </c>
      <c r="T156">
        <v>7.0815022773612291E-2</v>
      </c>
      <c r="U156">
        <v>4.2940299689097523E-2</v>
      </c>
      <c r="V156">
        <v>3.9760567059708173E-2</v>
      </c>
      <c r="W156">
        <v>4.0758960348681213E-2</v>
      </c>
      <c r="X156">
        <v>5.2723376680713432E-2</v>
      </c>
      <c r="Y156">
        <v>3.7576557132084243E-2</v>
      </c>
      <c r="Z156">
        <v>5.6206065053631238E-2</v>
      </c>
      <c r="AA156">
        <v>2.7991569070150241E-2</v>
      </c>
      <c r="AB156">
        <v>4.9519430602942192E-2</v>
      </c>
      <c r="AC156">
        <v>4.689644046678957E-2</v>
      </c>
      <c r="AD156">
        <v>4.2354643679782547E-2</v>
      </c>
      <c r="AE156">
        <v>4.2489924261614152E-2</v>
      </c>
    </row>
    <row r="157" spans="1:31" x14ac:dyDescent="0.3">
      <c r="A157" t="s">
        <v>560</v>
      </c>
      <c r="B157">
        <v>1</v>
      </c>
      <c r="C157">
        <v>400</v>
      </c>
      <c r="D157">
        <v>20</v>
      </c>
      <c r="E157">
        <v>0.69035532994923854</v>
      </c>
      <c r="F157">
        <v>0.69032705935568184</v>
      </c>
      <c r="G157">
        <v>0.69035532994923854</v>
      </c>
      <c r="H157">
        <v>0.69032340205811882</v>
      </c>
      <c r="I157" t="s">
        <v>501</v>
      </c>
      <c r="K157">
        <v>6.492542828202422E-3</v>
      </c>
      <c r="L157">
        <v>0.11808987265571649</v>
      </c>
      <c r="M157">
        <v>4.3526696855369078E-2</v>
      </c>
      <c r="N157">
        <v>5.0044600584541923E-2</v>
      </c>
      <c r="O157">
        <v>4.377643349010802E-2</v>
      </c>
      <c r="P157">
        <v>5.2163341369732517E-2</v>
      </c>
      <c r="Q157">
        <v>5.335699426686074E-2</v>
      </c>
      <c r="R157">
        <v>3.6660858239241777E-2</v>
      </c>
      <c r="S157">
        <v>3.0953756605228401E-2</v>
      </c>
      <c r="T157">
        <v>6.6322189278151034E-2</v>
      </c>
      <c r="U157">
        <v>4.6865536900172082E-2</v>
      </c>
      <c r="V157">
        <v>3.8306379477833767E-2</v>
      </c>
      <c r="W157">
        <v>4.3341218524211272E-2</v>
      </c>
      <c r="X157">
        <v>6.3255422729540364E-2</v>
      </c>
      <c r="Y157">
        <v>3.9668803401069597E-2</v>
      </c>
      <c r="Z157">
        <v>5.1209958767311423E-2</v>
      </c>
      <c r="AA157">
        <v>3.2676232060997387E-2</v>
      </c>
      <c r="AB157">
        <v>4.7864939373320377E-2</v>
      </c>
      <c r="AC157">
        <v>4.4729054788969262E-2</v>
      </c>
      <c r="AD157">
        <v>4.8319789501196232E-2</v>
      </c>
      <c r="AE157">
        <v>4.2375378302225902E-2</v>
      </c>
    </row>
    <row r="158" spans="1:31" x14ac:dyDescent="0.3">
      <c r="A158" t="s">
        <v>560</v>
      </c>
      <c r="B158">
        <v>2</v>
      </c>
      <c r="C158">
        <v>400</v>
      </c>
      <c r="D158">
        <v>20</v>
      </c>
      <c r="E158">
        <v>0.71573604060913709</v>
      </c>
      <c r="F158">
        <v>0.71681759898265907</v>
      </c>
      <c r="G158">
        <v>0.71573604060913709</v>
      </c>
      <c r="H158">
        <v>0.7150894517850469</v>
      </c>
      <c r="I158" t="s">
        <v>477</v>
      </c>
      <c r="K158">
        <v>8.5110370404238023E-3</v>
      </c>
      <c r="L158">
        <v>0.12613356461019051</v>
      </c>
      <c r="M158">
        <v>3.9789953864925863E-2</v>
      </c>
      <c r="N158">
        <v>4.286560110753615E-2</v>
      </c>
      <c r="O158">
        <v>4.4349165221672322E-2</v>
      </c>
      <c r="P158">
        <v>4.8712821982619121E-2</v>
      </c>
      <c r="Q158">
        <v>5.2749312538103089E-2</v>
      </c>
      <c r="R158">
        <v>3.9236616961477989E-2</v>
      </c>
      <c r="S158">
        <v>2.6335088442782179E-2</v>
      </c>
      <c r="T158">
        <v>7.2769552116103822E-2</v>
      </c>
      <c r="U158">
        <v>4.1432155045117387E-2</v>
      </c>
      <c r="V158">
        <v>4.30182860998575E-2</v>
      </c>
      <c r="W158">
        <v>4.123596132643155E-2</v>
      </c>
      <c r="X158">
        <v>5.9922700363813107E-2</v>
      </c>
      <c r="Y158">
        <v>3.9861923613917313E-2</v>
      </c>
      <c r="Z158">
        <v>5.908656149922515E-2</v>
      </c>
      <c r="AA158">
        <v>2.7953002105231221E-2</v>
      </c>
      <c r="AB158">
        <v>5.1966199128382448E-2</v>
      </c>
      <c r="AC158">
        <v>5.0048828583337493E-2</v>
      </c>
      <c r="AD158">
        <v>4.4782428460170283E-2</v>
      </c>
      <c r="AE158">
        <v>3.9239239888681943E-2</v>
      </c>
    </row>
    <row r="159" spans="1:31" x14ac:dyDescent="0.3">
      <c r="A159" t="s">
        <v>560</v>
      </c>
      <c r="B159">
        <v>3</v>
      </c>
      <c r="C159">
        <v>400</v>
      </c>
      <c r="D159">
        <v>20</v>
      </c>
      <c r="E159">
        <v>0.69035532994923854</v>
      </c>
      <c r="F159">
        <v>0.69032705935568184</v>
      </c>
      <c r="G159">
        <v>0.69035532994923854</v>
      </c>
      <c r="H159">
        <v>0.69032340205811882</v>
      </c>
      <c r="I159" t="s">
        <v>501</v>
      </c>
      <c r="K159">
        <v>7.3456652442049136E-3</v>
      </c>
      <c r="L159">
        <v>0.1118058420588548</v>
      </c>
      <c r="M159">
        <v>4.4303953448756393E-2</v>
      </c>
      <c r="N159">
        <v>5.4286022875398923E-2</v>
      </c>
      <c r="O159">
        <v>4.7727004512957312E-2</v>
      </c>
      <c r="P159">
        <v>4.7391711592798702E-2</v>
      </c>
      <c r="Q159">
        <v>4.7520153455851602E-2</v>
      </c>
      <c r="R159">
        <v>3.9380757504401447E-2</v>
      </c>
      <c r="S159">
        <v>3.0869359091926878E-2</v>
      </c>
      <c r="T159">
        <v>7.4390127465056466E-2</v>
      </c>
      <c r="U159">
        <v>4.2186267249617833E-2</v>
      </c>
      <c r="V159">
        <v>4.2407404816046067E-2</v>
      </c>
      <c r="W159">
        <v>4.5298246325714671E-2</v>
      </c>
      <c r="X159">
        <v>5.3531043740438197E-2</v>
      </c>
      <c r="Y159">
        <v>3.9102659571189267E-2</v>
      </c>
      <c r="Z159">
        <v>5.1589467996497357E-2</v>
      </c>
      <c r="AA159">
        <v>3.2331720881964073E-2</v>
      </c>
      <c r="AB159">
        <v>5.0191155222993958E-2</v>
      </c>
      <c r="AC159">
        <v>4.9301189741318009E-2</v>
      </c>
      <c r="AD159">
        <v>4.3115806500573561E-2</v>
      </c>
      <c r="AE159">
        <v>4.5924440703439422E-2</v>
      </c>
    </row>
    <row r="160" spans="1:31" x14ac:dyDescent="0.3">
      <c r="A160" t="s">
        <v>560</v>
      </c>
      <c r="B160">
        <v>4</v>
      </c>
      <c r="C160">
        <v>400</v>
      </c>
      <c r="D160">
        <v>20</v>
      </c>
      <c r="E160">
        <v>0.70558375634517767</v>
      </c>
      <c r="F160">
        <v>0.70658504280816492</v>
      </c>
      <c r="G160">
        <v>0.70558375634517767</v>
      </c>
      <c r="H160">
        <v>0.70491407506308457</v>
      </c>
      <c r="I160" t="s">
        <v>557</v>
      </c>
      <c r="K160">
        <v>6.7498703009662769E-3</v>
      </c>
      <c r="L160">
        <v>0.1231025560263751</v>
      </c>
      <c r="M160">
        <v>4.3754920068305649E-2</v>
      </c>
      <c r="N160">
        <v>5.0695368406623323E-2</v>
      </c>
      <c r="O160">
        <v>4.4209316024090749E-2</v>
      </c>
      <c r="P160">
        <v>5.2664813639197568E-2</v>
      </c>
      <c r="Q160">
        <v>5.5958084674462102E-2</v>
      </c>
      <c r="R160">
        <v>3.4190063850165528E-2</v>
      </c>
      <c r="S160">
        <v>3.0168037280194002E-2</v>
      </c>
      <c r="T160">
        <v>7.4494501378201072E-2</v>
      </c>
      <c r="U160">
        <v>3.9434821223913528E-2</v>
      </c>
      <c r="V160">
        <v>4.4858436313887452E-2</v>
      </c>
      <c r="W160">
        <v>4.3163488613109979E-2</v>
      </c>
      <c r="X160">
        <v>5.6324185361757068E-2</v>
      </c>
      <c r="Y160">
        <v>4.0477043580961741E-2</v>
      </c>
      <c r="Z160">
        <v>4.8675499079347373E-2</v>
      </c>
      <c r="AA160">
        <v>2.7816409231089079E-2</v>
      </c>
      <c r="AB160">
        <v>4.7889907728765967E-2</v>
      </c>
      <c r="AC160">
        <v>4.7363809679592313E-2</v>
      </c>
      <c r="AD160">
        <v>4.5906471992766568E-2</v>
      </c>
      <c r="AE160">
        <v>4.2102395546227668E-2</v>
      </c>
    </row>
    <row r="161" spans="1:31" x14ac:dyDescent="0.3">
      <c r="A161" t="s">
        <v>560</v>
      </c>
      <c r="B161">
        <v>5</v>
      </c>
      <c r="C161">
        <v>400</v>
      </c>
      <c r="D161">
        <v>20</v>
      </c>
      <c r="E161">
        <v>0.71065989847715738</v>
      </c>
      <c r="F161">
        <v>0.71098044161385587</v>
      </c>
      <c r="G161">
        <v>0.71065989847715738</v>
      </c>
      <c r="H161">
        <v>0.71036118628046319</v>
      </c>
      <c r="I161" t="s">
        <v>540</v>
      </c>
      <c r="K161">
        <v>5.8056881841912992E-3</v>
      </c>
      <c r="L161">
        <v>0.13057286637710261</v>
      </c>
      <c r="M161">
        <v>4.2466487744142398E-2</v>
      </c>
      <c r="N161">
        <v>5.0095422603411613E-2</v>
      </c>
      <c r="O161">
        <v>4.3101865419944707E-2</v>
      </c>
      <c r="P161">
        <v>5.3890142564003013E-2</v>
      </c>
      <c r="Q161">
        <v>6.0153825099279343E-2</v>
      </c>
      <c r="R161">
        <v>3.6251310758148907E-2</v>
      </c>
      <c r="S161">
        <v>2.9115150810590251E-2</v>
      </c>
      <c r="T161">
        <v>7.0537199301149031E-2</v>
      </c>
      <c r="U161">
        <v>4.2470385513682207E-2</v>
      </c>
      <c r="V161">
        <v>3.8793739929416142E-2</v>
      </c>
      <c r="W161">
        <v>4.0459074174393213E-2</v>
      </c>
      <c r="X161">
        <v>5.2556466881758891E-2</v>
      </c>
      <c r="Y161">
        <v>3.7632952656276572E-2</v>
      </c>
      <c r="Z161">
        <v>5.6479282340010047E-2</v>
      </c>
      <c r="AA161">
        <v>2.7644595325061749E-2</v>
      </c>
      <c r="AB161">
        <v>5.0001520646450873E-2</v>
      </c>
      <c r="AC161">
        <v>4.7157051621504402E-2</v>
      </c>
      <c r="AD161">
        <v>4.2519943626409318E-2</v>
      </c>
      <c r="AE161">
        <v>4.2295028423073408E-2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8"/>
  <sheetViews>
    <sheetView topLeftCell="A96" workbookViewId="0"/>
  </sheetViews>
  <sheetFormatPr defaultRowHeight="14.4" x14ac:dyDescent="0.3"/>
  <sheetData>
    <row r="1" spans="1:3" x14ac:dyDescent="0.3">
      <c r="A1" s="22" t="s">
        <v>561</v>
      </c>
      <c r="B1" s="22" t="s">
        <v>562</v>
      </c>
      <c r="C1" s="22" t="s">
        <v>563</v>
      </c>
    </row>
    <row r="2" spans="1:3" x14ac:dyDescent="0.3">
      <c r="A2" t="s">
        <v>564</v>
      </c>
      <c r="B2" t="s">
        <v>565</v>
      </c>
      <c r="C2" t="s">
        <v>566</v>
      </c>
    </row>
    <row r="3" spans="1:3" x14ac:dyDescent="0.3">
      <c r="A3" t="s">
        <v>567</v>
      </c>
      <c r="B3" t="s">
        <v>568</v>
      </c>
      <c r="C3" t="s">
        <v>569</v>
      </c>
    </row>
    <row r="4" spans="1:3" x14ac:dyDescent="0.3">
      <c r="A4" t="s">
        <v>570</v>
      </c>
      <c r="B4" t="s">
        <v>571</v>
      </c>
      <c r="C4" t="s">
        <v>572</v>
      </c>
    </row>
    <row r="5" spans="1:3" x14ac:dyDescent="0.3">
      <c r="A5" t="s">
        <v>573</v>
      </c>
      <c r="B5" t="s">
        <v>574</v>
      </c>
      <c r="C5" t="s">
        <v>575</v>
      </c>
    </row>
    <row r="6" spans="1:3" x14ac:dyDescent="0.3">
      <c r="A6" t="s">
        <v>576</v>
      </c>
      <c r="B6" t="s">
        <v>577</v>
      </c>
      <c r="C6" t="s">
        <v>578</v>
      </c>
    </row>
    <row r="7" spans="1:3" x14ac:dyDescent="0.3">
      <c r="A7" t="s">
        <v>579</v>
      </c>
      <c r="B7" t="s">
        <v>580</v>
      </c>
      <c r="C7" t="s">
        <v>581</v>
      </c>
    </row>
    <row r="8" spans="1:3" x14ac:dyDescent="0.3">
      <c r="A8" t="s">
        <v>582</v>
      </c>
      <c r="B8" t="s">
        <v>580</v>
      </c>
      <c r="C8" t="s">
        <v>581</v>
      </c>
    </row>
    <row r="9" spans="1:3" x14ac:dyDescent="0.3">
      <c r="A9" t="s">
        <v>583</v>
      </c>
      <c r="B9" t="s">
        <v>580</v>
      </c>
      <c r="C9" t="s">
        <v>581</v>
      </c>
    </row>
    <row r="10" spans="1:3" x14ac:dyDescent="0.3">
      <c r="A10" t="s">
        <v>584</v>
      </c>
      <c r="B10" t="s">
        <v>585</v>
      </c>
      <c r="C10" t="s">
        <v>586</v>
      </c>
    </row>
    <row r="11" spans="1:3" x14ac:dyDescent="0.3">
      <c r="A11" t="s">
        <v>587</v>
      </c>
      <c r="B11" t="s">
        <v>588</v>
      </c>
      <c r="C11" t="s">
        <v>589</v>
      </c>
    </row>
    <row r="12" spans="1:3" x14ac:dyDescent="0.3">
      <c r="A12" t="s">
        <v>590</v>
      </c>
      <c r="B12" t="s">
        <v>591</v>
      </c>
      <c r="C12" t="s">
        <v>592</v>
      </c>
    </row>
    <row r="13" spans="1:3" x14ac:dyDescent="0.3">
      <c r="A13" t="s">
        <v>593</v>
      </c>
      <c r="B13" t="s">
        <v>591</v>
      </c>
      <c r="C13" t="s">
        <v>592</v>
      </c>
    </row>
    <row r="14" spans="1:3" x14ac:dyDescent="0.3">
      <c r="A14" t="s">
        <v>593</v>
      </c>
      <c r="B14" t="s">
        <v>591</v>
      </c>
      <c r="C14" t="s">
        <v>592</v>
      </c>
    </row>
    <row r="15" spans="1:3" x14ac:dyDescent="0.3">
      <c r="A15" t="s">
        <v>594</v>
      </c>
      <c r="B15" t="s">
        <v>595</v>
      </c>
      <c r="C15" t="s">
        <v>596</v>
      </c>
    </row>
    <row r="16" spans="1:3" x14ac:dyDescent="0.3">
      <c r="A16" t="s">
        <v>590</v>
      </c>
      <c r="B16" t="s">
        <v>597</v>
      </c>
      <c r="C16" t="s">
        <v>598</v>
      </c>
    </row>
    <row r="17" spans="1:3" x14ac:dyDescent="0.3">
      <c r="A17" t="s">
        <v>599</v>
      </c>
      <c r="B17" t="s">
        <v>600</v>
      </c>
      <c r="C17" t="s">
        <v>601</v>
      </c>
    </row>
    <row r="18" spans="1:3" x14ac:dyDescent="0.3">
      <c r="A18" t="s">
        <v>602</v>
      </c>
      <c r="B18" t="s">
        <v>603</v>
      </c>
      <c r="C18" t="s">
        <v>604</v>
      </c>
    </row>
    <row r="19" spans="1:3" x14ac:dyDescent="0.3">
      <c r="A19" t="s">
        <v>605</v>
      </c>
      <c r="B19" t="s">
        <v>606</v>
      </c>
      <c r="C19" t="s">
        <v>607</v>
      </c>
    </row>
    <row r="20" spans="1:3" x14ac:dyDescent="0.3">
      <c r="A20" t="s">
        <v>573</v>
      </c>
      <c r="B20" t="s">
        <v>608</v>
      </c>
      <c r="C20" t="s">
        <v>609</v>
      </c>
    </row>
    <row r="21" spans="1:3" x14ac:dyDescent="0.3">
      <c r="A21" t="s">
        <v>610</v>
      </c>
      <c r="B21" t="s">
        <v>611</v>
      </c>
      <c r="C21" t="s">
        <v>612</v>
      </c>
    </row>
    <row r="22" spans="1:3" x14ac:dyDescent="0.3">
      <c r="A22" t="s">
        <v>613</v>
      </c>
      <c r="B22" t="s">
        <v>614</v>
      </c>
      <c r="C22" t="s">
        <v>615</v>
      </c>
    </row>
    <row r="23" spans="1:3" x14ac:dyDescent="0.3">
      <c r="A23" t="s">
        <v>605</v>
      </c>
      <c r="B23" t="s">
        <v>614</v>
      </c>
      <c r="C23" t="s">
        <v>615</v>
      </c>
    </row>
    <row r="24" spans="1:3" x14ac:dyDescent="0.3">
      <c r="A24" t="s">
        <v>616</v>
      </c>
      <c r="B24" t="s">
        <v>614</v>
      </c>
      <c r="C24" t="s">
        <v>615</v>
      </c>
    </row>
    <row r="25" spans="1:3" x14ac:dyDescent="0.3">
      <c r="A25" t="s">
        <v>594</v>
      </c>
      <c r="B25" t="s">
        <v>617</v>
      </c>
      <c r="C25" t="s">
        <v>618</v>
      </c>
    </row>
    <row r="26" spans="1:3" x14ac:dyDescent="0.3">
      <c r="A26" t="s">
        <v>619</v>
      </c>
      <c r="B26" t="s">
        <v>620</v>
      </c>
      <c r="C26" t="s">
        <v>621</v>
      </c>
    </row>
    <row r="27" spans="1:3" x14ac:dyDescent="0.3">
      <c r="A27" t="s">
        <v>622</v>
      </c>
      <c r="B27" t="s">
        <v>623</v>
      </c>
      <c r="C27" t="s">
        <v>624</v>
      </c>
    </row>
    <row r="28" spans="1:3" x14ac:dyDescent="0.3">
      <c r="A28" t="s">
        <v>619</v>
      </c>
      <c r="B28" t="s">
        <v>625</v>
      </c>
      <c r="C28" t="s">
        <v>626</v>
      </c>
    </row>
    <row r="29" spans="1:3" x14ac:dyDescent="0.3">
      <c r="A29" t="s">
        <v>627</v>
      </c>
      <c r="B29" t="s">
        <v>628</v>
      </c>
      <c r="C29" t="s">
        <v>629</v>
      </c>
    </row>
    <row r="30" spans="1:3" x14ac:dyDescent="0.3">
      <c r="A30" t="s">
        <v>630</v>
      </c>
      <c r="B30" t="s">
        <v>631</v>
      </c>
      <c r="C30" t="s">
        <v>632</v>
      </c>
    </row>
    <row r="31" spans="1:3" x14ac:dyDescent="0.3">
      <c r="A31" t="s">
        <v>594</v>
      </c>
      <c r="B31" t="s">
        <v>633</v>
      </c>
      <c r="C31" t="s">
        <v>634</v>
      </c>
    </row>
    <row r="32" spans="1:3" x14ac:dyDescent="0.3">
      <c r="A32" t="s">
        <v>573</v>
      </c>
      <c r="B32" t="s">
        <v>635</v>
      </c>
      <c r="C32" t="s">
        <v>636</v>
      </c>
    </row>
    <row r="33" spans="1:3" x14ac:dyDescent="0.3">
      <c r="A33" t="s">
        <v>573</v>
      </c>
      <c r="B33" t="s">
        <v>637</v>
      </c>
      <c r="C33" t="s">
        <v>638</v>
      </c>
    </row>
    <row r="34" spans="1:3" x14ac:dyDescent="0.3">
      <c r="A34" t="s">
        <v>639</v>
      </c>
      <c r="B34" t="s">
        <v>640</v>
      </c>
      <c r="C34" t="s">
        <v>641</v>
      </c>
    </row>
    <row r="35" spans="1:3" x14ac:dyDescent="0.3">
      <c r="A35" t="s">
        <v>642</v>
      </c>
      <c r="B35" t="s">
        <v>643</v>
      </c>
      <c r="C35" t="s">
        <v>644</v>
      </c>
    </row>
    <row r="36" spans="1:3" x14ac:dyDescent="0.3">
      <c r="A36" t="s">
        <v>587</v>
      </c>
      <c r="B36" t="s">
        <v>645</v>
      </c>
      <c r="C36" t="s">
        <v>646</v>
      </c>
    </row>
    <row r="37" spans="1:3" x14ac:dyDescent="0.3">
      <c r="A37" t="s">
        <v>619</v>
      </c>
      <c r="B37" t="s">
        <v>647</v>
      </c>
      <c r="C37" t="s">
        <v>648</v>
      </c>
    </row>
    <row r="38" spans="1:3" x14ac:dyDescent="0.3">
      <c r="A38" t="s">
        <v>649</v>
      </c>
      <c r="B38" t="s">
        <v>647</v>
      </c>
      <c r="C38" t="s">
        <v>648</v>
      </c>
    </row>
    <row r="39" spans="1:3" x14ac:dyDescent="0.3">
      <c r="A39" t="s">
        <v>642</v>
      </c>
      <c r="B39" t="s">
        <v>647</v>
      </c>
      <c r="C39" t="s">
        <v>648</v>
      </c>
    </row>
    <row r="40" spans="1:3" x14ac:dyDescent="0.3">
      <c r="A40" t="s">
        <v>650</v>
      </c>
      <c r="B40" t="s">
        <v>651</v>
      </c>
      <c r="C40" t="s">
        <v>652</v>
      </c>
    </row>
    <row r="41" spans="1:3" x14ac:dyDescent="0.3">
      <c r="A41" t="s">
        <v>613</v>
      </c>
      <c r="B41" t="s">
        <v>653</v>
      </c>
      <c r="C41" t="s">
        <v>654</v>
      </c>
    </row>
    <row r="42" spans="1:3" x14ac:dyDescent="0.3">
      <c r="A42" t="s">
        <v>655</v>
      </c>
      <c r="B42" t="s">
        <v>653</v>
      </c>
      <c r="C42" t="s">
        <v>654</v>
      </c>
    </row>
    <row r="43" spans="1:3" x14ac:dyDescent="0.3">
      <c r="A43" t="s">
        <v>616</v>
      </c>
      <c r="B43" t="s">
        <v>656</v>
      </c>
      <c r="C43" t="s">
        <v>657</v>
      </c>
    </row>
    <row r="44" spans="1:3" x14ac:dyDescent="0.3">
      <c r="A44" t="s">
        <v>619</v>
      </c>
      <c r="B44" t="s">
        <v>658</v>
      </c>
      <c r="C44" t="s">
        <v>659</v>
      </c>
    </row>
    <row r="45" spans="1:3" x14ac:dyDescent="0.3">
      <c r="A45" t="s">
        <v>605</v>
      </c>
      <c r="B45" t="s">
        <v>660</v>
      </c>
      <c r="C45" t="s">
        <v>661</v>
      </c>
    </row>
    <row r="46" spans="1:3" x14ac:dyDescent="0.3">
      <c r="A46" t="s">
        <v>662</v>
      </c>
      <c r="B46" t="s">
        <v>663</v>
      </c>
      <c r="C46" t="s">
        <v>664</v>
      </c>
    </row>
    <row r="47" spans="1:3" x14ac:dyDescent="0.3">
      <c r="A47" t="s">
        <v>630</v>
      </c>
      <c r="B47" t="s">
        <v>663</v>
      </c>
      <c r="C47" t="s">
        <v>664</v>
      </c>
    </row>
    <row r="48" spans="1:3" x14ac:dyDescent="0.3">
      <c r="A48" t="s">
        <v>582</v>
      </c>
      <c r="B48" t="s">
        <v>663</v>
      </c>
      <c r="C48" t="s">
        <v>664</v>
      </c>
    </row>
    <row r="49" spans="1:3" x14ac:dyDescent="0.3">
      <c r="A49" t="s">
        <v>570</v>
      </c>
      <c r="B49" t="s">
        <v>665</v>
      </c>
      <c r="C49" t="s">
        <v>666</v>
      </c>
    </row>
    <row r="50" spans="1:3" x14ac:dyDescent="0.3">
      <c r="A50" t="s">
        <v>570</v>
      </c>
      <c r="B50" t="s">
        <v>667</v>
      </c>
      <c r="C50" t="s">
        <v>668</v>
      </c>
    </row>
    <row r="51" spans="1:3" x14ac:dyDescent="0.3">
      <c r="A51" t="s">
        <v>599</v>
      </c>
      <c r="B51" t="s">
        <v>669</v>
      </c>
      <c r="C51" t="s">
        <v>670</v>
      </c>
    </row>
    <row r="52" spans="1:3" x14ac:dyDescent="0.3">
      <c r="A52" t="s">
        <v>642</v>
      </c>
      <c r="B52" t="s">
        <v>671</v>
      </c>
      <c r="C52" t="s">
        <v>672</v>
      </c>
    </row>
    <row r="53" spans="1:3" x14ac:dyDescent="0.3">
      <c r="A53" t="s">
        <v>673</v>
      </c>
      <c r="B53" t="s">
        <v>674</v>
      </c>
      <c r="C53" t="s">
        <v>675</v>
      </c>
    </row>
    <row r="54" spans="1:3" x14ac:dyDescent="0.3">
      <c r="A54" t="s">
        <v>650</v>
      </c>
      <c r="B54" t="s">
        <v>676</v>
      </c>
      <c r="C54" t="s">
        <v>677</v>
      </c>
    </row>
    <row r="55" spans="1:3" x14ac:dyDescent="0.3">
      <c r="A55" t="s">
        <v>678</v>
      </c>
      <c r="B55" t="s">
        <v>679</v>
      </c>
      <c r="C55" t="s">
        <v>680</v>
      </c>
    </row>
    <row r="56" spans="1:3" x14ac:dyDescent="0.3">
      <c r="A56" t="s">
        <v>564</v>
      </c>
      <c r="B56" t="s">
        <v>681</v>
      </c>
      <c r="C56" t="s">
        <v>682</v>
      </c>
    </row>
    <row r="57" spans="1:3" x14ac:dyDescent="0.3">
      <c r="A57" t="s">
        <v>642</v>
      </c>
      <c r="B57" t="s">
        <v>683</v>
      </c>
      <c r="C57" t="s">
        <v>684</v>
      </c>
    </row>
    <row r="58" spans="1:3" x14ac:dyDescent="0.3">
      <c r="A58" t="s">
        <v>649</v>
      </c>
      <c r="B58" t="s">
        <v>685</v>
      </c>
      <c r="C58" t="s">
        <v>686</v>
      </c>
    </row>
    <row r="59" spans="1:3" x14ac:dyDescent="0.3">
      <c r="A59" t="s">
        <v>687</v>
      </c>
      <c r="B59" t="s">
        <v>688</v>
      </c>
      <c r="C59" t="s">
        <v>689</v>
      </c>
    </row>
    <row r="60" spans="1:3" x14ac:dyDescent="0.3">
      <c r="A60" t="s">
        <v>590</v>
      </c>
      <c r="B60" t="s">
        <v>690</v>
      </c>
      <c r="C60" t="s">
        <v>691</v>
      </c>
    </row>
    <row r="61" spans="1:3" x14ac:dyDescent="0.3">
      <c r="A61" t="s">
        <v>678</v>
      </c>
      <c r="B61" t="s">
        <v>692</v>
      </c>
      <c r="C61" t="s">
        <v>693</v>
      </c>
    </row>
    <row r="62" spans="1:3" x14ac:dyDescent="0.3">
      <c r="A62" t="s">
        <v>662</v>
      </c>
      <c r="B62" t="s">
        <v>694</v>
      </c>
      <c r="C62" t="s">
        <v>695</v>
      </c>
    </row>
    <row r="63" spans="1:3" x14ac:dyDescent="0.3">
      <c r="A63" t="s">
        <v>619</v>
      </c>
      <c r="B63" t="s">
        <v>696</v>
      </c>
      <c r="C63" t="s">
        <v>697</v>
      </c>
    </row>
    <row r="64" spans="1:3" x14ac:dyDescent="0.3">
      <c r="A64" t="s">
        <v>579</v>
      </c>
      <c r="B64" t="s">
        <v>698</v>
      </c>
      <c r="C64" t="s">
        <v>699</v>
      </c>
    </row>
    <row r="65" spans="1:3" x14ac:dyDescent="0.3">
      <c r="A65" t="s">
        <v>605</v>
      </c>
      <c r="B65" t="s">
        <v>698</v>
      </c>
      <c r="C65" t="s">
        <v>699</v>
      </c>
    </row>
    <row r="66" spans="1:3" x14ac:dyDescent="0.3">
      <c r="A66" t="s">
        <v>590</v>
      </c>
      <c r="B66" t="s">
        <v>700</v>
      </c>
      <c r="C66" t="s">
        <v>701</v>
      </c>
    </row>
    <row r="67" spans="1:3" x14ac:dyDescent="0.3">
      <c r="A67" t="s">
        <v>593</v>
      </c>
      <c r="B67" t="s">
        <v>702</v>
      </c>
      <c r="C67" t="s">
        <v>703</v>
      </c>
    </row>
    <row r="68" spans="1:3" x14ac:dyDescent="0.3">
      <c r="A68" t="s">
        <v>662</v>
      </c>
      <c r="B68" t="s">
        <v>704</v>
      </c>
      <c r="C68" t="s">
        <v>705</v>
      </c>
    </row>
    <row r="69" spans="1:3" x14ac:dyDescent="0.3">
      <c r="A69" t="s">
        <v>593</v>
      </c>
      <c r="B69" t="s">
        <v>706</v>
      </c>
      <c r="C69" t="s">
        <v>707</v>
      </c>
    </row>
    <row r="70" spans="1:3" x14ac:dyDescent="0.3">
      <c r="A70" t="s">
        <v>590</v>
      </c>
      <c r="B70" t="s">
        <v>708</v>
      </c>
      <c r="C70" t="s">
        <v>709</v>
      </c>
    </row>
    <row r="71" spans="1:3" x14ac:dyDescent="0.3">
      <c r="A71" t="s">
        <v>610</v>
      </c>
      <c r="B71" t="s">
        <v>710</v>
      </c>
      <c r="C71" t="s">
        <v>711</v>
      </c>
    </row>
    <row r="72" spans="1:3" x14ac:dyDescent="0.3">
      <c r="A72" t="s">
        <v>573</v>
      </c>
      <c r="B72" t="s">
        <v>712</v>
      </c>
      <c r="C72" t="s">
        <v>713</v>
      </c>
    </row>
    <row r="73" spans="1:3" x14ac:dyDescent="0.3">
      <c r="A73" t="s">
        <v>613</v>
      </c>
      <c r="B73" t="s">
        <v>714</v>
      </c>
      <c r="C73" t="s">
        <v>715</v>
      </c>
    </row>
    <row r="74" spans="1:3" x14ac:dyDescent="0.3">
      <c r="A74" t="s">
        <v>642</v>
      </c>
      <c r="B74" t="s">
        <v>716</v>
      </c>
      <c r="C74" t="s">
        <v>717</v>
      </c>
    </row>
    <row r="75" spans="1:3" x14ac:dyDescent="0.3">
      <c r="A75" t="s">
        <v>718</v>
      </c>
      <c r="B75" t="s">
        <v>719</v>
      </c>
      <c r="C75" t="s">
        <v>720</v>
      </c>
    </row>
    <row r="76" spans="1:3" x14ac:dyDescent="0.3">
      <c r="A76" t="s">
        <v>721</v>
      </c>
      <c r="B76" t="s">
        <v>722</v>
      </c>
      <c r="C76" t="s">
        <v>723</v>
      </c>
    </row>
    <row r="77" spans="1:3" x14ac:dyDescent="0.3">
      <c r="A77" t="s">
        <v>721</v>
      </c>
      <c r="B77" t="s">
        <v>724</v>
      </c>
      <c r="C77" t="s">
        <v>725</v>
      </c>
    </row>
    <row r="78" spans="1:3" x14ac:dyDescent="0.3">
      <c r="A78" t="s">
        <v>583</v>
      </c>
      <c r="B78" t="s">
        <v>726</v>
      </c>
      <c r="C78" t="s">
        <v>727</v>
      </c>
    </row>
    <row r="79" spans="1:3" x14ac:dyDescent="0.3">
      <c r="A79" t="s">
        <v>616</v>
      </c>
      <c r="B79" t="s">
        <v>726</v>
      </c>
      <c r="C79" t="s">
        <v>727</v>
      </c>
    </row>
    <row r="80" spans="1:3" x14ac:dyDescent="0.3">
      <c r="A80" t="s">
        <v>639</v>
      </c>
      <c r="B80" t="s">
        <v>726</v>
      </c>
      <c r="C80" t="s">
        <v>727</v>
      </c>
    </row>
    <row r="81" spans="1:3" x14ac:dyDescent="0.3">
      <c r="A81" t="s">
        <v>590</v>
      </c>
      <c r="B81" t="s">
        <v>728</v>
      </c>
      <c r="C81" t="s">
        <v>729</v>
      </c>
    </row>
    <row r="82" spans="1:3" x14ac:dyDescent="0.3">
      <c r="A82" t="s">
        <v>564</v>
      </c>
      <c r="B82" t="s">
        <v>728</v>
      </c>
      <c r="C82" t="s">
        <v>729</v>
      </c>
    </row>
    <row r="83" spans="1:3" x14ac:dyDescent="0.3">
      <c r="A83" t="s">
        <v>721</v>
      </c>
      <c r="B83" t="s">
        <v>730</v>
      </c>
      <c r="C83" t="s">
        <v>731</v>
      </c>
    </row>
    <row r="84" spans="1:3" x14ac:dyDescent="0.3">
      <c r="A84" t="s">
        <v>678</v>
      </c>
      <c r="B84" t="s">
        <v>732</v>
      </c>
      <c r="C84" t="s">
        <v>733</v>
      </c>
    </row>
    <row r="85" spans="1:3" x14ac:dyDescent="0.3">
      <c r="A85" t="s">
        <v>570</v>
      </c>
      <c r="B85" t="s">
        <v>734</v>
      </c>
      <c r="C85" t="s">
        <v>735</v>
      </c>
    </row>
    <row r="86" spans="1:3" x14ac:dyDescent="0.3">
      <c r="A86" t="s">
        <v>736</v>
      </c>
    </row>
    <row r="87" spans="1:3" x14ac:dyDescent="0.3">
      <c r="A87" t="s">
        <v>737</v>
      </c>
    </row>
    <row r="88" spans="1:3" x14ac:dyDescent="0.3">
      <c r="A88" t="s">
        <v>738</v>
      </c>
    </row>
    <row r="89" spans="1:3" x14ac:dyDescent="0.3">
      <c r="A89" t="s">
        <v>739</v>
      </c>
    </row>
    <row r="90" spans="1:3" x14ac:dyDescent="0.3">
      <c r="A90" t="s">
        <v>740</v>
      </c>
    </row>
    <row r="91" spans="1:3" x14ac:dyDescent="0.3">
      <c r="A91" t="s">
        <v>741</v>
      </c>
    </row>
    <row r="92" spans="1:3" x14ac:dyDescent="0.3">
      <c r="A92" t="s">
        <v>742</v>
      </c>
    </row>
    <row r="93" spans="1:3" x14ac:dyDescent="0.3">
      <c r="A93" t="s">
        <v>743</v>
      </c>
    </row>
    <row r="94" spans="1:3" x14ac:dyDescent="0.3">
      <c r="A94" t="s">
        <v>744</v>
      </c>
    </row>
    <row r="95" spans="1:3" x14ac:dyDescent="0.3">
      <c r="A95" t="s">
        <v>745</v>
      </c>
    </row>
    <row r="96" spans="1:3" x14ac:dyDescent="0.3">
      <c r="A96" t="s">
        <v>746</v>
      </c>
    </row>
    <row r="97" spans="1:1" x14ac:dyDescent="0.3">
      <c r="A97" t="s">
        <v>747</v>
      </c>
    </row>
    <row r="98" spans="1:1" x14ac:dyDescent="0.3">
      <c r="A98" t="s">
        <v>748</v>
      </c>
    </row>
    <row r="99" spans="1:1" x14ac:dyDescent="0.3">
      <c r="A99" t="s">
        <v>749</v>
      </c>
    </row>
    <row r="100" spans="1:1" x14ac:dyDescent="0.3">
      <c r="A100" t="s">
        <v>750</v>
      </c>
    </row>
    <row r="101" spans="1:1" x14ac:dyDescent="0.3">
      <c r="A101" t="s">
        <v>751</v>
      </c>
    </row>
    <row r="102" spans="1:1" x14ac:dyDescent="0.3">
      <c r="A102" t="s">
        <v>752</v>
      </c>
    </row>
    <row r="103" spans="1:1" x14ac:dyDescent="0.3">
      <c r="A103" t="s">
        <v>753</v>
      </c>
    </row>
    <row r="104" spans="1:1" x14ac:dyDescent="0.3">
      <c r="A104" t="s">
        <v>754</v>
      </c>
    </row>
    <row r="105" spans="1:1" x14ac:dyDescent="0.3">
      <c r="A105" t="s">
        <v>755</v>
      </c>
    </row>
    <row r="106" spans="1:1" x14ac:dyDescent="0.3">
      <c r="A106" t="s">
        <v>756</v>
      </c>
    </row>
    <row r="107" spans="1:1" x14ac:dyDescent="0.3">
      <c r="A107" t="s">
        <v>757</v>
      </c>
    </row>
    <row r="108" spans="1:1" x14ac:dyDescent="0.3">
      <c r="A108" t="s">
        <v>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Indice&amp;Risultati</vt:lpstr>
      <vt:lpstr>Split_80_20</vt:lpstr>
      <vt:lpstr>KFold_CV</vt:lpstr>
      <vt:lpstr>TrainFold_TestFixed</vt:lpstr>
      <vt:lpstr>Split_80_20_Test</vt:lpstr>
      <vt:lpstr>KFold_CV_Test</vt:lpstr>
      <vt:lpstr>TrainFold_TestFixed_Test</vt:lpstr>
      <vt:lpstr>Final</vt:lpstr>
      <vt:lpstr>Error_Analysis</vt:lpstr>
      <vt:lpstr>Final1</vt:lpstr>
      <vt:lpstr>Error_Analysis1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Gaudiosi</dc:creator>
  <cp:lastModifiedBy>Gabriele Gaudiosi</cp:lastModifiedBy>
  <dcterms:created xsi:type="dcterms:W3CDTF">2015-06-05T18:17:20Z</dcterms:created>
  <dcterms:modified xsi:type="dcterms:W3CDTF">2025-06-08T02:30:48Z</dcterms:modified>
</cp:coreProperties>
</file>