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1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stitutofreud-my.sharepoint.com/personal/matteo_magrino_istitutofreud_it/Documents/Desktop/FREUD/1A/QUADERNI E ALTRO/INFORMATICA/MATERIALI AGGIUNTIVI LIBRO DIGITALE/9788820378639 - Camagni_Infog@me_CD-Rom/Camagni_Infog@me_CD-Rom/UNI6__EXCEL/"/>
    </mc:Choice>
  </mc:AlternateContent>
  <xr:revisionPtr revIDLastSave="1" documentId="11_AE5B1C99E6EADDA6FF6E271C907A5AFC5E9DE037" xr6:coauthVersionLast="47" xr6:coauthVersionMax="47" xr10:uidLastSave="{8A43D051-D2D7-432C-846E-01CE871134F2}"/>
  <bookViews>
    <workbookView xWindow="-108" yWindow="-108" windowWidth="23256" windowHeight="12456" xr2:uid="{00000000-000D-0000-FFFF-FFFF00000000}"/>
  </bookViews>
  <sheets>
    <sheet name="Foglio1" sheetId="1" r:id="rId1"/>
    <sheet name="Foglio2" sheetId="2" r:id="rId2"/>
    <sheet name="Foglio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" i="1" l="1" a="1"/>
  <c r="O2" i="1" s="1"/>
  <c r="P2" i="1" a="1"/>
  <c r="P2" i="1" s="1"/>
  <c r="N2" i="1" a="1"/>
  <c r="N2" i="1" s="1"/>
  <c r="M2" i="1" a="1"/>
  <c r="M2" i="1" s="1"/>
  <c r="K3" i="1"/>
  <c r="K4" i="1"/>
  <c r="K5" i="1"/>
  <c r="K6" i="1"/>
  <c r="K7" i="1"/>
  <c r="K8" i="1"/>
  <c r="K9" i="1"/>
  <c r="K10" i="1"/>
  <c r="K11" i="1"/>
  <c r="K12" i="1"/>
  <c r="K2" i="1"/>
  <c r="J3" i="1"/>
  <c r="J2" i="1"/>
  <c r="J4" i="1"/>
  <c r="J5" i="1"/>
  <c r="J6" i="1"/>
  <c r="J7" i="1"/>
  <c r="J8" i="1"/>
  <c r="J9" i="1"/>
  <c r="J10" i="1"/>
  <c r="J11" i="1"/>
  <c r="J12" i="1"/>
  <c r="I3" i="1"/>
  <c r="I4" i="1"/>
  <c r="I5" i="1"/>
  <c r="I6" i="1"/>
  <c r="I7" i="1"/>
  <c r="I8" i="1"/>
  <c r="I9" i="1"/>
  <c r="I10" i="1"/>
  <c r="I11" i="1"/>
  <c r="I12" i="1"/>
  <c r="I2" i="1"/>
  <c r="H3" i="1"/>
  <c r="H4" i="1"/>
  <c r="H5" i="1"/>
  <c r="H6" i="1"/>
  <c r="H7" i="1"/>
  <c r="H8" i="1"/>
  <c r="H9" i="1"/>
  <c r="H10" i="1"/>
  <c r="H11" i="1"/>
  <c r="H12" i="1"/>
  <c r="H2" i="1"/>
  <c r="C13" i="1"/>
  <c r="D13" i="1"/>
  <c r="E13" i="1"/>
  <c r="F1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<sst xmlns="http://schemas.openxmlformats.org/spreadsheetml/2006/main" count="26" uniqueCount="26">
  <si>
    <t>Provincia</t>
  </si>
  <si>
    <t>Censimento 1931</t>
  </si>
  <si>
    <t>Censimento 1951</t>
  </si>
  <si>
    <t>Censimento 1971</t>
  </si>
  <si>
    <t>Censimento 1991</t>
  </si>
  <si>
    <r>
      <t>Superficie (Km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>)</t>
    </r>
  </si>
  <si>
    <t>Densità 1931</t>
  </si>
  <si>
    <t>Densità 1951</t>
  </si>
  <si>
    <t>Densità 1971</t>
  </si>
  <si>
    <t>Densità 1991</t>
  </si>
  <si>
    <t>Incidenza sul totale (1931)</t>
  </si>
  <si>
    <t>Incidenza sul totale (1951)</t>
  </si>
  <si>
    <t>Incidenza sul totale (1971)</t>
  </si>
  <si>
    <t>Incidenza sul totale (1991)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</si>
  <si>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</si>
  <si>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</si>
  <si>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</si>
  <si>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</si>
  <si>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</si>
  <si>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</si>
  <si>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</si>
  <si>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</si>
  <si>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Pavia</t>
  </si>
  <si>
    <t>Sondrio</t>
  </si>
  <si>
    <t>Varese</t>
  </si>
  <si>
    <t>TOTALE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</si>
</sst>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_-;\-* #,##0_-;_-* &quot;-&quot;??_-;_-@_-"/>
  </numFmts>
  <fonts count="7">
    <font>
      <sz val="10"/>
      <name val="Arial"/>
    </font>
    <font>
      <sz val="10"/>
      <name val="Arial"/>
    </font>
    <font>
      <sz val="10"/>
      <name val="Arial"/>
      <family val="2"/>
    </font>
    <font>
      <sz val="8"/>
      <name val="Arial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medium">
        <color indexed="8"/>
      </right>
      <top/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8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4">
    <xf numFmtId="0" fontId="0" fillId="0" borderId="0" xfId="0"/>
    <xf numFmtId="165" fontId="2" fillId="0" borderId="1" xfId="1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0" fillId="0" borderId="3" xfId="0" applyBorder="1"/>
    <xf numFmtId="0" fontId="6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165" fontId="2" fillId="0" borderId="4" xfId="1" applyNumberFormat="1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165" fontId="0" fillId="0" borderId="6" xfId="0" applyNumberFormat="1" applyBorder="1"/>
    <xf numFmtId="0" fontId="0" fillId="0" borderId="3" xfId="2" applyNumberFormat="1" applyFont="1" applyBorder="1"/>
    <xf numFmtId="165" fontId="0" fillId="0" borderId="3" xfId="0" applyNumberFormat="1" applyBorder="1"/>
    <xf numFmtId="10" fontId="0" fillId="0" borderId="3" xfId="2" applyNumberFormat="1" applyFont="1" applyBorder="1"/>
  </cellXfs>
  <cellStyles count="3">
    <cellStyle name="Migliaia" xfId="1" builtinId="3"/>
    <cellStyle name="Normale" xfId="0" builtinId="0"/>
    <cellStyle name="Percentuale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"/>
  <sheetViews>
    <sheetView tabSelected="1" workbookViewId="0">
      <selection activeCell="R8" sqref="R8"/>
    </sheetView>
  </sheetViews>
  <sheetFormatPr defaultRowHeight="13.15"/>
  <cols>
    <col min="1" max="1" width="11.85546875" customWidth="1"/>
    <col min="2" max="5" width="12.7109375" customWidth="1"/>
    <col min="6" max="6" width="10.5703125" customWidth="1"/>
    <col min="7" max="7" width="3" customWidth="1"/>
    <col min="12" max="12" width="2.7109375" customWidth="1"/>
    <col min="13" max="13" width="10.28515625" bestFit="1" customWidth="1"/>
  </cols>
  <sheetData>
    <row r="1" spans="1:16" ht="35.25" customHeight="1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H1" s="4" t="s">
        <v>6</v>
      </c>
      <c r="I1" s="4" t="s">
        <v>7</v>
      </c>
      <c r="J1" s="4" t="s">
        <v>8</v>
      </c>
      <c r="K1" s="4" t="s">
        <v>9</v>
      </c>
      <c r="M1" s="6" t="s">
        <v>10</v>
      </c>
      <c r="N1" s="6" t="s">
        <v>11</v>
      </c>
      <c r="O1" s="6" t="s">
        <v>12</v>
      </c>
      <c r="P1" s="6" t="s">
        <v>13</v>
      </c>
    </row>
    <row r="2" spans="1:16" ht="21.75" customHeight="1" thickBot="1">
      <c r="A2" s="2" t="s">
        <v>14</v>
      </c>
      <c r="B2" s="1">
        <v>612891</v>
      </c>
      <c r="C2" s="1">
        <v>696626</v>
      </c>
      <c r="D2" s="1">
        <v>829019</v>
      </c>
      <c r="E2" s="1">
        <v>932104</v>
      </c>
      <c r="F2" s="1">
        <v>2759.3</v>
      </c>
      <c r="H2" s="5">
        <f>B2/F2</f>
        <v>222.11829087087304</v>
      </c>
      <c r="I2" s="5">
        <f>C2/F2</f>
        <v>252.46475555394483</v>
      </c>
      <c r="J2" s="5">
        <f>D2/F2</f>
        <v>300.44540281955568</v>
      </c>
      <c r="K2" s="12">
        <f>E2/F2</f>
        <v>337.8045156380241</v>
      </c>
      <c r="M2" s="13" cm="1">
        <f t="array" ref="M2:M12">H2:H12%</f>
        <v>2.2211829087087303</v>
      </c>
      <c r="N2" s="13" cm="1">
        <f t="array" ref="N2:N12">I2:I12%</f>
        <v>2.5246475555394481</v>
      </c>
      <c r="O2" s="13" cm="1">
        <f t="array" ref="O2:O12">J2:J12%</f>
        <v>3.004454028195557</v>
      </c>
      <c r="P2" s="13" cm="1">
        <f t="array" ref="P2:P12">K2:K12%</f>
        <v>3.3780451563802409</v>
      </c>
    </row>
    <row r="3" spans="1:16" ht="21.75" customHeight="1" thickBot="1">
      <c r="A3" s="2" t="s">
        <v>15</v>
      </c>
      <c r="B3" s="1">
        <v>612891</v>
      </c>
      <c r="C3" s="1">
        <v>858243</v>
      </c>
      <c r="D3" s="1">
        <v>957686</v>
      </c>
      <c r="E3" s="1">
        <v>1044544</v>
      </c>
      <c r="F3" s="1">
        <v>4782</v>
      </c>
      <c r="H3" s="5">
        <f t="shared" ref="H3:H12" si="0">B3/F3</f>
        <v>128.16624843161856</v>
      </c>
      <c r="I3" s="5">
        <f t="shared" ref="I3:I12" si="1">C3/F3</f>
        <v>179.47365119196988</v>
      </c>
      <c r="J3" s="5">
        <f>D3/F3</f>
        <v>200.26892513592639</v>
      </c>
      <c r="K3" s="12">
        <f t="shared" ref="K3:K12" si="2">E3/F3</f>
        <v>218.43245503973233</v>
      </c>
      <c r="M3" s="13">
        <v>1.2816624843161855</v>
      </c>
      <c r="N3" s="11">
        <v>1.7947365119196987</v>
      </c>
      <c r="O3" s="11">
        <v>2.0026892513592638</v>
      </c>
      <c r="P3" s="11">
        <v>2.1843245503973234</v>
      </c>
    </row>
    <row r="4" spans="1:16" ht="21.75" customHeight="1" thickBot="1">
      <c r="A4" s="2" t="s">
        <v>16</v>
      </c>
      <c r="B4" s="1">
        <v>612891</v>
      </c>
      <c r="C4" s="1">
        <v>361667</v>
      </c>
      <c r="D4" s="1">
        <v>476209</v>
      </c>
      <c r="E4" s="1">
        <v>522147</v>
      </c>
      <c r="F4" s="1">
        <v>1288</v>
      </c>
      <c r="H4" s="5">
        <f t="shared" si="0"/>
        <v>475.84704968944101</v>
      </c>
      <c r="I4" s="5">
        <f t="shared" si="1"/>
        <v>280.79736024844721</v>
      </c>
      <c r="J4" s="5">
        <f t="shared" ref="J3:J12" si="3">D4/F4</f>
        <v>369.7274844720497</v>
      </c>
      <c r="K4" s="12">
        <f t="shared" si="2"/>
        <v>405.39363354037266</v>
      </c>
      <c r="M4" s="13">
        <v>4.75847049689441</v>
      </c>
      <c r="N4" s="11">
        <v>2.8079736024844721</v>
      </c>
      <c r="O4" s="11">
        <v>3.6972748447204968</v>
      </c>
      <c r="P4" s="11">
        <v>4.0539363354037263</v>
      </c>
    </row>
    <row r="5" spans="1:16" ht="21.75" customHeight="1" thickBot="1">
      <c r="A5" s="2" t="s">
        <v>17</v>
      </c>
      <c r="B5" s="1">
        <v>612891</v>
      </c>
      <c r="C5" s="1">
        <v>381816</v>
      </c>
      <c r="D5" s="1">
        <v>334281</v>
      </c>
      <c r="E5" s="1">
        <v>327970</v>
      </c>
      <c r="F5" s="1">
        <v>1770</v>
      </c>
      <c r="H5" s="5">
        <f t="shared" si="0"/>
        <v>346.26610169491528</v>
      </c>
      <c r="I5" s="5">
        <f t="shared" si="1"/>
        <v>215.71525423728812</v>
      </c>
      <c r="J5" s="5">
        <f t="shared" si="3"/>
        <v>188.85932203389831</v>
      </c>
      <c r="K5" s="12">
        <f t="shared" si="2"/>
        <v>185.29378531073445</v>
      </c>
      <c r="M5" s="13">
        <v>3.462661016949153</v>
      </c>
      <c r="N5" s="11">
        <v>2.1571525423728812</v>
      </c>
      <c r="O5" s="11">
        <v>1.888593220338983</v>
      </c>
      <c r="P5" s="11">
        <v>1.8529378531073446</v>
      </c>
    </row>
    <row r="6" spans="1:16" ht="21.75" customHeight="1" thickBot="1">
      <c r="A6" s="2" t="s">
        <v>18</v>
      </c>
      <c r="B6" s="1">
        <v>612891</v>
      </c>
      <c r="C6" s="1">
        <v>200837</v>
      </c>
      <c r="D6" s="1">
        <v>244254</v>
      </c>
      <c r="E6" s="1">
        <v>273536</v>
      </c>
      <c r="F6" s="1">
        <v>32.42</v>
      </c>
      <c r="H6" s="5">
        <f t="shared" si="0"/>
        <v>18904.719309068474</v>
      </c>
      <c r="I6" s="5">
        <f t="shared" si="1"/>
        <v>6194.8488587291795</v>
      </c>
      <c r="J6" s="5">
        <f t="shared" si="3"/>
        <v>7534.0530536705737</v>
      </c>
      <c r="K6" s="12">
        <f t="shared" si="2"/>
        <v>8437.2609500308445</v>
      </c>
      <c r="M6" s="13">
        <v>189.04719309068474</v>
      </c>
      <c r="N6" s="11">
        <v>61.948488587291791</v>
      </c>
      <c r="O6" s="11">
        <v>75.340530536705742</v>
      </c>
      <c r="P6" s="11">
        <v>84.372609500308442</v>
      </c>
    </row>
    <row r="7" spans="1:16" ht="21.75" customHeight="1" thickBot="1">
      <c r="A7" s="2" t="s">
        <v>19</v>
      </c>
      <c r="B7" s="1">
        <v>612891</v>
      </c>
      <c r="C7" s="1">
        <v>180436</v>
      </c>
      <c r="D7" s="1">
        <v>175844</v>
      </c>
      <c r="E7" s="1">
        <v>184025</v>
      </c>
      <c r="F7" s="1">
        <v>32.5</v>
      </c>
      <c r="H7" s="5">
        <f t="shared" si="0"/>
        <v>18858.184615384616</v>
      </c>
      <c r="I7" s="5">
        <f t="shared" si="1"/>
        <v>5551.876923076923</v>
      </c>
      <c r="J7" s="5">
        <f t="shared" si="3"/>
        <v>5410.5846153846151</v>
      </c>
      <c r="K7" s="12">
        <f t="shared" si="2"/>
        <v>5662.3076923076924</v>
      </c>
      <c r="M7" s="13">
        <v>188.58184615384616</v>
      </c>
      <c r="N7" s="11">
        <v>55.51876923076923</v>
      </c>
      <c r="O7" s="11">
        <v>54.105846153846151</v>
      </c>
      <c r="P7" s="11">
        <v>56.623076923076923</v>
      </c>
    </row>
    <row r="8" spans="1:16" ht="21.75" customHeight="1" thickBot="1">
      <c r="A8" s="2" t="s">
        <v>20</v>
      </c>
      <c r="B8" s="1">
        <v>612891</v>
      </c>
      <c r="C8" s="1">
        <v>424753</v>
      </c>
      <c r="D8" s="1">
        <v>376892</v>
      </c>
      <c r="E8" s="1">
        <v>369630</v>
      </c>
      <c r="F8" s="1">
        <v>2338</v>
      </c>
      <c r="H8" s="5">
        <f t="shared" si="0"/>
        <v>262.14328485885375</v>
      </c>
      <c r="I8" s="5">
        <f t="shared" si="1"/>
        <v>181.67365269461078</v>
      </c>
      <c r="J8" s="5">
        <f t="shared" si="3"/>
        <v>161.2027373823781</v>
      </c>
      <c r="K8" s="12">
        <f t="shared" si="2"/>
        <v>158.09666381522669</v>
      </c>
      <c r="M8" s="13">
        <v>2.6214328485885376</v>
      </c>
      <c r="N8" s="11">
        <v>1.8167365269461078</v>
      </c>
      <c r="O8" s="11">
        <v>1.6120273738237811</v>
      </c>
      <c r="P8" s="11">
        <v>1.5809666381522669</v>
      </c>
    </row>
    <row r="9" spans="1:16" ht="21.75" customHeight="1" thickBot="1">
      <c r="A9" s="2" t="s">
        <v>21</v>
      </c>
      <c r="B9" s="1">
        <v>612891</v>
      </c>
      <c r="C9" s="1">
        <v>2324717</v>
      </c>
      <c r="D9" s="1">
        <v>3727841</v>
      </c>
      <c r="E9" s="1">
        <v>3738685</v>
      </c>
      <c r="F9" s="1">
        <v>1980</v>
      </c>
      <c r="H9" s="5">
        <f t="shared" si="0"/>
        <v>309.54090909090911</v>
      </c>
      <c r="I9" s="5">
        <f t="shared" si="1"/>
        <v>1174.099494949495</v>
      </c>
      <c r="J9" s="5">
        <f t="shared" si="3"/>
        <v>1882.7479797979797</v>
      </c>
      <c r="K9" s="12">
        <f t="shared" si="2"/>
        <v>1888.2247474747476</v>
      </c>
      <c r="M9" s="13">
        <v>3.095409090909091</v>
      </c>
      <c r="N9" s="11">
        <v>11.740994949494951</v>
      </c>
      <c r="O9" s="11">
        <v>18.827479797979798</v>
      </c>
      <c r="P9" s="11">
        <v>18.882247474747476</v>
      </c>
    </row>
    <row r="10" spans="1:16" ht="21.75" customHeight="1" thickBot="1">
      <c r="A10" s="2" t="s">
        <v>22</v>
      </c>
      <c r="B10" s="1">
        <v>612891</v>
      </c>
      <c r="C10" s="1">
        <v>506511</v>
      </c>
      <c r="D10" s="1">
        <v>526389</v>
      </c>
      <c r="E10" s="1">
        <v>490898</v>
      </c>
      <c r="F10" s="1">
        <v>2964</v>
      </c>
      <c r="H10" s="5">
        <f t="shared" si="0"/>
        <v>206.77834008097167</v>
      </c>
      <c r="I10" s="5">
        <f t="shared" si="1"/>
        <v>170.88765182186233</v>
      </c>
      <c r="J10" s="5">
        <f t="shared" si="3"/>
        <v>177.59412955465586</v>
      </c>
      <c r="K10" s="12">
        <f t="shared" si="2"/>
        <v>165.62010796221321</v>
      </c>
      <c r="M10" s="13">
        <v>2.0677834008097169</v>
      </c>
      <c r="N10" s="11">
        <v>1.7088765182186234</v>
      </c>
      <c r="O10" s="11">
        <v>1.7759412955465586</v>
      </c>
      <c r="P10" s="11">
        <v>1.656201079622132</v>
      </c>
    </row>
    <row r="11" spans="1:16" ht="21.75" customHeight="1" thickBot="1">
      <c r="A11" s="2" t="s">
        <v>23</v>
      </c>
      <c r="B11" s="1">
        <v>612891</v>
      </c>
      <c r="C11" s="1">
        <v>153493</v>
      </c>
      <c r="D11" s="1">
        <v>169149</v>
      </c>
      <c r="E11" s="1">
        <v>175496</v>
      </c>
      <c r="F11" s="1">
        <v>3211</v>
      </c>
      <c r="H11" s="5">
        <f t="shared" si="0"/>
        <v>190.87231392089691</v>
      </c>
      <c r="I11" s="5">
        <f t="shared" si="1"/>
        <v>47.802242292120837</v>
      </c>
      <c r="J11" s="5">
        <f t="shared" si="3"/>
        <v>52.677981937091246</v>
      </c>
      <c r="K11" s="12">
        <f t="shared" si="2"/>
        <v>54.654624727499218</v>
      </c>
      <c r="M11" s="13">
        <v>1.9087231392089692</v>
      </c>
      <c r="N11" s="11">
        <v>0.47802242292120839</v>
      </c>
      <c r="O11" s="11">
        <v>0.52677981937091245</v>
      </c>
      <c r="P11" s="11">
        <v>0.54654624727499224</v>
      </c>
    </row>
    <row r="12" spans="1:16" ht="21.75" customHeight="1" thickBot="1">
      <c r="A12" s="7" t="s">
        <v>24</v>
      </c>
      <c r="B12" s="1">
        <v>612891</v>
      </c>
      <c r="C12" s="8">
        <v>477055</v>
      </c>
      <c r="D12" s="8">
        <v>725823</v>
      </c>
      <c r="E12" s="8">
        <v>797039</v>
      </c>
      <c r="F12" s="8">
        <v>1198</v>
      </c>
      <c r="H12" s="5">
        <f t="shared" si="0"/>
        <v>511.59515859766276</v>
      </c>
      <c r="I12" s="5">
        <f t="shared" si="1"/>
        <v>398.20951585976627</v>
      </c>
      <c r="J12" s="5">
        <f t="shared" si="3"/>
        <v>605.86227045075123</v>
      </c>
      <c r="K12" s="12">
        <f t="shared" si="2"/>
        <v>665.30801335559261</v>
      </c>
      <c r="M12" s="13">
        <v>5.115951585976628</v>
      </c>
      <c r="N12" s="11">
        <v>3.9820951585976627</v>
      </c>
      <c r="O12" s="11">
        <v>6.0586227045075125</v>
      </c>
      <c r="P12" s="11">
        <v>6.6530801335559264</v>
      </c>
    </row>
    <row r="13" spans="1:16" ht="21.75" customHeight="1" thickBot="1">
      <c r="A13" s="9" t="s">
        <v>25</v>
      </c>
      <c r="B13" s="1">
        <v>612891</v>
      </c>
      <c r="C13" s="10">
        <f t="shared" ref="C13:F13" si="4">SUM(C2:C12)</f>
        <v>6566154</v>
      </c>
      <c r="D13" s="10">
        <f t="shared" si="4"/>
        <v>8543387</v>
      </c>
      <c r="E13" s="10">
        <f t="shared" si="4"/>
        <v>8856074</v>
      </c>
      <c r="F13" s="10">
        <f t="shared" si="4"/>
        <v>22355.22</v>
      </c>
    </row>
  </sheetData>
  <phoneticPr fontId="3" type="noConversion"/>
  <pageMargins left="0.75" right="0.75" top="1" bottom="1" header="0.5" footer="0.5"/>
  <pageSetup paperSize="9" orientation="portrait" horizontalDpi="1200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15"/>
  <sheetData/>
  <phoneticPr fontId="3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15"/>
  <sheetData/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.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.</dc:creator>
  <cp:keywords/>
  <dc:description/>
  <cp:lastModifiedBy>MATTEO MAGRINO</cp:lastModifiedBy>
  <cp:revision/>
  <dcterms:created xsi:type="dcterms:W3CDTF">2009-11-27T09:45:23Z</dcterms:created>
  <dcterms:modified xsi:type="dcterms:W3CDTF">2023-03-19T21:59:56Z</dcterms:modified>
  <cp:category/>
  <cp:contentStatus/>
</cp:coreProperties>
</file>