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titutofreud-my.sharepoint.com/personal/matteo_magrino_istitutofreud_it/Documents/Desktop/FREUD/1A/QUADERNI E ALTRO/INFORMATICA/ESERCIZI/"/>
    </mc:Choice>
  </mc:AlternateContent>
  <xr:revisionPtr revIDLastSave="0" documentId="8_{1EC34D84-19A3-4978-A307-64032D5F86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1" i="1"/>
  <c r="G5" i="1"/>
  <c r="G11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5" i="1"/>
  <c r="F5" i="1" s="1"/>
</calcChain>
</file>

<file path=xl/sharedStrings.xml><?xml version="1.0" encoding="utf-8"?>
<sst xmlns="http://schemas.openxmlformats.org/spreadsheetml/2006/main" count="27" uniqueCount="27">
  <si>
    <t>ROSSI &amp; BIANCHI s.r.l.</t>
  </si>
  <si>
    <t>ANALISI DELLE VENDITE  ANNO 2002</t>
  </si>
  <si>
    <t>ARTICOLO</t>
  </si>
  <si>
    <t>Prezzo in Lire</t>
  </si>
  <si>
    <t>Prezzo in Euro</t>
  </si>
  <si>
    <t>Pezzi Venduti</t>
  </si>
  <si>
    <t>Iva %</t>
  </si>
  <si>
    <t>Prezzo in Euro con Iva</t>
  </si>
  <si>
    <t>Incassi</t>
  </si>
  <si>
    <t>Barbera</t>
  </si>
  <si>
    <t>Barolo</t>
  </si>
  <si>
    <t>Barbaresco</t>
  </si>
  <si>
    <t>Chianti</t>
  </si>
  <si>
    <t>Nebbiolo</t>
  </si>
  <si>
    <t>Pinot</t>
  </si>
  <si>
    <t>Traminer</t>
  </si>
  <si>
    <t>Trebbiano</t>
  </si>
  <si>
    <t>Tocai</t>
  </si>
  <si>
    <t>Brunello</t>
  </si>
  <si>
    <t>Sassicaia</t>
  </si>
  <si>
    <t>Amarone</t>
  </si>
  <si>
    <t>Pigato</t>
  </si>
  <si>
    <t>Torgiano</t>
  </si>
  <si>
    <t>Vermentino</t>
  </si>
  <si>
    <t>Vernaccia S.G.</t>
  </si>
  <si>
    <t>Totale delle vendite</t>
  </si>
  <si>
    <t>Media delle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</si>
</sst>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7" formatCode="#,##0.00\ &quot;€&quot;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2"/>
      <color indexed="10"/>
      <name val="Arial"/>
      <family val="2"/>
    </font>
    <font>
      <i/>
      <sz val="22"/>
      <color indexed="18"/>
      <name val="Bangl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/>
    <xf numFmtId="167" fontId="3" fillId="2" borderId="1" xfId="0" applyNumberFormat="1" applyFont="1" applyFill="1" applyBorder="1" applyAlignment="1">
      <alignment horizontal="center" vertical="center" wrapText="1"/>
    </xf>
    <xf numFmtId="167" fontId="0" fillId="0" borderId="1" xfId="0" applyNumberFormat="1" applyBorder="1"/>
    <xf numFmtId="0" fontId="0" fillId="0" borderId="1" xfId="0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31" workbookViewId="0">
      <selection activeCell="K24" sqref="K24"/>
    </sheetView>
  </sheetViews>
  <sheetFormatPr defaultRowHeight="13.2"/>
  <cols>
    <col min="1" max="1" width="16.33203125" customWidth="1"/>
    <col min="2" max="2" width="12.6640625" customWidth="1"/>
    <col min="3" max="4" width="12.109375" customWidth="1"/>
    <col min="5" max="5" width="9.5546875" customWidth="1"/>
    <col min="6" max="6" width="14.109375" customWidth="1"/>
    <col min="7" max="7" width="20.88671875" style="11" bestFit="1" customWidth="1"/>
  </cols>
  <sheetData>
    <row r="1" spans="1:9" ht="28.2">
      <c r="A1" s="9" t="s">
        <v>0</v>
      </c>
      <c r="B1" s="9"/>
      <c r="C1" s="9"/>
      <c r="D1" s="9"/>
      <c r="E1" s="9"/>
      <c r="F1" s="9"/>
    </row>
    <row r="2" spans="1:9" ht="15.6">
      <c r="A2" s="10" t="s">
        <v>1</v>
      </c>
      <c r="B2" s="10"/>
      <c r="C2" s="10"/>
      <c r="D2" s="10"/>
      <c r="E2" s="10"/>
      <c r="F2" s="10"/>
    </row>
    <row r="4" spans="1:9" ht="40.200000000000003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12" t="s">
        <v>8</v>
      </c>
      <c r="H4" s="3" t="s">
        <v>25</v>
      </c>
      <c r="I4" s="3" t="s">
        <v>26</v>
      </c>
    </row>
    <row r="5" spans="1:9" ht="13.8">
      <c r="A5" s="4" t="s">
        <v>9</v>
      </c>
      <c r="B5" s="5">
        <v>5000</v>
      </c>
      <c r="C5" s="6">
        <f>B5*1936.27</f>
        <v>9681350</v>
      </c>
      <c r="D5" s="7">
        <v>45500</v>
      </c>
      <c r="E5" s="8">
        <v>0.22</v>
      </c>
      <c r="F5" s="6">
        <f>C5*(1+E5)</f>
        <v>11811247</v>
      </c>
      <c r="G5" s="13">
        <f>C5*D5</f>
        <v>440501425000</v>
      </c>
    </row>
    <row r="6" spans="1:9" ht="13.8">
      <c r="A6" s="4" t="s">
        <v>10</v>
      </c>
      <c r="B6" s="5">
        <v>45000</v>
      </c>
      <c r="C6" s="6">
        <f t="shared" ref="C6:C20" si="0">B6*1936.27</f>
        <v>87132150</v>
      </c>
      <c r="D6" s="7">
        <v>856</v>
      </c>
      <c r="E6" s="8">
        <v>0.22</v>
      </c>
      <c r="F6" s="6">
        <f t="shared" ref="F6:F20" si="1">C6*(1+E6)</f>
        <v>106301223</v>
      </c>
      <c r="G6" s="13">
        <f t="shared" ref="G6:G20" si="2">C6*D6</f>
        <v>74585120400</v>
      </c>
    </row>
    <row r="7" spans="1:9" ht="13.8">
      <c r="A7" s="4" t="s">
        <v>11</v>
      </c>
      <c r="B7" s="5">
        <v>37000</v>
      </c>
      <c r="C7" s="6">
        <f t="shared" si="0"/>
        <v>71641990</v>
      </c>
      <c r="D7" s="7">
        <v>1250</v>
      </c>
      <c r="E7" s="8">
        <v>0.22</v>
      </c>
      <c r="F7" s="6">
        <f t="shared" si="1"/>
        <v>87403227.799999997</v>
      </c>
      <c r="G7" s="13">
        <f t="shared" si="2"/>
        <v>89552487500</v>
      </c>
    </row>
    <row r="8" spans="1:9" ht="13.8">
      <c r="A8" s="4" t="s">
        <v>12</v>
      </c>
      <c r="B8" s="5">
        <v>22000</v>
      </c>
      <c r="C8" s="6">
        <f t="shared" si="0"/>
        <v>42597940</v>
      </c>
      <c r="D8" s="7">
        <v>1560</v>
      </c>
      <c r="E8" s="8">
        <v>0.22</v>
      </c>
      <c r="F8" s="6">
        <f t="shared" si="1"/>
        <v>51969486.799999997</v>
      </c>
      <c r="G8" s="13">
        <f t="shared" si="2"/>
        <v>66452786400</v>
      </c>
    </row>
    <row r="9" spans="1:9" ht="13.8">
      <c r="A9" s="4" t="s">
        <v>13</v>
      </c>
      <c r="B9" s="5">
        <v>11200</v>
      </c>
      <c r="C9" s="6">
        <f t="shared" si="0"/>
        <v>21686224</v>
      </c>
      <c r="D9" s="7">
        <v>2563</v>
      </c>
      <c r="E9" s="8">
        <v>0.22</v>
      </c>
      <c r="F9" s="6">
        <f t="shared" si="1"/>
        <v>26457193.280000001</v>
      </c>
      <c r="G9" s="13">
        <f t="shared" si="2"/>
        <v>55581792112</v>
      </c>
    </row>
    <row r="10" spans="1:9" ht="13.8">
      <c r="A10" s="4" t="s">
        <v>14</v>
      </c>
      <c r="B10" s="5">
        <v>7800</v>
      </c>
      <c r="C10" s="6">
        <f t="shared" si="0"/>
        <v>15102906</v>
      </c>
      <c r="D10" s="7">
        <v>85783</v>
      </c>
      <c r="E10" s="8">
        <v>0.1</v>
      </c>
      <c r="F10" s="6">
        <f t="shared" si="1"/>
        <v>16613196.600000001</v>
      </c>
      <c r="G10" s="13">
        <f t="shared" si="2"/>
        <v>1295572585398</v>
      </c>
    </row>
    <row r="11" spans="1:9" ht="13.8">
      <c r="A11" s="4" t="s">
        <v>15</v>
      </c>
      <c r="B11" s="5">
        <v>9800</v>
      </c>
      <c r="C11" s="6">
        <f t="shared" si="0"/>
        <v>18975446</v>
      </c>
      <c r="D11" s="7">
        <v>45231</v>
      </c>
      <c r="E11" s="8">
        <v>0.1</v>
      </c>
      <c r="F11" s="6">
        <f t="shared" si="1"/>
        <v>20872990.600000001</v>
      </c>
      <c r="G11" s="13">
        <f t="shared" si="2"/>
        <v>858278398026</v>
      </c>
    </row>
    <row r="12" spans="1:9" ht="13.8">
      <c r="A12" s="4" t="s">
        <v>16</v>
      </c>
      <c r="B12" s="5">
        <v>4800</v>
      </c>
      <c r="C12" s="6">
        <f t="shared" si="0"/>
        <v>9294096</v>
      </c>
      <c r="D12" s="7">
        <v>12355</v>
      </c>
      <c r="E12" s="8">
        <v>0.1</v>
      </c>
      <c r="F12" s="6">
        <f t="shared" si="1"/>
        <v>10223505.600000001</v>
      </c>
      <c r="G12" s="13">
        <f t="shared" si="2"/>
        <v>114828556080</v>
      </c>
    </row>
    <row r="13" spans="1:9" ht="13.8">
      <c r="A13" s="4" t="s">
        <v>17</v>
      </c>
      <c r="B13" s="5">
        <v>9850</v>
      </c>
      <c r="C13" s="6">
        <f t="shared" si="0"/>
        <v>19072259.5</v>
      </c>
      <c r="D13" s="7">
        <v>5488</v>
      </c>
      <c r="E13" s="8">
        <v>0.1</v>
      </c>
      <c r="F13" s="6">
        <f t="shared" si="1"/>
        <v>20979485.450000003</v>
      </c>
      <c r="G13" s="13">
        <f t="shared" si="2"/>
        <v>104668560136</v>
      </c>
    </row>
    <row r="14" spans="1:9" ht="13.8">
      <c r="A14" s="4" t="s">
        <v>18</v>
      </c>
      <c r="B14" s="5">
        <v>75500</v>
      </c>
      <c r="C14" s="6">
        <f t="shared" si="0"/>
        <v>146188385</v>
      </c>
      <c r="D14" s="7">
        <v>451</v>
      </c>
      <c r="E14" s="8">
        <v>0.22</v>
      </c>
      <c r="F14" s="6">
        <f t="shared" si="1"/>
        <v>178349829.69999999</v>
      </c>
      <c r="G14" s="13">
        <f t="shared" si="2"/>
        <v>65930961635</v>
      </c>
    </row>
    <row r="15" spans="1:9" ht="13.8">
      <c r="A15" s="4" t="s">
        <v>19</v>
      </c>
      <c r="B15" s="5">
        <v>225000</v>
      </c>
      <c r="C15" s="6">
        <f t="shared" si="0"/>
        <v>435660750</v>
      </c>
      <c r="D15" s="7">
        <v>231</v>
      </c>
      <c r="E15" s="8">
        <v>0.22</v>
      </c>
      <c r="F15" s="6">
        <f t="shared" si="1"/>
        <v>531506115</v>
      </c>
      <c r="G15" s="13">
        <f t="shared" si="2"/>
        <v>100637633250</v>
      </c>
    </row>
    <row r="16" spans="1:9" ht="13.8">
      <c r="A16" s="4" t="s">
        <v>20</v>
      </c>
      <c r="B16" s="5">
        <v>112500</v>
      </c>
      <c r="C16" s="6">
        <f t="shared" si="0"/>
        <v>217830375</v>
      </c>
      <c r="D16" s="7">
        <v>185</v>
      </c>
      <c r="E16" s="8">
        <v>0.22</v>
      </c>
      <c r="F16" s="6">
        <f t="shared" si="1"/>
        <v>265753057.5</v>
      </c>
      <c r="G16" s="13">
        <f t="shared" si="2"/>
        <v>40298619375</v>
      </c>
    </row>
    <row r="17" spans="1:9" ht="13.8">
      <c r="A17" s="4" t="s">
        <v>21</v>
      </c>
      <c r="B17" s="5">
        <v>26000</v>
      </c>
      <c r="C17" s="6">
        <f t="shared" si="0"/>
        <v>50343020</v>
      </c>
      <c r="D17" s="7">
        <v>1254</v>
      </c>
      <c r="E17" s="8">
        <v>0.22</v>
      </c>
      <c r="F17" s="6">
        <f t="shared" si="1"/>
        <v>61418484.399999999</v>
      </c>
      <c r="G17" s="13">
        <f t="shared" si="2"/>
        <v>63130147080</v>
      </c>
    </row>
    <row r="18" spans="1:9" ht="13.8">
      <c r="A18" s="4" t="s">
        <v>22</v>
      </c>
      <c r="B18" s="5">
        <v>42000</v>
      </c>
      <c r="C18" s="6">
        <f t="shared" si="0"/>
        <v>81323340</v>
      </c>
      <c r="D18" s="7">
        <v>78</v>
      </c>
      <c r="E18" s="8">
        <v>0.22</v>
      </c>
      <c r="F18" s="6">
        <f t="shared" si="1"/>
        <v>99214474.799999997</v>
      </c>
      <c r="G18" s="13">
        <f t="shared" si="2"/>
        <v>6343220520</v>
      </c>
    </row>
    <row r="19" spans="1:9" ht="13.8">
      <c r="A19" s="4" t="s">
        <v>23</v>
      </c>
      <c r="B19" s="5">
        <v>11500</v>
      </c>
      <c r="C19" s="6">
        <f t="shared" si="0"/>
        <v>22267105</v>
      </c>
      <c r="D19" s="7">
        <v>53</v>
      </c>
      <c r="E19" s="8">
        <v>0.22</v>
      </c>
      <c r="F19" s="6">
        <f t="shared" si="1"/>
        <v>27165868.099999998</v>
      </c>
      <c r="G19" s="13">
        <f t="shared" si="2"/>
        <v>1180156565</v>
      </c>
    </row>
    <row r="20" spans="1:9" ht="13.8">
      <c r="A20" s="4" t="s">
        <v>24</v>
      </c>
      <c r="B20" s="5">
        <v>21000</v>
      </c>
      <c r="C20" s="6">
        <f t="shared" si="0"/>
        <v>40661670</v>
      </c>
      <c r="D20" s="7">
        <v>853</v>
      </c>
      <c r="E20" s="8">
        <v>0.1</v>
      </c>
      <c r="F20" s="6">
        <f t="shared" si="1"/>
        <v>44727837</v>
      </c>
      <c r="G20" s="13">
        <f t="shared" si="2"/>
        <v>34684404510</v>
      </c>
    </row>
    <row r="21" spans="1:9" ht="13.8">
      <c r="A21" s="1"/>
      <c r="B21" s="2"/>
      <c r="H21" s="14">
        <f>SUM(D5:D20,)</f>
        <v>203691</v>
      </c>
    </row>
    <row r="22" spans="1:9">
      <c r="I22" s="14">
        <f>AVERAGE(D5:D20)</f>
        <v>12730.6875</v>
      </c>
    </row>
  </sheetData>
  <mergeCells count="2">
    <mergeCell ref="A1:F1"/>
    <mergeCell ref="A2:F2"/>
  </mergeCells>
  <phoneticPr fontId="0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0DEB455BB59B4CB96CD9DDAFEA6805" ma:contentTypeVersion="13" ma:contentTypeDescription="Creare un nuovo documento." ma:contentTypeScope="" ma:versionID="e9fc7653dc856d4e148b3f09dfcbf556">
  <xsd:schema xmlns:xsd="http://www.w3.org/2001/XMLSchema" xmlns:xs="http://www.w3.org/2001/XMLSchema" xmlns:p="http://schemas.microsoft.com/office/2006/metadata/properties" xmlns:ns3="177d201b-2712-4d2a-9f14-8388eb636b32" xmlns:ns4="08806328-305b-4157-a1a4-4de1756c4b1f" targetNamespace="http://schemas.microsoft.com/office/2006/metadata/properties" ma:root="true" ma:fieldsID="5c66047b37e5e8a41185cf24467a2be7" ns3:_="" ns4:_="">
    <xsd:import namespace="177d201b-2712-4d2a-9f14-8388eb636b32"/>
    <xsd:import namespace="08806328-305b-4157-a1a4-4de1756c4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d201b-2712-4d2a-9f14-8388eb636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06328-305b-4157-a1a4-4de1756c4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7d201b-2712-4d2a-9f14-8388eb636b32" xsi:nil="true"/>
  </documentManagement>
</p:properties>
</file>

<file path=customXml/itemProps1.xml><?xml version="1.0" encoding="utf-8"?>
<ds:datastoreItem xmlns:ds="http://schemas.openxmlformats.org/officeDocument/2006/customXml" ds:itemID="{695169E3-3ECD-4AA2-9D8F-330D6589D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7d201b-2712-4d2a-9f14-8388eb636b32"/>
    <ds:schemaRef ds:uri="08806328-305b-4157-a1a4-4de1756c4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FE5DB9-C4C0-45FD-8EAC-B6A48B1EE8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161DE3-FB79-4A94-8E11-2E58CA6EF7DD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177d201b-2712-4d2a-9f14-8388eb636b32"/>
    <ds:schemaRef ds:uri="http://schemas.openxmlformats.org/package/2006/metadata/core-properties"/>
    <ds:schemaRef ds:uri="08806328-305b-4157-a1a4-4de1756c4b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nikolassy</dc:creator>
  <cp:keywords/>
  <dc:description/>
  <cp:lastModifiedBy>Elena Ferrazzi</cp:lastModifiedBy>
  <cp:revision/>
  <dcterms:created xsi:type="dcterms:W3CDTF">2003-05-13T17:43:11Z</dcterms:created>
  <dcterms:modified xsi:type="dcterms:W3CDTF">2023-03-19T21:45:42Z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0x010100BB0DEB455BB59B4CB96CD9DDAFEA6805</vt:lpwstr>
  </property>
</Properties>
</file>