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2"/>
  <workbookPr/>
  <mc:AlternateContent xmlns:mc="http://schemas.openxmlformats.org/markup-compatibility/2006">
    <mc:Choice Requires="x15">
      <x15ac:absPath xmlns:x15ac="http://schemas.microsoft.com/office/spreadsheetml/2010/11/ac" url="S:\All HQ Departments\DCC\Commissioners Private Office\Commissioner\External Relations Team\MQs\Documents 2022\b_February_2022_MQs\"/>
    </mc:Choice>
  </mc:AlternateContent>
  <xr:revisionPtr revIDLastSave="0" documentId="11_CFE040EEB28789BA05616F86CF88D2168B5598E5" xr6:coauthVersionLast="47" xr6:coauthVersionMax="47" xr10:uidLastSave="{00000000-0000-0000-0000-000000000000}"/>
  <bookViews>
    <workbookView xWindow="120" yWindow="120" windowWidth="15180" windowHeight="8835" tabRatio="748" xr2:uid="{00000000-000D-0000-FFFF-FFFF00000000}"/>
  </bookViews>
  <sheets>
    <sheet name="Cover Sheet" sheetId="11" r:id="rId1"/>
    <sheet name="Notes - general" sheetId="7" r:id="rId2"/>
    <sheet name="Notes - custody" sheetId="17" r:id="rId3"/>
    <sheet name="Tables - stop &amp; search (all)" sheetId="12" r:id="rId4"/>
    <sheet name="Table - custody - ethnicity" sheetId="14" r:id="rId5"/>
    <sheet name="Table - custody - gender" sheetId="15" r:id="rId6"/>
    <sheet name="Table - custody - age" sheetId="16" r:id="rId7"/>
  </sheets>
  <definedNames>
    <definedName name="_xlnm.Print_Area" localSheetId="0">'Cover Sheet'!$A$1:$K$30</definedName>
    <definedName name="_xlnm.Print_Area" localSheetId="1">'Notes - general'!$A$1:$M$27</definedName>
    <definedName name="_xlnm.Print_Area" localSheetId="3">'Tables - stop &amp; search (all)'!$A$1:$O$15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7" l="1"/>
  <c r="B13" i="7" l="1"/>
  <c r="D14" i="11"/>
  <c r="D17" i="11" l="1"/>
</calcChain>
</file>

<file path=xl/sharedStrings.xml><?xml version="1.0" encoding="utf-8"?>
<sst xmlns="http://schemas.openxmlformats.org/spreadsheetml/2006/main" count="210" uniqueCount="121">
  <si>
    <t>Searches involving the removal of clothing by year, gender, age and ethnicity</t>
  </si>
  <si>
    <t>1st January 2018 to 31st December 2021</t>
  </si>
  <si>
    <t>Protective Marking</t>
  </si>
  <si>
    <t>OFFICIAL</t>
  </si>
  <si>
    <t>Ad-Hoc Reference Number</t>
  </si>
  <si>
    <t>LJ 24684 &amp; 24707</t>
  </si>
  <si>
    <t xml:space="preserve">MQ Ref Number </t>
  </si>
  <si>
    <t>MQ 2022/0501 &amp; MQ 2022/0528</t>
  </si>
  <si>
    <t>Summary</t>
  </si>
  <si>
    <t>Creating Branch / Directorate</t>
  </si>
  <si>
    <t>MetHQ - Information and Insight</t>
  </si>
  <si>
    <t>Date Created</t>
  </si>
  <si>
    <t>Review Date</t>
  </si>
  <si>
    <t>This report uses LIVE DATA extracted from: NSPIS (custody searches) and CRIMINT (stop &amp; searches)</t>
  </si>
  <si>
    <t>Date Live data was extracted: 16/02/2022</t>
  </si>
  <si>
    <r>
      <t xml:space="preserve">The data in this report reflects </t>
    </r>
    <r>
      <rPr>
        <b/>
        <u/>
        <sz val="10"/>
        <color indexed="10"/>
        <rFont val="Arial"/>
        <family val="2"/>
      </rPr>
      <t>live data</t>
    </r>
    <r>
      <rPr>
        <b/>
        <sz val="10"/>
        <rFont val="Arial"/>
        <family val="2"/>
      </rPr>
      <t xml:space="preserve"> which may be subject to small changes over time</t>
    </r>
  </si>
  <si>
    <t>Notes</t>
  </si>
  <si>
    <t xml:space="preserve">Source: </t>
  </si>
  <si>
    <t>Date Range:</t>
  </si>
  <si>
    <t>Definition:</t>
  </si>
  <si>
    <t>Two very similar MQs were received:</t>
  </si>
  <si>
    <t>2022/0501 - In 2018, 2019, 2020, and 2021, how many searches were conducted on members of the public by Metropolitan Police Service (MPS) officers, where the search involved the removal of some or all of the individual’s clothing, exposing them naked or partially naked? Could you break these searches down by race, gender and age group and the type of search, for example (but not limited to): a) more thorough searches b) more thorough searches where intimate parts are exposed (MTIP), and c) other forms of strip searches, including PACE Code C defined strip and Intimate searches.</t>
  </si>
  <si>
    <t>2022/0528 - Could you provide a breakdown of the number of searches conducted on members of the public by Metropolitan Police officers involving the removal of some or all of their clothing, revealing them naked or partially naked, in 2018, 2019, 2020 and 2021 based on a) gender b) ethnicity, and c) relevant age ranges, of the people searched?</t>
  </si>
  <si>
    <t>Due to their similarity, the same answer is provided for both.</t>
  </si>
  <si>
    <t xml:space="preserve">For stop &amp; search recording, there is an tick option when recording the search on the CRIMINT system "More Thorough </t>
  </si>
  <si>
    <t>Search (removal of more than Jacket, Outer Coat &amp; Gloves)" - this has been ticked as Yes for all stop &amp; searches in this data</t>
  </si>
  <si>
    <t>set. If this is ticked, there is then a further option to tick Yes if "Intimate Parts Exposed". This data is provided as a subset.</t>
  </si>
  <si>
    <t>Self Defined Ethnicity is used for stop &amp; search and custody data, this includes where the person has declined to define their</t>
  </si>
  <si>
    <t>ethnicity</t>
  </si>
  <si>
    <t>Please see further separate notes page for NSPIS cusotdy date</t>
  </si>
  <si>
    <t>Caveats:</t>
  </si>
  <si>
    <t>none</t>
  </si>
  <si>
    <t>Data taken from NSPIS Custody system</t>
  </si>
  <si>
    <t>Dates</t>
  </si>
  <si>
    <t>Calendar years 2018 to 2021</t>
  </si>
  <si>
    <t>Arrest Date</t>
  </si>
  <si>
    <t>Custody records do not have nay specific fields to indicate which parts of a person's clothing is removed or which areas of the body is searched</t>
  </si>
  <si>
    <t>There are two main search types within this areas recorded on NSPIS</t>
  </si>
  <si>
    <t>Strip Search</t>
  </si>
  <si>
    <t>Intimate Search</t>
  </si>
  <si>
    <t>Intimate Searches are rarely undertaken. When carried out they are usually done in a hospital environment by a Doctor or Nurse</t>
  </si>
  <si>
    <t>Over the four (4) year period of your request there were eleven (11) Intimate Searches undertaken, only two (2) carried out by Police Officers</t>
  </si>
  <si>
    <t>When a search is undertaken in Custody, it is carried out in a non CCTV cell</t>
  </si>
  <si>
    <t>Detainee will not be required to remove all their clothing at once, only revealing one section of their body at a time.</t>
  </si>
  <si>
    <t>Attached table gives the number of detainees who have been searched at least once, split by:</t>
  </si>
  <si>
    <t>Intimate Search (undertaken by Police Officer)</t>
  </si>
  <si>
    <t>Both (where a Strip Search and later an Intimate Search has been carried out)</t>
  </si>
  <si>
    <t>Numbers relate to number of detainee where at least one of the Searches (either Strip or Intimate) was carried out by a Police Officer</t>
  </si>
  <si>
    <t>Tables custody - ethnicity</t>
  </si>
  <si>
    <r>
      <t xml:space="preserve">Ethnicity taken from </t>
    </r>
    <r>
      <rPr>
        <b/>
        <sz val="10"/>
        <color theme="1"/>
        <rFont val="Arial"/>
        <family val="2"/>
      </rPr>
      <t>Detainee Self Ethnicity Description</t>
    </r>
  </si>
  <si>
    <t>Tables custody - age</t>
  </si>
  <si>
    <t>Age is  grouped by Youth / Adult and by smaller age groupings</t>
  </si>
  <si>
    <t>Youth is a detainee who is at least 10 years or age when arrested and under the age of 18</t>
  </si>
  <si>
    <r>
      <t>IMPORTANT:</t>
    </r>
    <r>
      <rPr>
        <b/>
        <sz val="10"/>
        <color indexed="10"/>
        <rFont val="Arial"/>
        <family val="2"/>
      </rPr>
      <t xml:space="preserve"> </t>
    </r>
    <r>
      <rPr>
        <sz val="10"/>
        <rFont val="Arial"/>
        <family val="2"/>
      </rPr>
      <t>Please ensure that the Notes Page is read in conjunction with the data in this report to ensure that it is interpreted correctly.</t>
    </r>
  </si>
  <si>
    <t>Stop &amp; searches involving the removal of clothing by year, ethnicity, gender and age for the period 1st January 2018 to 31st December 2021</t>
  </si>
  <si>
    <t>All More Thorough Searches</t>
  </si>
  <si>
    <t>Self Defined Ethnicity</t>
  </si>
  <si>
    <t>Gender</t>
  </si>
  <si>
    <t>Apparent Age Group</t>
  </si>
  <si>
    <t>Asian</t>
  </si>
  <si>
    <t>Female</t>
  </si>
  <si>
    <t>10 to 12</t>
  </si>
  <si>
    <t>Black</t>
  </si>
  <si>
    <t>Male</t>
  </si>
  <si>
    <t>13 to 15</t>
  </si>
  <si>
    <t>Mixed</t>
  </si>
  <si>
    <t>Unknown/not recorded</t>
  </si>
  <si>
    <t>16 to 17</t>
  </si>
  <si>
    <t>Other</t>
  </si>
  <si>
    <t>Total</t>
  </si>
  <si>
    <t>18 to 20</t>
  </si>
  <si>
    <t>White</t>
  </si>
  <si>
    <t>21 to 30</t>
  </si>
  <si>
    <t>31 to 40</t>
  </si>
  <si>
    <t>41 to 50</t>
  </si>
  <si>
    <t>51 to 60</t>
  </si>
  <si>
    <t>61 to 70</t>
  </si>
  <si>
    <t>71+</t>
  </si>
  <si>
    <t>More Thorough Searches with Intimate Parts Exposed</t>
  </si>
  <si>
    <t>Strip and Intimate Searchs by Police Officers / Ethnicity</t>
  </si>
  <si>
    <t>[ see Notes ]</t>
  </si>
  <si>
    <t>Search Type</t>
  </si>
  <si>
    <t>Detainee Self Ethnicity Description</t>
  </si>
  <si>
    <t>Asian - Any Other Asian Background</t>
  </si>
  <si>
    <t>Asian - Bangladeshi</t>
  </si>
  <si>
    <t>Asian - Indian</t>
  </si>
  <si>
    <t>Asian - Pakistani</t>
  </si>
  <si>
    <t>Black - African</t>
  </si>
  <si>
    <t>Black - Any Other Black Background</t>
  </si>
  <si>
    <t>Black - Caribbean</t>
  </si>
  <si>
    <t>Gypsy or Irish Traveller</t>
  </si>
  <si>
    <t>Mixed - Any Other Mixed Background</t>
  </si>
  <si>
    <t>Mixed - White And Asian</t>
  </si>
  <si>
    <t>Mixed - White And Black African</t>
  </si>
  <si>
    <t>Mixed - White And Black Caribbean</t>
  </si>
  <si>
    <t>Not Stated</t>
  </si>
  <si>
    <t>Other - Any Other Ethnic Group</t>
  </si>
  <si>
    <t>Other - Chinese</t>
  </si>
  <si>
    <t>White - Any Other White Background</t>
  </si>
  <si>
    <t>White - British</t>
  </si>
  <si>
    <t>White - Irish</t>
  </si>
  <si>
    <t>(blank)</t>
  </si>
  <si>
    <t>Both</t>
  </si>
  <si>
    <t>Strip and Intimate Searchs by Police Officers / Gender</t>
  </si>
  <si>
    <t>Detainee's Gender</t>
  </si>
  <si>
    <t>Strip and Intimate Searchs by Police Officers / Age</t>
  </si>
  <si>
    <t>Youth / Adult</t>
  </si>
  <si>
    <t>Age Range</t>
  </si>
  <si>
    <t>Youth</t>
  </si>
  <si>
    <t>10-12</t>
  </si>
  <si>
    <t>13-15</t>
  </si>
  <si>
    <t>16-17</t>
  </si>
  <si>
    <t>Adult</t>
  </si>
  <si>
    <t>18-20</t>
  </si>
  <si>
    <t>21-30</t>
  </si>
  <si>
    <t>31-40</t>
  </si>
  <si>
    <t>41-50</t>
  </si>
  <si>
    <t>51-60</t>
  </si>
  <si>
    <t>61-70</t>
  </si>
  <si>
    <t>U/K</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</si>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</sst>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name val="Arial"/>
    </font>
    <font>
      <sz val="11"/>
      <color theme="1"/>
      <name val="Calibri"/>
      <family val="2"/>
      <scheme val="minor"/>
    </font>
    <font>
      <b/>
      <sz val="14"/>
      <name val="Arial"/>
      <family val="2"/>
    </font>
    <font>
      <b/>
      <sz val="10"/>
      <name val="Arial"/>
      <family val="2"/>
    </font>
    <font>
      <sz val="10"/>
      <name val="Arial"/>
      <family val="2"/>
    </font>
    <font>
      <sz val="14"/>
      <name val="Arial"/>
      <family val="2"/>
    </font>
    <font>
      <b/>
      <sz val="11"/>
      <name val="Arial"/>
      <family val="2"/>
    </font>
    <font>
      <b/>
      <u/>
      <sz val="10"/>
      <color indexed="10"/>
      <name val="Arial"/>
      <family val="2"/>
    </font>
    <font>
      <b/>
      <u/>
      <sz val="10"/>
      <name val="Arial"/>
      <family val="2"/>
    </font>
    <font>
      <b/>
      <sz val="10"/>
      <color indexed="10"/>
      <name val="Arial"/>
      <family val="2"/>
    </font>
    <font>
      <b/>
      <sz val="10"/>
      <color rgb="FFFF0000"/>
      <name val="Arial"/>
      <family val="2"/>
    </font>
    <font>
      <sz val="10"/>
      <color theme="1"/>
      <name val="Arial"/>
      <family val="2"/>
    </font>
    <font>
      <i/>
      <sz val="10"/>
      <name val="Arial"/>
      <family val="2"/>
    </font>
    <font>
      <sz val="11"/>
      <color theme="1"/>
      <name val="Arial"/>
      <family val="2"/>
    </font>
    <font>
      <b/>
      <sz val="11"/>
      <color rgb="FFC00000"/>
      <name val="Arial"/>
      <family val="2"/>
    </font>
    <font>
      <b/>
      <sz val="11"/>
      <color theme="1"/>
      <name val="Arial"/>
      <family val="2"/>
    </font>
    <font>
      <b/>
      <u/>
      <sz val="10"/>
      <color theme="1"/>
      <name val="Arial"/>
      <family val="2"/>
    </font>
    <font>
      <b/>
      <sz val="10"/>
      <color theme="1"/>
      <name val="Arial"/>
      <family val="2"/>
    </font>
  </fonts>
  <fills count="10">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style="medium">
        <color auto="1"/>
      </bottom>
      <diagonal/>
    </border>
    <border>
      <left/>
      <right/>
      <top/>
      <bottom style="medium">
        <color auto="1"/>
      </bottom>
      <diagonal/>
    </border>
    <border>
      <left/>
      <right style="thin">
        <color auto="1"/>
      </right>
      <top/>
      <bottom/>
      <diagonal/>
    </border>
    <border>
      <left/>
      <right/>
      <top style="thin">
        <color auto="1"/>
      </top>
      <bottom style="thin">
        <color theme="0" tint="-0.499984740745262"/>
      </bottom>
      <diagonal/>
    </border>
    <border>
      <left/>
      <right/>
      <top style="thin">
        <color theme="0" tint="-0.499984740745262"/>
      </top>
      <bottom style="thin">
        <color theme="0" tint="-0.24994659260841701"/>
      </bottom>
      <diagonal/>
    </border>
    <border>
      <left/>
      <right style="thin">
        <color theme="0" tint="-0.24994659260841701"/>
      </right>
      <top/>
      <bottom style="medium">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top/>
      <bottom style="medium">
        <color auto="1"/>
      </bottom>
      <diagonal/>
    </border>
    <border>
      <left/>
      <right style="thin">
        <color auto="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indexed="64"/>
      </bottom>
      <diagonal/>
    </border>
    <border>
      <left/>
      <right style="thin">
        <color auto="1"/>
      </right>
      <top style="thin">
        <color theme="0" tint="-0.24994659260841701"/>
      </top>
      <bottom style="thin">
        <color auto="1"/>
      </bottom>
      <diagonal/>
    </border>
    <border>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top style="thin">
        <color theme="0" tint="-0.24994659260841701"/>
      </top>
      <bottom style="thin">
        <color auto="1"/>
      </bottom>
      <diagonal/>
    </border>
    <border>
      <left/>
      <right style="thin">
        <color auto="1"/>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top style="thin">
        <color auto="1"/>
      </top>
      <bottom style="thin">
        <color theme="0" tint="-0.24994659260841701"/>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auto="1"/>
      </left>
      <right style="thin">
        <color theme="0" tint="-0.24994659260841701"/>
      </right>
      <top/>
      <bottom style="thin">
        <color auto="1"/>
      </bottom>
      <diagonal/>
    </border>
    <border>
      <left style="thin">
        <color theme="0" tint="-0.24994659260841701"/>
      </left>
      <right style="thin">
        <color theme="0" tint="-0.24994659260841701"/>
      </right>
      <top/>
      <bottom style="thin">
        <color auto="1"/>
      </bottom>
      <diagonal/>
    </border>
    <border>
      <left style="thin">
        <color theme="0" tint="-0.24994659260841701"/>
      </left>
      <right/>
      <top/>
      <bottom style="thin">
        <color auto="1"/>
      </bottom>
      <diagonal/>
    </border>
    <border>
      <left/>
      <right/>
      <top style="thin">
        <color auto="1"/>
      </top>
      <bottom style="thin">
        <color theme="0" tint="-0.24994659260841701"/>
      </bottom>
      <diagonal/>
    </border>
    <border>
      <left style="thin">
        <color auto="1"/>
      </left>
      <right style="thin">
        <color theme="0" tint="-0.2499465926084170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auto="1"/>
      </bottom>
      <diagonal/>
    </border>
    <border>
      <left style="thin">
        <color auto="1"/>
      </left>
      <right style="thin">
        <color theme="0" tint="-0.24994659260841701"/>
      </right>
      <top style="thin">
        <color theme="0" tint="-0.24994659260841701"/>
      </top>
      <bottom style="thin">
        <color auto="1"/>
      </bottom>
      <diagonal/>
    </border>
    <border>
      <left style="thin">
        <color auto="1"/>
      </left>
      <right style="thin">
        <color theme="0" tint="-0.24994659260841701"/>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1" fillId="0" borderId="0"/>
  </cellStyleXfs>
  <cellXfs count="141">
    <xf numFmtId="0" fontId="0" fillId="0" borderId="0" xfId="0"/>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4" fillId="2" borderId="0" xfId="1" applyFill="1"/>
    <xf numFmtId="0" fontId="4" fillId="2" borderId="1" xfId="1" applyFill="1" applyBorder="1" applyAlignment="1">
      <alignment vertical="center" wrapText="1"/>
    </xf>
    <xf numFmtId="0" fontId="4" fillId="0" borderId="1" xfId="1" applyBorder="1" applyAlignment="1">
      <alignment vertical="center" wrapText="1"/>
    </xf>
    <xf numFmtId="0" fontId="4" fillId="2" borderId="0" xfId="1" applyFill="1" applyAlignment="1">
      <alignment vertical="center" wrapText="1"/>
    </xf>
    <xf numFmtId="14" fontId="4" fillId="2" borderId="0" xfId="1" applyNumberFormat="1" applyFill="1" applyAlignment="1">
      <alignment horizontal="left" vertical="center" wrapText="1"/>
    </xf>
    <xf numFmtId="0" fontId="4" fillId="2" borderId="0" xfId="1" applyFill="1" applyAlignment="1">
      <alignment horizontal="left" vertical="center" wrapText="1"/>
    </xf>
    <xf numFmtId="0" fontId="3" fillId="2" borderId="0" xfId="1" applyFont="1" applyFill="1" applyAlignment="1">
      <alignment horizontal="left" vertical="center"/>
    </xf>
    <xf numFmtId="0" fontId="3" fillId="2" borderId="0" xfId="1" applyFont="1" applyFill="1" applyAlignment="1">
      <alignment horizontal="center" vertical="center"/>
    </xf>
    <xf numFmtId="0" fontId="10" fillId="0" borderId="0" xfId="1" applyFont="1" applyAlignment="1">
      <alignment horizontal="left"/>
    </xf>
    <xf numFmtId="0" fontId="3" fillId="0" borderId="0" xfId="1" applyFont="1" applyAlignment="1">
      <alignment horizontal="left"/>
    </xf>
    <xf numFmtId="0" fontId="8" fillId="0" borderId="0" xfId="0" applyFont="1"/>
    <xf numFmtId="0" fontId="13" fillId="0" borderId="0" xfId="2" applyFont="1"/>
    <xf numFmtId="0" fontId="15" fillId="5" borderId="6" xfId="2" applyFont="1" applyFill="1" applyBorder="1"/>
    <xf numFmtId="0" fontId="15" fillId="5" borderId="5" xfId="2" applyFont="1" applyFill="1" applyBorder="1" applyAlignment="1">
      <alignment horizontal="left"/>
    </xf>
    <xf numFmtId="0" fontId="15" fillId="5" borderId="10" xfId="2" applyFont="1" applyFill="1" applyBorder="1" applyAlignment="1">
      <alignment horizontal="center"/>
    </xf>
    <xf numFmtId="0" fontId="15" fillId="5" borderId="11" xfId="2" applyFont="1" applyFill="1" applyBorder="1" applyAlignment="1">
      <alignment horizontal="center"/>
    </xf>
    <xf numFmtId="0" fontId="15" fillId="5" borderId="12" xfId="2" applyFont="1" applyFill="1" applyBorder="1" applyAlignment="1">
      <alignment horizontal="center"/>
    </xf>
    <xf numFmtId="0" fontId="13" fillId="0" borderId="13" xfId="2" applyFont="1" applyBorder="1" applyAlignment="1">
      <alignment horizontal="left"/>
    </xf>
    <xf numFmtId="3" fontId="13" fillId="0" borderId="14" xfId="2" applyNumberFormat="1" applyFont="1" applyBorder="1" applyAlignment="1">
      <alignment horizontal="center"/>
    </xf>
    <xf numFmtId="3" fontId="13" fillId="0" borderId="15" xfId="2" applyNumberFormat="1" applyFont="1" applyBorder="1" applyAlignment="1">
      <alignment horizontal="center"/>
    </xf>
    <xf numFmtId="3" fontId="13" fillId="0" borderId="16" xfId="2" applyNumberFormat="1" applyFont="1" applyBorder="1" applyAlignment="1">
      <alignment horizontal="center"/>
    </xf>
    <xf numFmtId="0" fontId="13" fillId="0" borderId="17" xfId="2" applyFont="1" applyBorder="1" applyAlignment="1">
      <alignment horizontal="left"/>
    </xf>
    <xf numFmtId="3" fontId="13" fillId="0" borderId="18" xfId="2" applyNumberFormat="1" applyFont="1" applyBorder="1" applyAlignment="1">
      <alignment horizontal="center"/>
    </xf>
    <xf numFmtId="3" fontId="13" fillId="0" borderId="19" xfId="2" applyNumberFormat="1" applyFont="1" applyBorder="1" applyAlignment="1">
      <alignment horizontal="center"/>
    </xf>
    <xf numFmtId="3" fontId="13" fillId="0" borderId="20" xfId="2" applyNumberFormat="1" applyFont="1" applyBorder="1" applyAlignment="1">
      <alignment horizontal="center"/>
    </xf>
    <xf numFmtId="3" fontId="13" fillId="0" borderId="17" xfId="2" applyNumberFormat="1" applyFont="1" applyBorder="1" applyAlignment="1">
      <alignment horizontal="left"/>
    </xf>
    <xf numFmtId="0" fontId="15" fillId="6" borderId="21" xfId="2" applyFont="1" applyFill="1" applyBorder="1"/>
    <xf numFmtId="3" fontId="15" fillId="6" borderId="22" xfId="2" applyNumberFormat="1" applyFont="1" applyFill="1" applyBorder="1" applyAlignment="1">
      <alignment horizontal="left"/>
    </xf>
    <xf numFmtId="3" fontId="15" fillId="6" borderId="23" xfId="2" applyNumberFormat="1" applyFont="1" applyFill="1" applyBorder="1" applyAlignment="1">
      <alignment horizontal="center"/>
    </xf>
    <xf numFmtId="3" fontId="15" fillId="6" borderId="24" xfId="2" applyNumberFormat="1" applyFont="1" applyFill="1" applyBorder="1" applyAlignment="1">
      <alignment horizontal="center"/>
    </xf>
    <xf numFmtId="3" fontId="15" fillId="6" borderId="25" xfId="2" applyNumberFormat="1" applyFont="1" applyFill="1" applyBorder="1" applyAlignment="1">
      <alignment horizontal="center"/>
    </xf>
    <xf numFmtId="3" fontId="13" fillId="0" borderId="26" xfId="2" applyNumberFormat="1" applyFont="1" applyBorder="1" applyAlignment="1">
      <alignment horizontal="left"/>
    </xf>
    <xf numFmtId="3" fontId="13" fillId="0" borderId="27" xfId="2" applyNumberFormat="1" applyFont="1" applyBorder="1" applyAlignment="1">
      <alignment horizontal="center"/>
    </xf>
    <xf numFmtId="3" fontId="13" fillId="0" borderId="28" xfId="2" applyNumberFormat="1" applyFont="1" applyBorder="1" applyAlignment="1">
      <alignment horizontal="center"/>
    </xf>
    <xf numFmtId="3" fontId="13" fillId="0" borderId="29" xfId="2" applyNumberFormat="1" applyFont="1" applyBorder="1" applyAlignment="1">
      <alignment horizontal="center"/>
    </xf>
    <xf numFmtId="0" fontId="13" fillId="0" borderId="26" xfId="2" applyFont="1" applyBorder="1" applyAlignment="1">
      <alignment horizontal="left"/>
    </xf>
    <xf numFmtId="0" fontId="15" fillId="0" borderId="0" xfId="2" applyFont="1"/>
    <xf numFmtId="0" fontId="15" fillId="0" borderId="7" xfId="2" applyFont="1" applyBorder="1" applyAlignment="1">
      <alignment horizontal="left"/>
    </xf>
    <xf numFmtId="3" fontId="15" fillId="0" borderId="30" xfId="2" applyNumberFormat="1" applyFont="1" applyBorder="1" applyAlignment="1">
      <alignment horizontal="center"/>
    </xf>
    <xf numFmtId="3" fontId="15" fillId="0" borderId="31" xfId="2" applyNumberFormat="1" applyFont="1" applyBorder="1" applyAlignment="1">
      <alignment horizontal="center"/>
    </xf>
    <xf numFmtId="3" fontId="15" fillId="0" borderId="32" xfId="2" applyNumberFormat="1" applyFont="1" applyBorder="1" applyAlignment="1">
      <alignment horizontal="center"/>
    </xf>
    <xf numFmtId="0" fontId="13" fillId="5" borderId="21" xfId="2" applyFont="1" applyFill="1" applyBorder="1"/>
    <xf numFmtId="0" fontId="15" fillId="5" borderId="33" xfId="2" applyFont="1" applyFill="1" applyBorder="1" applyAlignment="1">
      <alignment horizontal="center"/>
    </xf>
    <xf numFmtId="0" fontId="15" fillId="5" borderId="34" xfId="2" applyFont="1" applyFill="1" applyBorder="1" applyAlignment="1">
      <alignment horizontal="center"/>
    </xf>
    <xf numFmtId="0" fontId="15" fillId="5" borderId="35" xfId="2" applyFont="1" applyFill="1" applyBorder="1" applyAlignment="1">
      <alignment horizontal="center"/>
    </xf>
    <xf numFmtId="0" fontId="13" fillId="0" borderId="36" xfId="2" applyFont="1" applyBorder="1"/>
    <xf numFmtId="3" fontId="13" fillId="0" borderId="37" xfId="2" applyNumberFormat="1" applyFont="1" applyBorder="1" applyAlignment="1">
      <alignment horizontal="center"/>
    </xf>
    <xf numFmtId="0" fontId="13" fillId="0" borderId="38" xfId="2" applyFont="1" applyBorder="1"/>
    <xf numFmtId="3" fontId="13" fillId="0" borderId="39" xfId="2" applyNumberFormat="1" applyFont="1" applyBorder="1" applyAlignment="1">
      <alignment horizontal="center"/>
    </xf>
    <xf numFmtId="0" fontId="15" fillId="6" borderId="40" xfId="2" applyFont="1" applyFill="1" applyBorder="1"/>
    <xf numFmtId="3" fontId="15" fillId="6" borderId="41" xfId="2" applyNumberFormat="1" applyFont="1" applyFill="1" applyBorder="1" applyAlignment="1">
      <alignment horizontal="center"/>
    </xf>
    <xf numFmtId="3" fontId="15" fillId="0" borderId="42" xfId="2" applyNumberFormat="1" applyFont="1" applyBorder="1" applyAlignment="1">
      <alignment horizontal="center"/>
    </xf>
    <xf numFmtId="0" fontId="15" fillId="5" borderId="21" xfId="2" applyFont="1" applyFill="1" applyBorder="1"/>
    <xf numFmtId="0" fontId="15" fillId="7" borderId="21" xfId="2" applyFont="1" applyFill="1" applyBorder="1"/>
    <xf numFmtId="3" fontId="15" fillId="7" borderId="33" xfId="2" applyNumberFormat="1" applyFont="1" applyFill="1" applyBorder="1" applyAlignment="1">
      <alignment horizontal="center"/>
    </xf>
    <xf numFmtId="3" fontId="15" fillId="7" borderId="34" xfId="2" applyNumberFormat="1" applyFont="1" applyFill="1" applyBorder="1" applyAlignment="1">
      <alignment horizontal="center"/>
    </xf>
    <xf numFmtId="3" fontId="15" fillId="7" borderId="35" xfId="2" applyNumberFormat="1" applyFont="1" applyFill="1" applyBorder="1" applyAlignment="1">
      <alignment horizontal="center"/>
    </xf>
    <xf numFmtId="3" fontId="13" fillId="0" borderId="37" xfId="2" applyNumberFormat="1" applyFont="1" applyBorder="1"/>
    <xf numFmtId="3" fontId="13" fillId="0" borderId="28" xfId="2" applyNumberFormat="1" applyFont="1" applyBorder="1"/>
    <xf numFmtId="3" fontId="13" fillId="0" borderId="39" xfId="2" applyNumberFormat="1" applyFont="1" applyBorder="1"/>
    <xf numFmtId="3" fontId="13" fillId="0" borderId="19" xfId="2" applyNumberFormat="1" applyFont="1" applyBorder="1"/>
    <xf numFmtId="0" fontId="11" fillId="0" borderId="0" xfId="2" applyFont="1"/>
    <xf numFmtId="0" fontId="11" fillId="0" borderId="0" xfId="2" applyFont="1" applyAlignment="1">
      <alignment horizontal="left"/>
    </xf>
    <xf numFmtId="0" fontId="16" fillId="0" borderId="0" xfId="2" applyFont="1"/>
    <xf numFmtId="0" fontId="4" fillId="0" borderId="0" xfId="0" applyFont="1"/>
    <xf numFmtId="0" fontId="4" fillId="0" borderId="0" xfId="1" applyAlignment="1">
      <alignment horizontal="left"/>
    </xf>
    <xf numFmtId="0" fontId="4" fillId="0" borderId="0" xfId="1" applyAlignment="1">
      <alignment horizontal="center"/>
    </xf>
    <xf numFmtId="0" fontId="11" fillId="0" borderId="43" xfId="0" applyFont="1" applyBorder="1"/>
    <xf numFmtId="3" fontId="11" fillId="0" borderId="44" xfId="0" applyNumberFormat="1" applyFont="1" applyBorder="1" applyAlignment="1">
      <alignment horizontal="center"/>
    </xf>
    <xf numFmtId="3" fontId="11" fillId="0" borderId="0" xfId="0" applyNumberFormat="1" applyFont="1" applyAlignment="1">
      <alignment horizontal="center"/>
    </xf>
    <xf numFmtId="3" fontId="11" fillId="0" borderId="7" xfId="0" applyNumberFormat="1" applyFont="1" applyBorder="1" applyAlignment="1">
      <alignment horizontal="center"/>
    </xf>
    <xf numFmtId="0" fontId="11" fillId="8" borderId="1" xfId="0" applyFont="1" applyFill="1" applyBorder="1"/>
    <xf numFmtId="0" fontId="11" fillId="8" borderId="2" xfId="0" applyFont="1" applyFill="1" applyBorder="1" applyAlignment="1">
      <alignment horizontal="center"/>
    </xf>
    <xf numFmtId="0" fontId="11" fillId="8" borderId="3" xfId="0" applyFont="1" applyFill="1" applyBorder="1" applyAlignment="1">
      <alignment horizontal="center"/>
    </xf>
    <xf numFmtId="0" fontId="11" fillId="8" borderId="4" xfId="0" applyFont="1" applyFill="1" applyBorder="1" applyAlignment="1">
      <alignment horizontal="center"/>
    </xf>
    <xf numFmtId="3" fontId="11" fillId="8" borderId="2" xfId="0" applyNumberFormat="1" applyFont="1" applyFill="1" applyBorder="1" applyAlignment="1">
      <alignment horizontal="center"/>
    </xf>
    <xf numFmtId="3" fontId="11" fillId="8" borderId="3" xfId="0" applyNumberFormat="1" applyFont="1" applyFill="1" applyBorder="1" applyAlignment="1">
      <alignment horizontal="center"/>
    </xf>
    <xf numFmtId="3" fontId="11" fillId="8" borderId="4" xfId="0" applyNumberFormat="1" applyFont="1" applyFill="1" applyBorder="1" applyAlignment="1">
      <alignment horizontal="center"/>
    </xf>
    <xf numFmtId="0" fontId="11" fillId="8" borderId="48" xfId="0" applyFont="1" applyFill="1" applyBorder="1"/>
    <xf numFmtId="0" fontId="4" fillId="0" borderId="50" xfId="1" applyBorder="1" applyAlignment="1">
      <alignment horizontal="left"/>
    </xf>
    <xf numFmtId="0" fontId="4" fillId="0" borderId="43" xfId="1" applyBorder="1" applyAlignment="1">
      <alignment horizontal="left"/>
    </xf>
    <xf numFmtId="0" fontId="4" fillId="0" borderId="51" xfId="1" applyBorder="1" applyAlignment="1">
      <alignment horizontal="left"/>
    </xf>
    <xf numFmtId="0" fontId="4" fillId="9" borderId="2" xfId="1" applyFill="1" applyBorder="1" applyAlignment="1">
      <alignment horizontal="center"/>
    </xf>
    <xf numFmtId="0" fontId="4" fillId="9" borderId="3" xfId="1" applyFill="1" applyBorder="1" applyAlignment="1">
      <alignment horizontal="center"/>
    </xf>
    <xf numFmtId="0" fontId="4" fillId="9" borderId="4" xfId="1" applyFill="1" applyBorder="1" applyAlignment="1">
      <alignment horizontal="center"/>
    </xf>
    <xf numFmtId="0" fontId="4" fillId="9" borderId="1" xfId="1" applyFill="1" applyBorder="1" applyAlignment="1">
      <alignment horizontal="left"/>
    </xf>
    <xf numFmtId="3" fontId="4" fillId="0" borderId="45" xfId="1" applyNumberFormat="1" applyBorder="1" applyAlignment="1">
      <alignment horizontal="center"/>
    </xf>
    <xf numFmtId="3" fontId="4" fillId="0" borderId="46" xfId="1" applyNumberFormat="1" applyBorder="1" applyAlignment="1">
      <alignment horizontal="center"/>
    </xf>
    <xf numFmtId="3" fontId="4" fillId="0" borderId="47" xfId="1" applyNumberFormat="1" applyBorder="1" applyAlignment="1">
      <alignment horizontal="center"/>
    </xf>
    <xf numFmtId="3" fontId="4" fillId="0" borderId="44" xfId="1" applyNumberFormat="1" applyBorder="1" applyAlignment="1">
      <alignment horizontal="center"/>
    </xf>
    <xf numFmtId="3" fontId="4" fillId="0" borderId="0" xfId="1" applyNumberFormat="1" applyAlignment="1">
      <alignment horizontal="center"/>
    </xf>
    <xf numFmtId="3" fontId="4" fillId="0" borderId="7" xfId="1" applyNumberFormat="1" applyBorder="1" applyAlignment="1">
      <alignment horizontal="center"/>
    </xf>
    <xf numFmtId="3" fontId="4" fillId="0" borderId="48" xfId="1" applyNumberFormat="1" applyBorder="1" applyAlignment="1">
      <alignment horizontal="center"/>
    </xf>
    <xf numFmtId="3" fontId="4" fillId="0" borderId="21" xfId="1" applyNumberFormat="1" applyBorder="1" applyAlignment="1">
      <alignment horizontal="center"/>
    </xf>
    <xf numFmtId="3" fontId="4" fillId="0" borderId="49" xfId="1" applyNumberFormat="1" applyBorder="1" applyAlignment="1">
      <alignment horizontal="center"/>
    </xf>
    <xf numFmtId="3" fontId="4" fillId="9" borderId="2" xfId="1" applyNumberFormat="1" applyFill="1" applyBorder="1" applyAlignment="1">
      <alignment horizontal="center"/>
    </xf>
    <xf numFmtId="3" fontId="4" fillId="9" borderId="3" xfId="1" applyNumberFormat="1" applyFill="1" applyBorder="1" applyAlignment="1">
      <alignment horizontal="center"/>
    </xf>
    <xf numFmtId="3" fontId="4" fillId="9" borderId="4" xfId="1" applyNumberFormat="1" applyFill="1" applyBorder="1" applyAlignment="1">
      <alignment horizontal="center"/>
    </xf>
    <xf numFmtId="0" fontId="4" fillId="9" borderId="50" xfId="1" applyFill="1" applyBorder="1"/>
    <xf numFmtId="0" fontId="4" fillId="9" borderId="45" xfId="1" applyFill="1" applyBorder="1" applyAlignment="1">
      <alignment horizontal="center"/>
    </xf>
    <xf numFmtId="0" fontId="4" fillId="9" borderId="46" xfId="1" applyFill="1" applyBorder="1" applyAlignment="1">
      <alignment horizontal="center"/>
    </xf>
    <xf numFmtId="0" fontId="4" fillId="9" borderId="47" xfId="1" applyFill="1" applyBorder="1" applyAlignment="1">
      <alignment horizontal="center"/>
    </xf>
    <xf numFmtId="0" fontId="4" fillId="0" borderId="50" xfId="1" applyBorder="1"/>
    <xf numFmtId="0" fontId="4" fillId="0" borderId="43" xfId="1" applyBorder="1"/>
    <xf numFmtId="0" fontId="4" fillId="0" borderId="51" xfId="1" applyBorder="1"/>
    <xf numFmtId="0" fontId="3" fillId="2" borderId="0" xfId="1" applyFont="1" applyFill="1" applyAlignment="1">
      <alignment horizontal="center" vertical="center" wrapText="1"/>
    </xf>
    <xf numFmtId="0" fontId="4" fillId="2" borderId="1" xfId="1" applyFill="1" applyBorder="1" applyAlignment="1">
      <alignment horizontal="left" vertical="center" wrapText="1"/>
    </xf>
    <xf numFmtId="0" fontId="4" fillId="0" borderId="1" xfId="1" applyBorder="1" applyAlignment="1">
      <alignment horizontal="left" vertical="center" wrapText="1"/>
    </xf>
    <xf numFmtId="0" fontId="5" fillId="0" borderId="1" xfId="1" applyFont="1" applyBorder="1" applyAlignment="1">
      <alignment horizontal="left" vertical="center" wrapText="1"/>
    </xf>
    <xf numFmtId="14" fontId="4" fillId="0" borderId="2" xfId="1" applyNumberFormat="1" applyBorder="1" applyAlignment="1">
      <alignment horizontal="left" vertical="center" wrapText="1"/>
    </xf>
    <xf numFmtId="0" fontId="4" fillId="0" borderId="3" xfId="1" applyBorder="1" applyAlignment="1">
      <alignment horizontal="left" vertical="center" wrapText="1"/>
    </xf>
    <xf numFmtId="0" fontId="4" fillId="0" borderId="4" xfId="1" applyBorder="1" applyAlignment="1">
      <alignment horizontal="left" vertical="center" wrapText="1"/>
    </xf>
    <xf numFmtId="14" fontId="3" fillId="2" borderId="2" xfId="1" applyNumberFormat="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2" fillId="4" borderId="0" xfId="1" applyFont="1" applyFill="1" applyAlignment="1">
      <alignment horizontal="center" vertical="center" wrapText="1"/>
    </xf>
    <xf numFmtId="0" fontId="6" fillId="3" borderId="0" xfId="1" applyFont="1" applyFill="1" applyAlignment="1">
      <alignment horizontal="center"/>
    </xf>
    <xf numFmtId="1" fontId="4" fillId="2" borderId="1" xfId="1" applyNumberFormat="1" applyFill="1" applyBorder="1" applyAlignment="1">
      <alignment horizontal="left" vertical="center" wrapText="1"/>
    </xf>
    <xf numFmtId="0" fontId="2" fillId="2" borderId="0" xfId="1" applyFont="1" applyFill="1" applyAlignment="1">
      <alignment horizontal="center" vertical="center" wrapText="1"/>
    </xf>
    <xf numFmtId="0" fontId="4" fillId="2" borderId="0" xfId="1" applyFill="1" applyAlignment="1">
      <alignment horizontal="center" vertical="center" wrapText="1"/>
    </xf>
    <xf numFmtId="0" fontId="4" fillId="0" borderId="0" xfId="1" applyAlignment="1">
      <alignment horizontal="center" wrapText="1"/>
    </xf>
    <xf numFmtId="0" fontId="2" fillId="0" borderId="0" xfId="1" applyFont="1" applyAlignment="1">
      <alignment horizontal="center" vertical="center" wrapText="1"/>
    </xf>
    <xf numFmtId="0" fontId="9" fillId="2" borderId="1" xfId="1" applyFont="1" applyFill="1" applyBorder="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xf>
    <xf numFmtId="0" fontId="12" fillId="0" borderId="0" xfId="0" applyFont="1" applyAlignment="1">
      <alignment horizontal="left" vertical="top" wrapText="1"/>
    </xf>
    <xf numFmtId="0" fontId="12" fillId="0" borderId="0" xfId="0" applyFont="1" applyAlignment="1">
      <alignment horizontal="left" vertical="center" wrapText="1"/>
    </xf>
    <xf numFmtId="0" fontId="16" fillId="0" borderId="0" xfId="2" applyFont="1" applyAlignment="1">
      <alignment horizontal="left"/>
    </xf>
    <xf numFmtId="0" fontId="8" fillId="0" borderId="0" xfId="0" applyFont="1" applyAlignment="1">
      <alignment horizontal="left"/>
    </xf>
    <xf numFmtId="0" fontId="4" fillId="0" borderId="45" xfId="1" applyBorder="1" applyAlignment="1">
      <alignment horizontal="center"/>
    </xf>
    <xf numFmtId="0" fontId="4" fillId="0" borderId="46" xfId="1" applyBorder="1" applyAlignment="1">
      <alignment horizontal="center"/>
    </xf>
    <xf numFmtId="0" fontId="4" fillId="0" borderId="47" xfId="1" applyBorder="1" applyAlignment="1">
      <alignment horizontal="center"/>
    </xf>
    <xf numFmtId="0" fontId="13" fillId="0" borderId="8" xfId="2" applyFont="1" applyBorder="1" applyAlignment="1">
      <alignment horizontal="center"/>
    </xf>
    <xf numFmtId="0" fontId="14" fillId="0" borderId="9" xfId="2" applyFont="1" applyBorder="1" applyAlignment="1">
      <alignment horizontal="center"/>
    </xf>
  </cellXfs>
  <cellStyles count="3">
    <cellStyle name="Normal" xfId="0" builtinId="0"/>
    <cellStyle name="Normal 2" xfId="1" xr:uid="{00000000-0005-0000-0000-000001000000}"/>
    <cellStyle name="Normal 3" xfId="2" xr:uid="{00000000-0005-0000-0000-000002000000}"/>
  </cellStyles>
  <dxfs count="14">
    <dxf>
      <border>
        <right style="thin">
          <color auto="1"/>
        </right>
        <top/>
      </border>
    </dxf>
    <dxf>
      <font>
        <b/>
        <i val="0"/>
      </font>
      <border>
        <left style="medium">
          <color auto="1"/>
        </left>
        <right style="medium">
          <color auto="1"/>
        </right>
        <top style="medium">
          <color auto="1"/>
        </top>
        <bottom style="medium">
          <color auto="1"/>
        </bottom>
      </border>
    </dxf>
    <dxf>
      <font>
        <b/>
        <i val="0"/>
      </font>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ill>
        <patternFill>
          <bgColor theme="4"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3" tint="0.59996337778862885"/>
        </patternFill>
      </fill>
    </dxf>
    <dxf>
      <font>
        <b/>
        <i val="0"/>
        <color theme="0"/>
      </font>
      <fill>
        <patternFill>
          <bgColor rgb="FF005EB4"/>
        </patternFill>
      </fill>
    </dxf>
    <dxf>
      <font>
        <b/>
        <i val="0"/>
      </font>
      <fill>
        <patternFill patternType="none">
          <bgColor auto="1"/>
        </patternFill>
      </fill>
    </dxf>
    <dxf>
      <font>
        <b/>
        <i val="0"/>
        <color theme="0"/>
      </font>
      <fill>
        <patternFill>
          <bgColor rgb="FF005EB4"/>
        </patternFill>
      </fill>
      <border>
        <left style="thin">
          <color rgb="FF005EB4"/>
        </left>
        <right style="thin">
          <color rgb="FF005EB4"/>
        </right>
        <top/>
        <bottom style="thin">
          <color rgb="FF005EB4"/>
        </bottom>
      </border>
    </dxf>
    <dxf>
      <font>
        <b/>
        <i val="0"/>
        <color theme="0"/>
      </font>
      <fill>
        <patternFill>
          <bgColor rgb="FF005EB4"/>
        </patternFill>
      </fill>
      <border>
        <left/>
        <top/>
      </border>
    </dxf>
    <dxf>
      <border>
        <left style="thin">
          <color rgb="FF005EB4"/>
        </left>
        <right style="thin">
          <color rgb="FF005EB4"/>
        </right>
        <top style="thin">
          <color rgb="FF005EB4"/>
        </top>
        <bottom style="thin">
          <color rgb="FF005EB4"/>
        </bottom>
        <vertical style="thin">
          <color rgb="FF005EB4"/>
        </vertical>
      </border>
    </dxf>
  </dxfs>
  <tableStyles count="2" defaultTableStyle="TableStyleMedium2" defaultPivotStyle="PivotStyleLight16">
    <tableStyle name="PivotTable Style SAS Blue" table="0" count="10" xr9:uid="{00000000-0011-0000-FFFF-FFFF00000000}">
      <tableStyleElement type="wholeTable" dxfId="13"/>
      <tableStyleElement type="headerRow" dxfId="12"/>
      <tableStyleElement type="totalRow" dxfId="11"/>
      <tableStyleElement type="firstColumn" dxfId="10"/>
      <tableStyleElement type="firstSubtotalRow" dxfId="9"/>
      <tableStyleElement type="secondSubtotalRow" dxfId="8"/>
      <tableStyleElement type="thirdSubtotalRow" dxfId="7"/>
      <tableStyleElement type="firstRowSubheading" dxfId="6"/>
      <tableStyleElement type="secondRowSubheading" dxfId="5"/>
      <tableStyleElement type="thirdRowSubheading" dxfId="4"/>
    </tableStyle>
    <tableStyle name="PivotTable Style SAS Clear" table="0" count="4" xr9:uid="{00000000-0011-0000-FFFF-FFFF01000000}">
      <tableStyleElement type="wholeTable" dxfId="3"/>
      <tableStyleElement type="headerRow" dxfId="2"/>
      <tableStyleElement type="total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3</xdr:row>
      <xdr:rowOff>142875</xdr:rowOff>
    </xdr:to>
    <xdr:sp macro="" textlink="">
      <xdr:nvSpPr>
        <xdr:cNvPr id="2" name="AutoShape 1" descr="MPSRGBDOI">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304800</xdr:colOff>
      <xdr:row>3</xdr:row>
      <xdr:rowOff>142875</xdr:rowOff>
    </xdr:to>
    <xdr:sp macro="" textlink="">
      <xdr:nvSpPr>
        <xdr:cNvPr id="3" name="AutoShape 7" descr="MPSRGBDOI">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2</xdr:col>
      <xdr:colOff>1724025</xdr:colOff>
      <xdr:row>2</xdr:row>
      <xdr:rowOff>142875</xdr:rowOff>
    </xdr:to>
    <xdr:pic>
      <xdr:nvPicPr>
        <xdr:cNvPr id="5" name="Picture 4" descr="Met Police logo">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428625</xdr:colOff>
          <xdr:row>1</xdr:row>
          <xdr:rowOff>133350</xdr:rowOff>
        </xdr:from>
        <xdr:to>
          <xdr:col>17</xdr:col>
          <xdr:colOff>371475</xdr:colOff>
          <xdr:row>7</xdr:row>
          <xdr:rowOff>38100</xdr:rowOff>
        </xdr:to>
        <xdr:sp macro="" textlink="">
          <xdr:nvSpPr>
            <xdr:cNvPr id="13324" name="Object 12" hidden="1">
              <a:extLst>
                <a:ext uri="{63B3BB69-23CF-44E3-9099-C40C66FF867C}">
                  <a14:compatExt spid="_x0000_s13324"/>
                </a:ext>
                <a:ext uri="{FF2B5EF4-FFF2-40B4-BE49-F238E27FC236}">
                  <a16:creationId xmlns:a16="http://schemas.microsoft.com/office/drawing/2014/main" id="{00000000-0008-0000-0100-00000C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0</xdr:row>
      <xdr:rowOff>0</xdr:rowOff>
    </xdr:from>
    <xdr:to>
      <xdr:col>4</xdr:col>
      <xdr:colOff>457200</xdr:colOff>
      <xdr:row>2</xdr:row>
      <xdr:rowOff>142875</xdr:rowOff>
    </xdr:to>
    <xdr:pic>
      <xdr:nvPicPr>
        <xdr:cNvPr id="4" name="Picture 3" descr="Met Police log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133350</xdr:colOff>
      <xdr:row>2</xdr:row>
      <xdr:rowOff>142875</xdr:rowOff>
    </xdr:to>
    <xdr:pic>
      <xdr:nvPicPr>
        <xdr:cNvPr id="3" name="Picture 2" descr="Met Police 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533400</xdr:colOff>
          <xdr:row>0</xdr:row>
          <xdr:rowOff>152400</xdr:rowOff>
        </xdr:from>
        <xdr:to>
          <xdr:col>26</xdr:col>
          <xdr:colOff>190500</xdr:colOff>
          <xdr:row>6</xdr:row>
          <xdr:rowOff>38100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300-000001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0</xdr:row>
      <xdr:rowOff>0</xdr:rowOff>
    </xdr:from>
    <xdr:to>
      <xdr:col>4</xdr:col>
      <xdr:colOff>152400</xdr:colOff>
      <xdr:row>2</xdr:row>
      <xdr:rowOff>142875</xdr:rowOff>
    </xdr:to>
    <xdr:pic>
      <xdr:nvPicPr>
        <xdr:cNvPr id="4" name="Picture 3" descr="Met Police logo">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371475</xdr:colOff>
          <xdr:row>11</xdr:row>
          <xdr:rowOff>152400</xdr:rowOff>
        </xdr:from>
        <xdr:to>
          <xdr:col>21</xdr:col>
          <xdr:colOff>285750</xdr:colOff>
          <xdr:row>16</xdr:row>
          <xdr:rowOff>104775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400-0000016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8</xdr:col>
      <xdr:colOff>0</xdr:colOff>
      <xdr:row>0</xdr:row>
      <xdr:rowOff>0</xdr:rowOff>
    </xdr:from>
    <xdr:to>
      <xdr:col>13</xdr:col>
      <xdr:colOff>133350</xdr:colOff>
      <xdr:row>2</xdr:row>
      <xdr:rowOff>104775</xdr:rowOff>
    </xdr:to>
    <xdr:pic>
      <xdr:nvPicPr>
        <xdr:cNvPr id="3" name="Picture 2" descr="Met Police logo">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4775"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180975</xdr:colOff>
          <xdr:row>12</xdr:row>
          <xdr:rowOff>152400</xdr:rowOff>
        </xdr:from>
        <xdr:to>
          <xdr:col>21</xdr:col>
          <xdr:colOff>95250</xdr:colOff>
          <xdr:row>17</xdr:row>
          <xdr:rowOff>85725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500-000001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8</xdr:col>
      <xdr:colOff>0</xdr:colOff>
      <xdr:row>0</xdr:row>
      <xdr:rowOff>0</xdr:rowOff>
    </xdr:from>
    <xdr:to>
      <xdr:col>13</xdr:col>
      <xdr:colOff>133350</xdr:colOff>
      <xdr:row>2</xdr:row>
      <xdr:rowOff>104775</xdr:rowOff>
    </xdr:to>
    <xdr:pic>
      <xdr:nvPicPr>
        <xdr:cNvPr id="3" name="Picture 2" descr="Met Police logo">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66675</xdr:colOff>
          <xdr:row>16</xdr:row>
          <xdr:rowOff>152400</xdr:rowOff>
        </xdr:from>
        <xdr:to>
          <xdr:col>20</xdr:col>
          <xdr:colOff>590550</xdr:colOff>
          <xdr:row>21</xdr:row>
          <xdr:rowOff>95250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6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0</xdr:colOff>
      <xdr:row>0</xdr:row>
      <xdr:rowOff>0</xdr:rowOff>
    </xdr:from>
    <xdr:to>
      <xdr:col>14</xdr:col>
      <xdr:colOff>133350</xdr:colOff>
      <xdr:row>2</xdr:row>
      <xdr:rowOff>104775</xdr:rowOff>
    </xdr:to>
    <xdr:pic>
      <xdr:nvPicPr>
        <xdr:cNvPr id="3" name="Picture 2" descr="Met Police logo">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0"/>
          <a:ext cx="31813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3.vml"/><Relationship Id="rId1" Type="http://schemas.openxmlformats.org/officeDocument/2006/relationships/drawing" Target="../drawings/drawing5.xml"/><Relationship Id="rId4" Type="http://schemas.openxmlformats.org/officeDocument/2006/relationships/image" Target="../media/image2.emf"/></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image" Target="../media/image2.emf"/></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drawing" Target="../drawings/drawing7.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4"/>
  <sheetViews>
    <sheetView tabSelected="1" zoomScaleNormal="100" zoomScaleSheetLayoutView="100" workbookViewId="0">
      <selection activeCell="E30" sqref="E30"/>
    </sheetView>
  </sheetViews>
  <sheetFormatPr defaultRowHeight="12.75"/>
  <cols>
    <col min="1" max="1" width="9.28515625" style="4"/>
    <col min="2" max="2" width="12.5703125" style="4" customWidth="1"/>
    <col min="3" max="3" width="27.42578125" style="4" customWidth="1"/>
    <col min="4" max="257" width="9.28515625" style="4"/>
    <col min="258" max="258" width="12.5703125" style="4" customWidth="1"/>
    <col min="259" max="259" width="27.42578125" style="4" customWidth="1"/>
    <col min="260" max="513" width="9.28515625" style="4"/>
    <col min="514" max="514" width="12.5703125" style="4" customWidth="1"/>
    <col min="515" max="515" width="27.42578125" style="4" customWidth="1"/>
    <col min="516" max="769" width="9.28515625" style="4"/>
    <col min="770" max="770" width="12.5703125" style="4" customWidth="1"/>
    <col min="771" max="771" width="27.42578125" style="4" customWidth="1"/>
    <col min="772" max="1025" width="9.28515625" style="4"/>
    <col min="1026" max="1026" width="12.5703125" style="4" customWidth="1"/>
    <col min="1027" max="1027" width="27.42578125" style="4" customWidth="1"/>
    <col min="1028" max="1281" width="9.28515625" style="4"/>
    <col min="1282" max="1282" width="12.5703125" style="4" customWidth="1"/>
    <col min="1283" max="1283" width="27.42578125" style="4" customWidth="1"/>
    <col min="1284" max="1537" width="9.28515625" style="4"/>
    <col min="1538" max="1538" width="12.5703125" style="4" customWidth="1"/>
    <col min="1539" max="1539" width="27.42578125" style="4" customWidth="1"/>
    <col min="1540" max="1793" width="9.28515625" style="4"/>
    <col min="1794" max="1794" width="12.5703125" style="4" customWidth="1"/>
    <col min="1795" max="1795" width="27.42578125" style="4" customWidth="1"/>
    <col min="1796" max="2049" width="9.28515625" style="4"/>
    <col min="2050" max="2050" width="12.5703125" style="4" customWidth="1"/>
    <col min="2051" max="2051" width="27.42578125" style="4" customWidth="1"/>
    <col min="2052" max="2305" width="9.28515625" style="4"/>
    <col min="2306" max="2306" width="12.5703125" style="4" customWidth="1"/>
    <col min="2307" max="2307" width="27.42578125" style="4" customWidth="1"/>
    <col min="2308" max="2561" width="9.28515625" style="4"/>
    <col min="2562" max="2562" width="12.5703125" style="4" customWidth="1"/>
    <col min="2563" max="2563" width="27.42578125" style="4" customWidth="1"/>
    <col min="2564" max="2817" width="9.28515625" style="4"/>
    <col min="2818" max="2818" width="12.5703125" style="4" customWidth="1"/>
    <col min="2819" max="2819" width="27.42578125" style="4" customWidth="1"/>
    <col min="2820" max="3073" width="9.28515625" style="4"/>
    <col min="3074" max="3074" width="12.5703125" style="4" customWidth="1"/>
    <col min="3075" max="3075" width="27.42578125" style="4" customWidth="1"/>
    <col min="3076" max="3329" width="9.28515625" style="4"/>
    <col min="3330" max="3330" width="12.5703125" style="4" customWidth="1"/>
    <col min="3331" max="3331" width="27.42578125" style="4" customWidth="1"/>
    <col min="3332" max="3585" width="9.28515625" style="4"/>
    <col min="3586" max="3586" width="12.5703125" style="4" customWidth="1"/>
    <col min="3587" max="3587" width="27.42578125" style="4" customWidth="1"/>
    <col min="3588" max="3841" width="9.28515625" style="4"/>
    <col min="3842" max="3842" width="12.5703125" style="4" customWidth="1"/>
    <col min="3843" max="3843" width="27.42578125" style="4" customWidth="1"/>
    <col min="3844" max="4097" width="9.28515625" style="4"/>
    <col min="4098" max="4098" width="12.5703125" style="4" customWidth="1"/>
    <col min="4099" max="4099" width="27.42578125" style="4" customWidth="1"/>
    <col min="4100" max="4353" width="9.28515625" style="4"/>
    <col min="4354" max="4354" width="12.5703125" style="4" customWidth="1"/>
    <col min="4355" max="4355" width="27.42578125" style="4" customWidth="1"/>
    <col min="4356" max="4609" width="9.28515625" style="4"/>
    <col min="4610" max="4610" width="12.5703125" style="4" customWidth="1"/>
    <col min="4611" max="4611" width="27.42578125" style="4" customWidth="1"/>
    <col min="4612" max="4865" width="9.28515625" style="4"/>
    <col min="4866" max="4866" width="12.5703125" style="4" customWidth="1"/>
    <col min="4867" max="4867" width="27.42578125" style="4" customWidth="1"/>
    <col min="4868" max="5121" width="9.28515625" style="4"/>
    <col min="5122" max="5122" width="12.5703125" style="4" customWidth="1"/>
    <col min="5123" max="5123" width="27.42578125" style="4" customWidth="1"/>
    <col min="5124" max="5377" width="9.28515625" style="4"/>
    <col min="5378" max="5378" width="12.5703125" style="4" customWidth="1"/>
    <col min="5379" max="5379" width="27.42578125" style="4" customWidth="1"/>
    <col min="5380" max="5633" width="9.28515625" style="4"/>
    <col min="5634" max="5634" width="12.5703125" style="4" customWidth="1"/>
    <col min="5635" max="5635" width="27.42578125" style="4" customWidth="1"/>
    <col min="5636" max="5889" width="9.28515625" style="4"/>
    <col min="5890" max="5890" width="12.5703125" style="4" customWidth="1"/>
    <col min="5891" max="5891" width="27.42578125" style="4" customWidth="1"/>
    <col min="5892" max="6145" width="9.28515625" style="4"/>
    <col min="6146" max="6146" width="12.5703125" style="4" customWidth="1"/>
    <col min="6147" max="6147" width="27.42578125" style="4" customWidth="1"/>
    <col min="6148" max="6401" width="9.28515625" style="4"/>
    <col min="6402" max="6402" width="12.5703125" style="4" customWidth="1"/>
    <col min="6403" max="6403" width="27.42578125" style="4" customWidth="1"/>
    <col min="6404" max="6657" width="9.28515625" style="4"/>
    <col min="6658" max="6658" width="12.5703125" style="4" customWidth="1"/>
    <col min="6659" max="6659" width="27.42578125" style="4" customWidth="1"/>
    <col min="6660" max="6913" width="9.28515625" style="4"/>
    <col min="6914" max="6914" width="12.5703125" style="4" customWidth="1"/>
    <col min="6915" max="6915" width="27.42578125" style="4" customWidth="1"/>
    <col min="6916" max="7169" width="9.28515625" style="4"/>
    <col min="7170" max="7170" width="12.5703125" style="4" customWidth="1"/>
    <col min="7171" max="7171" width="27.42578125" style="4" customWidth="1"/>
    <col min="7172" max="7425" width="9.28515625" style="4"/>
    <col min="7426" max="7426" width="12.5703125" style="4" customWidth="1"/>
    <col min="7427" max="7427" width="27.42578125" style="4" customWidth="1"/>
    <col min="7428" max="7681" width="9.28515625" style="4"/>
    <col min="7682" max="7682" width="12.5703125" style="4" customWidth="1"/>
    <col min="7683" max="7683" width="27.42578125" style="4" customWidth="1"/>
    <col min="7684" max="7937" width="9.28515625" style="4"/>
    <col min="7938" max="7938" width="12.5703125" style="4" customWidth="1"/>
    <col min="7939" max="7939" width="27.42578125" style="4" customWidth="1"/>
    <col min="7940" max="8193" width="9.28515625" style="4"/>
    <col min="8194" max="8194" width="12.5703125" style="4" customWidth="1"/>
    <col min="8195" max="8195" width="27.42578125" style="4" customWidth="1"/>
    <col min="8196" max="8449" width="9.28515625" style="4"/>
    <col min="8450" max="8450" width="12.5703125" style="4" customWidth="1"/>
    <col min="8451" max="8451" width="27.42578125" style="4" customWidth="1"/>
    <col min="8452" max="8705" width="9.28515625" style="4"/>
    <col min="8706" max="8706" width="12.5703125" style="4" customWidth="1"/>
    <col min="8707" max="8707" width="27.42578125" style="4" customWidth="1"/>
    <col min="8708" max="8961" width="9.28515625" style="4"/>
    <col min="8962" max="8962" width="12.5703125" style="4" customWidth="1"/>
    <col min="8963" max="8963" width="27.42578125" style="4" customWidth="1"/>
    <col min="8964" max="9217" width="9.28515625" style="4"/>
    <col min="9218" max="9218" width="12.5703125" style="4" customWidth="1"/>
    <col min="9219" max="9219" width="27.42578125" style="4" customWidth="1"/>
    <col min="9220" max="9473" width="9.28515625" style="4"/>
    <col min="9474" max="9474" width="12.5703125" style="4" customWidth="1"/>
    <col min="9475" max="9475" width="27.42578125" style="4" customWidth="1"/>
    <col min="9476" max="9729" width="9.28515625" style="4"/>
    <col min="9730" max="9730" width="12.5703125" style="4" customWidth="1"/>
    <col min="9731" max="9731" width="27.42578125" style="4" customWidth="1"/>
    <col min="9732" max="9985" width="9.28515625" style="4"/>
    <col min="9986" max="9986" width="12.5703125" style="4" customWidth="1"/>
    <col min="9987" max="9987" width="27.42578125" style="4" customWidth="1"/>
    <col min="9988" max="10241" width="9.28515625" style="4"/>
    <col min="10242" max="10242" width="12.5703125" style="4" customWidth="1"/>
    <col min="10243" max="10243" width="27.42578125" style="4" customWidth="1"/>
    <col min="10244" max="10497" width="9.28515625" style="4"/>
    <col min="10498" max="10498" width="12.5703125" style="4" customWidth="1"/>
    <col min="10499" max="10499" width="27.42578125" style="4" customWidth="1"/>
    <col min="10500" max="10753" width="9.28515625" style="4"/>
    <col min="10754" max="10754" width="12.5703125" style="4" customWidth="1"/>
    <col min="10755" max="10755" width="27.42578125" style="4" customWidth="1"/>
    <col min="10756" max="11009" width="9.28515625" style="4"/>
    <col min="11010" max="11010" width="12.5703125" style="4" customWidth="1"/>
    <col min="11011" max="11011" width="27.42578125" style="4" customWidth="1"/>
    <col min="11012" max="11265" width="9.28515625" style="4"/>
    <col min="11266" max="11266" width="12.5703125" style="4" customWidth="1"/>
    <col min="11267" max="11267" width="27.42578125" style="4" customWidth="1"/>
    <col min="11268" max="11521" width="9.28515625" style="4"/>
    <col min="11522" max="11522" width="12.5703125" style="4" customWidth="1"/>
    <col min="11523" max="11523" width="27.42578125" style="4" customWidth="1"/>
    <col min="11524" max="11777" width="9.28515625" style="4"/>
    <col min="11778" max="11778" width="12.5703125" style="4" customWidth="1"/>
    <col min="11779" max="11779" width="27.42578125" style="4" customWidth="1"/>
    <col min="11780" max="12033" width="9.28515625" style="4"/>
    <col min="12034" max="12034" width="12.5703125" style="4" customWidth="1"/>
    <col min="12035" max="12035" width="27.42578125" style="4" customWidth="1"/>
    <col min="12036" max="12289" width="9.28515625" style="4"/>
    <col min="12290" max="12290" width="12.5703125" style="4" customWidth="1"/>
    <col min="12291" max="12291" width="27.42578125" style="4" customWidth="1"/>
    <col min="12292" max="12545" width="9.28515625" style="4"/>
    <col min="12546" max="12546" width="12.5703125" style="4" customWidth="1"/>
    <col min="12547" max="12547" width="27.42578125" style="4" customWidth="1"/>
    <col min="12548" max="12801" width="9.28515625" style="4"/>
    <col min="12802" max="12802" width="12.5703125" style="4" customWidth="1"/>
    <col min="12803" max="12803" width="27.42578125" style="4" customWidth="1"/>
    <col min="12804" max="13057" width="9.28515625" style="4"/>
    <col min="13058" max="13058" width="12.5703125" style="4" customWidth="1"/>
    <col min="13059" max="13059" width="27.42578125" style="4" customWidth="1"/>
    <col min="13060" max="13313" width="9.28515625" style="4"/>
    <col min="13314" max="13314" width="12.5703125" style="4" customWidth="1"/>
    <col min="13315" max="13315" width="27.42578125" style="4" customWidth="1"/>
    <col min="13316" max="13569" width="9.28515625" style="4"/>
    <col min="13570" max="13570" width="12.5703125" style="4" customWidth="1"/>
    <col min="13571" max="13571" width="27.42578125" style="4" customWidth="1"/>
    <col min="13572" max="13825" width="9.28515625" style="4"/>
    <col min="13826" max="13826" width="12.5703125" style="4" customWidth="1"/>
    <col min="13827" max="13827" width="27.42578125" style="4" customWidth="1"/>
    <col min="13828" max="14081" width="9.28515625" style="4"/>
    <col min="14082" max="14082" width="12.5703125" style="4" customWidth="1"/>
    <col min="14083" max="14083" width="27.42578125" style="4" customWidth="1"/>
    <col min="14084" max="14337" width="9.28515625" style="4"/>
    <col min="14338" max="14338" width="12.5703125" style="4" customWidth="1"/>
    <col min="14339" max="14339" width="27.42578125" style="4" customWidth="1"/>
    <col min="14340" max="14593" width="9.28515625" style="4"/>
    <col min="14594" max="14594" width="12.5703125" style="4" customWidth="1"/>
    <col min="14595" max="14595" width="27.42578125" style="4" customWidth="1"/>
    <col min="14596" max="14849" width="9.28515625" style="4"/>
    <col min="14850" max="14850" width="12.5703125" style="4" customWidth="1"/>
    <col min="14851" max="14851" width="27.42578125" style="4" customWidth="1"/>
    <col min="14852" max="15105" width="9.28515625" style="4"/>
    <col min="15106" max="15106" width="12.5703125" style="4" customWidth="1"/>
    <col min="15107" max="15107" width="27.42578125" style="4" customWidth="1"/>
    <col min="15108" max="15361" width="9.28515625" style="4"/>
    <col min="15362" max="15362" width="12.5703125" style="4" customWidth="1"/>
    <col min="15363" max="15363" width="27.42578125" style="4" customWidth="1"/>
    <col min="15364" max="15617" width="9.28515625" style="4"/>
    <col min="15618" max="15618" width="12.5703125" style="4" customWidth="1"/>
    <col min="15619" max="15619" width="27.42578125" style="4" customWidth="1"/>
    <col min="15620" max="15873" width="9.28515625" style="4"/>
    <col min="15874" max="15874" width="12.5703125" style="4" customWidth="1"/>
    <col min="15875" max="15875" width="27.42578125" style="4" customWidth="1"/>
    <col min="15876" max="16129" width="9.28515625" style="4"/>
    <col min="16130" max="16130" width="12.5703125" style="4" customWidth="1"/>
    <col min="16131" max="16131" width="27.42578125" style="4" customWidth="1"/>
    <col min="16132" max="16384" width="9.28515625" style="4"/>
  </cols>
  <sheetData>
    <row r="1" spans="1:10">
      <c r="A1"/>
    </row>
    <row r="7" spans="1:10" ht="21" customHeight="1">
      <c r="C7" s="122" t="s">
        <v>0</v>
      </c>
      <c r="D7" s="123"/>
      <c r="E7" s="123"/>
      <c r="F7" s="123"/>
      <c r="G7" s="123"/>
      <c r="H7" s="123"/>
      <c r="I7" s="123"/>
      <c r="J7" s="123"/>
    </row>
    <row r="8" spans="1:10" ht="25.5" customHeight="1">
      <c r="C8" s="124"/>
      <c r="D8" s="124"/>
      <c r="E8" s="124"/>
      <c r="F8" s="124"/>
      <c r="G8" s="124"/>
      <c r="H8" s="124"/>
      <c r="I8" s="124"/>
      <c r="J8" s="124"/>
    </row>
    <row r="9" spans="1:10" ht="25.5" customHeight="1">
      <c r="C9" s="125" t="s">
        <v>1</v>
      </c>
      <c r="D9" s="125"/>
      <c r="E9" s="125"/>
      <c r="F9" s="125"/>
      <c r="G9" s="125"/>
      <c r="H9" s="125"/>
      <c r="I9" s="125"/>
      <c r="J9" s="125"/>
    </row>
    <row r="11" spans="1:10" ht="15.75" customHeight="1">
      <c r="C11" s="5" t="s">
        <v>2</v>
      </c>
      <c r="D11" s="126" t="s">
        <v>3</v>
      </c>
      <c r="E11" s="126"/>
      <c r="F11" s="126"/>
      <c r="G11" s="126"/>
      <c r="H11" s="126"/>
      <c r="I11" s="126"/>
      <c r="J11" s="126"/>
    </row>
    <row r="12" spans="1:10" ht="15.75" customHeight="1">
      <c r="C12" s="5" t="s">
        <v>4</v>
      </c>
      <c r="D12" s="121" t="s">
        <v>5</v>
      </c>
      <c r="E12" s="121"/>
      <c r="F12" s="121"/>
      <c r="G12" s="121"/>
      <c r="H12" s="121"/>
      <c r="I12" s="121"/>
      <c r="J12" s="121"/>
    </row>
    <row r="13" spans="1:10" ht="15.75" customHeight="1">
      <c r="C13" s="5" t="s">
        <v>6</v>
      </c>
      <c r="D13" s="121" t="s">
        <v>7</v>
      </c>
      <c r="E13" s="121"/>
      <c r="F13" s="121"/>
      <c r="G13" s="121"/>
      <c r="H13" s="121"/>
      <c r="I13" s="121"/>
      <c r="J13" s="121"/>
    </row>
    <row r="14" spans="1:10" ht="39" customHeight="1">
      <c r="C14" s="5" t="s">
        <v>8</v>
      </c>
      <c r="D14" s="110" t="str">
        <f>C7&amp;" for the period "&amp;C9</f>
        <v>Searches involving the removal of clothing by year, gender, age and ethnicity for the period 1st January 2018 to 31st December 2021</v>
      </c>
      <c r="E14" s="110"/>
      <c r="F14" s="110"/>
      <c r="G14" s="110"/>
      <c r="H14" s="110"/>
      <c r="I14" s="110"/>
      <c r="J14" s="110"/>
    </row>
    <row r="15" spans="1:10" ht="15.75" customHeight="1">
      <c r="C15" s="6" t="s">
        <v>9</v>
      </c>
      <c r="D15" s="111" t="s">
        <v>10</v>
      </c>
      <c r="E15" s="112"/>
      <c r="F15" s="112"/>
      <c r="G15" s="112"/>
      <c r="H15" s="112"/>
      <c r="I15" s="112"/>
      <c r="J15" s="112"/>
    </row>
    <row r="16" spans="1:10" ht="15.75" customHeight="1">
      <c r="C16" s="5" t="s">
        <v>11</v>
      </c>
      <c r="D16" s="113">
        <v>44609</v>
      </c>
      <c r="E16" s="114"/>
      <c r="F16" s="114"/>
      <c r="G16" s="114"/>
      <c r="H16" s="114"/>
      <c r="I16" s="114"/>
      <c r="J16" s="115"/>
    </row>
    <row r="17" spans="3:10" ht="15.75" customHeight="1">
      <c r="C17" s="5" t="s">
        <v>12</v>
      </c>
      <c r="D17" s="116">
        <f>D16+365</f>
        <v>44974</v>
      </c>
      <c r="E17" s="117"/>
      <c r="F17" s="117"/>
      <c r="G17" s="117"/>
      <c r="H17" s="117"/>
      <c r="I17" s="117"/>
      <c r="J17" s="118"/>
    </row>
    <row r="18" spans="3:10" ht="15.75" customHeight="1">
      <c r="C18" s="7"/>
      <c r="D18" s="8"/>
      <c r="E18" s="9"/>
      <c r="F18" s="9"/>
      <c r="G18" s="9"/>
      <c r="H18" s="9"/>
      <c r="I18" s="9"/>
      <c r="J18" s="9"/>
    </row>
    <row r="20" spans="3:10" ht="33.75" customHeight="1">
      <c r="C20" s="119" t="s">
        <v>13</v>
      </c>
      <c r="D20" s="119"/>
      <c r="E20" s="119"/>
      <c r="F20" s="119"/>
      <c r="G20" s="119"/>
      <c r="H20" s="119"/>
      <c r="I20" s="119"/>
      <c r="J20" s="119"/>
    </row>
    <row r="21" spans="3:10" ht="15">
      <c r="C21" s="120" t="s">
        <v>14</v>
      </c>
      <c r="D21" s="120"/>
      <c r="E21" s="120"/>
      <c r="F21" s="120"/>
      <c r="G21" s="120"/>
      <c r="H21" s="120"/>
      <c r="I21" s="120"/>
      <c r="J21" s="120"/>
    </row>
    <row r="22" spans="3:10">
      <c r="C22" s="10"/>
      <c r="D22" s="11"/>
      <c r="E22" s="11"/>
      <c r="F22" s="11"/>
      <c r="G22" s="11"/>
      <c r="H22" s="11"/>
      <c r="I22" s="11"/>
      <c r="J22" s="11"/>
    </row>
    <row r="23" spans="3:10" ht="25.5" customHeight="1">
      <c r="C23" s="109" t="s">
        <v>15</v>
      </c>
      <c r="D23" s="109"/>
      <c r="E23" s="109"/>
      <c r="F23" s="109"/>
      <c r="G23" s="109"/>
      <c r="H23" s="109"/>
      <c r="I23" s="109"/>
      <c r="J23" s="109"/>
    </row>
    <row r="24" spans="3:10">
      <c r="C24" s="11"/>
      <c r="D24" s="11"/>
      <c r="E24" s="11"/>
      <c r="F24" s="11"/>
      <c r="G24" s="11"/>
      <c r="H24" s="11"/>
      <c r="I24" s="11"/>
      <c r="J24" s="11"/>
    </row>
  </sheetData>
  <mergeCells count="12">
    <mergeCell ref="D13:J13"/>
    <mergeCell ref="C7:J8"/>
    <mergeCell ref="C9:J9"/>
    <mergeCell ref="D11:J11"/>
    <mergeCell ref="D12:J12"/>
    <mergeCell ref="C23:J23"/>
    <mergeCell ref="D14:J14"/>
    <mergeCell ref="D15:J15"/>
    <mergeCell ref="D16:J16"/>
    <mergeCell ref="D17:J17"/>
    <mergeCell ref="C20:J20"/>
    <mergeCell ref="C21:J21"/>
  </mergeCells>
  <pageMargins left="0.55118110236220474" right="0.55118110236220474" top="0.27559055118110237" bottom="0.59055118110236227" header="0.27559055118110237" footer="0.23622047244094491"/>
  <pageSetup paperSize="9" orientation="landscape" r:id="rId1"/>
  <headerFooter alignWithMargins="0">
    <oddFooter>&amp;L&amp;"Arial,Bold"
Last Refresh Date: 
Ad-Hoc Req:&amp;C&amp;"Arial,Bold"MetHQ Information and Insight- 783131
If you have any queries with this report, please contact the Helpdesk&amp;R&amp;"Arial,Bold"&amp;U
Data is subject to daily change
© MOPAC 2020</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0"/>
  <sheetViews>
    <sheetView showGridLines="0" zoomScaleNormal="100" zoomScaleSheetLayoutView="100" workbookViewId="0">
      <selection activeCell="B41" sqref="B41"/>
    </sheetView>
  </sheetViews>
  <sheetFormatPr defaultColWidth="9.28515625" defaultRowHeight="12.75"/>
  <cols>
    <col min="1" max="1" width="9.28515625" style="2"/>
    <col min="2" max="2" width="13" style="2" customWidth="1"/>
    <col min="3" max="16384" width="9.28515625" style="2"/>
  </cols>
  <sheetData>
    <row r="1" spans="1:12">
      <c r="A1"/>
    </row>
    <row r="5" spans="1:12" s="1" customFormat="1"/>
    <row r="6" spans="1:12">
      <c r="B6" s="3"/>
    </row>
    <row r="7" spans="1:12">
      <c r="B7" s="129" t="s">
        <v>16</v>
      </c>
      <c r="C7" s="130"/>
      <c r="D7" s="130"/>
      <c r="E7" s="130"/>
      <c r="F7" s="130"/>
      <c r="G7" s="130"/>
      <c r="H7" s="130"/>
      <c r="I7" s="130"/>
      <c r="J7" s="130"/>
      <c r="K7" s="130"/>
      <c r="L7" s="130"/>
    </row>
    <row r="8" spans="1:12">
      <c r="B8" s="128"/>
      <c r="C8" s="128"/>
      <c r="D8" s="128"/>
      <c r="E8" s="128"/>
      <c r="F8" s="128"/>
      <c r="G8" s="128"/>
      <c r="H8" s="128"/>
      <c r="I8" s="128"/>
      <c r="J8" s="128"/>
      <c r="K8" s="128"/>
      <c r="L8" s="128"/>
    </row>
    <row r="9" spans="1:12">
      <c r="B9" s="127" t="s">
        <v>17</v>
      </c>
      <c r="C9" s="127"/>
      <c r="D9" s="127"/>
      <c r="E9" s="127"/>
      <c r="F9" s="127"/>
      <c r="G9" s="127"/>
      <c r="H9" s="127"/>
      <c r="I9" s="127"/>
      <c r="J9" s="127"/>
      <c r="K9" s="127"/>
      <c r="L9" s="127"/>
    </row>
    <row r="10" spans="1:12" ht="12.75" customHeight="1">
      <c r="B10" s="128" t="str">
        <f>MID('Cover Sheet'!C20,44,100)</f>
        <v>NSPIS (custody searches) and CRIMINT (stop &amp; searches)</v>
      </c>
      <c r="C10" s="128"/>
      <c r="D10" s="128"/>
      <c r="E10" s="128"/>
      <c r="F10" s="128"/>
      <c r="G10" s="128"/>
      <c r="H10" s="128"/>
      <c r="I10" s="128"/>
      <c r="J10" s="128"/>
      <c r="K10" s="128"/>
      <c r="L10" s="128"/>
    </row>
    <row r="11" spans="1:12" ht="12.75" customHeight="1">
      <c r="B11" s="128"/>
      <c r="C11" s="128"/>
      <c r="D11" s="128"/>
      <c r="E11" s="128"/>
      <c r="F11" s="128"/>
      <c r="G11" s="128"/>
      <c r="H11" s="128"/>
      <c r="I11" s="128"/>
      <c r="J11" s="128"/>
      <c r="K11" s="128"/>
      <c r="L11" s="128"/>
    </row>
    <row r="12" spans="1:12" ht="12.75" customHeight="1">
      <c r="B12" s="127" t="s">
        <v>18</v>
      </c>
      <c r="C12" s="127"/>
      <c r="D12" s="127"/>
      <c r="E12" s="127"/>
      <c r="F12" s="127"/>
      <c r="G12" s="127"/>
      <c r="H12" s="127"/>
      <c r="I12" s="127"/>
      <c r="J12" s="127"/>
      <c r="K12" s="127"/>
      <c r="L12" s="127"/>
    </row>
    <row r="13" spans="1:12" ht="12.75" customHeight="1">
      <c r="B13" s="128" t="str">
        <f>'Cover Sheet'!C9</f>
        <v>1st January 2018 to 31st December 2021</v>
      </c>
      <c r="C13" s="128"/>
      <c r="D13" s="128"/>
      <c r="E13" s="128"/>
      <c r="F13" s="128"/>
      <c r="G13" s="128"/>
      <c r="H13" s="128"/>
      <c r="I13" s="128"/>
      <c r="J13" s="128"/>
      <c r="K13" s="128"/>
      <c r="L13" s="128"/>
    </row>
    <row r="14" spans="1:12" ht="12.75" customHeight="1">
      <c r="B14" s="128"/>
      <c r="C14" s="128"/>
      <c r="D14" s="128"/>
      <c r="E14" s="128"/>
      <c r="F14" s="128"/>
      <c r="G14" s="128"/>
      <c r="H14" s="128"/>
      <c r="I14" s="128"/>
      <c r="J14" s="128"/>
      <c r="K14" s="128"/>
      <c r="L14" s="128"/>
    </row>
    <row r="15" spans="1:12">
      <c r="B15" s="127" t="s">
        <v>19</v>
      </c>
      <c r="C15" s="127"/>
      <c r="D15" s="127"/>
      <c r="E15" s="127"/>
      <c r="F15" s="127"/>
      <c r="G15" s="127"/>
      <c r="H15" s="127"/>
      <c r="I15" s="127"/>
      <c r="J15" s="127"/>
      <c r="K15" s="127"/>
      <c r="L15" s="127"/>
    </row>
    <row r="16" spans="1:12">
      <c r="B16" s="128" t="s">
        <v>20</v>
      </c>
      <c r="C16" s="128"/>
      <c r="D16" s="128"/>
      <c r="E16" s="128"/>
      <c r="F16" s="128"/>
      <c r="G16" s="128"/>
      <c r="H16" s="128"/>
      <c r="I16" s="128"/>
      <c r="J16" s="128"/>
      <c r="K16" s="128"/>
      <c r="L16" s="128"/>
    </row>
    <row r="17" spans="2:12">
      <c r="B17" s="128"/>
      <c r="C17" s="128"/>
      <c r="D17" s="128"/>
      <c r="E17" s="128"/>
      <c r="F17" s="128"/>
      <c r="G17" s="128"/>
      <c r="H17" s="128"/>
      <c r="I17" s="128"/>
      <c r="J17" s="128"/>
      <c r="K17" s="128"/>
      <c r="L17" s="128"/>
    </row>
    <row r="18" spans="2:12">
      <c r="B18" s="132" t="s">
        <v>21</v>
      </c>
      <c r="C18" s="132"/>
      <c r="D18" s="132"/>
      <c r="E18" s="132"/>
      <c r="F18" s="132"/>
      <c r="G18" s="132"/>
      <c r="H18" s="132"/>
      <c r="I18" s="132"/>
      <c r="J18" s="132"/>
      <c r="K18" s="132"/>
      <c r="L18" s="132"/>
    </row>
    <row r="19" spans="2:12">
      <c r="B19" s="132"/>
      <c r="C19" s="132"/>
      <c r="D19" s="132"/>
      <c r="E19" s="132"/>
      <c r="F19" s="132"/>
      <c r="G19" s="132"/>
      <c r="H19" s="132"/>
      <c r="I19" s="132"/>
      <c r="J19" s="132"/>
      <c r="K19" s="132"/>
      <c r="L19" s="132"/>
    </row>
    <row r="20" spans="2:12">
      <c r="B20" s="132"/>
      <c r="C20" s="132"/>
      <c r="D20" s="132"/>
      <c r="E20" s="132"/>
      <c r="F20" s="132"/>
      <c r="G20" s="132"/>
      <c r="H20" s="132"/>
      <c r="I20" s="132"/>
      <c r="J20" s="132"/>
      <c r="K20" s="132"/>
      <c r="L20" s="132"/>
    </row>
    <row r="21" spans="2:12">
      <c r="B21" s="132"/>
      <c r="C21" s="132"/>
      <c r="D21" s="132"/>
      <c r="E21" s="132"/>
      <c r="F21" s="132"/>
      <c r="G21" s="132"/>
      <c r="H21" s="132"/>
      <c r="I21" s="132"/>
      <c r="J21" s="132"/>
      <c r="K21" s="132"/>
      <c r="L21" s="132"/>
    </row>
    <row r="22" spans="2:12">
      <c r="B22" s="132"/>
      <c r="C22" s="132"/>
      <c r="D22" s="132"/>
      <c r="E22" s="132"/>
      <c r="F22" s="132"/>
      <c r="G22" s="132"/>
      <c r="H22" s="132"/>
      <c r="I22" s="132"/>
      <c r="J22" s="132"/>
      <c r="K22" s="132"/>
      <c r="L22" s="132"/>
    </row>
    <row r="23" spans="2:12">
      <c r="B23" s="132"/>
      <c r="C23" s="132"/>
      <c r="D23" s="132"/>
      <c r="E23" s="132"/>
      <c r="F23" s="132"/>
      <c r="G23" s="132"/>
      <c r="H23" s="132"/>
      <c r="I23" s="132"/>
      <c r="J23" s="132"/>
      <c r="K23" s="132"/>
      <c r="L23" s="132"/>
    </row>
    <row r="24" spans="2:12">
      <c r="B24" s="133" t="s">
        <v>22</v>
      </c>
      <c r="C24" s="133"/>
      <c r="D24" s="133"/>
      <c r="E24" s="133"/>
      <c r="F24" s="133"/>
      <c r="G24" s="133"/>
      <c r="H24" s="133"/>
      <c r="I24" s="133"/>
      <c r="J24" s="133"/>
      <c r="K24" s="133"/>
      <c r="L24" s="133"/>
    </row>
    <row r="25" spans="2:12">
      <c r="B25" s="133"/>
      <c r="C25" s="133"/>
      <c r="D25" s="133"/>
      <c r="E25" s="133"/>
      <c r="F25" s="133"/>
      <c r="G25" s="133"/>
      <c r="H25" s="133"/>
      <c r="I25" s="133"/>
      <c r="J25" s="133"/>
      <c r="K25" s="133"/>
      <c r="L25" s="133"/>
    </row>
    <row r="26" spans="2:12">
      <c r="B26" s="133"/>
      <c r="C26" s="133"/>
      <c r="D26" s="133"/>
      <c r="E26" s="133"/>
      <c r="F26" s="133"/>
      <c r="G26" s="133"/>
      <c r="H26" s="133"/>
      <c r="I26" s="133"/>
      <c r="J26" s="133"/>
      <c r="K26" s="133"/>
      <c r="L26" s="133"/>
    </row>
    <row r="27" spans="2:12">
      <c r="B27" s="128"/>
      <c r="C27" s="128"/>
      <c r="D27" s="128"/>
      <c r="E27" s="128"/>
      <c r="F27" s="128"/>
      <c r="G27" s="128"/>
      <c r="H27" s="128"/>
      <c r="I27" s="128"/>
      <c r="J27" s="128"/>
      <c r="K27" s="128"/>
      <c r="L27" s="128"/>
    </row>
    <row r="28" spans="2:12">
      <c r="B28" s="128" t="s">
        <v>23</v>
      </c>
      <c r="C28" s="128"/>
      <c r="D28" s="128"/>
      <c r="E28" s="128"/>
      <c r="F28" s="128"/>
      <c r="G28" s="128"/>
      <c r="H28" s="128"/>
      <c r="I28" s="128"/>
      <c r="J28" s="128"/>
      <c r="K28" s="128"/>
      <c r="L28" s="128"/>
    </row>
    <row r="29" spans="2:12">
      <c r="B29" s="128"/>
      <c r="C29" s="128"/>
      <c r="D29" s="128"/>
      <c r="E29" s="128"/>
      <c r="F29" s="128"/>
      <c r="G29" s="128"/>
      <c r="H29" s="128"/>
      <c r="I29" s="128"/>
      <c r="J29" s="128"/>
      <c r="K29" s="128"/>
      <c r="L29" s="128"/>
    </row>
    <row r="30" spans="2:12">
      <c r="B30" s="128" t="s">
        <v>24</v>
      </c>
      <c r="C30" s="128"/>
      <c r="D30" s="128"/>
      <c r="E30" s="128"/>
      <c r="F30" s="128"/>
      <c r="G30" s="128"/>
      <c r="H30" s="128"/>
      <c r="I30" s="128"/>
      <c r="J30" s="128"/>
      <c r="K30" s="128"/>
      <c r="L30" s="128"/>
    </row>
    <row r="31" spans="2:12">
      <c r="B31" s="128" t="s">
        <v>25</v>
      </c>
      <c r="C31" s="128"/>
      <c r="D31" s="128"/>
      <c r="E31" s="128"/>
      <c r="F31" s="128"/>
      <c r="G31" s="128"/>
      <c r="H31" s="128"/>
      <c r="I31" s="128"/>
      <c r="J31" s="128"/>
      <c r="K31" s="128"/>
      <c r="L31" s="128"/>
    </row>
    <row r="32" spans="2:12">
      <c r="B32" s="128" t="s">
        <v>26</v>
      </c>
      <c r="C32" s="128"/>
      <c r="D32" s="128"/>
      <c r="E32" s="128"/>
      <c r="F32" s="128"/>
      <c r="G32" s="128"/>
      <c r="H32" s="128"/>
      <c r="I32" s="128"/>
      <c r="J32" s="128"/>
      <c r="K32" s="128"/>
      <c r="L32" s="128"/>
    </row>
    <row r="33" spans="2:12">
      <c r="B33" s="128"/>
      <c r="C33" s="128"/>
      <c r="D33" s="128"/>
      <c r="E33" s="128"/>
      <c r="F33" s="128"/>
      <c r="G33" s="128"/>
      <c r="H33" s="128"/>
      <c r="I33" s="128"/>
      <c r="J33" s="128"/>
      <c r="K33" s="128"/>
      <c r="L33" s="128"/>
    </row>
    <row r="34" spans="2:12">
      <c r="B34" s="128" t="s">
        <v>27</v>
      </c>
      <c r="C34" s="128"/>
      <c r="D34" s="128"/>
      <c r="E34" s="128"/>
      <c r="F34" s="128"/>
      <c r="G34" s="128"/>
      <c r="H34" s="128"/>
      <c r="I34" s="128"/>
      <c r="J34" s="128"/>
      <c r="K34" s="128"/>
      <c r="L34" s="128"/>
    </row>
    <row r="35" spans="2:12">
      <c r="B35" s="128" t="s">
        <v>28</v>
      </c>
      <c r="C35" s="128"/>
      <c r="D35" s="128"/>
      <c r="E35" s="128"/>
      <c r="F35" s="128"/>
      <c r="G35" s="128"/>
      <c r="H35" s="128"/>
      <c r="I35" s="128"/>
      <c r="J35" s="128"/>
      <c r="K35" s="128"/>
      <c r="L35" s="128"/>
    </row>
    <row r="37" spans="2:12">
      <c r="B37" s="128" t="s">
        <v>29</v>
      </c>
      <c r="C37" s="128"/>
      <c r="D37" s="128"/>
      <c r="E37" s="128"/>
      <c r="F37" s="128"/>
      <c r="G37" s="128"/>
      <c r="H37" s="128"/>
      <c r="I37" s="128"/>
      <c r="J37" s="128"/>
      <c r="K37" s="128"/>
      <c r="L37" s="128"/>
    </row>
    <row r="39" spans="2:12">
      <c r="B39" s="127" t="s">
        <v>30</v>
      </c>
      <c r="C39" s="127"/>
      <c r="D39" s="127"/>
      <c r="E39" s="127"/>
      <c r="F39" s="127"/>
      <c r="G39" s="127"/>
      <c r="H39" s="127"/>
      <c r="I39" s="127"/>
      <c r="J39" s="127"/>
      <c r="K39" s="127"/>
      <c r="L39" s="127"/>
    </row>
    <row r="40" spans="2:12">
      <c r="B40" s="131" t="s">
        <v>31</v>
      </c>
      <c r="C40" s="131"/>
      <c r="D40" s="131"/>
      <c r="E40" s="131"/>
      <c r="F40" s="131"/>
      <c r="G40" s="131"/>
      <c r="H40" s="131"/>
      <c r="I40" s="131"/>
      <c r="J40" s="131"/>
      <c r="K40" s="131"/>
      <c r="L40" s="131"/>
    </row>
  </sheetData>
  <mergeCells count="25">
    <mergeCell ref="B39:L39"/>
    <mergeCell ref="B40:L40"/>
    <mergeCell ref="B18:L23"/>
    <mergeCell ref="B24:L26"/>
    <mergeCell ref="B28:L28"/>
    <mergeCell ref="B35:L35"/>
    <mergeCell ref="B34:L34"/>
    <mergeCell ref="B27:L27"/>
    <mergeCell ref="B37:L37"/>
    <mergeCell ref="B33:L33"/>
    <mergeCell ref="B30:L30"/>
    <mergeCell ref="B31:L31"/>
    <mergeCell ref="B32:L32"/>
    <mergeCell ref="B29:L29"/>
    <mergeCell ref="B7:L7"/>
    <mergeCell ref="B8:L8"/>
    <mergeCell ref="B9:L9"/>
    <mergeCell ref="B10:L10"/>
    <mergeCell ref="B14:L14"/>
    <mergeCell ref="B12:L12"/>
    <mergeCell ref="B15:L15"/>
    <mergeCell ref="B16:L16"/>
    <mergeCell ref="B17:L17"/>
    <mergeCell ref="B13:L13"/>
    <mergeCell ref="B11:L11"/>
  </mergeCells>
  <phoneticPr fontId="0" type="noConversion"/>
  <pageMargins left="0.55118110236220474" right="0.55118110236220474" top="0.27559055118110237" bottom="0.59055118110236227" header="0.27559055118110237" footer="0.23622047244094491"/>
  <pageSetup paperSize="9" orientation="landscape" r:id="rId1"/>
  <headerFooter alignWithMargins="0">
    <oddFooter>&amp;L&amp;"Arial,Bold"
Last Refresh Date: 
Ad-Hoc Req:&amp;C&amp;"Arial,Bold"MetHQ Information and Insight- 783131
If you have any queries with this report, please contact the Helpdesk&amp;R&amp;"Arial,Bold"&amp;U
Data is subject to daily change
© MOPAC 2020</oddFooter>
  </headerFooter>
  <drawing r:id="rId2"/>
  <legacyDrawing r:id="rId3"/>
  <oleObjects>
    <mc:AlternateContent xmlns:mc="http://schemas.openxmlformats.org/markup-compatibility/2006">
      <mc:Choice Requires="x14">
        <oleObject progId="StaticEnhancedMetafile" shapeId="13324" r:id="rId4">
          <objectPr defaultSize="0" r:id="rId5">
            <anchor moveWithCells="1">
              <from>
                <xdr:col>7</xdr:col>
                <xdr:colOff>428625</xdr:colOff>
                <xdr:row>1</xdr:row>
                <xdr:rowOff>133350</xdr:rowOff>
              </from>
              <to>
                <xdr:col>17</xdr:col>
                <xdr:colOff>371475</xdr:colOff>
                <xdr:row>7</xdr:row>
                <xdr:rowOff>38100</xdr:rowOff>
              </to>
            </anchor>
          </objectPr>
        </oleObject>
      </mc:Choice>
      <mc:Fallback>
        <oleObject progId="StaticEnhancedMetafile" shapeId="13324"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G34"/>
  <sheetViews>
    <sheetView showGridLines="0" workbookViewId="0">
      <selection activeCell="K40" sqref="K40"/>
    </sheetView>
  </sheetViews>
  <sheetFormatPr defaultRowHeight="12.75"/>
  <cols>
    <col min="1" max="16384" width="9.140625" style="65"/>
  </cols>
  <sheetData>
    <row r="4" spans="4:5">
      <c r="D4" s="66" t="s">
        <v>32</v>
      </c>
      <c r="E4" s="66"/>
    </row>
    <row r="5" spans="4:5">
      <c r="D5" s="66"/>
      <c r="E5" s="66"/>
    </row>
    <row r="6" spans="4:5">
      <c r="D6" s="66" t="s">
        <v>33</v>
      </c>
      <c r="E6" s="66" t="s">
        <v>34</v>
      </c>
    </row>
    <row r="7" spans="4:5">
      <c r="D7" s="66"/>
      <c r="E7" s="66" t="s">
        <v>35</v>
      </c>
    </row>
    <row r="8" spans="4:5">
      <c r="D8" s="66"/>
      <c r="E8" s="66"/>
    </row>
    <row r="9" spans="4:5">
      <c r="D9" s="66" t="s">
        <v>36</v>
      </c>
      <c r="E9" s="66"/>
    </row>
    <row r="10" spans="4:5">
      <c r="D10" s="66"/>
      <c r="E10" s="66"/>
    </row>
    <row r="11" spans="4:5">
      <c r="D11" s="66" t="s">
        <v>37</v>
      </c>
      <c r="E11" s="66"/>
    </row>
    <row r="12" spans="4:5">
      <c r="D12" s="66"/>
      <c r="E12" s="66" t="s">
        <v>38</v>
      </c>
    </row>
    <row r="13" spans="4:5">
      <c r="D13" s="66"/>
      <c r="E13" s="66" t="s">
        <v>39</v>
      </c>
    </row>
    <row r="14" spans="4:5">
      <c r="D14" s="66"/>
      <c r="E14" s="66"/>
    </row>
    <row r="15" spans="4:5">
      <c r="D15" s="66" t="s">
        <v>40</v>
      </c>
      <c r="E15" s="66"/>
    </row>
    <row r="16" spans="4:5">
      <c r="D16" s="66" t="s">
        <v>41</v>
      </c>
      <c r="E16" s="66"/>
    </row>
    <row r="17" spans="4:7">
      <c r="D17" s="66"/>
      <c r="E17" s="66"/>
    </row>
    <row r="18" spans="4:7">
      <c r="D18" s="66" t="s">
        <v>42</v>
      </c>
      <c r="E18" s="66"/>
    </row>
    <row r="19" spans="4:7">
      <c r="D19" s="66" t="s">
        <v>43</v>
      </c>
      <c r="E19" s="66"/>
    </row>
    <row r="21" spans="4:7">
      <c r="D21" s="66" t="s">
        <v>44</v>
      </c>
    </row>
    <row r="22" spans="4:7">
      <c r="E22" s="65" t="s">
        <v>38</v>
      </c>
    </row>
    <row r="23" spans="4:7">
      <c r="E23" s="65" t="s">
        <v>45</v>
      </c>
    </row>
    <row r="24" spans="4:7">
      <c r="E24" s="65" t="s">
        <v>46</v>
      </c>
    </row>
    <row r="25" spans="4:7">
      <c r="F25" s="65" t="s">
        <v>47</v>
      </c>
    </row>
    <row r="27" spans="4:7">
      <c r="D27" s="134" t="s">
        <v>48</v>
      </c>
      <c r="E27" s="134"/>
      <c r="F27" s="134"/>
      <c r="G27" s="134"/>
    </row>
    <row r="29" spans="4:7">
      <c r="D29" s="65" t="s">
        <v>49</v>
      </c>
    </row>
    <row r="31" spans="4:7">
      <c r="D31" s="67" t="s">
        <v>50</v>
      </c>
    </row>
    <row r="33" spans="4:4">
      <c r="D33" s="65" t="s">
        <v>51</v>
      </c>
    </row>
    <row r="34" spans="4:4">
      <c r="D34" s="65" t="s">
        <v>52</v>
      </c>
    </row>
  </sheetData>
  <mergeCells count="1">
    <mergeCell ref="D27:G2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pageSetUpPr fitToPage="1"/>
  </sheetPr>
  <dimension ref="A1:S41"/>
  <sheetViews>
    <sheetView showGridLines="0" zoomScaleNormal="100" zoomScaleSheetLayoutView="100" workbookViewId="0">
      <selection activeCell="S32" sqref="S30:S32"/>
    </sheetView>
  </sheetViews>
  <sheetFormatPr defaultColWidth="9.28515625" defaultRowHeight="12.75"/>
  <cols>
    <col min="1" max="1" width="9.28515625" style="69" customWidth="1"/>
    <col min="2" max="2" width="7.7109375" style="69" customWidth="1"/>
    <col min="3" max="3" width="20.7109375" style="70" bestFit="1" customWidth="1"/>
    <col min="4" max="8" width="7.7109375" style="70" customWidth="1"/>
    <col min="9" max="9" width="19.7109375" style="70" bestFit="1" customWidth="1"/>
    <col min="10" max="14" width="7.7109375" style="70" customWidth="1"/>
    <col min="15" max="15" width="19.7109375" style="70" bestFit="1" customWidth="1"/>
    <col min="16" max="16" width="7.7109375" style="70" customWidth="1"/>
    <col min="17" max="17" width="11.7109375" style="70" customWidth="1"/>
    <col min="18" max="247" width="9.28515625" style="69"/>
    <col min="248" max="248" width="9.28515625" style="69" customWidth="1"/>
    <col min="249" max="264" width="7.7109375" style="69" customWidth="1"/>
    <col min="265" max="265" width="11.7109375" style="69" customWidth="1"/>
    <col min="266" max="503" width="9.28515625" style="69"/>
    <col min="504" max="504" width="9.28515625" style="69" customWidth="1"/>
    <col min="505" max="520" width="7.7109375" style="69" customWidth="1"/>
    <col min="521" max="521" width="11.7109375" style="69" customWidth="1"/>
    <col min="522" max="759" width="9.28515625" style="69"/>
    <col min="760" max="760" width="9.28515625" style="69" customWidth="1"/>
    <col min="761" max="776" width="7.7109375" style="69" customWidth="1"/>
    <col min="777" max="777" width="11.7109375" style="69" customWidth="1"/>
    <col min="778" max="1015" width="9.28515625" style="69"/>
    <col min="1016" max="1016" width="9.28515625" style="69" customWidth="1"/>
    <col min="1017" max="1032" width="7.7109375" style="69" customWidth="1"/>
    <col min="1033" max="1033" width="11.7109375" style="69" customWidth="1"/>
    <col min="1034" max="1271" width="9.28515625" style="69"/>
    <col min="1272" max="1272" width="9.28515625" style="69" customWidth="1"/>
    <col min="1273" max="1288" width="7.7109375" style="69" customWidth="1"/>
    <col min="1289" max="1289" width="11.7109375" style="69" customWidth="1"/>
    <col min="1290" max="1527" width="9.28515625" style="69"/>
    <col min="1528" max="1528" width="9.28515625" style="69" customWidth="1"/>
    <col min="1529" max="1544" width="7.7109375" style="69" customWidth="1"/>
    <col min="1545" max="1545" width="11.7109375" style="69" customWidth="1"/>
    <col min="1546" max="1783" width="9.28515625" style="69"/>
    <col min="1784" max="1784" width="9.28515625" style="69" customWidth="1"/>
    <col min="1785" max="1800" width="7.7109375" style="69" customWidth="1"/>
    <col min="1801" max="1801" width="11.7109375" style="69" customWidth="1"/>
    <col min="1802" max="2039" width="9.28515625" style="69"/>
    <col min="2040" max="2040" width="9.28515625" style="69" customWidth="1"/>
    <col min="2041" max="2056" width="7.7109375" style="69" customWidth="1"/>
    <col min="2057" max="2057" width="11.7109375" style="69" customWidth="1"/>
    <col min="2058" max="2295" width="9.28515625" style="69"/>
    <col min="2296" max="2296" width="9.28515625" style="69" customWidth="1"/>
    <col min="2297" max="2312" width="7.7109375" style="69" customWidth="1"/>
    <col min="2313" max="2313" width="11.7109375" style="69" customWidth="1"/>
    <col min="2314" max="2551" width="9.28515625" style="69"/>
    <col min="2552" max="2552" width="9.28515625" style="69" customWidth="1"/>
    <col min="2553" max="2568" width="7.7109375" style="69" customWidth="1"/>
    <col min="2569" max="2569" width="11.7109375" style="69" customWidth="1"/>
    <col min="2570" max="2807" width="9.28515625" style="69"/>
    <col min="2808" max="2808" width="9.28515625" style="69" customWidth="1"/>
    <col min="2809" max="2824" width="7.7109375" style="69" customWidth="1"/>
    <col min="2825" max="2825" width="11.7109375" style="69" customWidth="1"/>
    <col min="2826" max="3063" width="9.28515625" style="69"/>
    <col min="3064" max="3064" width="9.28515625" style="69" customWidth="1"/>
    <col min="3065" max="3080" width="7.7109375" style="69" customWidth="1"/>
    <col min="3081" max="3081" width="11.7109375" style="69" customWidth="1"/>
    <col min="3082" max="3319" width="9.28515625" style="69"/>
    <col min="3320" max="3320" width="9.28515625" style="69" customWidth="1"/>
    <col min="3321" max="3336" width="7.7109375" style="69" customWidth="1"/>
    <col min="3337" max="3337" width="11.7109375" style="69" customWidth="1"/>
    <col min="3338" max="3575" width="9.28515625" style="69"/>
    <col min="3576" max="3576" width="9.28515625" style="69" customWidth="1"/>
    <col min="3577" max="3592" width="7.7109375" style="69" customWidth="1"/>
    <col min="3593" max="3593" width="11.7109375" style="69" customWidth="1"/>
    <col min="3594" max="3831" width="9.28515625" style="69"/>
    <col min="3832" max="3832" width="9.28515625" style="69" customWidth="1"/>
    <col min="3833" max="3848" width="7.7109375" style="69" customWidth="1"/>
    <col min="3849" max="3849" width="11.7109375" style="69" customWidth="1"/>
    <col min="3850" max="4087" width="9.28515625" style="69"/>
    <col min="4088" max="4088" width="9.28515625" style="69" customWidth="1"/>
    <col min="4089" max="4104" width="7.7109375" style="69" customWidth="1"/>
    <col min="4105" max="4105" width="11.7109375" style="69" customWidth="1"/>
    <col min="4106" max="4343" width="9.28515625" style="69"/>
    <col min="4344" max="4344" width="9.28515625" style="69" customWidth="1"/>
    <col min="4345" max="4360" width="7.7109375" style="69" customWidth="1"/>
    <col min="4361" max="4361" width="11.7109375" style="69" customWidth="1"/>
    <col min="4362" max="4599" width="9.28515625" style="69"/>
    <col min="4600" max="4600" width="9.28515625" style="69" customWidth="1"/>
    <col min="4601" max="4616" width="7.7109375" style="69" customWidth="1"/>
    <col min="4617" max="4617" width="11.7109375" style="69" customWidth="1"/>
    <col min="4618" max="4855" width="9.28515625" style="69"/>
    <col min="4856" max="4856" width="9.28515625" style="69" customWidth="1"/>
    <col min="4857" max="4872" width="7.7109375" style="69" customWidth="1"/>
    <col min="4873" max="4873" width="11.7109375" style="69" customWidth="1"/>
    <col min="4874" max="5111" width="9.28515625" style="69"/>
    <col min="5112" max="5112" width="9.28515625" style="69" customWidth="1"/>
    <col min="5113" max="5128" width="7.7109375" style="69" customWidth="1"/>
    <col min="5129" max="5129" width="11.7109375" style="69" customWidth="1"/>
    <col min="5130" max="5367" width="9.28515625" style="69"/>
    <col min="5368" max="5368" width="9.28515625" style="69" customWidth="1"/>
    <col min="5369" max="5384" width="7.7109375" style="69" customWidth="1"/>
    <col min="5385" max="5385" width="11.7109375" style="69" customWidth="1"/>
    <col min="5386" max="5623" width="9.28515625" style="69"/>
    <col min="5624" max="5624" width="9.28515625" style="69" customWidth="1"/>
    <col min="5625" max="5640" width="7.7109375" style="69" customWidth="1"/>
    <col min="5641" max="5641" width="11.7109375" style="69" customWidth="1"/>
    <col min="5642" max="5879" width="9.28515625" style="69"/>
    <col min="5880" max="5880" width="9.28515625" style="69" customWidth="1"/>
    <col min="5881" max="5896" width="7.7109375" style="69" customWidth="1"/>
    <col min="5897" max="5897" width="11.7109375" style="69" customWidth="1"/>
    <col min="5898" max="6135" width="9.28515625" style="69"/>
    <col min="6136" max="6136" width="9.28515625" style="69" customWidth="1"/>
    <col min="6137" max="6152" width="7.7109375" style="69" customWidth="1"/>
    <col min="6153" max="6153" width="11.7109375" style="69" customWidth="1"/>
    <col min="6154" max="6391" width="9.28515625" style="69"/>
    <col min="6392" max="6392" width="9.28515625" style="69" customWidth="1"/>
    <col min="6393" max="6408" width="7.7109375" style="69" customWidth="1"/>
    <col min="6409" max="6409" width="11.7109375" style="69" customWidth="1"/>
    <col min="6410" max="6647" width="9.28515625" style="69"/>
    <col min="6648" max="6648" width="9.28515625" style="69" customWidth="1"/>
    <col min="6649" max="6664" width="7.7109375" style="69" customWidth="1"/>
    <col min="6665" max="6665" width="11.7109375" style="69" customWidth="1"/>
    <col min="6666" max="6903" width="9.28515625" style="69"/>
    <col min="6904" max="6904" width="9.28515625" style="69" customWidth="1"/>
    <col min="6905" max="6920" width="7.7109375" style="69" customWidth="1"/>
    <col min="6921" max="6921" width="11.7109375" style="69" customWidth="1"/>
    <col min="6922" max="7159" width="9.28515625" style="69"/>
    <col min="7160" max="7160" width="9.28515625" style="69" customWidth="1"/>
    <col min="7161" max="7176" width="7.7109375" style="69" customWidth="1"/>
    <col min="7177" max="7177" width="11.7109375" style="69" customWidth="1"/>
    <col min="7178" max="7415" width="9.28515625" style="69"/>
    <col min="7416" max="7416" width="9.28515625" style="69" customWidth="1"/>
    <col min="7417" max="7432" width="7.7109375" style="69" customWidth="1"/>
    <col min="7433" max="7433" width="11.7109375" style="69" customWidth="1"/>
    <col min="7434" max="7671" width="9.28515625" style="69"/>
    <col min="7672" max="7672" width="9.28515625" style="69" customWidth="1"/>
    <col min="7673" max="7688" width="7.7109375" style="69" customWidth="1"/>
    <col min="7689" max="7689" width="11.7109375" style="69" customWidth="1"/>
    <col min="7690" max="7927" width="9.28515625" style="69"/>
    <col min="7928" max="7928" width="9.28515625" style="69" customWidth="1"/>
    <col min="7929" max="7944" width="7.7109375" style="69" customWidth="1"/>
    <col min="7945" max="7945" width="11.7109375" style="69" customWidth="1"/>
    <col min="7946" max="8183" width="9.28515625" style="69"/>
    <col min="8184" max="8184" width="9.28515625" style="69" customWidth="1"/>
    <col min="8185" max="8200" width="7.7109375" style="69" customWidth="1"/>
    <col min="8201" max="8201" width="11.7109375" style="69" customWidth="1"/>
    <col min="8202" max="8439" width="9.28515625" style="69"/>
    <col min="8440" max="8440" width="9.28515625" style="69" customWidth="1"/>
    <col min="8441" max="8456" width="7.7109375" style="69" customWidth="1"/>
    <col min="8457" max="8457" width="11.7109375" style="69" customWidth="1"/>
    <col min="8458" max="8695" width="9.28515625" style="69"/>
    <col min="8696" max="8696" width="9.28515625" style="69" customWidth="1"/>
    <col min="8697" max="8712" width="7.7109375" style="69" customWidth="1"/>
    <col min="8713" max="8713" width="11.7109375" style="69" customWidth="1"/>
    <col min="8714" max="8951" width="9.28515625" style="69"/>
    <col min="8952" max="8952" width="9.28515625" style="69" customWidth="1"/>
    <col min="8953" max="8968" width="7.7109375" style="69" customWidth="1"/>
    <col min="8969" max="8969" width="11.7109375" style="69" customWidth="1"/>
    <col min="8970" max="9207" width="9.28515625" style="69"/>
    <col min="9208" max="9208" width="9.28515625" style="69" customWidth="1"/>
    <col min="9209" max="9224" width="7.7109375" style="69" customWidth="1"/>
    <col min="9225" max="9225" width="11.7109375" style="69" customWidth="1"/>
    <col min="9226" max="9463" width="9.28515625" style="69"/>
    <col min="9464" max="9464" width="9.28515625" style="69" customWidth="1"/>
    <col min="9465" max="9480" width="7.7109375" style="69" customWidth="1"/>
    <col min="9481" max="9481" width="11.7109375" style="69" customWidth="1"/>
    <col min="9482" max="9719" width="9.28515625" style="69"/>
    <col min="9720" max="9720" width="9.28515625" style="69" customWidth="1"/>
    <col min="9721" max="9736" width="7.7109375" style="69" customWidth="1"/>
    <col min="9737" max="9737" width="11.7109375" style="69" customWidth="1"/>
    <col min="9738" max="9975" width="9.28515625" style="69"/>
    <col min="9976" max="9976" width="9.28515625" style="69" customWidth="1"/>
    <col min="9977" max="9992" width="7.7109375" style="69" customWidth="1"/>
    <col min="9993" max="9993" width="11.7109375" style="69" customWidth="1"/>
    <col min="9994" max="10231" width="9.28515625" style="69"/>
    <col min="10232" max="10232" width="9.28515625" style="69" customWidth="1"/>
    <col min="10233" max="10248" width="7.7109375" style="69" customWidth="1"/>
    <col min="10249" max="10249" width="11.7109375" style="69" customWidth="1"/>
    <col min="10250" max="10487" width="9.28515625" style="69"/>
    <col min="10488" max="10488" width="9.28515625" style="69" customWidth="1"/>
    <col min="10489" max="10504" width="7.7109375" style="69" customWidth="1"/>
    <col min="10505" max="10505" width="11.7109375" style="69" customWidth="1"/>
    <col min="10506" max="10743" width="9.28515625" style="69"/>
    <col min="10744" max="10744" width="9.28515625" style="69" customWidth="1"/>
    <col min="10745" max="10760" width="7.7109375" style="69" customWidth="1"/>
    <col min="10761" max="10761" width="11.7109375" style="69" customWidth="1"/>
    <col min="10762" max="10999" width="9.28515625" style="69"/>
    <col min="11000" max="11000" width="9.28515625" style="69" customWidth="1"/>
    <col min="11001" max="11016" width="7.7109375" style="69" customWidth="1"/>
    <col min="11017" max="11017" width="11.7109375" style="69" customWidth="1"/>
    <col min="11018" max="11255" width="9.28515625" style="69"/>
    <col min="11256" max="11256" width="9.28515625" style="69" customWidth="1"/>
    <col min="11257" max="11272" width="7.7109375" style="69" customWidth="1"/>
    <col min="11273" max="11273" width="11.7109375" style="69" customWidth="1"/>
    <col min="11274" max="11511" width="9.28515625" style="69"/>
    <col min="11512" max="11512" width="9.28515625" style="69" customWidth="1"/>
    <col min="11513" max="11528" width="7.7109375" style="69" customWidth="1"/>
    <col min="11529" max="11529" width="11.7109375" style="69" customWidth="1"/>
    <col min="11530" max="11767" width="9.28515625" style="69"/>
    <col min="11768" max="11768" width="9.28515625" style="69" customWidth="1"/>
    <col min="11769" max="11784" width="7.7109375" style="69" customWidth="1"/>
    <col min="11785" max="11785" width="11.7109375" style="69" customWidth="1"/>
    <col min="11786" max="12023" width="9.28515625" style="69"/>
    <col min="12024" max="12024" width="9.28515625" style="69" customWidth="1"/>
    <col min="12025" max="12040" width="7.7109375" style="69" customWidth="1"/>
    <col min="12041" max="12041" width="11.7109375" style="69" customWidth="1"/>
    <col min="12042" max="12279" width="9.28515625" style="69"/>
    <col min="12280" max="12280" width="9.28515625" style="69" customWidth="1"/>
    <col min="12281" max="12296" width="7.7109375" style="69" customWidth="1"/>
    <col min="12297" max="12297" width="11.7109375" style="69" customWidth="1"/>
    <col min="12298" max="12535" width="9.28515625" style="69"/>
    <col min="12536" max="12536" width="9.28515625" style="69" customWidth="1"/>
    <col min="12537" max="12552" width="7.7109375" style="69" customWidth="1"/>
    <col min="12553" max="12553" width="11.7109375" style="69" customWidth="1"/>
    <col min="12554" max="12791" width="9.28515625" style="69"/>
    <col min="12792" max="12792" width="9.28515625" style="69" customWidth="1"/>
    <col min="12793" max="12808" width="7.7109375" style="69" customWidth="1"/>
    <col min="12809" max="12809" width="11.7109375" style="69" customWidth="1"/>
    <col min="12810" max="13047" width="9.28515625" style="69"/>
    <col min="13048" max="13048" width="9.28515625" style="69" customWidth="1"/>
    <col min="13049" max="13064" width="7.7109375" style="69" customWidth="1"/>
    <col min="13065" max="13065" width="11.7109375" style="69" customWidth="1"/>
    <col min="13066" max="13303" width="9.28515625" style="69"/>
    <col min="13304" max="13304" width="9.28515625" style="69" customWidth="1"/>
    <col min="13305" max="13320" width="7.7109375" style="69" customWidth="1"/>
    <col min="13321" max="13321" width="11.7109375" style="69" customWidth="1"/>
    <col min="13322" max="13559" width="9.28515625" style="69"/>
    <col min="13560" max="13560" width="9.28515625" style="69" customWidth="1"/>
    <col min="13561" max="13576" width="7.7109375" style="69" customWidth="1"/>
    <col min="13577" max="13577" width="11.7109375" style="69" customWidth="1"/>
    <col min="13578" max="13815" width="9.28515625" style="69"/>
    <col min="13816" max="13816" width="9.28515625" style="69" customWidth="1"/>
    <col min="13817" max="13832" width="7.7109375" style="69" customWidth="1"/>
    <col min="13833" max="13833" width="11.7109375" style="69" customWidth="1"/>
    <col min="13834" max="14071" width="9.28515625" style="69"/>
    <col min="14072" max="14072" width="9.28515625" style="69" customWidth="1"/>
    <col min="14073" max="14088" width="7.7109375" style="69" customWidth="1"/>
    <col min="14089" max="14089" width="11.7109375" style="69" customWidth="1"/>
    <col min="14090" max="14327" width="9.28515625" style="69"/>
    <col min="14328" max="14328" width="9.28515625" style="69" customWidth="1"/>
    <col min="14329" max="14344" width="7.7109375" style="69" customWidth="1"/>
    <col min="14345" max="14345" width="11.7109375" style="69" customWidth="1"/>
    <col min="14346" max="14583" width="9.28515625" style="69"/>
    <col min="14584" max="14584" width="9.28515625" style="69" customWidth="1"/>
    <col min="14585" max="14600" width="7.7109375" style="69" customWidth="1"/>
    <col min="14601" max="14601" width="11.7109375" style="69" customWidth="1"/>
    <col min="14602" max="14839" width="9.28515625" style="69"/>
    <col min="14840" max="14840" width="9.28515625" style="69" customWidth="1"/>
    <col min="14841" max="14856" width="7.7109375" style="69" customWidth="1"/>
    <col min="14857" max="14857" width="11.7109375" style="69" customWidth="1"/>
    <col min="14858" max="15095" width="9.28515625" style="69"/>
    <col min="15096" max="15096" width="9.28515625" style="69" customWidth="1"/>
    <col min="15097" max="15112" width="7.7109375" style="69" customWidth="1"/>
    <col min="15113" max="15113" width="11.7109375" style="69" customWidth="1"/>
    <col min="15114" max="15351" width="9.28515625" style="69"/>
    <col min="15352" max="15352" width="9.28515625" style="69" customWidth="1"/>
    <col min="15353" max="15368" width="7.7109375" style="69" customWidth="1"/>
    <col min="15369" max="15369" width="11.7109375" style="69" customWidth="1"/>
    <col min="15370" max="15607" width="9.28515625" style="69"/>
    <col min="15608" max="15608" width="9.28515625" style="69" customWidth="1"/>
    <col min="15609" max="15624" width="7.7109375" style="69" customWidth="1"/>
    <col min="15625" max="15625" width="11.7109375" style="69" customWidth="1"/>
    <col min="15626" max="15863" width="9.28515625" style="69"/>
    <col min="15864" max="15864" width="9.28515625" style="69" customWidth="1"/>
    <col min="15865" max="15880" width="7.7109375" style="69" customWidth="1"/>
    <col min="15881" max="15881" width="11.7109375" style="69" customWidth="1"/>
    <col min="15882" max="16119" width="9.28515625" style="69"/>
    <col min="16120" max="16120" width="9.28515625" style="69" customWidth="1"/>
    <col min="16121" max="16136" width="7.7109375" style="69" customWidth="1"/>
    <col min="16137" max="16137" width="11.7109375" style="69" customWidth="1"/>
    <col min="16138" max="16384" width="9.28515625" style="69"/>
  </cols>
  <sheetData>
    <row r="1" spans="1:19">
      <c r="A1" s="68"/>
    </row>
    <row r="6" spans="1:19">
      <c r="B6" s="12"/>
    </row>
    <row r="7" spans="1:19">
      <c r="B7" s="13" t="s">
        <v>53</v>
      </c>
    </row>
    <row r="9" spans="1:19">
      <c r="B9" s="135" t="s">
        <v>54</v>
      </c>
      <c r="C9" s="135"/>
      <c r="D9" s="135"/>
      <c r="E9" s="135"/>
      <c r="F9" s="135"/>
      <c r="G9" s="135"/>
      <c r="H9" s="135"/>
      <c r="I9" s="135"/>
      <c r="J9" s="135"/>
      <c r="K9" s="135"/>
      <c r="L9" s="135"/>
      <c r="M9" s="135"/>
      <c r="N9" s="135"/>
      <c r="O9" s="135"/>
      <c r="P9" s="135"/>
    </row>
    <row r="10" spans="1:19">
      <c r="B10" s="14"/>
    </row>
    <row r="12" spans="1:19">
      <c r="B12" s="13"/>
      <c r="C12" s="136" t="s">
        <v>55</v>
      </c>
      <c r="D12" s="137"/>
      <c r="E12" s="137"/>
      <c r="F12" s="137"/>
      <c r="G12" s="138"/>
      <c r="I12" s="136" t="s">
        <v>55</v>
      </c>
      <c r="J12" s="137"/>
      <c r="K12" s="137"/>
      <c r="L12" s="137"/>
      <c r="M12" s="138"/>
      <c r="O12" s="136" t="s">
        <v>55</v>
      </c>
      <c r="P12" s="137"/>
      <c r="Q12" s="137"/>
      <c r="R12" s="137"/>
      <c r="S12" s="138"/>
    </row>
    <row r="13" spans="1:19">
      <c r="C13" s="75" t="s">
        <v>56</v>
      </c>
      <c r="D13" s="76">
        <v>2018</v>
      </c>
      <c r="E13" s="77">
        <v>2019</v>
      </c>
      <c r="F13" s="77">
        <v>2020</v>
      </c>
      <c r="G13" s="78">
        <v>2021</v>
      </c>
      <c r="I13" s="89" t="s">
        <v>57</v>
      </c>
      <c r="J13" s="86">
        <v>2018</v>
      </c>
      <c r="K13" s="87">
        <v>2019</v>
      </c>
      <c r="L13" s="87">
        <v>2020</v>
      </c>
      <c r="M13" s="88">
        <v>2021</v>
      </c>
      <c r="O13" s="102" t="s">
        <v>58</v>
      </c>
      <c r="P13" s="103">
        <v>2018</v>
      </c>
      <c r="Q13" s="104">
        <v>2019</v>
      </c>
      <c r="R13" s="104">
        <v>2020</v>
      </c>
      <c r="S13" s="105">
        <v>2021</v>
      </c>
    </row>
    <row r="14" spans="1:19">
      <c r="C14" s="71" t="s">
        <v>59</v>
      </c>
      <c r="D14" s="72">
        <v>870</v>
      </c>
      <c r="E14" s="73">
        <v>1136</v>
      </c>
      <c r="F14" s="73">
        <v>1269</v>
      </c>
      <c r="G14" s="74">
        <v>980</v>
      </c>
      <c r="I14" s="83" t="s">
        <v>60</v>
      </c>
      <c r="J14" s="90">
        <v>189</v>
      </c>
      <c r="K14" s="91">
        <v>205</v>
      </c>
      <c r="L14" s="91">
        <v>359</v>
      </c>
      <c r="M14" s="92">
        <v>272</v>
      </c>
      <c r="O14" s="106" t="s">
        <v>61</v>
      </c>
      <c r="P14" s="90">
        <v>6</v>
      </c>
      <c r="Q14" s="91">
        <v>7</v>
      </c>
      <c r="R14" s="91">
        <v>2</v>
      </c>
      <c r="S14" s="92">
        <v>0</v>
      </c>
    </row>
    <row r="15" spans="1:19">
      <c r="C15" s="71" t="s">
        <v>62</v>
      </c>
      <c r="D15" s="72">
        <v>2686</v>
      </c>
      <c r="E15" s="73">
        <v>3276</v>
      </c>
      <c r="F15" s="73">
        <v>3238</v>
      </c>
      <c r="G15" s="74">
        <v>2395</v>
      </c>
      <c r="I15" s="84" t="s">
        <v>63</v>
      </c>
      <c r="J15" s="93">
        <v>5593</v>
      </c>
      <c r="K15" s="94">
        <v>7551</v>
      </c>
      <c r="L15" s="94">
        <v>8462</v>
      </c>
      <c r="M15" s="95">
        <v>6653</v>
      </c>
      <c r="O15" s="107" t="s">
        <v>64</v>
      </c>
      <c r="P15" s="93">
        <v>143</v>
      </c>
      <c r="Q15" s="94">
        <v>234</v>
      </c>
      <c r="R15" s="94">
        <v>145</v>
      </c>
      <c r="S15" s="95">
        <v>73</v>
      </c>
    </row>
    <row r="16" spans="1:19">
      <c r="C16" s="71" t="s">
        <v>65</v>
      </c>
      <c r="D16" s="72">
        <v>266</v>
      </c>
      <c r="E16" s="73">
        <v>309</v>
      </c>
      <c r="F16" s="73">
        <v>341</v>
      </c>
      <c r="G16" s="74">
        <v>261</v>
      </c>
      <c r="I16" s="85" t="s">
        <v>66</v>
      </c>
      <c r="J16" s="96">
        <v>11</v>
      </c>
      <c r="K16" s="97">
        <v>2</v>
      </c>
      <c r="L16" s="97">
        <v>14</v>
      </c>
      <c r="M16" s="98">
        <v>6</v>
      </c>
      <c r="O16" s="107" t="s">
        <v>67</v>
      </c>
      <c r="P16" s="93">
        <v>383</v>
      </c>
      <c r="Q16" s="94">
        <v>610</v>
      </c>
      <c r="R16" s="94">
        <v>408</v>
      </c>
      <c r="S16" s="95">
        <v>194</v>
      </c>
    </row>
    <row r="17" spans="3:19">
      <c r="C17" s="71" t="s">
        <v>68</v>
      </c>
      <c r="D17" s="72">
        <v>124</v>
      </c>
      <c r="E17" s="73">
        <v>196</v>
      </c>
      <c r="F17" s="73">
        <v>205</v>
      </c>
      <c r="G17" s="74">
        <v>180</v>
      </c>
      <c r="I17" s="82" t="s">
        <v>69</v>
      </c>
      <c r="J17" s="99">
        <v>5793</v>
      </c>
      <c r="K17" s="100">
        <v>7758</v>
      </c>
      <c r="L17" s="100">
        <v>8835</v>
      </c>
      <c r="M17" s="101">
        <v>6931</v>
      </c>
      <c r="O17" s="107" t="s">
        <v>70</v>
      </c>
      <c r="P17" s="93">
        <v>1250</v>
      </c>
      <c r="Q17" s="94">
        <v>1835</v>
      </c>
      <c r="R17" s="94">
        <v>1394</v>
      </c>
      <c r="S17" s="95">
        <v>700</v>
      </c>
    </row>
    <row r="18" spans="3:19">
      <c r="C18" s="71" t="s">
        <v>71</v>
      </c>
      <c r="D18" s="72">
        <v>1109</v>
      </c>
      <c r="E18" s="73">
        <v>1386</v>
      </c>
      <c r="F18" s="73">
        <v>1760</v>
      </c>
      <c r="G18" s="74">
        <v>1433</v>
      </c>
      <c r="O18" s="107" t="s">
        <v>72</v>
      </c>
      <c r="P18" s="93">
        <v>2575</v>
      </c>
      <c r="Q18" s="94">
        <v>3150</v>
      </c>
      <c r="R18" s="94">
        <v>2778</v>
      </c>
      <c r="S18" s="95">
        <v>1657</v>
      </c>
    </row>
    <row r="19" spans="3:19">
      <c r="C19" s="85" t="s">
        <v>66</v>
      </c>
      <c r="D19" s="72">
        <v>738</v>
      </c>
      <c r="E19" s="73">
        <v>1455</v>
      </c>
      <c r="F19" s="73">
        <v>2022</v>
      </c>
      <c r="G19" s="74">
        <v>1682</v>
      </c>
      <c r="O19" s="107" t="s">
        <v>73</v>
      </c>
      <c r="P19" s="93">
        <v>636</v>
      </c>
      <c r="Q19" s="94">
        <v>804</v>
      </c>
      <c r="R19" s="94">
        <v>801</v>
      </c>
      <c r="S19" s="95">
        <v>464</v>
      </c>
    </row>
    <row r="20" spans="3:19">
      <c r="C20" s="75" t="s">
        <v>69</v>
      </c>
      <c r="D20" s="79">
        <v>5793</v>
      </c>
      <c r="E20" s="80">
        <v>7758</v>
      </c>
      <c r="F20" s="80">
        <v>8835</v>
      </c>
      <c r="G20" s="81">
        <v>6931</v>
      </c>
      <c r="O20" s="107" t="s">
        <v>74</v>
      </c>
      <c r="P20" s="93">
        <v>199</v>
      </c>
      <c r="Q20" s="94">
        <v>290</v>
      </c>
      <c r="R20" s="94">
        <v>296</v>
      </c>
      <c r="S20" s="95">
        <v>190</v>
      </c>
    </row>
    <row r="21" spans="3:19">
      <c r="O21" s="107" t="s">
        <v>75</v>
      </c>
      <c r="P21" s="93">
        <v>74</v>
      </c>
      <c r="Q21" s="94">
        <v>80</v>
      </c>
      <c r="R21" s="94">
        <v>113</v>
      </c>
      <c r="S21" s="95">
        <v>68</v>
      </c>
    </row>
    <row r="22" spans="3:19">
      <c r="O22" s="107" t="s">
        <v>76</v>
      </c>
      <c r="P22" s="93">
        <v>3</v>
      </c>
      <c r="Q22" s="94">
        <v>8</v>
      </c>
      <c r="R22" s="94">
        <v>15</v>
      </c>
      <c r="S22" s="95">
        <v>7</v>
      </c>
    </row>
    <row r="23" spans="3:19">
      <c r="O23" s="107" t="s">
        <v>77</v>
      </c>
      <c r="P23" s="93">
        <v>1</v>
      </c>
      <c r="Q23" s="94">
        <v>0</v>
      </c>
      <c r="R23" s="94">
        <v>2</v>
      </c>
      <c r="S23" s="95">
        <v>1</v>
      </c>
    </row>
    <row r="24" spans="3:19">
      <c r="O24" s="108" t="s">
        <v>66</v>
      </c>
      <c r="P24" s="96">
        <v>523</v>
      </c>
      <c r="Q24" s="97">
        <v>740</v>
      </c>
      <c r="R24" s="97">
        <v>2881</v>
      </c>
      <c r="S24" s="98">
        <v>3577</v>
      </c>
    </row>
    <row r="25" spans="3:19">
      <c r="O25" s="82" t="s">
        <v>69</v>
      </c>
      <c r="P25" s="99">
        <v>5793</v>
      </c>
      <c r="Q25" s="100">
        <v>7758</v>
      </c>
      <c r="R25" s="100">
        <v>8835</v>
      </c>
      <c r="S25" s="101">
        <v>6931</v>
      </c>
    </row>
    <row r="28" spans="3:19">
      <c r="C28" s="136" t="s">
        <v>78</v>
      </c>
      <c r="D28" s="137"/>
      <c r="E28" s="137"/>
      <c r="F28" s="137"/>
      <c r="G28" s="138"/>
      <c r="I28" s="136" t="s">
        <v>78</v>
      </c>
      <c r="J28" s="137"/>
      <c r="K28" s="137"/>
      <c r="L28" s="137"/>
      <c r="M28" s="138"/>
      <c r="O28" s="136" t="s">
        <v>78</v>
      </c>
      <c r="P28" s="137"/>
      <c r="Q28" s="137"/>
      <c r="R28" s="137"/>
      <c r="S28" s="138"/>
    </row>
    <row r="29" spans="3:19">
      <c r="C29" s="75" t="s">
        <v>56</v>
      </c>
      <c r="D29" s="76">
        <v>2018</v>
      </c>
      <c r="E29" s="77">
        <v>2019</v>
      </c>
      <c r="F29" s="77">
        <v>2020</v>
      </c>
      <c r="G29" s="78">
        <v>2021</v>
      </c>
      <c r="I29" s="89" t="s">
        <v>57</v>
      </c>
      <c r="J29" s="86">
        <v>2018</v>
      </c>
      <c r="K29" s="87">
        <v>2019</v>
      </c>
      <c r="L29" s="87">
        <v>2020</v>
      </c>
      <c r="M29" s="88">
        <v>2021</v>
      </c>
      <c r="O29" s="102" t="s">
        <v>58</v>
      </c>
      <c r="P29" s="103">
        <v>2018</v>
      </c>
      <c r="Q29" s="104">
        <v>2019</v>
      </c>
      <c r="R29" s="104">
        <v>2020</v>
      </c>
      <c r="S29" s="105">
        <v>2021</v>
      </c>
    </row>
    <row r="30" spans="3:19">
      <c r="C30" s="71" t="s">
        <v>59</v>
      </c>
      <c r="D30" s="72">
        <v>353</v>
      </c>
      <c r="E30" s="73">
        <v>588</v>
      </c>
      <c r="F30" s="73">
        <v>781</v>
      </c>
      <c r="G30" s="74">
        <v>618</v>
      </c>
      <c r="I30" s="83" t="s">
        <v>60</v>
      </c>
      <c r="J30" s="90">
        <v>67</v>
      </c>
      <c r="K30" s="91">
        <v>86</v>
      </c>
      <c r="L30" s="91">
        <v>228</v>
      </c>
      <c r="M30" s="92">
        <v>182</v>
      </c>
      <c r="O30" s="106" t="s">
        <v>61</v>
      </c>
      <c r="P30" s="90">
        <v>1</v>
      </c>
      <c r="Q30" s="91">
        <v>1</v>
      </c>
      <c r="R30" s="91">
        <v>2</v>
      </c>
      <c r="S30" s="92">
        <v>0</v>
      </c>
    </row>
    <row r="31" spans="3:19">
      <c r="C31" s="71" t="s">
        <v>62</v>
      </c>
      <c r="D31" s="72">
        <v>1107</v>
      </c>
      <c r="E31" s="73">
        <v>1555</v>
      </c>
      <c r="F31" s="73">
        <v>1840</v>
      </c>
      <c r="G31" s="74">
        <v>1476</v>
      </c>
      <c r="I31" s="84" t="s">
        <v>63</v>
      </c>
      <c r="J31" s="93">
        <v>2232</v>
      </c>
      <c r="K31" s="94">
        <v>3421</v>
      </c>
      <c r="L31" s="94">
        <v>4734</v>
      </c>
      <c r="M31" s="95">
        <v>4103</v>
      </c>
      <c r="O31" s="107" t="s">
        <v>64</v>
      </c>
      <c r="P31" s="93">
        <v>24</v>
      </c>
      <c r="Q31" s="94">
        <v>48</v>
      </c>
      <c r="R31" s="94">
        <v>40</v>
      </c>
      <c r="S31" s="95">
        <v>23</v>
      </c>
    </row>
    <row r="32" spans="3:19">
      <c r="C32" s="71" t="s">
        <v>65</v>
      </c>
      <c r="D32" s="72">
        <v>114</v>
      </c>
      <c r="E32" s="73">
        <v>129</v>
      </c>
      <c r="F32" s="73">
        <v>185</v>
      </c>
      <c r="G32" s="74">
        <v>153</v>
      </c>
      <c r="I32" s="85" t="s">
        <v>66</v>
      </c>
      <c r="J32" s="96">
        <v>4</v>
      </c>
      <c r="K32" s="97">
        <v>0</v>
      </c>
      <c r="L32" s="97">
        <v>10</v>
      </c>
      <c r="M32" s="98">
        <v>1</v>
      </c>
      <c r="O32" s="107" t="s">
        <v>67</v>
      </c>
      <c r="P32" s="93">
        <v>80</v>
      </c>
      <c r="Q32" s="94">
        <v>161</v>
      </c>
      <c r="R32" s="94">
        <v>135</v>
      </c>
      <c r="S32" s="95">
        <v>76</v>
      </c>
    </row>
    <row r="33" spans="3:19">
      <c r="C33" s="71" t="s">
        <v>68</v>
      </c>
      <c r="D33" s="72">
        <v>38</v>
      </c>
      <c r="E33" s="73">
        <v>75</v>
      </c>
      <c r="F33" s="73">
        <v>106</v>
      </c>
      <c r="G33" s="74">
        <v>86</v>
      </c>
      <c r="I33" s="82" t="s">
        <v>69</v>
      </c>
      <c r="J33" s="99">
        <v>2303</v>
      </c>
      <c r="K33" s="100">
        <v>3507</v>
      </c>
      <c r="L33" s="100">
        <v>4972</v>
      </c>
      <c r="M33" s="101">
        <v>4286</v>
      </c>
      <c r="O33" s="107" t="s">
        <v>70</v>
      </c>
      <c r="P33" s="93">
        <v>513</v>
      </c>
      <c r="Q33" s="94">
        <v>906</v>
      </c>
      <c r="R33" s="94">
        <v>746</v>
      </c>
      <c r="S33" s="95">
        <v>385</v>
      </c>
    </row>
    <row r="34" spans="3:19">
      <c r="C34" s="71" t="s">
        <v>71</v>
      </c>
      <c r="D34" s="72">
        <v>362</v>
      </c>
      <c r="E34" s="73">
        <v>545</v>
      </c>
      <c r="F34" s="73">
        <v>994</v>
      </c>
      <c r="G34" s="74">
        <v>913</v>
      </c>
      <c r="O34" s="107" t="s">
        <v>72</v>
      </c>
      <c r="P34" s="93">
        <v>1062</v>
      </c>
      <c r="Q34" s="94">
        <v>1469</v>
      </c>
      <c r="R34" s="94">
        <v>1495</v>
      </c>
      <c r="S34" s="95">
        <v>944</v>
      </c>
    </row>
    <row r="35" spans="3:19">
      <c r="C35" s="85" t="s">
        <v>66</v>
      </c>
      <c r="D35" s="72">
        <v>329</v>
      </c>
      <c r="E35" s="73">
        <v>615</v>
      </c>
      <c r="F35" s="73">
        <v>1066</v>
      </c>
      <c r="G35" s="74">
        <v>1040</v>
      </c>
      <c r="O35" s="107" t="s">
        <v>73</v>
      </c>
      <c r="P35" s="93">
        <v>243</v>
      </c>
      <c r="Q35" s="94">
        <v>333</v>
      </c>
      <c r="R35" s="94">
        <v>397</v>
      </c>
      <c r="S35" s="95">
        <v>270</v>
      </c>
    </row>
    <row r="36" spans="3:19">
      <c r="C36" s="82" t="s">
        <v>69</v>
      </c>
      <c r="D36" s="79">
        <v>2303</v>
      </c>
      <c r="E36" s="80">
        <v>3507</v>
      </c>
      <c r="F36" s="80">
        <v>4972</v>
      </c>
      <c r="G36" s="81">
        <v>4286</v>
      </c>
      <c r="O36" s="107" t="s">
        <v>74</v>
      </c>
      <c r="P36" s="93">
        <v>71</v>
      </c>
      <c r="Q36" s="94">
        <v>128</v>
      </c>
      <c r="R36" s="94">
        <v>164</v>
      </c>
      <c r="S36" s="95">
        <v>96</v>
      </c>
    </row>
    <row r="37" spans="3:19">
      <c r="O37" s="107" t="s">
        <v>75</v>
      </c>
      <c r="P37" s="93">
        <v>24</v>
      </c>
      <c r="Q37" s="94">
        <v>31</v>
      </c>
      <c r="R37" s="94">
        <v>68</v>
      </c>
      <c r="S37" s="95">
        <v>40</v>
      </c>
    </row>
    <row r="38" spans="3:19">
      <c r="O38" s="107" t="s">
        <v>76</v>
      </c>
      <c r="P38" s="93">
        <v>1</v>
      </c>
      <c r="Q38" s="94">
        <v>3</v>
      </c>
      <c r="R38" s="94">
        <v>10</v>
      </c>
      <c r="S38" s="95">
        <v>6</v>
      </c>
    </row>
    <row r="39" spans="3:19">
      <c r="O39" s="107" t="s">
        <v>77</v>
      </c>
      <c r="P39" s="93">
        <v>0</v>
      </c>
      <c r="Q39" s="94">
        <v>0</v>
      </c>
      <c r="R39" s="94">
        <v>1</v>
      </c>
      <c r="S39" s="95">
        <v>0</v>
      </c>
    </row>
    <row r="40" spans="3:19">
      <c r="O40" s="108" t="s">
        <v>66</v>
      </c>
      <c r="P40" s="96">
        <v>284</v>
      </c>
      <c r="Q40" s="97">
        <v>427</v>
      </c>
      <c r="R40" s="97">
        <v>1914</v>
      </c>
      <c r="S40" s="98">
        <v>2446</v>
      </c>
    </row>
    <row r="41" spans="3:19">
      <c r="O41" s="82" t="s">
        <v>69</v>
      </c>
      <c r="P41" s="99">
        <v>2303</v>
      </c>
      <c r="Q41" s="100">
        <v>3507</v>
      </c>
      <c r="R41" s="100">
        <v>4972</v>
      </c>
      <c r="S41" s="101">
        <v>4286</v>
      </c>
    </row>
  </sheetData>
  <mergeCells count="7">
    <mergeCell ref="B9:P9"/>
    <mergeCell ref="C12:G12"/>
    <mergeCell ref="C28:G28"/>
    <mergeCell ref="I28:M28"/>
    <mergeCell ref="I12:M12"/>
    <mergeCell ref="O12:S12"/>
    <mergeCell ref="O28:S28"/>
  </mergeCells>
  <pageMargins left="0.55118110236220474" right="0.55118110236220474" top="0.27559055118110237" bottom="0.59055118110236227" header="0.27559055118110237" footer="0.23622047244094491"/>
  <pageSetup paperSize="9" orientation="landscape" r:id="rId1"/>
  <headerFooter alignWithMargins="0">
    <oddFooter>&amp;L&amp;"Arial,Bold"
Last Refresh Date: 
Ad-Hoc Req:&amp;C&amp;"Arial,Bold"MetHQ Information and Insight- 783131
If you have any queries with this report, please contact the Helpdesk&amp;R&amp;"Arial,Bold"&amp;U
Data is subject to daily change
© MOPAC 2020</oddFooter>
  </headerFooter>
  <drawing r:id="rId2"/>
  <legacyDrawing r:id="rId3"/>
  <oleObjects>
    <mc:AlternateContent xmlns:mc="http://schemas.openxmlformats.org/markup-compatibility/2006">
      <mc:Choice Requires="x14">
        <oleObject progId="StaticEnhancedMetafile" shapeId="20481" r:id="rId4">
          <objectPr defaultSize="0" autoPict="0" r:id="rId5">
            <anchor moveWithCells="1">
              <from>
                <xdr:col>16</xdr:col>
                <xdr:colOff>533400</xdr:colOff>
                <xdr:row>0</xdr:row>
                <xdr:rowOff>152400</xdr:rowOff>
              </from>
              <to>
                <xdr:col>26</xdr:col>
                <xdr:colOff>190500</xdr:colOff>
                <xdr:row>6</xdr:row>
                <xdr:rowOff>38100</xdr:rowOff>
              </to>
            </anchor>
          </objectPr>
        </oleObject>
      </mc:Choice>
      <mc:Fallback>
        <oleObject progId="StaticEnhancedMetafile" shapeId="2048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34"/>
  <sheetViews>
    <sheetView showGridLines="0" workbookViewId="0">
      <selection activeCell="J23" sqref="J23"/>
    </sheetView>
  </sheetViews>
  <sheetFormatPr defaultRowHeight="14.25"/>
  <cols>
    <col min="1" max="1" width="9.140625" style="15" customWidth="1"/>
    <col min="2" max="2" width="20" style="15" bestFit="1" customWidth="1"/>
    <col min="3" max="3" width="34.7109375" style="15" bestFit="1" customWidth="1"/>
    <col min="4" max="7" width="10.7109375" style="15" customWidth="1"/>
    <col min="8" max="16384" width="9.140625" style="15"/>
  </cols>
  <sheetData>
    <row r="2" spans="2:7">
      <c r="B2" s="139" t="s">
        <v>79</v>
      </c>
      <c r="C2" s="139"/>
      <c r="D2" s="139"/>
      <c r="E2" s="139"/>
      <c r="F2" s="139"/>
      <c r="G2" s="139"/>
    </row>
    <row r="3" spans="2:7" ht="15">
      <c r="B3" s="140" t="s">
        <v>80</v>
      </c>
      <c r="C3" s="140"/>
      <c r="D3" s="140"/>
      <c r="E3" s="140"/>
      <c r="F3" s="140"/>
      <c r="G3" s="140"/>
    </row>
    <row r="5" spans="2:7" ht="15.75" thickBot="1">
      <c r="B5" s="16" t="s">
        <v>81</v>
      </c>
      <c r="C5" s="17" t="s">
        <v>82</v>
      </c>
      <c r="D5" s="18">
        <v>2018</v>
      </c>
      <c r="E5" s="19">
        <v>2019</v>
      </c>
      <c r="F5" s="19">
        <v>2020</v>
      </c>
      <c r="G5" s="20">
        <v>2021</v>
      </c>
    </row>
    <row r="6" spans="2:7">
      <c r="B6" s="15" t="s">
        <v>38</v>
      </c>
      <c r="C6" s="21" t="s">
        <v>83</v>
      </c>
      <c r="D6" s="22">
        <v>1058</v>
      </c>
      <c r="E6" s="23">
        <v>1303</v>
      </c>
      <c r="F6" s="23">
        <v>1490</v>
      </c>
      <c r="G6" s="24">
        <v>1251</v>
      </c>
    </row>
    <row r="7" spans="2:7">
      <c r="C7" s="25" t="s">
        <v>84</v>
      </c>
      <c r="D7" s="26">
        <v>1075</v>
      </c>
      <c r="E7" s="27">
        <v>1211</v>
      </c>
      <c r="F7" s="27">
        <v>1216</v>
      </c>
      <c r="G7" s="28">
        <v>984</v>
      </c>
    </row>
    <row r="8" spans="2:7">
      <c r="C8" s="29" t="s">
        <v>85</v>
      </c>
      <c r="D8" s="26">
        <v>553</v>
      </c>
      <c r="E8" s="27">
        <v>583</v>
      </c>
      <c r="F8" s="27">
        <v>603</v>
      </c>
      <c r="G8" s="28">
        <v>428</v>
      </c>
    </row>
    <row r="9" spans="2:7">
      <c r="C9" s="29" t="s">
        <v>86</v>
      </c>
      <c r="D9" s="26">
        <v>485</v>
      </c>
      <c r="E9" s="27">
        <v>512</v>
      </c>
      <c r="F9" s="27">
        <v>637</v>
      </c>
      <c r="G9" s="28">
        <v>528</v>
      </c>
    </row>
    <row r="10" spans="2:7">
      <c r="C10" s="29" t="s">
        <v>87</v>
      </c>
      <c r="D10" s="26">
        <v>3196</v>
      </c>
      <c r="E10" s="27">
        <v>3684</v>
      </c>
      <c r="F10" s="27">
        <v>4008</v>
      </c>
      <c r="G10" s="28">
        <v>3170</v>
      </c>
    </row>
    <row r="11" spans="2:7">
      <c r="C11" s="29" t="s">
        <v>88</v>
      </c>
      <c r="D11" s="26">
        <v>3032</v>
      </c>
      <c r="E11" s="27">
        <v>3512</v>
      </c>
      <c r="F11" s="27">
        <v>4086</v>
      </c>
      <c r="G11" s="28">
        <v>3365</v>
      </c>
    </row>
    <row r="12" spans="2:7">
      <c r="C12" s="29" t="s">
        <v>89</v>
      </c>
      <c r="D12" s="26">
        <v>2704</v>
      </c>
      <c r="E12" s="27">
        <v>2915</v>
      </c>
      <c r="F12" s="27">
        <v>3112</v>
      </c>
      <c r="G12" s="28">
        <v>2664</v>
      </c>
    </row>
    <row r="13" spans="2:7">
      <c r="C13" s="29" t="s">
        <v>90</v>
      </c>
      <c r="D13" s="26">
        <v>19</v>
      </c>
      <c r="E13" s="27">
        <v>33</v>
      </c>
      <c r="F13" s="27">
        <v>35</v>
      </c>
      <c r="G13" s="28">
        <v>23</v>
      </c>
    </row>
    <row r="14" spans="2:7">
      <c r="C14" s="29" t="s">
        <v>91</v>
      </c>
      <c r="D14" s="26">
        <v>605</v>
      </c>
      <c r="E14" s="27">
        <v>634</v>
      </c>
      <c r="F14" s="27">
        <v>685</v>
      </c>
      <c r="G14" s="28">
        <v>625</v>
      </c>
    </row>
    <row r="15" spans="2:7">
      <c r="C15" s="29" t="s">
        <v>92</v>
      </c>
      <c r="D15" s="26">
        <v>100</v>
      </c>
      <c r="E15" s="27">
        <v>107</v>
      </c>
      <c r="F15" s="27">
        <v>117</v>
      </c>
      <c r="G15" s="28">
        <v>97</v>
      </c>
    </row>
    <row r="16" spans="2:7">
      <c r="C16" s="29" t="s">
        <v>93</v>
      </c>
      <c r="D16" s="26">
        <v>234</v>
      </c>
      <c r="E16" s="27">
        <v>278</v>
      </c>
      <c r="F16" s="27">
        <v>316</v>
      </c>
      <c r="G16" s="28">
        <v>274</v>
      </c>
    </row>
    <row r="17" spans="2:7">
      <c r="C17" s="29" t="s">
        <v>94</v>
      </c>
      <c r="D17" s="26">
        <v>819</v>
      </c>
      <c r="E17" s="27">
        <v>888</v>
      </c>
      <c r="F17" s="27">
        <v>1083</v>
      </c>
      <c r="G17" s="28">
        <v>843</v>
      </c>
    </row>
    <row r="18" spans="2:7">
      <c r="C18" s="29" t="s">
        <v>95</v>
      </c>
      <c r="D18" s="26">
        <v>1451</v>
      </c>
      <c r="E18" s="27">
        <v>1670</v>
      </c>
      <c r="F18" s="27">
        <v>1856</v>
      </c>
      <c r="G18" s="28">
        <v>1520</v>
      </c>
    </row>
    <row r="19" spans="2:7">
      <c r="C19" s="29" t="s">
        <v>96</v>
      </c>
      <c r="D19" s="26">
        <v>880</v>
      </c>
      <c r="E19" s="27">
        <v>1088</v>
      </c>
      <c r="F19" s="27">
        <v>1193</v>
      </c>
      <c r="G19" s="28">
        <v>993</v>
      </c>
    </row>
    <row r="20" spans="2:7">
      <c r="C20" s="29" t="s">
        <v>97</v>
      </c>
      <c r="D20" s="26">
        <v>54</v>
      </c>
      <c r="E20" s="27">
        <v>50</v>
      </c>
      <c r="F20" s="27">
        <v>65</v>
      </c>
      <c r="G20" s="28">
        <v>58</v>
      </c>
    </row>
    <row r="21" spans="2:7">
      <c r="C21" s="29" t="s">
        <v>98</v>
      </c>
      <c r="D21" s="26">
        <v>2581</v>
      </c>
      <c r="E21" s="27">
        <v>3217</v>
      </c>
      <c r="F21" s="27">
        <v>3963</v>
      </c>
      <c r="G21" s="28">
        <v>3364</v>
      </c>
    </row>
    <row r="22" spans="2:7">
      <c r="C22" s="29" t="s">
        <v>99</v>
      </c>
      <c r="D22" s="26">
        <v>6913</v>
      </c>
      <c r="E22" s="27">
        <v>7929</v>
      </c>
      <c r="F22" s="27">
        <v>9282</v>
      </c>
      <c r="G22" s="28">
        <v>7559</v>
      </c>
    </row>
    <row r="23" spans="2:7">
      <c r="C23" s="29" t="s">
        <v>100</v>
      </c>
      <c r="D23" s="26">
        <v>408</v>
      </c>
      <c r="E23" s="27">
        <v>432</v>
      </c>
      <c r="F23" s="27">
        <v>481</v>
      </c>
      <c r="G23" s="28">
        <v>397</v>
      </c>
    </row>
    <row r="24" spans="2:7">
      <c r="C24" s="29" t="s">
        <v>101</v>
      </c>
      <c r="D24" s="26"/>
      <c r="E24" s="27"/>
      <c r="F24" s="27"/>
      <c r="G24" s="28">
        <v>2</v>
      </c>
    </row>
    <row r="25" spans="2:7" ht="15">
      <c r="B25" s="30"/>
      <c r="C25" s="31" t="s">
        <v>69</v>
      </c>
      <c r="D25" s="32">
        <v>26167</v>
      </c>
      <c r="E25" s="33">
        <v>30046</v>
      </c>
      <c r="F25" s="33">
        <v>34228</v>
      </c>
      <c r="G25" s="34">
        <v>28145</v>
      </c>
    </row>
    <row r="26" spans="2:7">
      <c r="B26" s="15" t="s">
        <v>39</v>
      </c>
      <c r="C26" s="35" t="s">
        <v>88</v>
      </c>
      <c r="D26" s="36"/>
      <c r="E26" s="37"/>
      <c r="F26" s="37">
        <v>1</v>
      </c>
      <c r="G26" s="38"/>
    </row>
    <row r="27" spans="2:7">
      <c r="C27" s="29" t="s">
        <v>98</v>
      </c>
      <c r="D27" s="26"/>
      <c r="E27" s="27"/>
      <c r="F27" s="27">
        <v>1</v>
      </c>
      <c r="G27" s="28"/>
    </row>
    <row r="28" spans="2:7" ht="15">
      <c r="B28" s="30"/>
      <c r="C28" s="31" t="s">
        <v>69</v>
      </c>
      <c r="D28" s="32"/>
      <c r="E28" s="33"/>
      <c r="F28" s="33">
        <v>2</v>
      </c>
      <c r="G28" s="34"/>
    </row>
    <row r="29" spans="2:7">
      <c r="B29" s="15" t="s">
        <v>102</v>
      </c>
      <c r="C29" s="39" t="s">
        <v>87</v>
      </c>
      <c r="D29" s="36"/>
      <c r="E29" s="37"/>
      <c r="F29" s="37">
        <v>2</v>
      </c>
      <c r="G29" s="38"/>
    </row>
    <row r="30" spans="2:7">
      <c r="C30" s="25" t="s">
        <v>89</v>
      </c>
      <c r="D30" s="26">
        <v>1</v>
      </c>
      <c r="E30" s="27"/>
      <c r="F30" s="27">
        <v>1</v>
      </c>
      <c r="G30" s="28"/>
    </row>
    <row r="31" spans="2:7">
      <c r="C31" s="25" t="s">
        <v>95</v>
      </c>
      <c r="D31" s="26"/>
      <c r="E31" s="27"/>
      <c r="F31" s="27">
        <v>1</v>
      </c>
      <c r="G31" s="28"/>
    </row>
    <row r="32" spans="2:7">
      <c r="C32" s="25" t="s">
        <v>99</v>
      </c>
      <c r="D32" s="26">
        <v>1</v>
      </c>
      <c r="E32" s="27">
        <v>1</v>
      </c>
      <c r="F32" s="27">
        <v>1</v>
      </c>
      <c r="G32" s="28"/>
    </row>
    <row r="33" spans="2:7" ht="15">
      <c r="B33" s="30"/>
      <c r="C33" s="31" t="s">
        <v>69</v>
      </c>
      <c r="D33" s="32">
        <v>2</v>
      </c>
      <c r="E33" s="33">
        <v>1</v>
      </c>
      <c r="F33" s="33">
        <v>5</v>
      </c>
      <c r="G33" s="34"/>
    </row>
    <row r="34" spans="2:7" ht="15">
      <c r="B34" s="40" t="s">
        <v>69</v>
      </c>
      <c r="C34" s="41"/>
      <c r="D34" s="42">
        <v>26169</v>
      </c>
      <c r="E34" s="43">
        <v>30047</v>
      </c>
      <c r="F34" s="43">
        <v>34235</v>
      </c>
      <c r="G34" s="44">
        <v>28145</v>
      </c>
    </row>
  </sheetData>
  <mergeCells count="2">
    <mergeCell ref="B2:G2"/>
    <mergeCell ref="B3:G3"/>
  </mergeCells>
  <pageMargins left="0.7" right="0.7" top="0.75" bottom="0.75" header="0.3" footer="0.3"/>
  <drawing r:id="rId1"/>
  <legacyDrawing r:id="rId2"/>
  <oleObjects>
    <mc:AlternateContent xmlns:mc="http://schemas.openxmlformats.org/markup-compatibility/2006">
      <mc:Choice Requires="x14">
        <oleObject progId="StaticEnhancedMetafile" shapeId="24577" r:id="rId3">
          <objectPr defaultSize="0" autoPict="0" r:id="rId4">
            <anchor moveWithCells="1">
              <from>
                <xdr:col>11</xdr:col>
                <xdr:colOff>371475</xdr:colOff>
                <xdr:row>11</xdr:row>
                <xdr:rowOff>152400</xdr:rowOff>
              </from>
              <to>
                <xdr:col>21</xdr:col>
                <xdr:colOff>285750</xdr:colOff>
                <xdr:row>16</xdr:row>
                <xdr:rowOff>104775</xdr:rowOff>
              </to>
            </anchor>
          </objectPr>
        </oleObject>
      </mc:Choice>
      <mc:Fallback>
        <oleObject progId="StaticEnhancedMetafile" shapeId="24577" r:id="rId3"/>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4"/>
  <sheetViews>
    <sheetView showGridLines="0" workbookViewId="0">
      <selection activeCell="I1" sqref="I1"/>
    </sheetView>
  </sheetViews>
  <sheetFormatPr defaultRowHeight="14.25"/>
  <cols>
    <col min="1" max="1" width="9.140625" style="15"/>
    <col min="2" max="2" width="14.7109375" style="15" customWidth="1"/>
    <col min="3" max="3" width="17.7109375" style="15" bestFit="1" customWidth="1"/>
    <col min="4" max="7" width="14.7109375" style="15" customWidth="1"/>
    <col min="8" max="16384" width="9.140625" style="15"/>
  </cols>
  <sheetData>
    <row r="2" spans="2:7">
      <c r="B2" s="139" t="s">
        <v>103</v>
      </c>
      <c r="C2" s="139"/>
      <c r="D2" s="139"/>
      <c r="E2" s="139"/>
      <c r="F2" s="139"/>
      <c r="G2" s="139"/>
    </row>
    <row r="3" spans="2:7" ht="15">
      <c r="B3" s="140" t="s">
        <v>80</v>
      </c>
      <c r="C3" s="140"/>
      <c r="D3" s="140"/>
      <c r="E3" s="140"/>
      <c r="F3" s="140"/>
      <c r="G3" s="140"/>
    </row>
    <row r="5" spans="2:7" ht="15">
      <c r="B5" s="45" t="s">
        <v>81</v>
      </c>
      <c r="C5" s="45" t="s">
        <v>104</v>
      </c>
      <c r="D5" s="46">
        <v>2018</v>
      </c>
      <c r="E5" s="47">
        <v>2019</v>
      </c>
      <c r="F5" s="47">
        <v>2020</v>
      </c>
      <c r="G5" s="48">
        <v>2021</v>
      </c>
    </row>
    <row r="6" spans="2:7">
      <c r="B6" s="15" t="s">
        <v>38</v>
      </c>
      <c r="C6" s="49" t="s">
        <v>60</v>
      </c>
      <c r="D6" s="50">
        <v>2806</v>
      </c>
      <c r="E6" s="37">
        <v>3101</v>
      </c>
      <c r="F6" s="37">
        <v>3420</v>
      </c>
      <c r="G6" s="38">
        <v>2890</v>
      </c>
    </row>
    <row r="7" spans="2:7">
      <c r="C7" s="51" t="s">
        <v>63</v>
      </c>
      <c r="D7" s="52">
        <v>23361</v>
      </c>
      <c r="E7" s="27">
        <v>26945</v>
      </c>
      <c r="F7" s="27">
        <v>30808</v>
      </c>
      <c r="G7" s="28">
        <v>25253</v>
      </c>
    </row>
    <row r="8" spans="2:7">
      <c r="C8" s="51" t="s">
        <v>101</v>
      </c>
      <c r="D8" s="52"/>
      <c r="E8" s="27"/>
      <c r="F8" s="27"/>
      <c r="G8" s="28">
        <v>2</v>
      </c>
    </row>
    <row r="9" spans="2:7" ht="15">
      <c r="B9" s="30"/>
      <c r="C9" s="53" t="s">
        <v>69</v>
      </c>
      <c r="D9" s="54">
        <v>26167</v>
      </c>
      <c r="E9" s="33">
        <v>30046</v>
      </c>
      <c r="F9" s="33">
        <v>34228</v>
      </c>
      <c r="G9" s="34">
        <v>28145</v>
      </c>
    </row>
    <row r="10" spans="2:7">
      <c r="B10" s="15" t="s">
        <v>39</v>
      </c>
      <c r="C10" s="49" t="s">
        <v>63</v>
      </c>
      <c r="D10" s="50"/>
      <c r="E10" s="37"/>
      <c r="F10" s="37">
        <v>2</v>
      </c>
      <c r="G10" s="38"/>
    </row>
    <row r="11" spans="2:7" ht="15">
      <c r="B11" s="30"/>
      <c r="C11" s="53" t="s">
        <v>69</v>
      </c>
      <c r="D11" s="54"/>
      <c r="E11" s="33"/>
      <c r="F11" s="33">
        <v>2</v>
      </c>
      <c r="G11" s="34"/>
    </row>
    <row r="12" spans="2:7">
      <c r="B12" s="15" t="s">
        <v>102</v>
      </c>
      <c r="C12" s="49" t="s">
        <v>63</v>
      </c>
      <c r="D12" s="50">
        <v>2</v>
      </c>
      <c r="E12" s="37">
        <v>1</v>
      </c>
      <c r="F12" s="37">
        <v>5</v>
      </c>
      <c r="G12" s="38"/>
    </row>
    <row r="13" spans="2:7" ht="15">
      <c r="B13" s="30"/>
      <c r="C13" s="53" t="s">
        <v>69</v>
      </c>
      <c r="D13" s="54">
        <v>2</v>
      </c>
      <c r="E13" s="33">
        <v>1</v>
      </c>
      <c r="F13" s="33">
        <v>5</v>
      </c>
      <c r="G13" s="34"/>
    </row>
    <row r="14" spans="2:7" ht="15">
      <c r="B14" s="40" t="s">
        <v>69</v>
      </c>
      <c r="C14" s="40"/>
      <c r="D14" s="55">
        <v>26169</v>
      </c>
      <c r="E14" s="43">
        <v>30047</v>
      </c>
      <c r="F14" s="43">
        <v>34235</v>
      </c>
      <c r="G14" s="44">
        <v>28145</v>
      </c>
    </row>
  </sheetData>
  <mergeCells count="2">
    <mergeCell ref="B2:G2"/>
    <mergeCell ref="B3:G3"/>
  </mergeCells>
  <pageMargins left="0.7" right="0.7" top="0.75" bottom="0.75" header="0.3" footer="0.3"/>
  <drawing r:id="rId1"/>
  <legacyDrawing r:id="rId2"/>
  <oleObjects>
    <mc:AlternateContent xmlns:mc="http://schemas.openxmlformats.org/markup-compatibility/2006">
      <mc:Choice Requires="x14">
        <oleObject progId="StaticEnhancedMetafile" shapeId="25601" r:id="rId3">
          <objectPr defaultSize="0" autoPict="0" r:id="rId4">
            <anchor moveWithCells="1">
              <from>
                <xdr:col>11</xdr:col>
                <xdr:colOff>180975</xdr:colOff>
                <xdr:row>12</xdr:row>
                <xdr:rowOff>152400</xdr:rowOff>
              </from>
              <to>
                <xdr:col>21</xdr:col>
                <xdr:colOff>95250</xdr:colOff>
                <xdr:row>17</xdr:row>
                <xdr:rowOff>85725</xdr:rowOff>
              </to>
            </anchor>
          </objectPr>
        </oleObject>
      </mc:Choice>
      <mc:Fallback>
        <oleObject progId="StaticEnhancedMetafile" shapeId="25601"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35"/>
  <sheetViews>
    <sheetView showGridLines="0" workbookViewId="0">
      <selection activeCell="J21" sqref="J21"/>
    </sheetView>
  </sheetViews>
  <sheetFormatPr defaultRowHeight="14.25"/>
  <cols>
    <col min="1" max="1" width="9.140625" style="15"/>
    <col min="2" max="3" width="14.7109375" style="15" customWidth="1"/>
    <col min="4" max="8" width="12.7109375" style="15" customWidth="1"/>
    <col min="9" max="16384" width="9.140625" style="15"/>
  </cols>
  <sheetData>
    <row r="2" spans="2:8">
      <c r="B2" s="139" t="s">
        <v>105</v>
      </c>
      <c r="C2" s="139"/>
      <c r="D2" s="139"/>
      <c r="E2" s="139"/>
      <c r="F2" s="139"/>
      <c r="G2" s="139"/>
      <c r="H2" s="139"/>
    </row>
    <row r="3" spans="2:8" ht="15">
      <c r="B3" s="140" t="s">
        <v>80</v>
      </c>
      <c r="C3" s="140"/>
      <c r="D3" s="140"/>
      <c r="E3" s="140"/>
      <c r="F3" s="140"/>
      <c r="G3" s="140"/>
      <c r="H3" s="140"/>
    </row>
    <row r="5" spans="2:8" ht="15">
      <c r="B5" s="56" t="s">
        <v>81</v>
      </c>
      <c r="C5" s="56" t="s">
        <v>106</v>
      </c>
      <c r="D5" s="56" t="s">
        <v>107</v>
      </c>
      <c r="E5" s="46">
        <v>2018</v>
      </c>
      <c r="F5" s="47">
        <v>2019</v>
      </c>
      <c r="G5" s="47">
        <v>2020</v>
      </c>
      <c r="H5" s="48">
        <v>2021</v>
      </c>
    </row>
    <row r="6" spans="2:8">
      <c r="B6" s="15" t="s">
        <v>38</v>
      </c>
      <c r="C6" s="15" t="s">
        <v>108</v>
      </c>
      <c r="D6" s="49" t="s">
        <v>109</v>
      </c>
      <c r="E6" s="50">
        <v>5</v>
      </c>
      <c r="F6" s="37">
        <v>4</v>
      </c>
      <c r="G6" s="37">
        <v>3</v>
      </c>
      <c r="H6" s="38">
        <v>9</v>
      </c>
    </row>
    <row r="7" spans="2:8">
      <c r="D7" s="51" t="s">
        <v>110</v>
      </c>
      <c r="E7" s="52">
        <v>300</v>
      </c>
      <c r="F7" s="27">
        <v>454</v>
      </c>
      <c r="G7" s="27">
        <v>523</v>
      </c>
      <c r="H7" s="28">
        <v>421</v>
      </c>
    </row>
    <row r="8" spans="2:8">
      <c r="D8" s="51" t="s">
        <v>111</v>
      </c>
      <c r="E8" s="52">
        <v>953</v>
      </c>
      <c r="F8" s="27">
        <v>1174</v>
      </c>
      <c r="G8" s="27">
        <v>1514</v>
      </c>
      <c r="H8" s="28">
        <v>1176</v>
      </c>
    </row>
    <row r="9" spans="2:8" ht="15">
      <c r="C9" s="30"/>
      <c r="D9" s="53" t="s">
        <v>69</v>
      </c>
      <c r="E9" s="54">
        <v>1258</v>
      </c>
      <c r="F9" s="33">
        <v>1632</v>
      </c>
      <c r="G9" s="33">
        <v>2040</v>
      </c>
      <c r="H9" s="34">
        <v>1606</v>
      </c>
    </row>
    <row r="10" spans="2:8">
      <c r="C10" s="15" t="s">
        <v>112</v>
      </c>
      <c r="D10" s="49" t="s">
        <v>113</v>
      </c>
      <c r="E10" s="50">
        <v>3657</v>
      </c>
      <c r="F10" s="37">
        <v>4131</v>
      </c>
      <c r="G10" s="37">
        <v>4248</v>
      </c>
      <c r="H10" s="38">
        <v>3219</v>
      </c>
    </row>
    <row r="11" spans="2:8">
      <c r="D11" s="51" t="s">
        <v>114</v>
      </c>
      <c r="E11" s="52">
        <v>9973</v>
      </c>
      <c r="F11" s="27">
        <v>11182</v>
      </c>
      <c r="G11" s="27">
        <v>12445</v>
      </c>
      <c r="H11" s="28">
        <v>9934</v>
      </c>
    </row>
    <row r="12" spans="2:8">
      <c r="D12" s="51" t="s">
        <v>115</v>
      </c>
      <c r="E12" s="52">
        <v>6874</v>
      </c>
      <c r="F12" s="27">
        <v>7884</v>
      </c>
      <c r="G12" s="27">
        <v>8967</v>
      </c>
      <c r="H12" s="28">
        <v>7622</v>
      </c>
    </row>
    <row r="13" spans="2:8">
      <c r="D13" s="51" t="s">
        <v>116</v>
      </c>
      <c r="E13" s="52">
        <v>3177</v>
      </c>
      <c r="F13" s="27">
        <v>3741</v>
      </c>
      <c r="G13" s="27">
        <v>4701</v>
      </c>
      <c r="H13" s="28">
        <v>4154</v>
      </c>
    </row>
    <row r="14" spans="2:8">
      <c r="D14" s="51" t="s">
        <v>117</v>
      </c>
      <c r="E14" s="52">
        <v>1081</v>
      </c>
      <c r="F14" s="27">
        <v>1305</v>
      </c>
      <c r="G14" s="27">
        <v>1594</v>
      </c>
      <c r="H14" s="28">
        <v>1383</v>
      </c>
    </row>
    <row r="15" spans="2:8">
      <c r="D15" s="51" t="s">
        <v>118</v>
      </c>
      <c r="E15" s="52">
        <v>118</v>
      </c>
      <c r="F15" s="27">
        <v>143</v>
      </c>
      <c r="G15" s="27">
        <v>194</v>
      </c>
      <c r="H15" s="28">
        <v>195</v>
      </c>
    </row>
    <row r="16" spans="2:8">
      <c r="D16" s="51" t="s">
        <v>77</v>
      </c>
      <c r="E16" s="52">
        <v>3</v>
      </c>
      <c r="F16" s="27">
        <v>12</v>
      </c>
      <c r="G16" s="27">
        <v>17</v>
      </c>
      <c r="H16" s="28">
        <v>15</v>
      </c>
    </row>
    <row r="17" spans="2:8" ht="15">
      <c r="C17" s="30"/>
      <c r="D17" s="53" t="s">
        <v>69</v>
      </c>
      <c r="E17" s="54">
        <v>24883</v>
      </c>
      <c r="F17" s="33">
        <v>28398</v>
      </c>
      <c r="G17" s="33">
        <v>32166</v>
      </c>
      <c r="H17" s="34">
        <v>26522</v>
      </c>
    </row>
    <row r="18" spans="2:8">
      <c r="C18" s="15" t="s">
        <v>119</v>
      </c>
      <c r="D18" s="49" t="s">
        <v>115</v>
      </c>
      <c r="E18" s="50"/>
      <c r="F18" s="37">
        <v>1</v>
      </c>
      <c r="G18" s="37"/>
      <c r="H18" s="38"/>
    </row>
    <row r="19" spans="2:8">
      <c r="D19" s="51" t="s">
        <v>116</v>
      </c>
      <c r="E19" s="52"/>
      <c r="F19" s="27"/>
      <c r="G19" s="27"/>
      <c r="H19" s="28">
        <v>1</v>
      </c>
    </row>
    <row r="20" spans="2:8">
      <c r="D20" s="51" t="s">
        <v>120</v>
      </c>
      <c r="E20" s="52">
        <v>26</v>
      </c>
      <c r="F20" s="27">
        <v>15</v>
      </c>
      <c r="G20" s="27">
        <v>22</v>
      </c>
      <c r="H20" s="28"/>
    </row>
    <row r="21" spans="2:8">
      <c r="D21" s="51" t="s">
        <v>101</v>
      </c>
      <c r="E21" s="52"/>
      <c r="F21" s="27"/>
      <c r="G21" s="27"/>
      <c r="H21" s="28">
        <v>16</v>
      </c>
    </row>
    <row r="22" spans="2:8" ht="15">
      <c r="C22" s="30"/>
      <c r="D22" s="53" t="s">
        <v>69</v>
      </c>
      <c r="E22" s="54">
        <v>26</v>
      </c>
      <c r="F22" s="33">
        <v>16</v>
      </c>
      <c r="G22" s="33">
        <v>22</v>
      </c>
      <c r="H22" s="34">
        <v>17</v>
      </c>
    </row>
    <row r="23" spans="2:8" ht="15">
      <c r="B23" s="57"/>
      <c r="C23" s="57" t="s">
        <v>69</v>
      </c>
      <c r="D23" s="57"/>
      <c r="E23" s="58">
        <v>26167</v>
      </c>
      <c r="F23" s="59">
        <v>30046</v>
      </c>
      <c r="G23" s="59">
        <v>34228</v>
      </c>
      <c r="H23" s="60">
        <v>28145</v>
      </c>
    </row>
    <row r="24" spans="2:8">
      <c r="B24" s="15" t="s">
        <v>39</v>
      </c>
      <c r="C24" s="15" t="s">
        <v>112</v>
      </c>
      <c r="D24" s="49" t="s">
        <v>114</v>
      </c>
      <c r="E24" s="61"/>
      <c r="F24" s="62"/>
      <c r="G24" s="37">
        <v>1</v>
      </c>
      <c r="H24" s="38"/>
    </row>
    <row r="25" spans="2:8">
      <c r="D25" s="51" t="s">
        <v>118</v>
      </c>
      <c r="E25" s="63"/>
      <c r="F25" s="64"/>
      <c r="G25" s="27">
        <v>1</v>
      </c>
      <c r="H25" s="28"/>
    </row>
    <row r="26" spans="2:8" ht="15">
      <c r="C26" s="30"/>
      <c r="D26" s="53" t="s">
        <v>69</v>
      </c>
      <c r="E26" s="54"/>
      <c r="F26" s="33"/>
      <c r="G26" s="33">
        <v>2</v>
      </c>
      <c r="H26" s="34"/>
    </row>
    <row r="27" spans="2:8" ht="15">
      <c r="B27" s="57"/>
      <c r="C27" s="57" t="s">
        <v>69</v>
      </c>
      <c r="D27" s="57"/>
      <c r="E27" s="58"/>
      <c r="F27" s="59"/>
      <c r="G27" s="59">
        <v>2</v>
      </c>
      <c r="H27" s="60"/>
    </row>
    <row r="28" spans="2:8">
      <c r="B28" s="15" t="s">
        <v>102</v>
      </c>
      <c r="C28" s="15" t="s">
        <v>108</v>
      </c>
      <c r="D28" s="49" t="s">
        <v>111</v>
      </c>
      <c r="E28" s="61"/>
      <c r="F28" s="62"/>
      <c r="G28" s="37">
        <v>1</v>
      </c>
      <c r="H28" s="38"/>
    </row>
    <row r="29" spans="2:8" ht="15">
      <c r="C29" s="30"/>
      <c r="D29" s="53" t="s">
        <v>69</v>
      </c>
      <c r="E29" s="54"/>
      <c r="F29" s="33"/>
      <c r="G29" s="33">
        <v>1</v>
      </c>
      <c r="H29" s="34"/>
    </row>
    <row r="30" spans="2:8">
      <c r="C30" s="15" t="s">
        <v>112</v>
      </c>
      <c r="D30" s="49" t="s">
        <v>114</v>
      </c>
      <c r="E30" s="61">
        <v>1</v>
      </c>
      <c r="F30" s="62"/>
      <c r="G30" s="37"/>
      <c r="H30" s="38"/>
    </row>
    <row r="31" spans="2:8">
      <c r="D31" s="51" t="s">
        <v>115</v>
      </c>
      <c r="E31" s="63">
        <v>1</v>
      </c>
      <c r="F31" s="64">
        <v>1</v>
      </c>
      <c r="G31" s="27">
        <v>2</v>
      </c>
      <c r="H31" s="28"/>
    </row>
    <row r="32" spans="2:8">
      <c r="D32" s="51" t="s">
        <v>117</v>
      </c>
      <c r="E32" s="63"/>
      <c r="F32" s="64"/>
      <c r="G32" s="27">
        <v>2</v>
      </c>
      <c r="H32" s="28"/>
    </row>
    <row r="33" spans="2:8" ht="15">
      <c r="C33" s="30"/>
      <c r="D33" s="53" t="s">
        <v>69</v>
      </c>
      <c r="E33" s="54">
        <v>2</v>
      </c>
      <c r="F33" s="33">
        <v>1</v>
      </c>
      <c r="G33" s="33">
        <v>4</v>
      </c>
      <c r="H33" s="34"/>
    </row>
    <row r="34" spans="2:8" ht="15">
      <c r="B34" s="57"/>
      <c r="C34" s="57" t="s">
        <v>69</v>
      </c>
      <c r="D34" s="57"/>
      <c r="E34" s="58">
        <v>2</v>
      </c>
      <c r="F34" s="59">
        <v>1</v>
      </c>
      <c r="G34" s="59">
        <v>5</v>
      </c>
      <c r="H34" s="60"/>
    </row>
    <row r="35" spans="2:8" ht="15">
      <c r="B35" s="40" t="s">
        <v>69</v>
      </c>
      <c r="C35" s="40"/>
      <c r="D35" s="40"/>
      <c r="E35" s="55">
        <v>26169</v>
      </c>
      <c r="F35" s="43">
        <v>30047</v>
      </c>
      <c r="G35" s="43">
        <v>34235</v>
      </c>
      <c r="H35" s="44">
        <v>28145</v>
      </c>
    </row>
  </sheetData>
  <mergeCells count="2">
    <mergeCell ref="B2:H2"/>
    <mergeCell ref="B3:H3"/>
  </mergeCells>
  <pageMargins left="0.7" right="0.7" top="0.75" bottom="0.75" header="0.3" footer="0.3"/>
  <drawing r:id="rId1"/>
  <legacyDrawing r:id="rId2"/>
  <oleObjects>
    <mc:AlternateContent xmlns:mc="http://schemas.openxmlformats.org/markup-compatibility/2006">
      <mc:Choice Requires="x14">
        <oleObject progId="StaticEnhancedMetafile" shapeId="26625" r:id="rId3">
          <objectPr defaultSize="0" autoPict="0" r:id="rId4">
            <anchor moveWithCells="1">
              <from>
                <xdr:col>11</xdr:col>
                <xdr:colOff>66675</xdr:colOff>
                <xdr:row>16</xdr:row>
                <xdr:rowOff>152400</xdr:rowOff>
              </from>
              <to>
                <xdr:col>20</xdr:col>
                <xdr:colOff>590550</xdr:colOff>
                <xdr:row>21</xdr:row>
                <xdr:rowOff>95250</xdr:rowOff>
              </to>
            </anchor>
          </objectPr>
        </oleObject>
      </mc:Choice>
      <mc:Fallback>
        <oleObject progId="StaticEnhancedMetafile" shapeId="26625" r:id="rId3"/>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2" ma:contentTypeDescription="Create a new document." ma:contentTypeScope="" ma:versionID="87ed38e2988266a2bd8a89a74d3e30ed">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8fb2a49c1ad396ea3ffd795856f9e7da"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EA1B7A-8A88-4E7B-8E89-766FD7074CBF}"/>
</file>

<file path=customXml/itemProps2.xml><?xml version="1.0" encoding="utf-8"?>
<ds:datastoreItem xmlns:ds="http://schemas.openxmlformats.org/officeDocument/2006/customXml" ds:itemID="{3ABBB55E-EAE9-4A1E-9920-B5564320B209}"/>
</file>

<file path=customXml/itemProps3.xml><?xml version="1.0" encoding="utf-8"?>
<ds:datastoreItem xmlns:ds="http://schemas.openxmlformats.org/officeDocument/2006/customXml" ds:itemID="{26E03B68-7C23-4318-B7A8-218BD269D272}"/>
</file>

<file path=docProps/app.xml><?xml version="1.0" encoding="utf-8"?>
<Properties xmlns="http://schemas.openxmlformats.org/officeDocument/2006/extended-properties" xmlns:vt="http://schemas.openxmlformats.org/officeDocument/2006/docPropsVTypes">
  <Application>Microsoft Excel Online</Application>
  <Manager/>
  <Company>MPS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 Hoc Report Template FOIA Office 2010 version</dc:title>
  <dc:subject/>
  <dc:creator>Please Enter</dc:creator>
  <cp:keywords/>
  <dc:description/>
  <cp:lastModifiedBy>Emanus Prospere</cp:lastModifiedBy>
  <cp:revision/>
  <dcterms:created xsi:type="dcterms:W3CDTF">2008-12-23T10:17:31Z</dcterms:created>
  <dcterms:modified xsi:type="dcterms:W3CDTF">2022-03-23T11:42:27Z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0x010100535EDF9DD8DBB143AE8CD71BDB6B0E3B</vt:lpwstr>
  </property>
</Properties>
</file>