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0mvdp\Downloads\"/>
    </mc:Choice>
  </mc:AlternateContent>
  <xr:revisionPtr revIDLastSave="0" documentId="13_ncr:1_{F57528BA-946C-4C5B-9D49-96154F64F213}" xr6:coauthVersionLast="47" xr6:coauthVersionMax="47" xr10:uidLastSave="{00000000-0000-0000-0000-000000000000}"/>
  <bookViews>
    <workbookView xWindow="-90" yWindow="0" windowWidth="19380" windowHeight="20970" xr2:uid="{9280F7C2-4D48-4736-AEF0-D87D5A2666F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3" i="1" l="1"/>
  <c r="L14" i="1"/>
  <c r="L15" i="1"/>
  <c r="L12" i="1"/>
  <c r="R6" i="1"/>
  <c r="R7" i="1"/>
  <c r="R8" i="1"/>
  <c r="R5" i="1"/>
  <c r="N6" i="1"/>
  <c r="N7" i="1"/>
  <c r="N8" i="1"/>
  <c r="N5" i="1"/>
  <c r="K6" i="1"/>
  <c r="L6" i="1" s="1"/>
  <c r="K7" i="1"/>
  <c r="L7" i="1" s="1"/>
  <c r="K8" i="1"/>
  <c r="L8" i="1" s="1"/>
  <c r="K5" i="1"/>
  <c r="L5" i="1" s="1"/>
  <c r="P5" i="1" l="1"/>
  <c r="O12" i="1"/>
  <c r="P8" i="1"/>
  <c r="P7" i="1"/>
  <c r="P6" i="1"/>
  <c r="O13" i="1" l="1"/>
  <c r="O14" i="1"/>
  <c r="O15" i="1"/>
</calcChain>
</file>

<file path=xl/sharedStrings.xml><?xml version="1.0" encoding="utf-8"?>
<sst xmlns="http://schemas.openxmlformats.org/spreadsheetml/2006/main" count="21" uniqueCount="21">
  <si>
    <t>Matrix Width</t>
  </si>
  <si>
    <t>Time for GPU calculation</t>
  </si>
  <si>
    <t>TW = 2</t>
  </si>
  <si>
    <t>TW = 5</t>
  </si>
  <si>
    <t>TW = 10</t>
  </si>
  <si>
    <t>TW = 25</t>
  </si>
  <si>
    <t>Tile Width</t>
  </si>
  <si>
    <t>Shared Memory Used Per Block</t>
  </si>
  <si>
    <t>Max Shared Memory Per Device</t>
  </si>
  <si>
    <t>Num Blocks Possible</t>
  </si>
  <si>
    <t>Num SMPs</t>
  </si>
  <si>
    <t>Total Number Threads On Device</t>
  </si>
  <si>
    <t>Mem per Reg</t>
  </si>
  <si>
    <t>Regs/block</t>
  </si>
  <si>
    <t>Total Shared Memory used</t>
  </si>
  <si>
    <t>Total Registers used</t>
  </si>
  <si>
    <t>Num blocks per SMP</t>
  </si>
  <si>
    <t>Shared Memory used</t>
  </si>
  <si>
    <t>Max Num Blocks Per SMP</t>
  </si>
  <si>
    <t>Thread/Block</t>
  </si>
  <si>
    <t>Max Threads per block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</si>
</sst>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Matrix Size vs.</a:t>
            </a:r>
            <a:r>
              <a:rPr lang="en-US" baseline="0"/>
              <a:t> Time for Calculation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06920384951881"/>
          <c:y val="0.15714949103072551"/>
          <c:w val="0.75761336669639479"/>
          <c:h val="0.69419922903516973"/>
        </c:manualLayout>
      </c:layout>
      <c:scatterChart>
        <c:scatterStyle val="smoothMarker"/>
        <c:varyColors val="0"/>
        <c:ser>
          <c:idx val="4"/>
          <c:order val="0"/>
          <c:tx>
            <c:v>Not tiled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Sheet1!$B$5:$B$29</c:f>
              <c:numCache>
                <c:formatCode>General</c:formatCode>
                <c:ptCount val="2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250</c:v>
                </c:pt>
                <c:pt idx="6">
                  <c:v>250</c:v>
                </c:pt>
                <c:pt idx="7">
                  <c:v>250</c:v>
                </c:pt>
                <c:pt idx="8">
                  <c:v>250</c:v>
                </c:pt>
                <c:pt idx="9">
                  <c:v>250</c:v>
                </c:pt>
                <c:pt idx="10">
                  <c:v>500</c:v>
                </c:pt>
                <c:pt idx="11">
                  <c:v>500</c:v>
                </c:pt>
                <c:pt idx="12">
                  <c:v>500</c:v>
                </c:pt>
                <c:pt idx="13">
                  <c:v>500</c:v>
                </c:pt>
                <c:pt idx="14">
                  <c:v>500</c:v>
                </c:pt>
                <c:pt idx="15">
                  <c:v>1000</c:v>
                </c:pt>
                <c:pt idx="16">
                  <c:v>1000</c:v>
                </c:pt>
                <c:pt idx="17">
                  <c:v>1000</c:v>
                </c:pt>
                <c:pt idx="18">
                  <c:v>1000</c:v>
                </c:pt>
                <c:pt idx="19">
                  <c:v>1000</c:v>
                </c:pt>
                <c:pt idx="20">
                  <c:v>1500</c:v>
                </c:pt>
                <c:pt idx="21">
                  <c:v>1500</c:v>
                </c:pt>
                <c:pt idx="22">
                  <c:v>1500</c:v>
                </c:pt>
                <c:pt idx="23">
                  <c:v>1500</c:v>
                </c:pt>
                <c:pt idx="24">
                  <c:v>1500</c:v>
                </c:pt>
              </c:numCache>
            </c:numRef>
          </c:xVal>
          <c:yVal>
            <c:numRef>
              <c:f>Sheet1!$C$5:$C$29</c:f>
              <c:numCache>
                <c:formatCode>General</c:formatCode>
                <c:ptCount val="25"/>
                <c:pt idx="0">
                  <c:v>7.9585600000000003</c:v>
                </c:pt>
                <c:pt idx="1">
                  <c:v>7.9438079999999998</c:v>
                </c:pt>
                <c:pt idx="2">
                  <c:v>7.9321599999999997</c:v>
                </c:pt>
                <c:pt idx="3">
                  <c:v>13.184927999999999</c:v>
                </c:pt>
                <c:pt idx="4">
                  <c:v>8.0120640000000005</c:v>
                </c:pt>
                <c:pt idx="5">
                  <c:v>123.01133</c:v>
                </c:pt>
                <c:pt idx="6">
                  <c:v>82.503746000000007</c:v>
                </c:pt>
                <c:pt idx="7">
                  <c:v>82.253853000000007</c:v>
                </c:pt>
                <c:pt idx="8">
                  <c:v>58.638336000000002</c:v>
                </c:pt>
                <c:pt idx="9">
                  <c:v>58.228642000000001</c:v>
                </c:pt>
                <c:pt idx="10">
                  <c:v>613.44702099999995</c:v>
                </c:pt>
                <c:pt idx="11">
                  <c:v>468.999573</c:v>
                </c:pt>
                <c:pt idx="12">
                  <c:v>453.417419</c:v>
                </c:pt>
                <c:pt idx="13">
                  <c:v>456.47860700000001</c:v>
                </c:pt>
                <c:pt idx="14">
                  <c:v>457.36962899999997</c:v>
                </c:pt>
                <c:pt idx="15">
                  <c:v>4536.6796880000002</c:v>
                </c:pt>
                <c:pt idx="16">
                  <c:v>4390.8471680000002</c:v>
                </c:pt>
                <c:pt idx="17">
                  <c:v>4395.1040039999998</c:v>
                </c:pt>
                <c:pt idx="18">
                  <c:v>4395.3540039999998</c:v>
                </c:pt>
                <c:pt idx="19">
                  <c:v>4416.2602539999998</c:v>
                </c:pt>
                <c:pt idx="20">
                  <c:v>15260.698242</c:v>
                </c:pt>
                <c:pt idx="21">
                  <c:v>15241.938477</c:v>
                </c:pt>
                <c:pt idx="22">
                  <c:v>15268.616211</c:v>
                </c:pt>
                <c:pt idx="23">
                  <c:v>15264.784180000001</c:v>
                </c:pt>
                <c:pt idx="24">
                  <c:v>15310.302734000001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11C-4B6C-A26B-234362396F20}"/>
            </c:ext>
          </c:extLst>
        </c:ser>
        <c:ser>
          <c:idx val="0"/>
          <c:order val="1"/>
          <c:tx>
            <c:v> Tile width = 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Sheet1!$B$5:$B$29</c:f>
              <c:numCache>
                <c:formatCode>General</c:formatCode>
                <c:ptCount val="2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250</c:v>
                </c:pt>
                <c:pt idx="6">
                  <c:v>250</c:v>
                </c:pt>
                <c:pt idx="7">
                  <c:v>250</c:v>
                </c:pt>
                <c:pt idx="8">
                  <c:v>250</c:v>
                </c:pt>
                <c:pt idx="9">
                  <c:v>250</c:v>
                </c:pt>
                <c:pt idx="10">
                  <c:v>500</c:v>
                </c:pt>
                <c:pt idx="11">
                  <c:v>500</c:v>
                </c:pt>
                <c:pt idx="12">
                  <c:v>500</c:v>
                </c:pt>
                <c:pt idx="13">
                  <c:v>500</c:v>
                </c:pt>
                <c:pt idx="14">
                  <c:v>500</c:v>
                </c:pt>
                <c:pt idx="15">
                  <c:v>1000</c:v>
                </c:pt>
                <c:pt idx="16">
                  <c:v>1000</c:v>
                </c:pt>
                <c:pt idx="17">
                  <c:v>1000</c:v>
                </c:pt>
                <c:pt idx="18">
                  <c:v>1000</c:v>
                </c:pt>
                <c:pt idx="19">
                  <c:v>1000</c:v>
                </c:pt>
                <c:pt idx="20">
                  <c:v>1500</c:v>
                </c:pt>
                <c:pt idx="21">
                  <c:v>1500</c:v>
                </c:pt>
                <c:pt idx="22">
                  <c:v>1500</c:v>
                </c:pt>
                <c:pt idx="23">
                  <c:v>1500</c:v>
                </c:pt>
                <c:pt idx="24">
                  <c:v>1500</c:v>
                </c:pt>
              </c:numCache>
            </c:numRef>
          </c:xVal>
          <c:yVal>
            <c:numRef>
              <c:f>Sheet1!$D$5:$D$29</c:f>
              <c:numCache>
                <c:formatCode>General</c:formatCode>
                <c:ptCount val="25"/>
                <c:pt idx="0">
                  <c:v>7.7952000000000004</c:v>
                </c:pt>
                <c:pt idx="1">
                  <c:v>6.7393599999999996</c:v>
                </c:pt>
                <c:pt idx="2">
                  <c:v>8.2263999999999999</c:v>
                </c:pt>
                <c:pt idx="3">
                  <c:v>6.7337280000000002</c:v>
                </c:pt>
                <c:pt idx="4">
                  <c:v>6.7349759999999996</c:v>
                </c:pt>
                <c:pt idx="5">
                  <c:v>112.655075</c:v>
                </c:pt>
                <c:pt idx="6">
                  <c:v>83.240448000000001</c:v>
                </c:pt>
                <c:pt idx="7">
                  <c:v>84.441276999999999</c:v>
                </c:pt>
                <c:pt idx="8">
                  <c:v>51.855553</c:v>
                </c:pt>
                <c:pt idx="9">
                  <c:v>43.494945999999999</c:v>
                </c:pt>
                <c:pt idx="10">
                  <c:v>498.08685300000002</c:v>
                </c:pt>
                <c:pt idx="11">
                  <c:v>337.86694299999999</c:v>
                </c:pt>
                <c:pt idx="12">
                  <c:v>332.33770800000002</c:v>
                </c:pt>
                <c:pt idx="13">
                  <c:v>337.92465199999998</c:v>
                </c:pt>
                <c:pt idx="14">
                  <c:v>334.71224999999998</c:v>
                </c:pt>
                <c:pt idx="15">
                  <c:v>2946.8642580000001</c:v>
                </c:pt>
                <c:pt idx="16">
                  <c:v>2779.1782229999999</c:v>
                </c:pt>
                <c:pt idx="17">
                  <c:v>2794.071289</c:v>
                </c:pt>
                <c:pt idx="18">
                  <c:v>2798.993164</c:v>
                </c:pt>
                <c:pt idx="19">
                  <c:v>2800.180664</c:v>
                </c:pt>
                <c:pt idx="20">
                  <c:v>9755.3642579999996</c:v>
                </c:pt>
                <c:pt idx="21">
                  <c:v>9528.3955079999996</c:v>
                </c:pt>
                <c:pt idx="22">
                  <c:v>9578.4189449999994</c:v>
                </c:pt>
                <c:pt idx="23">
                  <c:v>9577.7714840000008</c:v>
                </c:pt>
                <c:pt idx="24">
                  <c:v>9637.6464840000008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11C-4B6C-A26B-234362396F20}"/>
            </c:ext>
          </c:extLst>
        </c:ser>
        <c:ser>
          <c:idx val="1"/>
          <c:order val="2"/>
          <c:tx>
            <c:v>Tile width = 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Sheet1!$B$5:$B$29</c:f>
              <c:numCache>
                <c:formatCode>General</c:formatCode>
                <c:ptCount val="2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250</c:v>
                </c:pt>
                <c:pt idx="6">
                  <c:v>250</c:v>
                </c:pt>
                <c:pt idx="7">
                  <c:v>250</c:v>
                </c:pt>
                <c:pt idx="8">
                  <c:v>250</c:v>
                </c:pt>
                <c:pt idx="9">
                  <c:v>250</c:v>
                </c:pt>
                <c:pt idx="10">
                  <c:v>500</c:v>
                </c:pt>
                <c:pt idx="11">
                  <c:v>500</c:v>
                </c:pt>
                <c:pt idx="12">
                  <c:v>500</c:v>
                </c:pt>
                <c:pt idx="13">
                  <c:v>500</c:v>
                </c:pt>
                <c:pt idx="14">
                  <c:v>500</c:v>
                </c:pt>
                <c:pt idx="15">
                  <c:v>1000</c:v>
                </c:pt>
                <c:pt idx="16">
                  <c:v>1000</c:v>
                </c:pt>
                <c:pt idx="17">
                  <c:v>1000</c:v>
                </c:pt>
                <c:pt idx="18">
                  <c:v>1000</c:v>
                </c:pt>
                <c:pt idx="19">
                  <c:v>1000</c:v>
                </c:pt>
                <c:pt idx="20">
                  <c:v>1500</c:v>
                </c:pt>
                <c:pt idx="21">
                  <c:v>1500</c:v>
                </c:pt>
                <c:pt idx="22">
                  <c:v>1500</c:v>
                </c:pt>
                <c:pt idx="23">
                  <c:v>1500</c:v>
                </c:pt>
                <c:pt idx="24">
                  <c:v>1500</c:v>
                </c:pt>
              </c:numCache>
            </c:numRef>
          </c:xVal>
          <c:yVal>
            <c:numRef>
              <c:f>Sheet1!$E$5:$E$29</c:f>
              <c:numCache>
                <c:formatCode>General</c:formatCode>
                <c:ptCount val="25"/>
                <c:pt idx="0">
                  <c:v>1.3040959999999999</c:v>
                </c:pt>
                <c:pt idx="1">
                  <c:v>1.2807040000000001</c:v>
                </c:pt>
                <c:pt idx="2">
                  <c:v>1.28</c:v>
                </c:pt>
                <c:pt idx="3">
                  <c:v>1.2943039999999999</c:v>
                </c:pt>
                <c:pt idx="4">
                  <c:v>1.279744</c:v>
                </c:pt>
                <c:pt idx="5">
                  <c:v>20.342943000000002</c:v>
                </c:pt>
                <c:pt idx="6">
                  <c:v>20.771550999999999</c:v>
                </c:pt>
                <c:pt idx="7">
                  <c:v>16.817345</c:v>
                </c:pt>
                <c:pt idx="8">
                  <c:v>20.404257000000001</c:v>
                </c:pt>
                <c:pt idx="9">
                  <c:v>16.808672000000001</c:v>
                </c:pt>
                <c:pt idx="10">
                  <c:v>135.97477699999999</c:v>
                </c:pt>
                <c:pt idx="11">
                  <c:v>115.226524</c:v>
                </c:pt>
                <c:pt idx="12">
                  <c:v>73.752609000000007</c:v>
                </c:pt>
                <c:pt idx="13">
                  <c:v>55.515326999999999</c:v>
                </c:pt>
                <c:pt idx="14">
                  <c:v>56.073566</c:v>
                </c:pt>
                <c:pt idx="15">
                  <c:v>593.70251499999995</c:v>
                </c:pt>
                <c:pt idx="16">
                  <c:v>439.83105499999999</c:v>
                </c:pt>
                <c:pt idx="17">
                  <c:v>441.60995500000001</c:v>
                </c:pt>
                <c:pt idx="18">
                  <c:v>438.20788599999997</c:v>
                </c:pt>
                <c:pt idx="19">
                  <c:v>441.67614700000001</c:v>
                </c:pt>
                <c:pt idx="20">
                  <c:v>1660.9708250000001</c:v>
                </c:pt>
                <c:pt idx="21">
                  <c:v>1508.8364260000001</c:v>
                </c:pt>
                <c:pt idx="22">
                  <c:v>1504.6057129999999</c:v>
                </c:pt>
                <c:pt idx="23">
                  <c:v>1506.2307129999999</c:v>
                </c:pt>
                <c:pt idx="24">
                  <c:v>1505.693237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11C-4B6C-A26B-234362396F20}"/>
            </c:ext>
          </c:extLst>
        </c:ser>
        <c:ser>
          <c:idx val="2"/>
          <c:order val="3"/>
          <c:tx>
            <c:v>Tile width = 10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Sheet1!$B$5:$B$29</c:f>
              <c:numCache>
                <c:formatCode>General</c:formatCode>
                <c:ptCount val="2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250</c:v>
                </c:pt>
                <c:pt idx="6">
                  <c:v>250</c:v>
                </c:pt>
                <c:pt idx="7">
                  <c:v>250</c:v>
                </c:pt>
                <c:pt idx="8">
                  <c:v>250</c:v>
                </c:pt>
                <c:pt idx="9">
                  <c:v>250</c:v>
                </c:pt>
                <c:pt idx="10">
                  <c:v>500</c:v>
                </c:pt>
                <c:pt idx="11">
                  <c:v>500</c:v>
                </c:pt>
                <c:pt idx="12">
                  <c:v>500</c:v>
                </c:pt>
                <c:pt idx="13">
                  <c:v>500</c:v>
                </c:pt>
                <c:pt idx="14">
                  <c:v>500</c:v>
                </c:pt>
                <c:pt idx="15">
                  <c:v>1000</c:v>
                </c:pt>
                <c:pt idx="16">
                  <c:v>1000</c:v>
                </c:pt>
                <c:pt idx="17">
                  <c:v>1000</c:v>
                </c:pt>
                <c:pt idx="18">
                  <c:v>1000</c:v>
                </c:pt>
                <c:pt idx="19">
                  <c:v>1000</c:v>
                </c:pt>
                <c:pt idx="20">
                  <c:v>1500</c:v>
                </c:pt>
                <c:pt idx="21">
                  <c:v>1500</c:v>
                </c:pt>
                <c:pt idx="22">
                  <c:v>1500</c:v>
                </c:pt>
                <c:pt idx="23">
                  <c:v>1500</c:v>
                </c:pt>
                <c:pt idx="24">
                  <c:v>1500</c:v>
                </c:pt>
              </c:numCache>
            </c:numRef>
          </c:xVal>
          <c:yVal>
            <c:numRef>
              <c:f>Sheet1!$F$5:$F$29</c:f>
              <c:numCache>
                <c:formatCode>General</c:formatCode>
                <c:ptCount val="25"/>
                <c:pt idx="0">
                  <c:v>0.80076800000000004</c:v>
                </c:pt>
                <c:pt idx="1">
                  <c:v>0.78233600000000003</c:v>
                </c:pt>
                <c:pt idx="2">
                  <c:v>0.78438399999999997</c:v>
                </c:pt>
                <c:pt idx="3">
                  <c:v>0.78233600000000003</c:v>
                </c:pt>
                <c:pt idx="4">
                  <c:v>0.78224000000000005</c:v>
                </c:pt>
                <c:pt idx="5">
                  <c:v>7.7034880000000001</c:v>
                </c:pt>
                <c:pt idx="6">
                  <c:v>7.6685439999999998</c:v>
                </c:pt>
                <c:pt idx="7">
                  <c:v>7.6738559999999998</c:v>
                </c:pt>
                <c:pt idx="8">
                  <c:v>9.7967999999999993</c:v>
                </c:pt>
                <c:pt idx="9">
                  <c:v>7.6816000000000004</c:v>
                </c:pt>
                <c:pt idx="10">
                  <c:v>67.804030999999995</c:v>
                </c:pt>
                <c:pt idx="11">
                  <c:v>59.093345999999997</c:v>
                </c:pt>
                <c:pt idx="12">
                  <c:v>62.290241000000002</c:v>
                </c:pt>
                <c:pt idx="13">
                  <c:v>60.696831000000003</c:v>
                </c:pt>
                <c:pt idx="14">
                  <c:v>35.610591999999997</c:v>
                </c:pt>
                <c:pt idx="15">
                  <c:v>354.92584199999999</c:v>
                </c:pt>
                <c:pt idx="16">
                  <c:v>213.968414</c:v>
                </c:pt>
                <c:pt idx="17">
                  <c:v>213.33007799999999</c:v>
                </c:pt>
                <c:pt idx="18">
                  <c:v>210.610107</c:v>
                </c:pt>
                <c:pt idx="19">
                  <c:v>217.816452</c:v>
                </c:pt>
                <c:pt idx="20">
                  <c:v>871.17266800000004</c:v>
                </c:pt>
                <c:pt idx="21">
                  <c:v>721.27465800000004</c:v>
                </c:pt>
                <c:pt idx="22">
                  <c:v>715.67932099999996</c:v>
                </c:pt>
                <c:pt idx="23">
                  <c:v>710.14050299999997</c:v>
                </c:pt>
                <c:pt idx="24">
                  <c:v>715.72381600000006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11C-4B6C-A26B-234362396F20}"/>
            </c:ext>
          </c:extLst>
        </c:ser>
        <c:ser>
          <c:idx val="3"/>
          <c:order val="4"/>
          <c:tx>
            <c:v>Tile width = 25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Sheet1!$B$5:$B$29</c:f>
              <c:numCache>
                <c:formatCode>General</c:formatCode>
                <c:ptCount val="2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250</c:v>
                </c:pt>
                <c:pt idx="6">
                  <c:v>250</c:v>
                </c:pt>
                <c:pt idx="7">
                  <c:v>250</c:v>
                </c:pt>
                <c:pt idx="8">
                  <c:v>250</c:v>
                </c:pt>
                <c:pt idx="9">
                  <c:v>250</c:v>
                </c:pt>
                <c:pt idx="10">
                  <c:v>500</c:v>
                </c:pt>
                <c:pt idx="11">
                  <c:v>500</c:v>
                </c:pt>
                <c:pt idx="12">
                  <c:v>500</c:v>
                </c:pt>
                <c:pt idx="13">
                  <c:v>500</c:v>
                </c:pt>
                <c:pt idx="14">
                  <c:v>500</c:v>
                </c:pt>
                <c:pt idx="15">
                  <c:v>1000</c:v>
                </c:pt>
                <c:pt idx="16">
                  <c:v>1000</c:v>
                </c:pt>
                <c:pt idx="17">
                  <c:v>1000</c:v>
                </c:pt>
                <c:pt idx="18">
                  <c:v>1000</c:v>
                </c:pt>
                <c:pt idx="19">
                  <c:v>1000</c:v>
                </c:pt>
                <c:pt idx="20">
                  <c:v>1500</c:v>
                </c:pt>
                <c:pt idx="21">
                  <c:v>1500</c:v>
                </c:pt>
                <c:pt idx="22">
                  <c:v>1500</c:v>
                </c:pt>
                <c:pt idx="23">
                  <c:v>1500</c:v>
                </c:pt>
                <c:pt idx="24">
                  <c:v>1500</c:v>
                </c:pt>
              </c:numCache>
            </c:numRef>
          </c:xVal>
          <c:yVal>
            <c:numRef>
              <c:f>Sheet1!$G$5:$G$29</c:f>
              <c:numCache>
                <c:formatCode>General</c:formatCode>
                <c:ptCount val="25"/>
                <c:pt idx="0">
                  <c:v>0.712032</c:v>
                </c:pt>
                <c:pt idx="1">
                  <c:v>0.69868799999999998</c:v>
                </c:pt>
                <c:pt idx="2">
                  <c:v>0.69632000000000005</c:v>
                </c:pt>
                <c:pt idx="3">
                  <c:v>0.69606400000000002</c:v>
                </c:pt>
                <c:pt idx="4">
                  <c:v>1.7765439999999999</c:v>
                </c:pt>
                <c:pt idx="5">
                  <c:v>8.3222400000000007</c:v>
                </c:pt>
                <c:pt idx="6">
                  <c:v>8.2955520000000007</c:v>
                </c:pt>
                <c:pt idx="7">
                  <c:v>11.243679999999999</c:v>
                </c:pt>
                <c:pt idx="8">
                  <c:v>8.3184000000000005</c:v>
                </c:pt>
                <c:pt idx="9">
                  <c:v>8.2967680000000001</c:v>
                </c:pt>
                <c:pt idx="10">
                  <c:v>73.433791999999997</c:v>
                </c:pt>
                <c:pt idx="11">
                  <c:v>73.253922000000003</c:v>
                </c:pt>
                <c:pt idx="12">
                  <c:v>45.690112999999997</c:v>
                </c:pt>
                <c:pt idx="13">
                  <c:v>32.927776000000001</c:v>
                </c:pt>
                <c:pt idx="14">
                  <c:v>32.799773999999999</c:v>
                </c:pt>
                <c:pt idx="15">
                  <c:v>367.69876099999999</c:v>
                </c:pt>
                <c:pt idx="16">
                  <c:v>224.805984</c:v>
                </c:pt>
                <c:pt idx="17">
                  <c:v>225.45488</c:v>
                </c:pt>
                <c:pt idx="18">
                  <c:v>221.80793800000001</c:v>
                </c:pt>
                <c:pt idx="19">
                  <c:v>226.77165199999999</c:v>
                </c:pt>
                <c:pt idx="20">
                  <c:v>921.50213599999995</c:v>
                </c:pt>
                <c:pt idx="21">
                  <c:v>760.00494400000002</c:v>
                </c:pt>
                <c:pt idx="22">
                  <c:v>754.12817399999994</c:v>
                </c:pt>
                <c:pt idx="23">
                  <c:v>750.33526600000005</c:v>
                </c:pt>
                <c:pt idx="24">
                  <c:v>751.16589399999998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11C-4B6C-A26B-234362396F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8853151"/>
        <c:axId val="1072719807"/>
      </c:scatterChart>
      <c:valAx>
        <c:axId val="868853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Matrix Size</a:t>
                </a:r>
              </a:p>
            </c:rich>
          </c:tx>
          <c:layout>
            <c:manualLayout>
              <c:xMode val="edge"/>
              <c:yMode val="edge"/>
              <c:x val="0.45994313210848642"/>
              <c:y val="0.935394726365029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2719807"/>
        <c:crosses val="autoZero"/>
        <c:crossBetween val="midCat"/>
      </c:valAx>
      <c:valAx>
        <c:axId val="107271980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88531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756846019247593"/>
          <c:y val="0.31243982064796649"/>
          <c:w val="0.21717264403351894"/>
          <c:h val="0.3585066755169485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537882</xdr:colOff>
      <xdr:row>32</xdr:row>
      <xdr:rowOff>37351</xdr:rowOff>
    </xdr:from>
    <xdr:to>
      <xdr:col>11</xdr:col>
      <xdr:colOff>522942</xdr:colOff>
      <xdr:row>48</xdr:row>
      <xdr:rowOff>38098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4D672C-DE17-5835-5D5E-06022B65E7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0AF18-BA95-4CB9-A2E0-812825EE8F53}">
  <dimension ref="B3:R29"/>
  <sheetViews>
    <sheetView tabSelected="1" zoomScale="85" zoomScaleNormal="85" workbookViewId="0">
      <selection activeCell="J26" sqref="J26"/>
    </sheetView>
  </sheetViews>
  <sheetFormatPr defaultRowHeight="14.5" x14ac:dyDescent="0.35"/>
  <cols>
    <col min="2" max="2" width="11.81640625" bestFit="1" customWidth="1"/>
    <col min="3" max="3" width="21.453125" bestFit="1" customWidth="1"/>
    <col min="10" max="10" width="12.26953125" bestFit="1" customWidth="1"/>
    <col min="11" max="11" width="14.08984375" bestFit="1" customWidth="1"/>
    <col min="12" max="12" width="27.1796875" bestFit="1" customWidth="1"/>
    <col min="13" max="14" width="27.1796875" style="3" customWidth="1"/>
    <col min="15" max="15" width="27.7265625" bestFit="1" customWidth="1"/>
    <col min="16" max="16" width="17.81640625" bestFit="1" customWidth="1"/>
    <col min="17" max="17" width="13.90625" customWidth="1"/>
    <col min="18" max="18" width="28.6328125" bestFit="1" customWidth="1"/>
  </cols>
  <sheetData>
    <row r="3" spans="2:18" x14ac:dyDescent="0.35">
      <c r="R3" s="5"/>
    </row>
    <row r="4" spans="2:18" x14ac:dyDescent="0.35">
      <c r="B4" s="1" t="s">
        <v>0</v>
      </c>
      <c r="C4" s="2" t="s">
        <v>1</v>
      </c>
      <c r="D4" s="3" t="s">
        <v>2</v>
      </c>
      <c r="E4" s="3" t="s">
        <v>3</v>
      </c>
      <c r="F4" s="3" t="s">
        <v>4</v>
      </c>
      <c r="G4" s="3" t="s">
        <v>5</v>
      </c>
      <c r="J4" t="s">
        <v>6</v>
      </c>
      <c r="K4" t="s">
        <v>19</v>
      </c>
      <c r="L4" s="4" t="s">
        <v>7</v>
      </c>
      <c r="M4" s="3" t="s">
        <v>18</v>
      </c>
      <c r="N4" s="3" t="s">
        <v>17</v>
      </c>
      <c r="O4" t="s">
        <v>8</v>
      </c>
      <c r="P4" t="s">
        <v>9</v>
      </c>
      <c r="Q4" t="s">
        <v>10</v>
      </c>
      <c r="R4" s="4" t="s">
        <v>11</v>
      </c>
    </row>
    <row r="5" spans="2:18" x14ac:dyDescent="0.35">
      <c r="B5" s="1">
        <v>100</v>
      </c>
      <c r="C5" s="2">
        <v>7.9585600000000003</v>
      </c>
      <c r="D5" s="3">
        <v>7.7952000000000004</v>
      </c>
      <c r="E5" s="3">
        <v>1.3040959999999999</v>
      </c>
      <c r="F5" s="3">
        <v>0.80076800000000004</v>
      </c>
      <c r="G5" s="3">
        <v>0.712032</v>
      </c>
      <c r="J5">
        <v>2</v>
      </c>
      <c r="K5">
        <f>J5*J5</f>
        <v>4</v>
      </c>
      <c r="L5" s="4">
        <f>2*K5*4</f>
        <v>32</v>
      </c>
      <c r="M5" s="3">
        <v>16</v>
      </c>
      <c r="N5" s="3">
        <f>M5*L5</f>
        <v>512</v>
      </c>
      <c r="O5">
        <v>102400</v>
      </c>
      <c r="P5" s="3">
        <f t="shared" ref="P5:P8" si="0">O5/L5</f>
        <v>3200</v>
      </c>
      <c r="Q5">
        <v>38</v>
      </c>
      <c r="R5" s="4">
        <f>Q5*M5*K5</f>
        <v>2432</v>
      </c>
    </row>
    <row r="6" spans="2:18" x14ac:dyDescent="0.35">
      <c r="B6" s="1">
        <v>100</v>
      </c>
      <c r="C6" s="2">
        <v>7.9438079999999998</v>
      </c>
      <c r="D6" s="3">
        <v>6.7393599999999996</v>
      </c>
      <c r="E6" s="3">
        <v>1.2807040000000001</v>
      </c>
      <c r="F6" s="3">
        <v>0.78233600000000003</v>
      </c>
      <c r="G6" s="3">
        <v>0.69868799999999998</v>
      </c>
      <c r="J6">
        <v>5</v>
      </c>
      <c r="K6" s="3">
        <f t="shared" ref="K6:K8" si="1">J6*J6</f>
        <v>25</v>
      </c>
      <c r="L6" s="4">
        <f t="shared" ref="L6:L8" si="2">2*K6*4</f>
        <v>200</v>
      </c>
      <c r="M6" s="3">
        <v>16</v>
      </c>
      <c r="N6" s="3">
        <f t="shared" ref="N6:N8" si="3">M6*L6</f>
        <v>3200</v>
      </c>
      <c r="O6" s="3">
        <v>102400</v>
      </c>
      <c r="P6" s="3">
        <f t="shared" si="0"/>
        <v>512</v>
      </c>
      <c r="Q6" s="3">
        <v>38</v>
      </c>
      <c r="R6" s="4">
        <f t="shared" ref="R6:R8" si="4">Q6*M6*K6</f>
        <v>15200</v>
      </c>
    </row>
    <row r="7" spans="2:18" x14ac:dyDescent="0.35">
      <c r="B7" s="1">
        <v>100</v>
      </c>
      <c r="C7" s="2">
        <v>7.9321599999999997</v>
      </c>
      <c r="D7" s="3">
        <v>8.2263999999999999</v>
      </c>
      <c r="E7" s="3">
        <v>1.28</v>
      </c>
      <c r="F7" s="3">
        <v>0.78438399999999997</v>
      </c>
      <c r="G7" s="3">
        <v>0.69632000000000005</v>
      </c>
      <c r="J7">
        <v>10</v>
      </c>
      <c r="K7" s="3">
        <f t="shared" si="1"/>
        <v>100</v>
      </c>
      <c r="L7" s="4">
        <f t="shared" si="2"/>
        <v>800</v>
      </c>
      <c r="M7" s="3">
        <v>16</v>
      </c>
      <c r="N7" s="3">
        <f t="shared" si="3"/>
        <v>12800</v>
      </c>
      <c r="O7" s="3">
        <v>102400</v>
      </c>
      <c r="P7" s="3">
        <f t="shared" si="0"/>
        <v>128</v>
      </c>
      <c r="Q7" s="3">
        <v>38</v>
      </c>
      <c r="R7" s="4">
        <f t="shared" si="4"/>
        <v>60800</v>
      </c>
    </row>
    <row r="8" spans="2:18" x14ac:dyDescent="0.35">
      <c r="B8" s="1">
        <v>100</v>
      </c>
      <c r="C8" s="2">
        <v>13.184927999999999</v>
      </c>
      <c r="D8" s="3">
        <v>6.7337280000000002</v>
      </c>
      <c r="E8" s="3">
        <v>1.2943039999999999</v>
      </c>
      <c r="F8" s="3">
        <v>0.78233600000000003</v>
      </c>
      <c r="G8" s="3">
        <v>0.69606400000000002</v>
      </c>
      <c r="J8">
        <v>25</v>
      </c>
      <c r="K8" s="3">
        <f t="shared" si="1"/>
        <v>625</v>
      </c>
      <c r="L8" s="4">
        <f t="shared" si="2"/>
        <v>5000</v>
      </c>
      <c r="M8" s="3">
        <v>16</v>
      </c>
      <c r="N8" s="3">
        <f t="shared" si="3"/>
        <v>80000</v>
      </c>
      <c r="O8" s="3">
        <v>102400</v>
      </c>
      <c r="P8" s="3">
        <f t="shared" si="0"/>
        <v>20.48</v>
      </c>
      <c r="Q8" s="3">
        <v>38</v>
      </c>
      <c r="R8" s="4">
        <f t="shared" si="4"/>
        <v>380000</v>
      </c>
    </row>
    <row r="9" spans="2:18" x14ac:dyDescent="0.35">
      <c r="B9" s="1">
        <v>100</v>
      </c>
      <c r="C9" s="2">
        <v>8.0120640000000005</v>
      </c>
      <c r="D9" s="3">
        <v>6.7349759999999996</v>
      </c>
      <c r="E9" s="3">
        <v>1.279744</v>
      </c>
      <c r="F9" s="3">
        <v>0.78224000000000005</v>
      </c>
      <c r="G9" s="3">
        <v>1.7765439999999999</v>
      </c>
      <c r="R9" s="5"/>
    </row>
    <row r="10" spans="2:18" x14ac:dyDescent="0.35">
      <c r="B10" s="1">
        <v>250</v>
      </c>
      <c r="C10" s="2">
        <v>123.01133</v>
      </c>
      <c r="D10" s="3">
        <v>112.655075</v>
      </c>
      <c r="E10" s="3">
        <v>20.342943000000002</v>
      </c>
      <c r="F10" s="3">
        <v>7.7034880000000001</v>
      </c>
      <c r="G10" s="3">
        <v>8.3222400000000007</v>
      </c>
      <c r="L10" s="5"/>
      <c r="M10" s="5"/>
      <c r="N10" s="5"/>
    </row>
    <row r="11" spans="2:18" x14ac:dyDescent="0.35">
      <c r="B11" s="1">
        <v>250</v>
      </c>
      <c r="C11" s="2">
        <v>82.503746000000007</v>
      </c>
      <c r="D11" s="3">
        <v>83.240448000000001</v>
      </c>
      <c r="E11" s="3">
        <v>20.771550999999999</v>
      </c>
      <c r="F11" s="3">
        <v>7.6685439999999998</v>
      </c>
      <c r="G11" s="3">
        <v>8.2955520000000007</v>
      </c>
      <c r="J11" t="s">
        <v>12</v>
      </c>
      <c r="K11" t="s">
        <v>13</v>
      </c>
      <c r="L11" s="5" t="s">
        <v>15</v>
      </c>
      <c r="M11" s="5" t="s">
        <v>20</v>
      </c>
      <c r="N11" s="5"/>
      <c r="O11" t="s">
        <v>14</v>
      </c>
      <c r="P11" t="s">
        <v>16</v>
      </c>
    </row>
    <row r="12" spans="2:18" x14ac:dyDescent="0.35">
      <c r="B12" s="1">
        <v>250</v>
      </c>
      <c r="C12" s="2">
        <v>82.253853000000007</v>
      </c>
      <c r="D12" s="3">
        <v>84.441276999999999</v>
      </c>
      <c r="E12" s="3">
        <v>16.817345</v>
      </c>
      <c r="F12" s="3">
        <v>7.6738559999999998</v>
      </c>
      <c r="G12" s="3">
        <v>11.243679999999999</v>
      </c>
      <c r="J12">
        <v>4</v>
      </c>
      <c r="K12">
        <v>4</v>
      </c>
      <c r="L12" s="5">
        <f>L5/K12</f>
        <v>8</v>
      </c>
      <c r="M12" s="5">
        <v>1024</v>
      </c>
      <c r="N12" s="5"/>
      <c r="O12">
        <f>L5*P5</f>
        <v>102400</v>
      </c>
      <c r="P12">
        <v>16</v>
      </c>
    </row>
    <row r="13" spans="2:18" x14ac:dyDescent="0.35">
      <c r="B13" s="1">
        <v>250</v>
      </c>
      <c r="C13" s="2">
        <v>58.638336000000002</v>
      </c>
      <c r="D13" s="3">
        <v>51.855553</v>
      </c>
      <c r="E13" s="3">
        <v>20.404257000000001</v>
      </c>
      <c r="F13" s="3">
        <v>9.7967999999999993</v>
      </c>
      <c r="G13" s="3">
        <v>8.3184000000000005</v>
      </c>
      <c r="J13" s="3">
        <v>4</v>
      </c>
      <c r="K13" s="3">
        <v>4</v>
      </c>
      <c r="L13" s="5">
        <f t="shared" ref="L13:L15" si="5">L6/K13</f>
        <v>50</v>
      </c>
      <c r="M13" s="5">
        <v>1024</v>
      </c>
      <c r="N13" s="5"/>
      <c r="O13" s="3">
        <f t="shared" ref="O13:O15" si="6">L6*P6</f>
        <v>102400</v>
      </c>
      <c r="P13" s="3">
        <v>16</v>
      </c>
    </row>
    <row r="14" spans="2:18" x14ac:dyDescent="0.35">
      <c r="B14" s="1">
        <v>250</v>
      </c>
      <c r="C14" s="2">
        <v>58.228642000000001</v>
      </c>
      <c r="D14" s="3">
        <v>43.494945999999999</v>
      </c>
      <c r="E14" s="3">
        <v>16.808672000000001</v>
      </c>
      <c r="F14" s="3">
        <v>7.6816000000000004</v>
      </c>
      <c r="G14" s="3">
        <v>8.2967680000000001</v>
      </c>
      <c r="J14" s="3">
        <v>4</v>
      </c>
      <c r="K14" s="3">
        <v>4</v>
      </c>
      <c r="L14" s="5">
        <f t="shared" si="5"/>
        <v>200</v>
      </c>
      <c r="M14" s="5">
        <v>1024</v>
      </c>
      <c r="N14" s="5"/>
      <c r="O14" s="3">
        <f t="shared" si="6"/>
        <v>102400</v>
      </c>
      <c r="P14" s="3">
        <v>16</v>
      </c>
    </row>
    <row r="15" spans="2:18" x14ac:dyDescent="0.35">
      <c r="B15" s="1">
        <v>500</v>
      </c>
      <c r="C15" s="2">
        <v>613.44702099999995</v>
      </c>
      <c r="D15" s="3">
        <v>498.08685300000002</v>
      </c>
      <c r="E15" s="3">
        <v>135.97477699999999</v>
      </c>
      <c r="F15" s="3">
        <v>67.804030999999995</v>
      </c>
      <c r="G15" s="3">
        <v>73.433791999999997</v>
      </c>
      <c r="J15" s="3">
        <v>4</v>
      </c>
      <c r="K15" s="3">
        <v>4</v>
      </c>
      <c r="L15" s="5">
        <f t="shared" si="5"/>
        <v>1250</v>
      </c>
      <c r="M15" s="5">
        <v>1024</v>
      </c>
      <c r="N15" s="5"/>
      <c r="O15" s="3">
        <f t="shared" si="6"/>
        <v>102400</v>
      </c>
      <c r="P15" s="3">
        <v>16</v>
      </c>
    </row>
    <row r="16" spans="2:18" x14ac:dyDescent="0.35">
      <c r="B16" s="1">
        <v>500</v>
      </c>
      <c r="C16" s="2">
        <v>468.999573</v>
      </c>
      <c r="D16" s="3">
        <v>337.86694299999999</v>
      </c>
      <c r="E16" s="3">
        <v>115.226524</v>
      </c>
      <c r="F16" s="3">
        <v>59.093345999999997</v>
      </c>
      <c r="G16" s="3">
        <v>73.253922000000003</v>
      </c>
      <c r="L16" s="5"/>
      <c r="M16" s="5"/>
      <c r="N16" s="5"/>
    </row>
    <row r="17" spans="2:7" x14ac:dyDescent="0.35">
      <c r="B17" s="1">
        <v>500</v>
      </c>
      <c r="C17" s="2">
        <v>453.417419</v>
      </c>
      <c r="D17" s="3">
        <v>332.33770800000002</v>
      </c>
      <c r="E17" s="3">
        <v>73.752609000000007</v>
      </c>
      <c r="F17" s="3">
        <v>62.290241000000002</v>
      </c>
      <c r="G17" s="3">
        <v>45.690112999999997</v>
      </c>
    </row>
    <row r="18" spans="2:7" x14ac:dyDescent="0.35">
      <c r="B18" s="1">
        <v>500</v>
      </c>
      <c r="C18" s="2">
        <v>456.47860700000001</v>
      </c>
      <c r="D18" s="3">
        <v>337.92465199999998</v>
      </c>
      <c r="E18" s="3">
        <v>55.515326999999999</v>
      </c>
      <c r="F18" s="3">
        <v>60.696831000000003</v>
      </c>
      <c r="G18" s="3">
        <v>32.927776000000001</v>
      </c>
    </row>
    <row r="19" spans="2:7" x14ac:dyDescent="0.35">
      <c r="B19" s="1">
        <v>500</v>
      </c>
      <c r="C19" s="2">
        <v>457.36962899999997</v>
      </c>
      <c r="D19" s="3">
        <v>334.71224999999998</v>
      </c>
      <c r="E19" s="3">
        <v>56.073566</v>
      </c>
      <c r="F19" s="3">
        <v>35.610591999999997</v>
      </c>
      <c r="G19" s="3">
        <v>32.799773999999999</v>
      </c>
    </row>
    <row r="20" spans="2:7" x14ac:dyDescent="0.35">
      <c r="B20" s="1">
        <v>1000</v>
      </c>
      <c r="C20" s="2">
        <v>4536.6796880000002</v>
      </c>
      <c r="D20" s="3">
        <v>2946.8642580000001</v>
      </c>
      <c r="E20" s="3">
        <v>593.70251499999995</v>
      </c>
      <c r="F20" s="3">
        <v>354.92584199999999</v>
      </c>
      <c r="G20" s="3">
        <v>367.69876099999999</v>
      </c>
    </row>
    <row r="21" spans="2:7" x14ac:dyDescent="0.35">
      <c r="B21" s="1">
        <v>1000</v>
      </c>
      <c r="C21" s="2">
        <v>4390.8471680000002</v>
      </c>
      <c r="D21" s="3">
        <v>2779.1782229999999</v>
      </c>
      <c r="E21" s="3">
        <v>439.83105499999999</v>
      </c>
      <c r="F21" s="3">
        <v>213.968414</v>
      </c>
      <c r="G21" s="3">
        <v>224.805984</v>
      </c>
    </row>
    <row r="22" spans="2:7" x14ac:dyDescent="0.35">
      <c r="B22" s="1">
        <v>1000</v>
      </c>
      <c r="C22" s="2">
        <v>4395.1040039999998</v>
      </c>
      <c r="D22" s="3">
        <v>2794.071289</v>
      </c>
      <c r="E22" s="3">
        <v>441.60995500000001</v>
      </c>
      <c r="F22" s="3">
        <v>213.33007799999999</v>
      </c>
      <c r="G22" s="3">
        <v>225.45488</v>
      </c>
    </row>
    <row r="23" spans="2:7" x14ac:dyDescent="0.35">
      <c r="B23" s="1">
        <v>1000</v>
      </c>
      <c r="C23" s="2">
        <v>4395.3540039999998</v>
      </c>
      <c r="D23" s="3">
        <v>2798.993164</v>
      </c>
      <c r="E23" s="3">
        <v>438.20788599999997</v>
      </c>
      <c r="F23" s="3">
        <v>210.610107</v>
      </c>
      <c r="G23" s="3">
        <v>221.80793800000001</v>
      </c>
    </row>
    <row r="24" spans="2:7" x14ac:dyDescent="0.35">
      <c r="B24" s="1">
        <v>1000</v>
      </c>
      <c r="C24" s="2">
        <v>4416.2602539999998</v>
      </c>
      <c r="D24" s="3">
        <v>2800.180664</v>
      </c>
      <c r="E24" s="3">
        <v>441.67614700000001</v>
      </c>
      <c r="F24" s="3">
        <v>217.816452</v>
      </c>
      <c r="G24" s="3">
        <v>226.77165199999999</v>
      </c>
    </row>
    <row r="25" spans="2:7" x14ac:dyDescent="0.35">
      <c r="B25" s="1">
        <v>1500</v>
      </c>
      <c r="C25" s="2">
        <v>15260.698242</v>
      </c>
      <c r="D25" s="3">
        <v>9755.3642579999996</v>
      </c>
      <c r="E25" s="3">
        <v>1660.9708250000001</v>
      </c>
      <c r="F25" s="3">
        <v>871.17266800000004</v>
      </c>
      <c r="G25" s="3">
        <v>921.50213599999995</v>
      </c>
    </row>
    <row r="26" spans="2:7" x14ac:dyDescent="0.35">
      <c r="B26" s="1">
        <v>1500</v>
      </c>
      <c r="C26" s="2">
        <v>15241.938477</v>
      </c>
      <c r="D26" s="3">
        <v>9528.3955079999996</v>
      </c>
      <c r="E26" s="3">
        <v>1508.8364260000001</v>
      </c>
      <c r="F26" s="3">
        <v>721.27465800000004</v>
      </c>
      <c r="G26" s="3">
        <v>760.00494400000002</v>
      </c>
    </row>
    <row r="27" spans="2:7" x14ac:dyDescent="0.35">
      <c r="B27" s="1">
        <v>1500</v>
      </c>
      <c r="C27" s="2">
        <v>15268.616211</v>
      </c>
      <c r="D27" s="3">
        <v>9578.4189449999994</v>
      </c>
      <c r="E27" s="3">
        <v>1504.6057129999999</v>
      </c>
      <c r="F27" s="3">
        <v>715.67932099999996</v>
      </c>
      <c r="G27" s="3">
        <v>754.12817399999994</v>
      </c>
    </row>
    <row r="28" spans="2:7" x14ac:dyDescent="0.35">
      <c r="B28" s="1">
        <v>1500</v>
      </c>
      <c r="C28" s="2">
        <v>15264.784180000001</v>
      </c>
      <c r="D28" s="3">
        <v>9577.7714840000008</v>
      </c>
      <c r="E28" s="3">
        <v>1506.2307129999999</v>
      </c>
      <c r="F28" s="3">
        <v>710.14050299999997</v>
      </c>
      <c r="G28" s="3">
        <v>750.33526600000005</v>
      </c>
    </row>
    <row r="29" spans="2:7" x14ac:dyDescent="0.35">
      <c r="B29" s="1">
        <v>1500</v>
      </c>
      <c r="C29" s="2">
        <v>15310.302734000001</v>
      </c>
      <c r="D29" s="3">
        <v>9637.6464840000008</v>
      </c>
      <c r="E29" s="3">
        <v>1505.693237</v>
      </c>
      <c r="F29" s="3">
        <v>715.72381600000006</v>
      </c>
      <c r="G29" s="3">
        <v>751.16589399999998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Matteo</dc:creator>
  <cp:lastModifiedBy>Matteo</cp:lastModifiedBy>
  <dcterms:created xsi:type="dcterms:W3CDTF">2024-03-28T18:25:58Z</dcterms:created>
  <dcterms:modified xsi:type="dcterms:W3CDTF">2024-03-28T20:21:37Z</dcterms:modified>
</cp:coreProperties>
</file>