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uli\Programozasi-alapok\PythonSuli\DIGI KULT ÉRETTSÉGI GYAKORLÁS\e_digkultfor_23okt_fl\Megoldas\"/>
    </mc:Choice>
  </mc:AlternateContent>
  <xr:revisionPtr revIDLastSave="0" documentId="13_ncr:2001_{CF817B74-D403-4E40-A7A6-A74FD763258B}" xr6:coauthVersionLast="47" xr6:coauthVersionMax="47" xr10:uidLastSave="{00000000-0000-0000-0000-000000000000}"/>
  <bookViews>
    <workbookView xWindow="-120" yWindow="-120" windowWidth="38640" windowHeight="15720" xr2:uid="{4664235D-20C3-4AAB-90B2-AB733025E99C}"/>
  </bookViews>
  <sheets>
    <sheet name="tesztrepülés" sheetId="2" r:id="rId1"/>
  </sheets>
  <definedNames>
    <definedName name="_xlnm.Print_Area" localSheetId="0">tesztrepülés!$A$1:$R$201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2" l="1"/>
  <c r="K9" i="2"/>
  <c r="K8" i="2"/>
  <c r="K7" i="2"/>
  <c r="I4" i="2"/>
  <c r="I5" i="2"/>
  <c r="I6" i="2"/>
  <c r="I3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4" i="2"/>
  <c r="F5" i="2"/>
  <c r="F6" i="2"/>
  <c r="F7" i="2"/>
  <c r="F8" i="2"/>
  <c r="F9" i="2"/>
  <c r="F3" i="2"/>
  <c r="E3" i="2" a="1"/>
  <c r="E3" i="2" s="1"/>
  <c r="E4" i="2" a="1"/>
  <c r="E4" i="2" s="1"/>
  <c r="E5" i="2" a="1"/>
  <c r="E5" i="2" s="1"/>
  <c r="E6" i="2" a="1"/>
  <c r="E6" i="2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" i="2" a="1"/>
  <c r="E2" i="2" s="1"/>
  <c r="D3" i="2" a="1"/>
  <c r="D3" i="2" s="1"/>
  <c r="D4" i="2" s="1" a="1"/>
  <c r="D4" i="2" s="1"/>
  <c r="D5" i="2" s="1" a="1"/>
  <c r="D5" i="2" s="1"/>
  <c r="D6" i="2" s="1" a="1"/>
  <c r="D6" i="2" s="1"/>
  <c r="D7" i="2" s="1" a="1"/>
  <c r="D7" i="2" s="1"/>
  <c r="D8" i="2" s="1" a="1"/>
  <c r="D8" i="2" s="1"/>
  <c r="D9" i="2" s="1" a="1"/>
  <c r="D9" i="2" s="1"/>
  <c r="D10" i="2" s="1" a="1"/>
  <c r="D10" i="2" s="1"/>
  <c r="D11" i="2" s="1" a="1"/>
  <c r="D11" i="2" s="1"/>
  <c r="D12" i="2" s="1" a="1"/>
  <c r="D12" i="2" s="1"/>
  <c r="D13" i="2" s="1" a="1"/>
  <c r="D13" i="2" s="1"/>
  <c r="D14" i="2" s="1" a="1"/>
  <c r="D14" i="2" s="1"/>
  <c r="D15" i="2" s="1" a="1"/>
  <c r="D15" i="2" s="1"/>
  <c r="D16" i="2" s="1" a="1"/>
  <c r="D16" i="2" s="1"/>
  <c r="D17" i="2" s="1" a="1"/>
  <c r="D17" i="2" s="1"/>
  <c r="D18" i="2" s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088B9D-44DB-453B-88A8-52BDB7EA724C}" keepAlive="1" name="Lekérdezés - adatok" description="A munkafüzetben levő „adatok” lekérdezés kapcsolata" type="5" refreshedVersion="0" background="1">
    <dbPr connection="Provider=Microsoft.Mashup.OleDb.1;Data Source=$Workbook$;Location=adatok;Extended Properties=&quot;&quot;" command="SELECT * FROM [adatok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<sst xmlns="http://schemas.openxmlformats.org/spreadsheetml/2006/main" count="20" uniqueCount="16">
  <si>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Idő (mp)</t>
  </si>
  <si>
    <t>Repülési magasság (cm)</t>
  </si>
  <si>
    <t>Elfordulás szöge (fok)</t>
  </si>
  <si>
    <t>Irány (fok)</t>
  </si>
  <si>
    <t>Égtáj</t>
  </si>
  <si>
    <t>Égtájváltás</t>
  </si>
  <si>
    <t>Égtájak</t>
  </si>
  <si>
    <t>Előfordulások száma</t>
  </si>
  <si>
    <t>É</t>
  </si>
  <si>
    <t>K</t>
  </si>
  <si>
    <t>D</t>
  </si>
  <si>
    <t>Ny</t>
  </si>
  <si>
    <t>Legtöbbször ezen égtáj felé repült:</t>
  </si>
  <si>
    <t>Legnagyobb elért magasság (cm):</t>
  </si>
  <si>
    <t>Égtájváltások aránya:</t>
  </si>
  <si>
    <t>Pozitív / negatív / nulla elfordulások száma: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</si>
</sst>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3" fillId="2" borderId="0" xfId="0" applyFont="1" applyFill="1"/>
    <xf numFmtId="0" fontId="3" fillId="2" borderId="1" xfId="0" applyFont="1" applyFill="1" applyBorder="1"/>
    <xf numFmtId="1" fontId="3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2">
    <cellStyle name="Normál" xfId="0" builtinId="0"/>
    <cellStyle name="Százalék" xfId="1" builtinId="5"/>
  </cellStyles>
  <dxfs count="8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Repülési magasság változás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tesztrepülés!$B$1</c:f>
              <c:strCache>
                <c:ptCount val="1"/>
                <c:pt idx="0">
                  <c:v>Repülési magasság (cm)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tesztrepülés!$A$2:$A$201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tesztrepülés!$B$2:$B$201</c:f>
              <c:numCache>
                <c:formatCode>0</c:formatCode>
                <c:ptCount val="200"/>
                <c:pt idx="0">
                  <c:v>10</c:v>
                </c:pt>
                <c:pt idx="1">
                  <c:v>56</c:v>
                </c:pt>
                <c:pt idx="2">
                  <c:v>104</c:v>
                </c:pt>
                <c:pt idx="3">
                  <c:v>156</c:v>
                </c:pt>
                <c:pt idx="4">
                  <c:v>197</c:v>
                </c:pt>
                <c:pt idx="5">
                  <c:v>252</c:v>
                </c:pt>
                <c:pt idx="6">
                  <c:v>305</c:v>
                </c:pt>
                <c:pt idx="7">
                  <c:v>364</c:v>
                </c:pt>
                <c:pt idx="8">
                  <c:v>419</c:v>
                </c:pt>
                <c:pt idx="9">
                  <c:v>465</c:v>
                </c:pt>
                <c:pt idx="10">
                  <c:v>513</c:v>
                </c:pt>
                <c:pt idx="11">
                  <c:v>508</c:v>
                </c:pt>
                <c:pt idx="12">
                  <c:v>510</c:v>
                </c:pt>
                <c:pt idx="13">
                  <c:v>511</c:v>
                </c:pt>
                <c:pt idx="14">
                  <c:v>520</c:v>
                </c:pt>
                <c:pt idx="15">
                  <c:v>527</c:v>
                </c:pt>
                <c:pt idx="16">
                  <c:v>528</c:v>
                </c:pt>
                <c:pt idx="17">
                  <c:v>529</c:v>
                </c:pt>
                <c:pt idx="18">
                  <c:v>528</c:v>
                </c:pt>
                <c:pt idx="19">
                  <c:v>533</c:v>
                </c:pt>
                <c:pt idx="20">
                  <c:v>539</c:v>
                </c:pt>
                <c:pt idx="21">
                  <c:v>549</c:v>
                </c:pt>
                <c:pt idx="22">
                  <c:v>547</c:v>
                </c:pt>
                <c:pt idx="23">
                  <c:v>555</c:v>
                </c:pt>
                <c:pt idx="24">
                  <c:v>554</c:v>
                </c:pt>
                <c:pt idx="25">
                  <c:v>549</c:v>
                </c:pt>
                <c:pt idx="26">
                  <c:v>557</c:v>
                </c:pt>
                <c:pt idx="27">
                  <c:v>607</c:v>
                </c:pt>
                <c:pt idx="28">
                  <c:v>650</c:v>
                </c:pt>
                <c:pt idx="29">
                  <c:v>709</c:v>
                </c:pt>
                <c:pt idx="30">
                  <c:v>751</c:v>
                </c:pt>
                <c:pt idx="31">
                  <c:v>808</c:v>
                </c:pt>
                <c:pt idx="32">
                  <c:v>862</c:v>
                </c:pt>
                <c:pt idx="33">
                  <c:v>860</c:v>
                </c:pt>
                <c:pt idx="34">
                  <c:v>889</c:v>
                </c:pt>
                <c:pt idx="35">
                  <c:v>870</c:v>
                </c:pt>
                <c:pt idx="36">
                  <c:v>871</c:v>
                </c:pt>
                <c:pt idx="37">
                  <c:v>865</c:v>
                </c:pt>
                <c:pt idx="38">
                  <c:v>869</c:v>
                </c:pt>
                <c:pt idx="39">
                  <c:v>873</c:v>
                </c:pt>
                <c:pt idx="40">
                  <c:v>849</c:v>
                </c:pt>
                <c:pt idx="41">
                  <c:v>824</c:v>
                </c:pt>
                <c:pt idx="42">
                  <c:v>796</c:v>
                </c:pt>
                <c:pt idx="43">
                  <c:v>777</c:v>
                </c:pt>
                <c:pt idx="44">
                  <c:v>806</c:v>
                </c:pt>
                <c:pt idx="45">
                  <c:v>794</c:v>
                </c:pt>
                <c:pt idx="46">
                  <c:v>791</c:v>
                </c:pt>
                <c:pt idx="47">
                  <c:v>761</c:v>
                </c:pt>
                <c:pt idx="48">
                  <c:v>788</c:v>
                </c:pt>
                <c:pt idx="49">
                  <c:v>800</c:v>
                </c:pt>
                <c:pt idx="50">
                  <c:v>787</c:v>
                </c:pt>
                <c:pt idx="51">
                  <c:v>785</c:v>
                </c:pt>
                <c:pt idx="52">
                  <c:v>784</c:v>
                </c:pt>
                <c:pt idx="53">
                  <c:v>793</c:v>
                </c:pt>
                <c:pt idx="54">
                  <c:v>769</c:v>
                </c:pt>
                <c:pt idx="55">
                  <c:v>795</c:v>
                </c:pt>
                <c:pt idx="56">
                  <c:v>809</c:v>
                </c:pt>
                <c:pt idx="57">
                  <c:v>804</c:v>
                </c:pt>
                <c:pt idx="58">
                  <c:v>782</c:v>
                </c:pt>
                <c:pt idx="59">
                  <c:v>797</c:v>
                </c:pt>
                <c:pt idx="60">
                  <c:v>793</c:v>
                </c:pt>
                <c:pt idx="61">
                  <c:v>803</c:v>
                </c:pt>
                <c:pt idx="62">
                  <c:v>782</c:v>
                </c:pt>
                <c:pt idx="63">
                  <c:v>770</c:v>
                </c:pt>
                <c:pt idx="64">
                  <c:v>745</c:v>
                </c:pt>
                <c:pt idx="65">
                  <c:v>758</c:v>
                </c:pt>
                <c:pt idx="66">
                  <c:v>762</c:v>
                </c:pt>
                <c:pt idx="67">
                  <c:v>749</c:v>
                </c:pt>
                <c:pt idx="68">
                  <c:v>757</c:v>
                </c:pt>
                <c:pt idx="69">
                  <c:v>778</c:v>
                </c:pt>
                <c:pt idx="70">
                  <c:v>748</c:v>
                </c:pt>
                <c:pt idx="71">
                  <c:v>762</c:v>
                </c:pt>
                <c:pt idx="72">
                  <c:v>762</c:v>
                </c:pt>
                <c:pt idx="73">
                  <c:v>760</c:v>
                </c:pt>
                <c:pt idx="74">
                  <c:v>744</c:v>
                </c:pt>
                <c:pt idx="75">
                  <c:v>747</c:v>
                </c:pt>
                <c:pt idx="76">
                  <c:v>746</c:v>
                </c:pt>
                <c:pt idx="77">
                  <c:v>726</c:v>
                </c:pt>
                <c:pt idx="78">
                  <c:v>744</c:v>
                </c:pt>
                <c:pt idx="79">
                  <c:v>773</c:v>
                </c:pt>
                <c:pt idx="80">
                  <c:v>764</c:v>
                </c:pt>
                <c:pt idx="81">
                  <c:v>755</c:v>
                </c:pt>
                <c:pt idx="82">
                  <c:v>771</c:v>
                </c:pt>
                <c:pt idx="83">
                  <c:v>752</c:v>
                </c:pt>
                <c:pt idx="84">
                  <c:v>741</c:v>
                </c:pt>
                <c:pt idx="85">
                  <c:v>715</c:v>
                </c:pt>
                <c:pt idx="86">
                  <c:v>693</c:v>
                </c:pt>
                <c:pt idx="87">
                  <c:v>665</c:v>
                </c:pt>
                <c:pt idx="88">
                  <c:v>682</c:v>
                </c:pt>
                <c:pt idx="89">
                  <c:v>710</c:v>
                </c:pt>
                <c:pt idx="90">
                  <c:v>697</c:v>
                </c:pt>
                <c:pt idx="91">
                  <c:v>679</c:v>
                </c:pt>
                <c:pt idx="92">
                  <c:v>694</c:v>
                </c:pt>
                <c:pt idx="93">
                  <c:v>715</c:v>
                </c:pt>
                <c:pt idx="94">
                  <c:v>693</c:v>
                </c:pt>
                <c:pt idx="95">
                  <c:v>665</c:v>
                </c:pt>
                <c:pt idx="96">
                  <c:v>647</c:v>
                </c:pt>
                <c:pt idx="97">
                  <c:v>642</c:v>
                </c:pt>
                <c:pt idx="98">
                  <c:v>644</c:v>
                </c:pt>
                <c:pt idx="99">
                  <c:v>631</c:v>
                </c:pt>
                <c:pt idx="100">
                  <c:v>617</c:v>
                </c:pt>
                <c:pt idx="101">
                  <c:v>594</c:v>
                </c:pt>
                <c:pt idx="102">
                  <c:v>582</c:v>
                </c:pt>
                <c:pt idx="103">
                  <c:v>595</c:v>
                </c:pt>
                <c:pt idx="104">
                  <c:v>610</c:v>
                </c:pt>
                <c:pt idx="105">
                  <c:v>632</c:v>
                </c:pt>
                <c:pt idx="106">
                  <c:v>610</c:v>
                </c:pt>
                <c:pt idx="107">
                  <c:v>584</c:v>
                </c:pt>
                <c:pt idx="108">
                  <c:v>583</c:v>
                </c:pt>
                <c:pt idx="109">
                  <c:v>580</c:v>
                </c:pt>
                <c:pt idx="110">
                  <c:v>605</c:v>
                </c:pt>
                <c:pt idx="111">
                  <c:v>614</c:v>
                </c:pt>
                <c:pt idx="112">
                  <c:v>633</c:v>
                </c:pt>
                <c:pt idx="113">
                  <c:v>628</c:v>
                </c:pt>
                <c:pt idx="114">
                  <c:v>617</c:v>
                </c:pt>
                <c:pt idx="115">
                  <c:v>590</c:v>
                </c:pt>
                <c:pt idx="116">
                  <c:v>608</c:v>
                </c:pt>
                <c:pt idx="117">
                  <c:v>637</c:v>
                </c:pt>
                <c:pt idx="118">
                  <c:v>644</c:v>
                </c:pt>
                <c:pt idx="119">
                  <c:v>647</c:v>
                </c:pt>
                <c:pt idx="120">
                  <c:v>618</c:v>
                </c:pt>
                <c:pt idx="121">
                  <c:v>597</c:v>
                </c:pt>
                <c:pt idx="122">
                  <c:v>585</c:v>
                </c:pt>
                <c:pt idx="123">
                  <c:v>555</c:v>
                </c:pt>
                <c:pt idx="124">
                  <c:v>564</c:v>
                </c:pt>
                <c:pt idx="125">
                  <c:v>577</c:v>
                </c:pt>
                <c:pt idx="126">
                  <c:v>586</c:v>
                </c:pt>
                <c:pt idx="127">
                  <c:v>585</c:v>
                </c:pt>
                <c:pt idx="128">
                  <c:v>581</c:v>
                </c:pt>
                <c:pt idx="129">
                  <c:v>580</c:v>
                </c:pt>
                <c:pt idx="130">
                  <c:v>572</c:v>
                </c:pt>
                <c:pt idx="131">
                  <c:v>548</c:v>
                </c:pt>
                <c:pt idx="132">
                  <c:v>570</c:v>
                </c:pt>
                <c:pt idx="133">
                  <c:v>542</c:v>
                </c:pt>
                <c:pt idx="134">
                  <c:v>516</c:v>
                </c:pt>
                <c:pt idx="135">
                  <c:v>493</c:v>
                </c:pt>
                <c:pt idx="136">
                  <c:v>503</c:v>
                </c:pt>
                <c:pt idx="137">
                  <c:v>479</c:v>
                </c:pt>
                <c:pt idx="138">
                  <c:v>488</c:v>
                </c:pt>
                <c:pt idx="139">
                  <c:v>482</c:v>
                </c:pt>
                <c:pt idx="140">
                  <c:v>503</c:v>
                </c:pt>
                <c:pt idx="141">
                  <c:v>494</c:v>
                </c:pt>
                <c:pt idx="142">
                  <c:v>518</c:v>
                </c:pt>
                <c:pt idx="143">
                  <c:v>528</c:v>
                </c:pt>
                <c:pt idx="144">
                  <c:v>544</c:v>
                </c:pt>
                <c:pt idx="145">
                  <c:v>545</c:v>
                </c:pt>
                <c:pt idx="146">
                  <c:v>559</c:v>
                </c:pt>
                <c:pt idx="147">
                  <c:v>563</c:v>
                </c:pt>
                <c:pt idx="148">
                  <c:v>554</c:v>
                </c:pt>
                <c:pt idx="149">
                  <c:v>545</c:v>
                </c:pt>
                <c:pt idx="150">
                  <c:v>522</c:v>
                </c:pt>
                <c:pt idx="151">
                  <c:v>522</c:v>
                </c:pt>
                <c:pt idx="152">
                  <c:v>547</c:v>
                </c:pt>
                <c:pt idx="153">
                  <c:v>549</c:v>
                </c:pt>
                <c:pt idx="154">
                  <c:v>539</c:v>
                </c:pt>
                <c:pt idx="155">
                  <c:v>550</c:v>
                </c:pt>
                <c:pt idx="156">
                  <c:v>531</c:v>
                </c:pt>
                <c:pt idx="157">
                  <c:v>536</c:v>
                </c:pt>
                <c:pt idx="158">
                  <c:v>556</c:v>
                </c:pt>
                <c:pt idx="159">
                  <c:v>568</c:v>
                </c:pt>
                <c:pt idx="160">
                  <c:v>592</c:v>
                </c:pt>
                <c:pt idx="161">
                  <c:v>576</c:v>
                </c:pt>
                <c:pt idx="162">
                  <c:v>592</c:v>
                </c:pt>
                <c:pt idx="163">
                  <c:v>575</c:v>
                </c:pt>
                <c:pt idx="164">
                  <c:v>546</c:v>
                </c:pt>
                <c:pt idx="165">
                  <c:v>528</c:v>
                </c:pt>
                <c:pt idx="166">
                  <c:v>482</c:v>
                </c:pt>
                <c:pt idx="167">
                  <c:v>425</c:v>
                </c:pt>
                <c:pt idx="168">
                  <c:v>391</c:v>
                </c:pt>
                <c:pt idx="169">
                  <c:v>360</c:v>
                </c:pt>
                <c:pt idx="170">
                  <c:v>361</c:v>
                </c:pt>
                <c:pt idx="171">
                  <c:v>357</c:v>
                </c:pt>
                <c:pt idx="172">
                  <c:v>341</c:v>
                </c:pt>
                <c:pt idx="173">
                  <c:v>322</c:v>
                </c:pt>
                <c:pt idx="174">
                  <c:v>310</c:v>
                </c:pt>
                <c:pt idx="175">
                  <c:v>270</c:v>
                </c:pt>
                <c:pt idx="176">
                  <c:v>235</c:v>
                </c:pt>
                <c:pt idx="177">
                  <c:v>210</c:v>
                </c:pt>
                <c:pt idx="178">
                  <c:v>200</c:v>
                </c:pt>
                <c:pt idx="179">
                  <c:v>191</c:v>
                </c:pt>
                <c:pt idx="180">
                  <c:v>201</c:v>
                </c:pt>
                <c:pt idx="181">
                  <c:v>230</c:v>
                </c:pt>
                <c:pt idx="182">
                  <c:v>248</c:v>
                </c:pt>
                <c:pt idx="183">
                  <c:v>278</c:v>
                </c:pt>
                <c:pt idx="184">
                  <c:v>320</c:v>
                </c:pt>
                <c:pt idx="185">
                  <c:v>364</c:v>
                </c:pt>
                <c:pt idx="186">
                  <c:v>340</c:v>
                </c:pt>
                <c:pt idx="187">
                  <c:v>281</c:v>
                </c:pt>
                <c:pt idx="188">
                  <c:v>243</c:v>
                </c:pt>
                <c:pt idx="189">
                  <c:v>185</c:v>
                </c:pt>
                <c:pt idx="190">
                  <c:v>148</c:v>
                </c:pt>
                <c:pt idx="191">
                  <c:v>101</c:v>
                </c:pt>
                <c:pt idx="192">
                  <c:v>91</c:v>
                </c:pt>
                <c:pt idx="193">
                  <c:v>83</c:v>
                </c:pt>
                <c:pt idx="194">
                  <c:v>69</c:v>
                </c:pt>
                <c:pt idx="195">
                  <c:v>51</c:v>
                </c:pt>
                <c:pt idx="196">
                  <c:v>44</c:v>
                </c:pt>
                <c:pt idx="197">
                  <c:v>31</c:v>
                </c:pt>
                <c:pt idx="198">
                  <c:v>16</c:v>
                </c:pt>
                <c:pt idx="19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4-4219-B715-32150F06C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218479"/>
        <c:axId val="1272219439"/>
      </c:lineChart>
      <c:catAx>
        <c:axId val="1272218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Idő (mp)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72219439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27221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Magasság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72218479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47623</xdr:colOff>
      <xdr:row>11</xdr:row>
      <xdr:rowOff>28575</xdr:rowOff>
    </xdr:from>
    <xdr:to>
      <xdr:col>16</xdr:col>
      <xdr:colOff>21775</xdr:colOff>
      <xdr:row>26</xdr:row>
      <xdr:rowOff>51075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4883818F-40E0-8284-33D4-888821A32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369643</xdr:colOff>
      <xdr:row>3</xdr:row>
      <xdr:rowOff>20411</xdr:rowOff>
    </xdr:from>
    <xdr:to>
      <xdr:col>17</xdr:col>
      <xdr:colOff>32231</xdr:colOff>
      <xdr:row>7</xdr:row>
      <xdr:rowOff>172569</xdr:rowOff>
    </xdr:to>
    <xdr:pic>
      <xdr:nvPicPr>
        <xdr:cNvPr id="6" name="Kép 5">
          <a:extLst>
            <a:ext uri="{FF2B5EF4-FFF2-40B4-BE49-F238E27FC236}">
              <a16:creationId xmlns:a16="http://schemas.microsoft.com/office/drawing/2014/main" id="{7D56DFA7-F3EF-B570-B1D1-E779BF34F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0697" y="591911"/>
          <a:ext cx="907643" cy="922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A032-0610-462F-82D0-732C2ED032D7}">
  <sheetPr>
    <pageSetUpPr fitToPage="1"/>
  </sheetPr>
  <dimension ref="A1:R201"/>
  <sheetViews>
    <sheetView tabSelected="1" zoomScale="115" zoomScaleNormal="115" zoomScalePageLayoutView="40" workbookViewId="0">
      <selection activeCell="K8" sqref="K8"/>
    </sheetView>
  </sheetViews>
  <sheetFormatPr defaultRowHeight="15" x14ac:dyDescent="0.25"/>
  <cols>
    <col min="1" max="1" width="7.5703125" style="5" customWidth="1"/>
    <col min="2" max="2" width="14.5703125" customWidth="1"/>
    <col min="3" max="3" width="11.85546875" customWidth="1"/>
    <col min="4" max="4" width="7.42578125" customWidth="1"/>
    <col min="5" max="5" width="10.140625" bestFit="1" customWidth="1"/>
    <col min="6" max="6" width="10.5703125" bestFit="1" customWidth="1"/>
    <col min="9" max="9" width="19.85546875" bestFit="1" customWidth="1"/>
    <col min="10" max="10" width="10.140625" customWidth="1"/>
    <col min="11" max="11" width="11.85546875" customWidth="1"/>
    <col min="13" max="13" width="8.7109375" customWidth="1"/>
    <col min="14" max="15" width="4.140625" customWidth="1"/>
    <col min="16" max="16" width="5.42578125" customWidth="1"/>
    <col min="17" max="17" width="3.5703125" customWidth="1"/>
    <col min="18" max="18" width="3.85546875" customWidth="1"/>
  </cols>
  <sheetData>
    <row r="1" spans="1:18" ht="36" customHeight="1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</row>
    <row r="2" spans="1:18" x14ac:dyDescent="0.25">
      <c r="A2" s="7">
        <v>1</v>
      </c>
      <c r="B2" s="8">
        <v>10</v>
      </c>
      <c r="C2" s="8">
        <v>0</v>
      </c>
      <c r="D2" s="8">
        <v>0</v>
      </c>
      <c r="E2" s="9" t="str" cm="1">
        <f t="array" ref="E2">_xlfn.IFS(OR(AND(315&lt;=D2,D2&lt;=359),AND(0&lt;=D2,D2&lt;45)),"É",AND(45&lt;=D2,D2&lt;135),"K",AND(135&lt;=D2,D2&lt;225),"D",AND(225&lt;=D2,D2&lt;315),"Ny")</f>
        <v>É</v>
      </c>
      <c r="F2" s="6"/>
      <c r="H2" s="16" t="s">
        <v>6</v>
      </c>
      <c r="I2" s="17" t="s">
        <v>7</v>
      </c>
    </row>
    <row r="3" spans="1:18" x14ac:dyDescent="0.25">
      <c r="A3" s="7">
        <v>2</v>
      </c>
      <c r="B3" s="8">
        <v>56</v>
      </c>
      <c r="C3" s="8">
        <v>4</v>
      </c>
      <c r="D3" s="8" cm="1">
        <f t="array" ref="D3">_xlfn.IFS(AND(D2+C3&lt;360,D2+C3&gt;0),D2+C3,D2+C3&gt;=360,D2+C3-360,D2+C3&lt;0,D2+C3+360)</f>
        <v>4</v>
      </c>
      <c r="E3" s="9" t="str" cm="1">
        <f t="array" ref="E3">_xlfn.IFS(OR(AND(315&lt;=D3,D3&lt;=359),AND(0&lt;=D3,D3&lt;45)),"É",AND(45&lt;=D3,D3&lt;135),"K",AND(135&lt;=D3,D3&lt;225),"D",AND(225&lt;=D3,D3&lt;315),"Ny")</f>
        <v>É</v>
      </c>
      <c r="F3" s="9" t="b">
        <f>E3&lt;&gt;E2</f>
        <v>0</v>
      </c>
      <c r="H3" s="10" t="s">
        <v>8</v>
      </c>
      <c r="I3" s="11">
        <f>COUNTIF($E$2:$E$201,H3)</f>
        <v>39</v>
      </c>
      <c r="P3" s="2" t="s">
        <v>8</v>
      </c>
    </row>
    <row r="4" spans="1:18" x14ac:dyDescent="0.25">
      <c r="A4" s="7">
        <v>3</v>
      </c>
      <c r="B4" s="8">
        <v>104</v>
      </c>
      <c r="C4" s="8">
        <v>-1</v>
      </c>
      <c r="D4" s="8" cm="1">
        <f t="array" ref="D4">_xlfn.IFS(AND(D3+C4&lt;360,D3+C4&gt;0),D3+C4,D3+C4&gt;=360,D3+C4-360,D3+C4&lt;0,D3+C4+360)</f>
        <v>3</v>
      </c>
      <c r="E4" s="9" t="str" cm="1">
        <f t="array" ref="E4">_xlfn.IFS(OR(AND(315&lt;=D4,D4&lt;=359),AND(0&lt;=D4,D4&lt;45)),"É",AND(45&lt;=D4,D4&lt;135),"K",AND(135&lt;=D4,D4&lt;225),"D",AND(225&lt;=D4,D4&lt;315),"Ny")</f>
        <v>É</v>
      </c>
      <c r="F4" s="9" t="b">
        <f t="shared" ref="F4:F67" si="0">E4&lt;&gt;E3</f>
        <v>0</v>
      </c>
      <c r="H4" s="10" t="s">
        <v>9</v>
      </c>
      <c r="I4" s="11">
        <f>COUNTIF($E$2:$E$201,H4)</f>
        <v>67</v>
      </c>
    </row>
    <row r="5" spans="1:18" x14ac:dyDescent="0.25">
      <c r="A5" s="7">
        <v>4</v>
      </c>
      <c r="B5" s="8">
        <v>156</v>
      </c>
      <c r="C5" s="8">
        <v>13</v>
      </c>
      <c r="D5" s="8" cm="1">
        <f t="array" ref="D5">_xlfn.IFS(AND(D4+C5&lt;360,D4+C5&gt;0),D4+C5,D4+C5&gt;=360,D4+C5-360,D4+C5&lt;0,D4+C5+360)</f>
        <v>16</v>
      </c>
      <c r="E5" s="9" t="str" cm="1">
        <f t="array" ref="E5">_xlfn.IFS(OR(AND(315&lt;=D5,D5&lt;=359),AND(0&lt;=D5,D5&lt;45)),"É",AND(45&lt;=D5,D5&lt;135),"K",AND(135&lt;=D5,D5&lt;225),"D",AND(225&lt;=D5,D5&lt;315),"Ny")</f>
        <v>É</v>
      </c>
      <c r="F5" s="9" t="b">
        <f t="shared" si="0"/>
        <v>0</v>
      </c>
      <c r="H5" s="10" t="s">
        <v>10</v>
      </c>
      <c r="I5" s="11">
        <f>COUNTIF($E$2:$E$201,H5)</f>
        <v>57</v>
      </c>
    </row>
    <row r="6" spans="1:18" ht="15.75" thickBot="1" x14ac:dyDescent="0.3">
      <c r="A6" s="7">
        <v>5</v>
      </c>
      <c r="B6" s="8">
        <v>197</v>
      </c>
      <c r="C6" s="8">
        <v>19</v>
      </c>
      <c r="D6" s="8" cm="1">
        <f t="array" ref="D6">_xlfn.IFS(AND(D5+C6&lt;360,D5+C6&gt;0),D5+C6,D5+C6&gt;=360,D5+C6-360,D5+C6&lt;0,D5+C6+360)</f>
        <v>35</v>
      </c>
      <c r="E6" s="9" t="str" cm="1">
        <f t="array" ref="E6">_xlfn.IFS(OR(AND(315&lt;=D6,D6&lt;=359),AND(0&lt;=D6,D6&lt;45)),"É",AND(45&lt;=D6,D6&lt;135),"K",AND(135&lt;=D6,D6&lt;225),"D",AND(225&lt;=D6,D6&lt;315),"Ny")</f>
        <v>É</v>
      </c>
      <c r="F6" s="9" t="b">
        <f t="shared" si="0"/>
        <v>0</v>
      </c>
      <c r="H6" s="12" t="s">
        <v>11</v>
      </c>
      <c r="I6" s="13">
        <f>COUNTIF($E$2:$E$201,H6)</f>
        <v>37</v>
      </c>
      <c r="N6" s="2" t="s">
        <v>11</v>
      </c>
      <c r="R6" s="2" t="s">
        <v>9</v>
      </c>
    </row>
    <row r="7" spans="1:18" x14ac:dyDescent="0.25">
      <c r="A7" s="7">
        <v>6</v>
      </c>
      <c r="B7" s="8">
        <v>252</v>
      </c>
      <c r="C7" s="8">
        <v>17</v>
      </c>
      <c r="D7" s="8" cm="1">
        <f t="array" ref="D7">_xlfn.IFS(AND(D6+C7&lt;360,D6+C7&gt;0),D6+C7,D6+C7&gt;=360,D6+C7-360,D6+C7&lt;0,D6+C7+360)</f>
        <v>52</v>
      </c>
      <c r="E7" s="9" t="str" cm="1">
        <f t="array" ref="E7">_xlfn.IFS(OR(AND(315&lt;=D7,D7&lt;=359),AND(0&lt;=D7,D7&lt;45)),"É",AND(45&lt;=D7,D7&lt;135),"K",AND(135&lt;=D7,D7&lt;225),"D",AND(225&lt;=D7,D7&lt;315),"Ny")</f>
        <v>K</v>
      </c>
      <c r="F7" s="9" t="b">
        <f t="shared" si="0"/>
        <v>1</v>
      </c>
      <c r="H7" s="1" t="s">
        <v>12</v>
      </c>
      <c r="K7" s="3" t="str">
        <f>INDEX(H3:H6,MATCH(MAX(I3:I6),I3:I6))</f>
        <v>K</v>
      </c>
    </row>
    <row r="8" spans="1:18" x14ac:dyDescent="0.25">
      <c r="A8" s="7">
        <v>7</v>
      </c>
      <c r="B8" s="8">
        <v>305</v>
      </c>
      <c r="C8" s="8">
        <v>5</v>
      </c>
      <c r="D8" s="8" cm="1">
        <f t="array" ref="D8">_xlfn.IFS(AND(D7+C8&lt;360,D7+C8&gt;0),D7+C8,D7+C8&gt;=360,D7+C8-360,D7+C8&lt;0,D7+C8+360)</f>
        <v>57</v>
      </c>
      <c r="E8" s="9" t="str" cm="1">
        <f t="array" ref="E8">_xlfn.IFS(OR(AND(315&lt;=D8,D8&lt;=359),AND(0&lt;=D8,D8&lt;45)),"É",AND(45&lt;=D8,D8&lt;135),"K",AND(135&lt;=D8,D8&lt;225),"D",AND(225&lt;=D8,D8&lt;315),"Ny")</f>
        <v>K</v>
      </c>
      <c r="F8" s="9" t="b">
        <f t="shared" si="0"/>
        <v>0</v>
      </c>
      <c r="H8" s="1" t="s">
        <v>13</v>
      </c>
      <c r="K8" s="3">
        <f>MAX(B2:B201)</f>
        <v>889</v>
      </c>
    </row>
    <row r="9" spans="1:18" x14ac:dyDescent="0.25">
      <c r="A9" s="7">
        <v>8</v>
      </c>
      <c r="B9" s="8">
        <v>364</v>
      </c>
      <c r="C9" s="8">
        <v>181</v>
      </c>
      <c r="D9" s="8" cm="1">
        <f t="array" ref="D9">_xlfn.IFS(AND(D8+C9&lt;360,D8+C9&gt;0),D8+C9,D8+C9&gt;=360,D8+C9-360,D8+C9&lt;0,D8+C9+360)</f>
        <v>238</v>
      </c>
      <c r="E9" s="9" t="str" cm="1">
        <f t="array" ref="E9">_xlfn.IFS(OR(AND(315&lt;=D9,D9&lt;=359),AND(0&lt;=D9,D9&lt;45)),"É",AND(45&lt;=D9,D9&lt;135),"K",AND(135&lt;=D9,D9&lt;225),"D",AND(225&lt;=D9,D9&lt;315),"Ny")</f>
        <v>Ny</v>
      </c>
      <c r="F9" s="9" t="b">
        <f t="shared" si="0"/>
        <v>1</v>
      </c>
      <c r="H9" s="1" t="s">
        <v>14</v>
      </c>
      <c r="K9" s="4">
        <f>COUNTIF(F3:F201,TRUE)/(201-2)</f>
        <v>0.12562814070351758</v>
      </c>
      <c r="P9" s="2" t="s">
        <v>10</v>
      </c>
    </row>
    <row r="10" spans="1:18" x14ac:dyDescent="0.25">
      <c r="A10" s="7">
        <v>9</v>
      </c>
      <c r="B10" s="8">
        <v>419</v>
      </c>
      <c r="C10" s="8">
        <v>-1</v>
      </c>
      <c r="D10" s="8" cm="1">
        <f t="array" ref="D10">_xlfn.IFS(AND(D9+C10&lt;360,D9+C10&gt;0),D9+C10,D9+C10&gt;=360,D9+C10-360,D9+C10&lt;0,D9+C10+360)</f>
        <v>237</v>
      </c>
      <c r="E10" s="9" t="str" cm="1">
        <f t="array" ref="E10">_xlfn.IFS(OR(AND(315&lt;=D10,D10&lt;=359),AND(0&lt;=D10,D10&lt;45)),"É",AND(45&lt;=D10,D10&lt;135),"K",AND(135&lt;=D10,D10&lt;225),"D",AND(225&lt;=D10,D10&lt;315),"Ny")</f>
        <v>Ny</v>
      </c>
      <c r="F10" s="9" t="b">
        <f t="shared" si="0"/>
        <v>0</v>
      </c>
      <c r="H10" s="1" t="s">
        <v>15</v>
      </c>
      <c r="K10" s="3" t="str">
        <f>COUNTIF(C2:C201,"&gt;0")&amp;"/"&amp;COUNTIF(C2:C201,"&lt;0")&amp;"/"&amp;COUNTIF(C2:C201,0)</f>
        <v>128/58/14</v>
      </c>
    </row>
    <row r="11" spans="1:18" x14ac:dyDescent="0.25">
      <c r="A11" s="7">
        <v>10</v>
      </c>
      <c r="B11" s="8">
        <v>465</v>
      </c>
      <c r="C11" s="8">
        <v>-9</v>
      </c>
      <c r="D11" s="8" cm="1">
        <f t="array" ref="D11">_xlfn.IFS(AND(D10+C11&lt;360,D10+C11&gt;0),D10+C11,D10+C11&gt;=360,D10+C11-360,D10+C11&lt;0,D10+C11+360)</f>
        <v>228</v>
      </c>
      <c r="E11" s="9" t="str" cm="1">
        <f t="array" ref="E11">_xlfn.IFS(OR(AND(315&lt;=D11,D11&lt;=359),AND(0&lt;=D11,D11&lt;45)),"É",AND(45&lt;=D11,D11&lt;135),"K",AND(135&lt;=D11,D11&lt;225),"D",AND(225&lt;=D11,D11&lt;315),"Ny")</f>
        <v>Ny</v>
      </c>
      <c r="F11" s="9" t="b">
        <f t="shared" si="0"/>
        <v>0</v>
      </c>
    </row>
    <row r="12" spans="1:18" x14ac:dyDescent="0.25">
      <c r="A12" s="7">
        <v>11</v>
      </c>
      <c r="B12" s="8">
        <v>513</v>
      </c>
      <c r="C12" s="8">
        <v>-1</v>
      </c>
      <c r="D12" s="8" cm="1">
        <f t="array" ref="D12">_xlfn.IFS(AND(D11+C12&lt;360,D11+C12&gt;0),D11+C12,D11+C12&gt;=360,D11+C12-360,D11+C12&lt;0,D11+C12+360)</f>
        <v>227</v>
      </c>
      <c r="E12" s="9" t="str" cm="1">
        <f t="array" ref="E12">_xlfn.IFS(OR(AND(315&lt;=D12,D12&lt;=359),AND(0&lt;=D12,D12&lt;45)),"É",AND(45&lt;=D12,D12&lt;135),"K",AND(135&lt;=D12,D12&lt;225),"D",AND(225&lt;=D12,D12&lt;315),"Ny")</f>
        <v>Ny</v>
      </c>
      <c r="F12" s="9" t="b">
        <f t="shared" si="0"/>
        <v>0</v>
      </c>
    </row>
    <row r="13" spans="1:18" x14ac:dyDescent="0.25">
      <c r="A13" s="7">
        <v>12</v>
      </c>
      <c r="B13" s="8">
        <v>508</v>
      </c>
      <c r="C13" s="8">
        <v>-11</v>
      </c>
      <c r="D13" s="8" cm="1">
        <f t="array" ref="D13">_xlfn.IFS(AND(D12+C13&lt;360,D12+C13&gt;0),D12+C13,D12+C13&gt;=360,D12+C13-360,D12+C13&lt;0,D12+C13+360)</f>
        <v>216</v>
      </c>
      <c r="E13" s="9" t="str" cm="1">
        <f t="array" ref="E13">_xlfn.IFS(OR(AND(315&lt;=D13,D13&lt;=359),AND(0&lt;=D13,D13&lt;45)),"É",AND(45&lt;=D13,D13&lt;135),"K",AND(135&lt;=D13,D13&lt;225),"D",AND(225&lt;=D13,D13&lt;315),"Ny")</f>
        <v>D</v>
      </c>
      <c r="F13" s="9" t="b">
        <f t="shared" si="0"/>
        <v>1</v>
      </c>
    </row>
    <row r="14" spans="1:18" x14ac:dyDescent="0.25">
      <c r="A14" s="7">
        <v>13</v>
      </c>
      <c r="B14" s="8">
        <v>510</v>
      </c>
      <c r="C14" s="8">
        <v>-183</v>
      </c>
      <c r="D14" s="8" cm="1">
        <f t="array" ref="D14">_xlfn.IFS(AND(D13+C14&lt;360,D13+C14&gt;0),D13+C14,D13+C14&gt;=360,D13+C14-360,D13+C14&lt;0,D13+C14+360)</f>
        <v>33</v>
      </c>
      <c r="E14" s="9" t="str" cm="1">
        <f t="array" ref="E14">_xlfn.IFS(OR(AND(315&lt;=D14,D14&lt;=359),AND(0&lt;=D14,D14&lt;45)),"É",AND(45&lt;=D14,D14&lt;135),"K",AND(135&lt;=D14,D14&lt;225),"D",AND(225&lt;=D14,D14&lt;315),"Ny")</f>
        <v>É</v>
      </c>
      <c r="F14" s="9" t="b">
        <f t="shared" si="0"/>
        <v>1</v>
      </c>
    </row>
    <row r="15" spans="1:18" x14ac:dyDescent="0.25">
      <c r="A15" s="7">
        <v>14</v>
      </c>
      <c r="B15" s="8">
        <v>511</v>
      </c>
      <c r="C15" s="8">
        <v>5</v>
      </c>
      <c r="D15" s="8" cm="1">
        <f t="array" ref="D15">_xlfn.IFS(AND(D14+C15&lt;360,D14+C15&gt;0),D14+C15,D14+C15&gt;=360,D14+C15-360,D14+C15&lt;0,D14+C15+360)</f>
        <v>38</v>
      </c>
      <c r="E15" s="9" t="str" cm="1">
        <f t="array" ref="E15">_xlfn.IFS(OR(AND(315&lt;=D15,D15&lt;=359),AND(0&lt;=D15,D15&lt;45)),"É",AND(45&lt;=D15,D15&lt;135),"K",AND(135&lt;=D15,D15&lt;225),"D",AND(225&lt;=D15,D15&lt;315),"Ny")</f>
        <v>É</v>
      </c>
      <c r="F15" s="9" t="b">
        <f t="shared" si="0"/>
        <v>0</v>
      </c>
    </row>
    <row r="16" spans="1:18" x14ac:dyDescent="0.25">
      <c r="A16" s="7">
        <v>15</v>
      </c>
      <c r="B16" s="8">
        <v>520</v>
      </c>
      <c r="C16" s="8">
        <v>1</v>
      </c>
      <c r="D16" s="8" cm="1">
        <f t="array" ref="D16">_xlfn.IFS(AND(D15+C16&lt;360,D15+C16&gt;0),D15+C16,D15+C16&gt;=360,D15+C16-360,D15+C16&lt;0,D15+C16+360)</f>
        <v>39</v>
      </c>
      <c r="E16" s="9" t="str" cm="1">
        <f t="array" ref="E16">_xlfn.IFS(OR(AND(315&lt;=D16,D16&lt;=359),AND(0&lt;=D16,D16&lt;45)),"É",AND(45&lt;=D16,D16&lt;135),"K",AND(135&lt;=D16,D16&lt;225),"D",AND(225&lt;=D16,D16&lt;315),"Ny")</f>
        <v>É</v>
      </c>
      <c r="F16" s="9" t="b">
        <f t="shared" si="0"/>
        <v>0</v>
      </c>
    </row>
    <row r="17" spans="1:6" x14ac:dyDescent="0.25">
      <c r="A17" s="7">
        <v>16</v>
      </c>
      <c r="B17" s="8">
        <v>527</v>
      </c>
      <c r="C17" s="8">
        <v>16</v>
      </c>
      <c r="D17" s="8" cm="1">
        <f t="array" ref="D17">_xlfn.IFS(AND(D16+C17&lt;360,D16+C17&gt;0),D16+C17,D16+C17&gt;=360,D16+C17-360,D16+C17&lt;0,D16+C17+360)</f>
        <v>55</v>
      </c>
      <c r="E17" s="9" t="str" cm="1">
        <f t="array" ref="E17">_xlfn.IFS(OR(AND(315&lt;=D17,D17&lt;=359),AND(0&lt;=D17,D17&lt;45)),"É",AND(45&lt;=D17,D17&lt;135),"K",AND(135&lt;=D17,D17&lt;225),"D",AND(225&lt;=D17,D17&lt;315),"Ny")</f>
        <v>K</v>
      </c>
      <c r="F17" s="9" t="b">
        <f t="shared" si="0"/>
        <v>1</v>
      </c>
    </row>
    <row r="18" spans="1:6" x14ac:dyDescent="0.25">
      <c r="A18" s="7">
        <v>17</v>
      </c>
      <c r="B18" s="8">
        <v>528</v>
      </c>
      <c r="C18" s="8">
        <v>0</v>
      </c>
      <c r="D18" s="8" cm="1">
        <f t="array" ref="D18">_xlfn.IFS(AND(D17+C18&lt;360,D17+C18&gt;0),D17+C18,D17+C18&gt;=360,D17+C18-360,D17+C18&lt;0,D17+C18+360)</f>
        <v>55</v>
      </c>
      <c r="E18" s="9" t="str" cm="1">
        <f t="array" ref="E18">_xlfn.IFS(OR(AND(315&lt;=D18,D18&lt;=359),AND(0&lt;=D18,D18&lt;45)),"É",AND(45&lt;=D18,D18&lt;135),"K",AND(135&lt;=D18,D18&lt;225),"D",AND(225&lt;=D18,D18&lt;315),"Ny")</f>
        <v>K</v>
      </c>
      <c r="F18" s="9" t="b">
        <f t="shared" si="0"/>
        <v>0</v>
      </c>
    </row>
    <row r="19" spans="1:6" x14ac:dyDescent="0.25">
      <c r="A19" s="7">
        <v>18</v>
      </c>
      <c r="B19" s="8">
        <v>529</v>
      </c>
      <c r="C19" s="8">
        <v>0</v>
      </c>
      <c r="D19" s="8" cm="1">
        <f t="array" ref="D19">_xlfn.IFS(AND(D18+C19&lt;360,D18+C19&gt;0),D18+C19,D18+C19&gt;=360,D18+C19-360,D18+C19&lt;0,D18+C19+360)</f>
        <v>55</v>
      </c>
      <c r="E19" s="9" t="str" cm="1">
        <f t="array" ref="E19">_xlfn.IFS(OR(AND(315&lt;=D19,D19&lt;=359),AND(0&lt;=D19,D19&lt;45)),"É",AND(45&lt;=D19,D19&lt;135),"K",AND(135&lt;=D19,D19&lt;225),"D",AND(225&lt;=D19,D19&lt;315),"Ny")</f>
        <v>K</v>
      </c>
      <c r="F19" s="9" t="b">
        <f t="shared" si="0"/>
        <v>0</v>
      </c>
    </row>
    <row r="20" spans="1:6" x14ac:dyDescent="0.25">
      <c r="A20" s="7">
        <v>19</v>
      </c>
      <c r="B20" s="8">
        <v>528</v>
      </c>
      <c r="C20" s="8">
        <v>183</v>
      </c>
      <c r="D20" s="8" cm="1">
        <f t="array" ref="D20">_xlfn.IFS(AND(D19+C20&lt;360,D19+C20&gt;0),D19+C20,D19+C20&gt;=360,D19+C20-360,D19+C20&lt;0,D19+C20+360)</f>
        <v>238</v>
      </c>
      <c r="E20" s="9" t="str" cm="1">
        <f t="array" ref="E20">_xlfn.IFS(OR(AND(315&lt;=D20,D20&lt;=359),AND(0&lt;=D20,D20&lt;45)),"É",AND(45&lt;=D20,D20&lt;135),"K",AND(135&lt;=D20,D20&lt;225),"D",AND(225&lt;=D20,D20&lt;315),"Ny")</f>
        <v>Ny</v>
      </c>
      <c r="F20" s="9" t="b">
        <f t="shared" si="0"/>
        <v>1</v>
      </c>
    </row>
    <row r="21" spans="1:6" x14ac:dyDescent="0.25">
      <c r="A21" s="7">
        <v>20</v>
      </c>
      <c r="B21" s="8">
        <v>533</v>
      </c>
      <c r="C21" s="8">
        <v>-11</v>
      </c>
      <c r="D21" s="8" cm="1">
        <f t="array" ref="D21">_xlfn.IFS(AND(D20+C21&lt;360,D20+C21&gt;0),D20+C21,D20+C21&gt;=360,D20+C21-360,D20+C21&lt;0,D20+C21+360)</f>
        <v>227</v>
      </c>
      <c r="E21" s="9" t="str" cm="1">
        <f t="array" ref="E21">_xlfn.IFS(OR(AND(315&lt;=D21,D21&lt;=359),AND(0&lt;=D21,D21&lt;45)),"É",AND(45&lt;=D21,D21&lt;135),"K",AND(135&lt;=D21,D21&lt;225),"D",AND(225&lt;=D21,D21&lt;315),"Ny")</f>
        <v>Ny</v>
      </c>
      <c r="F21" s="9" t="b">
        <f t="shared" si="0"/>
        <v>0</v>
      </c>
    </row>
    <row r="22" spans="1:6" x14ac:dyDescent="0.25">
      <c r="A22" s="7">
        <v>21</v>
      </c>
      <c r="B22" s="8">
        <v>539</v>
      </c>
      <c r="C22" s="8">
        <v>-18</v>
      </c>
      <c r="D22" s="8" cm="1">
        <f t="array" ref="D22">_xlfn.IFS(AND(D21+C22&lt;360,D21+C22&gt;0),D21+C22,D21+C22&gt;=360,D21+C22-360,D21+C22&lt;0,D21+C22+360)</f>
        <v>209</v>
      </c>
      <c r="E22" s="9" t="str" cm="1">
        <f t="array" ref="E22">_xlfn.IFS(OR(AND(315&lt;=D22,D22&lt;=359),AND(0&lt;=D22,D22&lt;45)),"É",AND(45&lt;=D22,D22&lt;135),"K",AND(135&lt;=D22,D22&lt;225),"D",AND(225&lt;=D22,D22&lt;315),"Ny")</f>
        <v>D</v>
      </c>
      <c r="F22" s="9" t="b">
        <f t="shared" si="0"/>
        <v>1</v>
      </c>
    </row>
    <row r="23" spans="1:6" x14ac:dyDescent="0.25">
      <c r="A23" s="7">
        <v>22</v>
      </c>
      <c r="B23" s="8">
        <v>549</v>
      </c>
      <c r="C23" s="8">
        <v>-19</v>
      </c>
      <c r="D23" s="8" cm="1">
        <f t="array" ref="D23">_xlfn.IFS(AND(D22+C23&lt;360,D22+C23&gt;0),D22+C23,D22+C23&gt;=360,D22+C23-360,D22+C23&lt;0,D22+C23+360)</f>
        <v>190</v>
      </c>
      <c r="E23" s="9" t="str" cm="1">
        <f t="array" ref="E23">_xlfn.IFS(OR(AND(315&lt;=D23,D23&lt;=359),AND(0&lt;=D23,D23&lt;45)),"É",AND(45&lt;=D23,D23&lt;135),"K",AND(135&lt;=D23,D23&lt;225),"D",AND(225&lt;=D23,D23&lt;315),"Ny")</f>
        <v>D</v>
      </c>
      <c r="F23" s="9" t="b">
        <f t="shared" si="0"/>
        <v>0</v>
      </c>
    </row>
    <row r="24" spans="1:6" x14ac:dyDescent="0.25">
      <c r="A24" s="7">
        <v>23</v>
      </c>
      <c r="B24" s="8">
        <v>547</v>
      </c>
      <c r="C24" s="8">
        <v>1</v>
      </c>
      <c r="D24" s="8" cm="1">
        <f t="array" ref="D24">_xlfn.IFS(AND(D23+C24&lt;360,D23+C24&gt;0),D23+C24,D23+C24&gt;=360,D23+C24-360,D23+C24&lt;0,D23+C24+360)</f>
        <v>191</v>
      </c>
      <c r="E24" s="9" t="str" cm="1">
        <f t="array" ref="E24">_xlfn.IFS(OR(AND(315&lt;=D24,D24&lt;=359),AND(0&lt;=D24,D24&lt;45)),"É",AND(45&lt;=D24,D24&lt;135),"K",AND(135&lt;=D24,D24&lt;225),"D",AND(225&lt;=D24,D24&lt;315),"Ny")</f>
        <v>D</v>
      </c>
      <c r="F24" s="9" t="b">
        <f t="shared" si="0"/>
        <v>0</v>
      </c>
    </row>
    <row r="25" spans="1:6" x14ac:dyDescent="0.25">
      <c r="A25" s="7">
        <v>24</v>
      </c>
      <c r="B25" s="8">
        <v>555</v>
      </c>
      <c r="C25" s="8">
        <v>-13</v>
      </c>
      <c r="D25" s="8" cm="1">
        <f t="array" ref="D25">_xlfn.IFS(AND(D24+C25&lt;360,D24+C25&gt;0),D24+C25,D24+C25&gt;=360,D24+C25-360,D24+C25&lt;0,D24+C25+360)</f>
        <v>178</v>
      </c>
      <c r="E25" s="9" t="str" cm="1">
        <f t="array" ref="E25">_xlfn.IFS(OR(AND(315&lt;=D25,D25&lt;=359),AND(0&lt;=D25,D25&lt;45)),"É",AND(45&lt;=D25,D25&lt;135),"K",AND(135&lt;=D25,D25&lt;225),"D",AND(225&lt;=D25,D25&lt;315),"Ny")</f>
        <v>D</v>
      </c>
      <c r="F25" s="9" t="b">
        <f t="shared" si="0"/>
        <v>0</v>
      </c>
    </row>
    <row r="26" spans="1:6" x14ac:dyDescent="0.25">
      <c r="A26" s="7">
        <v>25</v>
      </c>
      <c r="B26" s="8">
        <v>554</v>
      </c>
      <c r="C26" s="8">
        <v>0</v>
      </c>
      <c r="D26" s="8" cm="1">
        <f t="array" ref="D26">_xlfn.IFS(AND(D25+C26&lt;360,D25+C26&gt;0),D25+C26,D25+C26&gt;=360,D25+C26-360,D25+C26&lt;0,D25+C26+360)</f>
        <v>178</v>
      </c>
      <c r="E26" s="9" t="str" cm="1">
        <f t="array" ref="E26">_xlfn.IFS(OR(AND(315&lt;=D26,D26&lt;=359),AND(0&lt;=D26,D26&lt;45)),"É",AND(45&lt;=D26,D26&lt;135),"K",AND(135&lt;=D26,D26&lt;225),"D",AND(225&lt;=D26,D26&lt;315),"Ny")</f>
        <v>D</v>
      </c>
      <c r="F26" s="9" t="b">
        <f t="shared" si="0"/>
        <v>0</v>
      </c>
    </row>
    <row r="27" spans="1:6" x14ac:dyDescent="0.25">
      <c r="A27" s="7">
        <v>26</v>
      </c>
      <c r="B27" s="8">
        <v>549</v>
      </c>
      <c r="C27" s="8">
        <v>-17</v>
      </c>
      <c r="D27" s="8" cm="1">
        <f t="array" ref="D27">_xlfn.IFS(AND(D26+C27&lt;360,D26+C27&gt;0),D26+C27,D26+C27&gt;=360,D26+C27-360,D26+C27&lt;0,D26+C27+360)</f>
        <v>161</v>
      </c>
      <c r="E27" s="9" t="str" cm="1">
        <f t="array" ref="E27">_xlfn.IFS(OR(AND(315&lt;=D27,D27&lt;=359),AND(0&lt;=D27,D27&lt;45)),"É",AND(45&lt;=D27,D27&lt;135),"K",AND(135&lt;=D27,D27&lt;225),"D",AND(225&lt;=D27,D27&lt;315),"Ny")</f>
        <v>D</v>
      </c>
      <c r="F27" s="9" t="b">
        <f t="shared" si="0"/>
        <v>0</v>
      </c>
    </row>
    <row r="28" spans="1:6" x14ac:dyDescent="0.25">
      <c r="A28" s="7">
        <v>27</v>
      </c>
      <c r="B28" s="8">
        <v>557</v>
      </c>
      <c r="C28" s="8">
        <v>13</v>
      </c>
      <c r="D28" s="8" cm="1">
        <f t="array" ref="D28">_xlfn.IFS(AND(D27+C28&lt;360,D27+C28&gt;0),D27+C28,D27+C28&gt;=360,D27+C28-360,D27+C28&lt;0,D27+C28+360)</f>
        <v>174</v>
      </c>
      <c r="E28" s="9" t="str" cm="1">
        <f t="array" ref="E28">_xlfn.IFS(OR(AND(315&lt;=D28,D28&lt;=359),AND(0&lt;=D28,D28&lt;45)),"É",AND(45&lt;=D28,D28&lt;135),"K",AND(135&lt;=D28,D28&lt;225),"D",AND(225&lt;=D28,D28&lt;315),"Ny")</f>
        <v>D</v>
      </c>
      <c r="F28" s="9" t="b">
        <f t="shared" si="0"/>
        <v>0</v>
      </c>
    </row>
    <row r="29" spans="1:6" x14ac:dyDescent="0.25">
      <c r="A29" s="7">
        <v>28</v>
      </c>
      <c r="B29" s="8">
        <v>607</v>
      </c>
      <c r="C29" s="8">
        <v>6</v>
      </c>
      <c r="D29" s="8" cm="1">
        <f t="array" ref="D29">_xlfn.IFS(AND(D28+C29&lt;360,D28+C29&gt;0),D28+C29,D28+C29&gt;=360,D28+C29-360,D28+C29&lt;0,D28+C29+360)</f>
        <v>180</v>
      </c>
      <c r="E29" s="9" t="str" cm="1">
        <f t="array" ref="E29">_xlfn.IFS(OR(AND(315&lt;=D29,D29&lt;=359),AND(0&lt;=D29,D29&lt;45)),"É",AND(45&lt;=D29,D29&lt;135),"K",AND(135&lt;=D29,D29&lt;225),"D",AND(225&lt;=D29,D29&lt;315),"Ny")</f>
        <v>D</v>
      </c>
      <c r="F29" s="9" t="b">
        <f t="shared" si="0"/>
        <v>0</v>
      </c>
    </row>
    <row r="30" spans="1:6" x14ac:dyDescent="0.25">
      <c r="A30" s="7">
        <v>29</v>
      </c>
      <c r="B30" s="8">
        <v>650</v>
      </c>
      <c r="C30" s="8">
        <v>-9</v>
      </c>
      <c r="D30" s="8" cm="1">
        <f t="array" ref="D30">_xlfn.IFS(AND(D29+C30&lt;360,D29+C30&gt;0),D29+C30,D29+C30&gt;=360,D29+C30-360,D29+C30&lt;0,D29+C30+360)</f>
        <v>171</v>
      </c>
      <c r="E30" s="9" t="str" cm="1">
        <f t="array" ref="E30">_xlfn.IFS(OR(AND(315&lt;=D30,D30&lt;=359),AND(0&lt;=D30,D30&lt;45)),"É",AND(45&lt;=D30,D30&lt;135),"K",AND(135&lt;=D30,D30&lt;225),"D",AND(225&lt;=D30,D30&lt;315),"Ny")</f>
        <v>D</v>
      </c>
      <c r="F30" s="9" t="b">
        <f t="shared" si="0"/>
        <v>0</v>
      </c>
    </row>
    <row r="31" spans="1:6" x14ac:dyDescent="0.25">
      <c r="A31" s="7">
        <v>30</v>
      </c>
      <c r="B31" s="8">
        <v>709</v>
      </c>
      <c r="C31" s="8">
        <v>-3</v>
      </c>
      <c r="D31" s="8" cm="1">
        <f t="array" ref="D31">_xlfn.IFS(AND(D30+C31&lt;360,D30+C31&gt;0),D30+C31,D30+C31&gt;=360,D30+C31-360,D30+C31&lt;0,D30+C31+360)</f>
        <v>168</v>
      </c>
      <c r="E31" s="9" t="str" cm="1">
        <f t="array" ref="E31">_xlfn.IFS(OR(AND(315&lt;=D31,D31&lt;=359),AND(0&lt;=D31,D31&lt;45)),"É",AND(45&lt;=D31,D31&lt;135),"K",AND(135&lt;=D31,D31&lt;225),"D",AND(225&lt;=D31,D31&lt;315),"Ny")</f>
        <v>D</v>
      </c>
      <c r="F31" s="9" t="b">
        <f t="shared" si="0"/>
        <v>0</v>
      </c>
    </row>
    <row r="32" spans="1:6" x14ac:dyDescent="0.25">
      <c r="A32" s="7">
        <v>31</v>
      </c>
      <c r="B32" s="8">
        <v>751</v>
      </c>
      <c r="C32" s="8">
        <v>-15</v>
      </c>
      <c r="D32" s="8" cm="1">
        <f t="array" ref="D32">_xlfn.IFS(AND(D31+C32&lt;360,D31+C32&gt;0),D31+C32,D31+C32&gt;=360,D31+C32-360,D31+C32&lt;0,D31+C32+360)</f>
        <v>153</v>
      </c>
      <c r="E32" s="9" t="str" cm="1">
        <f t="array" ref="E32">_xlfn.IFS(OR(AND(315&lt;=D32,D32&lt;=359),AND(0&lt;=D32,D32&lt;45)),"É",AND(45&lt;=D32,D32&lt;135),"K",AND(135&lt;=D32,D32&lt;225),"D",AND(225&lt;=D32,D32&lt;315),"Ny")</f>
        <v>D</v>
      </c>
      <c r="F32" s="9" t="b">
        <f t="shared" si="0"/>
        <v>0</v>
      </c>
    </row>
    <row r="33" spans="1:6" x14ac:dyDescent="0.25">
      <c r="A33" s="7">
        <v>32</v>
      </c>
      <c r="B33" s="8">
        <v>808</v>
      </c>
      <c r="C33" s="8">
        <v>-6</v>
      </c>
      <c r="D33" s="8" cm="1">
        <f t="array" ref="D33">_xlfn.IFS(AND(D32+C33&lt;360,D32+C33&gt;0),D32+C33,D32+C33&gt;=360,D32+C33-360,D32+C33&lt;0,D32+C33+360)</f>
        <v>147</v>
      </c>
      <c r="E33" s="9" t="str" cm="1">
        <f t="array" ref="E33">_xlfn.IFS(OR(AND(315&lt;=D33,D33&lt;=359),AND(0&lt;=D33,D33&lt;45)),"É",AND(45&lt;=D33,D33&lt;135),"K",AND(135&lt;=D33,D33&lt;225),"D",AND(225&lt;=D33,D33&lt;315),"Ny")</f>
        <v>D</v>
      </c>
      <c r="F33" s="9" t="b">
        <f t="shared" si="0"/>
        <v>0</v>
      </c>
    </row>
    <row r="34" spans="1:6" x14ac:dyDescent="0.25">
      <c r="A34" s="7">
        <v>33</v>
      </c>
      <c r="B34" s="8">
        <v>862</v>
      </c>
      <c r="C34" s="8">
        <v>17</v>
      </c>
      <c r="D34" s="8" cm="1">
        <f t="array" ref="D34">_xlfn.IFS(AND(D33+C34&lt;360,D33+C34&gt;0),D33+C34,D33+C34&gt;=360,D33+C34-360,D33+C34&lt;0,D33+C34+360)</f>
        <v>164</v>
      </c>
      <c r="E34" s="9" t="str" cm="1">
        <f t="array" ref="E34">_xlfn.IFS(OR(AND(315&lt;=D34,D34&lt;=359),AND(0&lt;=D34,D34&lt;45)),"É",AND(45&lt;=D34,D34&lt;135),"K",AND(135&lt;=D34,D34&lt;225),"D",AND(225&lt;=D34,D34&lt;315),"Ny")</f>
        <v>D</v>
      </c>
      <c r="F34" s="9" t="b">
        <f t="shared" si="0"/>
        <v>0</v>
      </c>
    </row>
    <row r="35" spans="1:6" x14ac:dyDescent="0.25">
      <c r="A35" s="7">
        <v>34</v>
      </c>
      <c r="B35" s="8">
        <v>860</v>
      </c>
      <c r="C35" s="8">
        <v>15</v>
      </c>
      <c r="D35" s="8" cm="1">
        <f t="array" ref="D35">_xlfn.IFS(AND(D34+C35&lt;360,D34+C35&gt;0),D34+C35,D34+C35&gt;=360,D34+C35-360,D34+C35&lt;0,D34+C35+360)</f>
        <v>179</v>
      </c>
      <c r="E35" s="9" t="str" cm="1">
        <f t="array" ref="E35">_xlfn.IFS(OR(AND(315&lt;=D35,D35&lt;=359),AND(0&lt;=D35,D35&lt;45)),"É",AND(45&lt;=D35,D35&lt;135),"K",AND(135&lt;=D35,D35&lt;225),"D",AND(225&lt;=D35,D35&lt;315),"Ny")</f>
        <v>D</v>
      </c>
      <c r="F35" s="9" t="b">
        <f t="shared" si="0"/>
        <v>0</v>
      </c>
    </row>
    <row r="36" spans="1:6" x14ac:dyDescent="0.25">
      <c r="A36" s="7">
        <v>35</v>
      </c>
      <c r="B36" s="8">
        <v>889</v>
      </c>
      <c r="C36" s="8">
        <v>-6</v>
      </c>
      <c r="D36" s="8" cm="1">
        <f t="array" ref="D36">_xlfn.IFS(AND(D35+C36&lt;360,D35+C36&gt;0),D35+C36,D35+C36&gt;=360,D35+C36-360,D35+C36&lt;0,D35+C36+360)</f>
        <v>173</v>
      </c>
      <c r="E36" s="9" t="str" cm="1">
        <f t="array" ref="E36">_xlfn.IFS(OR(AND(315&lt;=D36,D36&lt;=359),AND(0&lt;=D36,D36&lt;45)),"É",AND(45&lt;=D36,D36&lt;135),"K",AND(135&lt;=D36,D36&lt;225),"D",AND(225&lt;=D36,D36&lt;315),"Ny")</f>
        <v>D</v>
      </c>
      <c r="F36" s="9" t="b">
        <f t="shared" si="0"/>
        <v>0</v>
      </c>
    </row>
    <row r="37" spans="1:6" x14ac:dyDescent="0.25">
      <c r="A37" s="7">
        <v>36</v>
      </c>
      <c r="B37" s="8">
        <v>870</v>
      </c>
      <c r="C37" s="8">
        <v>-14</v>
      </c>
      <c r="D37" s="8" cm="1">
        <f t="array" ref="D37">_xlfn.IFS(AND(D36+C37&lt;360,D36+C37&gt;0),D36+C37,D36+C37&gt;=360,D36+C37-360,D36+C37&lt;0,D36+C37+360)</f>
        <v>159</v>
      </c>
      <c r="E37" s="9" t="str" cm="1">
        <f t="array" ref="E37">_xlfn.IFS(OR(AND(315&lt;=D37,D37&lt;=359),AND(0&lt;=D37,D37&lt;45)),"É",AND(45&lt;=D37,D37&lt;135),"K",AND(135&lt;=D37,D37&lt;225),"D",AND(225&lt;=D37,D37&lt;315),"Ny")</f>
        <v>D</v>
      </c>
      <c r="F37" s="9" t="b">
        <f t="shared" si="0"/>
        <v>0</v>
      </c>
    </row>
    <row r="38" spans="1:6" x14ac:dyDescent="0.25">
      <c r="A38" s="7">
        <v>37</v>
      </c>
      <c r="B38" s="8">
        <v>871</v>
      </c>
      <c r="C38" s="8">
        <v>1</v>
      </c>
      <c r="D38" s="8" cm="1">
        <f t="array" ref="D38">_xlfn.IFS(AND(D37+C38&lt;360,D37+C38&gt;0),D37+C38,D37+C38&gt;=360,D37+C38-360,D37+C38&lt;0,D37+C38+360)</f>
        <v>160</v>
      </c>
      <c r="E38" s="9" t="str" cm="1">
        <f t="array" ref="E38">_xlfn.IFS(OR(AND(315&lt;=D38,D38&lt;=359),AND(0&lt;=D38,D38&lt;45)),"É",AND(45&lt;=D38,D38&lt;135),"K",AND(135&lt;=D38,D38&lt;225),"D",AND(225&lt;=D38,D38&lt;315),"Ny")</f>
        <v>D</v>
      </c>
      <c r="F38" s="9" t="b">
        <f t="shared" si="0"/>
        <v>0</v>
      </c>
    </row>
    <row r="39" spans="1:6" x14ac:dyDescent="0.25">
      <c r="A39" s="7">
        <v>38</v>
      </c>
      <c r="B39" s="8">
        <v>865</v>
      </c>
      <c r="C39" s="8">
        <v>7</v>
      </c>
      <c r="D39" s="8" cm="1">
        <f t="array" ref="D39">_xlfn.IFS(AND(D38+C39&lt;360,D38+C39&gt;0),D38+C39,D38+C39&gt;=360,D38+C39-360,D38+C39&lt;0,D38+C39+360)</f>
        <v>167</v>
      </c>
      <c r="E39" s="9" t="str" cm="1">
        <f t="array" ref="E39">_xlfn.IFS(OR(AND(315&lt;=D39,D39&lt;=359),AND(0&lt;=D39,D39&lt;45)),"É",AND(45&lt;=D39,D39&lt;135),"K",AND(135&lt;=D39,D39&lt;225),"D",AND(225&lt;=D39,D39&lt;315),"Ny")</f>
        <v>D</v>
      </c>
      <c r="F39" s="9" t="b">
        <f t="shared" si="0"/>
        <v>0</v>
      </c>
    </row>
    <row r="40" spans="1:6" x14ac:dyDescent="0.25">
      <c r="A40" s="7">
        <v>39</v>
      </c>
      <c r="B40" s="8">
        <v>869</v>
      </c>
      <c r="C40" s="8">
        <v>-3</v>
      </c>
      <c r="D40" s="8" cm="1">
        <f t="array" ref="D40">_xlfn.IFS(AND(D39+C40&lt;360,D39+C40&gt;0),D39+C40,D39+C40&gt;=360,D39+C40-360,D39+C40&lt;0,D39+C40+360)</f>
        <v>164</v>
      </c>
      <c r="E40" s="9" t="str" cm="1">
        <f t="array" ref="E40">_xlfn.IFS(OR(AND(315&lt;=D40,D40&lt;=359),AND(0&lt;=D40,D40&lt;45)),"É",AND(45&lt;=D40,D40&lt;135),"K",AND(135&lt;=D40,D40&lt;225),"D",AND(225&lt;=D40,D40&lt;315),"Ny")</f>
        <v>D</v>
      </c>
      <c r="F40" s="9" t="b">
        <f t="shared" si="0"/>
        <v>0</v>
      </c>
    </row>
    <row r="41" spans="1:6" x14ac:dyDescent="0.25">
      <c r="A41" s="7">
        <v>40</v>
      </c>
      <c r="B41" s="8">
        <v>873</v>
      </c>
      <c r="C41" s="8">
        <v>-16</v>
      </c>
      <c r="D41" s="8" cm="1">
        <f t="array" ref="D41">_xlfn.IFS(AND(D40+C41&lt;360,D40+C41&gt;0),D40+C41,D40+C41&gt;=360,D40+C41-360,D40+C41&lt;0,D40+C41+360)</f>
        <v>148</v>
      </c>
      <c r="E41" s="9" t="str" cm="1">
        <f t="array" ref="E41">_xlfn.IFS(OR(AND(315&lt;=D41,D41&lt;=359),AND(0&lt;=D41,D41&lt;45)),"É",AND(45&lt;=D41,D41&lt;135),"K",AND(135&lt;=D41,D41&lt;225),"D",AND(225&lt;=D41,D41&lt;315),"Ny")</f>
        <v>D</v>
      </c>
      <c r="F41" s="9" t="b">
        <f t="shared" si="0"/>
        <v>0</v>
      </c>
    </row>
    <row r="42" spans="1:6" x14ac:dyDescent="0.25">
      <c r="A42" s="7">
        <v>41</v>
      </c>
      <c r="B42" s="8">
        <v>849</v>
      </c>
      <c r="C42" s="8">
        <v>0</v>
      </c>
      <c r="D42" s="8" cm="1">
        <f t="array" ref="D42">_xlfn.IFS(AND(D41+C42&lt;360,D41+C42&gt;0),D41+C42,D41+C42&gt;=360,D41+C42-360,D41+C42&lt;0,D41+C42+360)</f>
        <v>148</v>
      </c>
      <c r="E42" s="9" t="str" cm="1">
        <f t="array" ref="E42">_xlfn.IFS(OR(AND(315&lt;=D42,D42&lt;=359),AND(0&lt;=D42,D42&lt;45)),"É",AND(45&lt;=D42,D42&lt;135),"K",AND(135&lt;=D42,D42&lt;225),"D",AND(225&lt;=D42,D42&lt;315),"Ny")</f>
        <v>D</v>
      </c>
      <c r="F42" s="9" t="b">
        <f t="shared" si="0"/>
        <v>0</v>
      </c>
    </row>
    <row r="43" spans="1:6" x14ac:dyDescent="0.25">
      <c r="A43" s="7">
        <v>42</v>
      </c>
      <c r="B43" s="8">
        <v>824</v>
      </c>
      <c r="C43" s="8">
        <v>0</v>
      </c>
      <c r="D43" s="8" cm="1">
        <f t="array" ref="D43">_xlfn.IFS(AND(D42+C43&lt;360,D42+C43&gt;0),D42+C43,D42+C43&gt;=360,D42+C43-360,D42+C43&lt;0,D42+C43+360)</f>
        <v>148</v>
      </c>
      <c r="E43" s="9" t="str" cm="1">
        <f t="array" ref="E43">_xlfn.IFS(OR(AND(315&lt;=D43,D43&lt;=359),AND(0&lt;=D43,D43&lt;45)),"É",AND(45&lt;=D43,D43&lt;135),"K",AND(135&lt;=D43,D43&lt;225),"D",AND(225&lt;=D43,D43&lt;315),"Ny")</f>
        <v>D</v>
      </c>
      <c r="F43" s="9" t="b">
        <f t="shared" si="0"/>
        <v>0</v>
      </c>
    </row>
    <row r="44" spans="1:6" x14ac:dyDescent="0.25">
      <c r="A44" s="7">
        <v>43</v>
      </c>
      <c r="B44" s="8">
        <v>796</v>
      </c>
      <c r="C44" s="8">
        <v>9</v>
      </c>
      <c r="D44" s="8" cm="1">
        <f t="array" ref="D44">_xlfn.IFS(AND(D43+C44&lt;360,D43+C44&gt;0),D43+C44,D43+C44&gt;=360,D43+C44-360,D43+C44&lt;0,D43+C44+360)</f>
        <v>157</v>
      </c>
      <c r="E44" s="9" t="str" cm="1">
        <f t="array" ref="E44">_xlfn.IFS(OR(AND(315&lt;=D44,D44&lt;=359),AND(0&lt;=D44,D44&lt;45)),"É",AND(45&lt;=D44,D44&lt;135),"K",AND(135&lt;=D44,D44&lt;225),"D",AND(225&lt;=D44,D44&lt;315),"Ny")</f>
        <v>D</v>
      </c>
      <c r="F44" s="9" t="b">
        <f t="shared" si="0"/>
        <v>0</v>
      </c>
    </row>
    <row r="45" spans="1:6" x14ac:dyDescent="0.25">
      <c r="A45" s="7">
        <v>44</v>
      </c>
      <c r="B45" s="8">
        <v>777</v>
      </c>
      <c r="C45" s="8">
        <v>3</v>
      </c>
      <c r="D45" s="8" cm="1">
        <f t="array" ref="D45">_xlfn.IFS(AND(D44+C45&lt;360,D44+C45&gt;0),D44+C45,D44+C45&gt;=360,D44+C45-360,D44+C45&lt;0,D44+C45+360)</f>
        <v>160</v>
      </c>
      <c r="E45" s="9" t="str" cm="1">
        <f t="array" ref="E45">_xlfn.IFS(OR(AND(315&lt;=D45,D45&lt;=359),AND(0&lt;=D45,D45&lt;45)),"É",AND(45&lt;=D45,D45&lt;135),"K",AND(135&lt;=D45,D45&lt;225),"D",AND(225&lt;=D45,D45&lt;315),"Ny")</f>
        <v>D</v>
      </c>
      <c r="F45" s="9" t="b">
        <f t="shared" si="0"/>
        <v>0</v>
      </c>
    </row>
    <row r="46" spans="1:6" x14ac:dyDescent="0.25">
      <c r="A46" s="7">
        <v>45</v>
      </c>
      <c r="B46" s="8">
        <v>806</v>
      </c>
      <c r="C46" s="8">
        <v>16</v>
      </c>
      <c r="D46" s="8" cm="1">
        <f t="array" ref="D46">_xlfn.IFS(AND(D45+C46&lt;360,D45+C46&gt;0),D45+C46,D45+C46&gt;=360,D45+C46-360,D45+C46&lt;0,D45+C46+360)</f>
        <v>176</v>
      </c>
      <c r="E46" s="9" t="str" cm="1">
        <f t="array" ref="E46">_xlfn.IFS(OR(AND(315&lt;=D46,D46&lt;=359),AND(0&lt;=D46,D46&lt;45)),"É",AND(45&lt;=D46,D46&lt;135),"K",AND(135&lt;=D46,D46&lt;225),"D",AND(225&lt;=D46,D46&lt;315),"Ny")</f>
        <v>D</v>
      </c>
      <c r="F46" s="9" t="b">
        <f t="shared" si="0"/>
        <v>0</v>
      </c>
    </row>
    <row r="47" spans="1:6" x14ac:dyDescent="0.25">
      <c r="A47" s="7">
        <v>46</v>
      </c>
      <c r="B47" s="8">
        <v>794</v>
      </c>
      <c r="C47" s="8">
        <v>-10</v>
      </c>
      <c r="D47" s="8" cm="1">
        <f t="array" ref="D47">_xlfn.IFS(AND(D46+C47&lt;360,D46+C47&gt;0),D46+C47,D46+C47&gt;=360,D46+C47-360,D46+C47&lt;0,D46+C47+360)</f>
        <v>166</v>
      </c>
      <c r="E47" s="9" t="str" cm="1">
        <f t="array" ref="E47">_xlfn.IFS(OR(AND(315&lt;=D47,D47&lt;=359),AND(0&lt;=D47,D47&lt;45)),"É",AND(45&lt;=D47,D47&lt;135),"K",AND(135&lt;=D47,D47&lt;225),"D",AND(225&lt;=D47,D47&lt;315),"Ny")</f>
        <v>D</v>
      </c>
      <c r="F47" s="9" t="b">
        <f t="shared" si="0"/>
        <v>0</v>
      </c>
    </row>
    <row r="48" spans="1:6" x14ac:dyDescent="0.25">
      <c r="A48" s="7">
        <v>47</v>
      </c>
      <c r="B48" s="8">
        <v>791</v>
      </c>
      <c r="C48" s="8">
        <v>-10</v>
      </c>
      <c r="D48" s="8" cm="1">
        <f t="array" ref="D48">_xlfn.IFS(AND(D47+C48&lt;360,D47+C48&gt;0),D47+C48,D47+C48&gt;=360,D47+C48-360,D47+C48&lt;0,D47+C48+360)</f>
        <v>156</v>
      </c>
      <c r="E48" s="9" t="str" cm="1">
        <f t="array" ref="E48">_xlfn.IFS(OR(AND(315&lt;=D48,D48&lt;=359),AND(0&lt;=D48,D48&lt;45)),"É",AND(45&lt;=D48,D48&lt;135),"K",AND(135&lt;=D48,D48&lt;225),"D",AND(225&lt;=D48,D48&lt;315),"Ny")</f>
        <v>D</v>
      </c>
      <c r="F48" s="9" t="b">
        <f t="shared" si="0"/>
        <v>0</v>
      </c>
    </row>
    <row r="49" spans="1:6" x14ac:dyDescent="0.25">
      <c r="A49" s="7">
        <v>48</v>
      </c>
      <c r="B49" s="8">
        <v>761</v>
      </c>
      <c r="C49" s="8">
        <v>10</v>
      </c>
      <c r="D49" s="8" cm="1">
        <f t="array" ref="D49">_xlfn.IFS(AND(D48+C49&lt;360,D48+C49&gt;0),D48+C49,D48+C49&gt;=360,D48+C49-360,D48+C49&lt;0,D48+C49+360)</f>
        <v>166</v>
      </c>
      <c r="E49" s="9" t="str" cm="1">
        <f t="array" ref="E49">_xlfn.IFS(OR(AND(315&lt;=D49,D49&lt;=359),AND(0&lt;=D49,D49&lt;45)),"É",AND(45&lt;=D49,D49&lt;135),"K",AND(135&lt;=D49,D49&lt;225),"D",AND(225&lt;=D49,D49&lt;315),"Ny")</f>
        <v>D</v>
      </c>
      <c r="F49" s="9" t="b">
        <f t="shared" si="0"/>
        <v>0</v>
      </c>
    </row>
    <row r="50" spans="1:6" x14ac:dyDescent="0.25">
      <c r="A50" s="7">
        <v>49</v>
      </c>
      <c r="B50" s="8">
        <v>788</v>
      </c>
      <c r="C50" s="8">
        <v>-11</v>
      </c>
      <c r="D50" s="8" cm="1">
        <f t="array" ref="D50">_xlfn.IFS(AND(D49+C50&lt;360,D49+C50&gt;0),D49+C50,D49+C50&gt;=360,D49+C50-360,D49+C50&lt;0,D49+C50+360)</f>
        <v>155</v>
      </c>
      <c r="E50" s="9" t="str" cm="1">
        <f t="array" ref="E50">_xlfn.IFS(OR(AND(315&lt;=D50,D50&lt;=359),AND(0&lt;=D50,D50&lt;45)),"É",AND(45&lt;=D50,D50&lt;135),"K",AND(135&lt;=D50,D50&lt;225),"D",AND(225&lt;=D50,D50&lt;315),"Ny")</f>
        <v>D</v>
      </c>
      <c r="F50" s="9" t="b">
        <f t="shared" si="0"/>
        <v>0</v>
      </c>
    </row>
    <row r="51" spans="1:6" x14ac:dyDescent="0.25">
      <c r="A51" s="7">
        <v>50</v>
      </c>
      <c r="B51" s="8">
        <v>800</v>
      </c>
      <c r="C51" s="8">
        <v>-1</v>
      </c>
      <c r="D51" s="8" cm="1">
        <f t="array" ref="D51">_xlfn.IFS(AND(D50+C51&lt;360,D50+C51&gt;0),D50+C51,D50+C51&gt;=360,D50+C51-360,D50+C51&lt;0,D50+C51+360)</f>
        <v>154</v>
      </c>
      <c r="E51" s="9" t="str" cm="1">
        <f t="array" ref="E51">_xlfn.IFS(OR(AND(315&lt;=D51,D51&lt;=359),AND(0&lt;=D51,D51&lt;45)),"É",AND(45&lt;=D51,D51&lt;135),"K",AND(135&lt;=D51,D51&lt;225),"D",AND(225&lt;=D51,D51&lt;315),"Ny")</f>
        <v>D</v>
      </c>
      <c r="F51" s="9" t="b">
        <f t="shared" si="0"/>
        <v>0</v>
      </c>
    </row>
    <row r="52" spans="1:6" x14ac:dyDescent="0.25">
      <c r="A52" s="7">
        <v>51</v>
      </c>
      <c r="B52" s="8">
        <v>787</v>
      </c>
      <c r="C52" s="8">
        <v>-8</v>
      </c>
      <c r="D52" s="8" cm="1">
        <f t="array" ref="D52">_xlfn.IFS(AND(D51+C52&lt;360,D51+C52&gt;0),D51+C52,D51+C52&gt;=360,D51+C52-360,D51+C52&lt;0,D51+C52+360)</f>
        <v>146</v>
      </c>
      <c r="E52" s="9" t="str" cm="1">
        <f t="array" ref="E52">_xlfn.IFS(OR(AND(315&lt;=D52,D52&lt;=359),AND(0&lt;=D52,D52&lt;45)),"É",AND(45&lt;=D52,D52&lt;135),"K",AND(135&lt;=D52,D52&lt;225),"D",AND(225&lt;=D52,D52&lt;315),"Ny")</f>
        <v>D</v>
      </c>
      <c r="F52" s="9" t="b">
        <f t="shared" si="0"/>
        <v>0</v>
      </c>
    </row>
    <row r="53" spans="1:6" x14ac:dyDescent="0.25">
      <c r="A53" s="7">
        <v>52</v>
      </c>
      <c r="B53" s="8">
        <v>785</v>
      </c>
      <c r="C53" s="8">
        <v>-6</v>
      </c>
      <c r="D53" s="8" cm="1">
        <f t="array" ref="D53">_xlfn.IFS(AND(D52+C53&lt;360,D52+C53&gt;0),D52+C53,D52+C53&gt;=360,D52+C53-360,D52+C53&lt;0,D52+C53+360)</f>
        <v>140</v>
      </c>
      <c r="E53" s="9" t="str" cm="1">
        <f t="array" ref="E53">_xlfn.IFS(OR(AND(315&lt;=D53,D53&lt;=359),AND(0&lt;=D53,D53&lt;45)),"É",AND(45&lt;=D53,D53&lt;135),"K",AND(135&lt;=D53,D53&lt;225),"D",AND(225&lt;=D53,D53&lt;315),"Ny")</f>
        <v>D</v>
      </c>
      <c r="F53" s="9" t="b">
        <f t="shared" si="0"/>
        <v>0</v>
      </c>
    </row>
    <row r="54" spans="1:6" x14ac:dyDescent="0.25">
      <c r="A54" s="7">
        <v>53</v>
      </c>
      <c r="B54" s="8">
        <v>784</v>
      </c>
      <c r="C54" s="8">
        <v>10</v>
      </c>
      <c r="D54" s="8" cm="1">
        <f t="array" ref="D54">_xlfn.IFS(AND(D53+C54&lt;360,D53+C54&gt;0),D53+C54,D53+C54&gt;=360,D53+C54-360,D53+C54&lt;0,D53+C54+360)</f>
        <v>150</v>
      </c>
      <c r="E54" s="9" t="str" cm="1">
        <f t="array" ref="E54">_xlfn.IFS(OR(AND(315&lt;=D54,D54&lt;=359),AND(0&lt;=D54,D54&lt;45)),"É",AND(45&lt;=D54,D54&lt;135),"K",AND(135&lt;=D54,D54&lt;225),"D",AND(225&lt;=D54,D54&lt;315),"Ny")</f>
        <v>D</v>
      </c>
      <c r="F54" s="9" t="b">
        <f t="shared" si="0"/>
        <v>0</v>
      </c>
    </row>
    <row r="55" spans="1:6" x14ac:dyDescent="0.25">
      <c r="A55" s="7">
        <v>54</v>
      </c>
      <c r="B55" s="8">
        <v>793</v>
      </c>
      <c r="C55" s="8">
        <v>-1</v>
      </c>
      <c r="D55" s="8" cm="1">
        <f t="array" ref="D55">_xlfn.IFS(AND(D54+C55&lt;360,D54+C55&gt;0),D54+C55,D54+C55&gt;=360,D54+C55-360,D54+C55&lt;0,D54+C55+360)</f>
        <v>149</v>
      </c>
      <c r="E55" s="9" t="str" cm="1">
        <f t="array" ref="E55">_xlfn.IFS(OR(AND(315&lt;=D55,D55&lt;=359),AND(0&lt;=D55,D55&lt;45)),"É",AND(45&lt;=D55,D55&lt;135),"K",AND(135&lt;=D55,D55&lt;225),"D",AND(225&lt;=D55,D55&lt;315),"Ny")</f>
        <v>D</v>
      </c>
      <c r="F55" s="9" t="b">
        <f t="shared" si="0"/>
        <v>0</v>
      </c>
    </row>
    <row r="56" spans="1:6" x14ac:dyDescent="0.25">
      <c r="A56" s="7">
        <v>55</v>
      </c>
      <c r="B56" s="8">
        <v>769</v>
      </c>
      <c r="C56" s="8">
        <v>8</v>
      </c>
      <c r="D56" s="8" cm="1">
        <f t="array" ref="D56">_xlfn.IFS(AND(D55+C56&lt;360,D55+C56&gt;0),D55+C56,D55+C56&gt;=360,D55+C56-360,D55+C56&lt;0,D55+C56+360)</f>
        <v>157</v>
      </c>
      <c r="E56" s="9" t="str" cm="1">
        <f t="array" ref="E56">_xlfn.IFS(OR(AND(315&lt;=D56,D56&lt;=359),AND(0&lt;=D56,D56&lt;45)),"É",AND(45&lt;=D56,D56&lt;135),"K",AND(135&lt;=D56,D56&lt;225),"D",AND(225&lt;=D56,D56&lt;315),"Ny")</f>
        <v>D</v>
      </c>
      <c r="F56" s="9" t="b">
        <f t="shared" si="0"/>
        <v>0</v>
      </c>
    </row>
    <row r="57" spans="1:6" x14ac:dyDescent="0.25">
      <c r="A57" s="7">
        <v>56</v>
      </c>
      <c r="B57" s="8">
        <v>795</v>
      </c>
      <c r="C57" s="8">
        <v>-16</v>
      </c>
      <c r="D57" s="8" cm="1">
        <f t="array" ref="D57">_xlfn.IFS(AND(D56+C57&lt;360,D56+C57&gt;0),D56+C57,D56+C57&gt;=360,D56+C57-360,D56+C57&lt;0,D56+C57+360)</f>
        <v>141</v>
      </c>
      <c r="E57" s="9" t="str" cm="1">
        <f t="array" ref="E57">_xlfn.IFS(OR(AND(315&lt;=D57,D57&lt;=359),AND(0&lt;=D57,D57&lt;45)),"É",AND(45&lt;=D57,D57&lt;135),"K",AND(135&lt;=D57,D57&lt;225),"D",AND(225&lt;=D57,D57&lt;315),"Ny")</f>
        <v>D</v>
      </c>
      <c r="F57" s="9" t="b">
        <f t="shared" si="0"/>
        <v>0</v>
      </c>
    </row>
    <row r="58" spans="1:6" x14ac:dyDescent="0.25">
      <c r="A58" s="7">
        <v>57</v>
      </c>
      <c r="B58" s="8">
        <v>809</v>
      </c>
      <c r="C58" s="8">
        <v>-19</v>
      </c>
      <c r="D58" s="8" cm="1">
        <f t="array" ref="D58">_xlfn.IFS(AND(D57+C58&lt;360,D57+C58&gt;0),D57+C58,D57+C58&gt;=360,D57+C58-360,D57+C58&lt;0,D57+C58+360)</f>
        <v>122</v>
      </c>
      <c r="E58" s="9" t="str" cm="1">
        <f t="array" ref="E58">_xlfn.IFS(OR(AND(315&lt;=D58,D58&lt;=359),AND(0&lt;=D58,D58&lt;45)),"É",AND(45&lt;=D58,D58&lt;135),"K",AND(135&lt;=D58,D58&lt;225),"D",AND(225&lt;=D58,D58&lt;315),"Ny")</f>
        <v>K</v>
      </c>
      <c r="F58" s="9" t="b">
        <f t="shared" si="0"/>
        <v>1</v>
      </c>
    </row>
    <row r="59" spans="1:6" x14ac:dyDescent="0.25">
      <c r="A59" s="7">
        <v>58</v>
      </c>
      <c r="B59" s="8">
        <v>804</v>
      </c>
      <c r="C59" s="8">
        <v>-18</v>
      </c>
      <c r="D59" s="8" cm="1">
        <f t="array" ref="D59">_xlfn.IFS(AND(D58+C59&lt;360,D58+C59&gt;0),D58+C59,D58+C59&gt;=360,D58+C59-360,D58+C59&lt;0,D58+C59+360)</f>
        <v>104</v>
      </c>
      <c r="E59" s="9" t="str" cm="1">
        <f t="array" ref="E59">_xlfn.IFS(OR(AND(315&lt;=D59,D59&lt;=359),AND(0&lt;=D59,D59&lt;45)),"É",AND(45&lt;=D59,D59&lt;135),"K",AND(135&lt;=D59,D59&lt;225),"D",AND(225&lt;=D59,D59&lt;315),"Ny")</f>
        <v>K</v>
      </c>
      <c r="F59" s="9" t="b">
        <f t="shared" si="0"/>
        <v>0</v>
      </c>
    </row>
    <row r="60" spans="1:6" x14ac:dyDescent="0.25">
      <c r="A60" s="7">
        <v>59</v>
      </c>
      <c r="B60" s="8">
        <v>782</v>
      </c>
      <c r="C60" s="8">
        <v>2</v>
      </c>
      <c r="D60" s="8" cm="1">
        <f t="array" ref="D60">_xlfn.IFS(AND(D59+C60&lt;360,D59+C60&gt;0),D59+C60,D59+C60&gt;=360,D59+C60-360,D59+C60&lt;0,D59+C60+360)</f>
        <v>106</v>
      </c>
      <c r="E60" s="9" t="str" cm="1">
        <f t="array" ref="E60">_xlfn.IFS(OR(AND(315&lt;=D60,D60&lt;=359),AND(0&lt;=D60,D60&lt;45)),"É",AND(45&lt;=D60,D60&lt;135),"K",AND(135&lt;=D60,D60&lt;225),"D",AND(225&lt;=D60,D60&lt;315),"Ny")</f>
        <v>K</v>
      </c>
      <c r="F60" s="9" t="b">
        <f t="shared" si="0"/>
        <v>0</v>
      </c>
    </row>
    <row r="61" spans="1:6" x14ac:dyDescent="0.25">
      <c r="A61" s="7">
        <v>60</v>
      </c>
      <c r="B61" s="8">
        <v>797</v>
      </c>
      <c r="C61" s="8">
        <v>20</v>
      </c>
      <c r="D61" s="8" cm="1">
        <f t="array" ref="D61">_xlfn.IFS(AND(D60+C61&lt;360,D60+C61&gt;0),D60+C61,D60+C61&gt;=360,D60+C61-360,D60+C61&lt;0,D60+C61+360)</f>
        <v>126</v>
      </c>
      <c r="E61" s="9" t="str" cm="1">
        <f t="array" ref="E61">_xlfn.IFS(OR(AND(315&lt;=D61,D61&lt;=359),AND(0&lt;=D61,D61&lt;45)),"É",AND(45&lt;=D61,D61&lt;135),"K",AND(135&lt;=D61,D61&lt;225),"D",AND(225&lt;=D61,D61&lt;315),"Ny")</f>
        <v>K</v>
      </c>
      <c r="F61" s="9" t="b">
        <f t="shared" si="0"/>
        <v>0</v>
      </c>
    </row>
    <row r="62" spans="1:6" x14ac:dyDescent="0.25">
      <c r="A62" s="7">
        <v>61</v>
      </c>
      <c r="B62" s="8">
        <v>793</v>
      </c>
      <c r="C62" s="8">
        <v>-3</v>
      </c>
      <c r="D62" s="8" cm="1">
        <f t="array" ref="D62">_xlfn.IFS(AND(D61+C62&lt;360,D61+C62&gt;0),D61+C62,D61+C62&gt;=360,D61+C62-360,D61+C62&lt;0,D61+C62+360)</f>
        <v>123</v>
      </c>
      <c r="E62" s="9" t="str" cm="1">
        <f t="array" ref="E62">_xlfn.IFS(OR(AND(315&lt;=D62,D62&lt;=359),AND(0&lt;=D62,D62&lt;45)),"É",AND(45&lt;=D62,D62&lt;135),"K",AND(135&lt;=D62,D62&lt;225),"D",AND(225&lt;=D62,D62&lt;315),"Ny")</f>
        <v>K</v>
      </c>
      <c r="F62" s="9" t="b">
        <f t="shared" si="0"/>
        <v>0</v>
      </c>
    </row>
    <row r="63" spans="1:6" x14ac:dyDescent="0.25">
      <c r="A63" s="7">
        <v>62</v>
      </c>
      <c r="B63" s="8">
        <v>803</v>
      </c>
      <c r="C63" s="8">
        <v>20</v>
      </c>
      <c r="D63" s="8" cm="1">
        <f t="array" ref="D63">_xlfn.IFS(AND(D62+C63&lt;360,D62+C63&gt;0),D62+C63,D62+C63&gt;=360,D62+C63-360,D62+C63&lt;0,D62+C63+360)</f>
        <v>143</v>
      </c>
      <c r="E63" s="9" t="str" cm="1">
        <f t="array" ref="E63">_xlfn.IFS(OR(AND(315&lt;=D63,D63&lt;=359),AND(0&lt;=D63,D63&lt;45)),"É",AND(45&lt;=D63,D63&lt;135),"K",AND(135&lt;=D63,D63&lt;225),"D",AND(225&lt;=D63,D63&lt;315),"Ny")</f>
        <v>D</v>
      </c>
      <c r="F63" s="9" t="b">
        <f t="shared" si="0"/>
        <v>1</v>
      </c>
    </row>
    <row r="64" spans="1:6" x14ac:dyDescent="0.25">
      <c r="A64" s="7">
        <v>63</v>
      </c>
      <c r="B64" s="8">
        <v>782</v>
      </c>
      <c r="C64" s="8">
        <v>-19</v>
      </c>
      <c r="D64" s="8" cm="1">
        <f t="array" ref="D64">_xlfn.IFS(AND(D63+C64&lt;360,D63+C64&gt;0),D63+C64,D63+C64&gt;=360,D63+C64-360,D63+C64&lt;0,D63+C64+360)</f>
        <v>124</v>
      </c>
      <c r="E64" s="9" t="str" cm="1">
        <f t="array" ref="E64">_xlfn.IFS(OR(AND(315&lt;=D64,D64&lt;=359),AND(0&lt;=D64,D64&lt;45)),"É",AND(45&lt;=D64,D64&lt;135),"K",AND(135&lt;=D64,D64&lt;225),"D",AND(225&lt;=D64,D64&lt;315),"Ny")</f>
        <v>K</v>
      </c>
      <c r="F64" s="9" t="b">
        <f t="shared" si="0"/>
        <v>1</v>
      </c>
    </row>
    <row r="65" spans="1:6" x14ac:dyDescent="0.25">
      <c r="A65" s="7">
        <v>64</v>
      </c>
      <c r="B65" s="8">
        <v>770</v>
      </c>
      <c r="C65" s="8">
        <v>-18</v>
      </c>
      <c r="D65" s="8" cm="1">
        <f t="array" ref="D65">_xlfn.IFS(AND(D64+C65&lt;360,D64+C65&gt;0),D64+C65,D64+C65&gt;=360,D64+C65-360,D64+C65&lt;0,D64+C65+360)</f>
        <v>106</v>
      </c>
      <c r="E65" s="9" t="str" cm="1">
        <f t="array" ref="E65">_xlfn.IFS(OR(AND(315&lt;=D65,D65&lt;=359),AND(0&lt;=D65,D65&lt;45)),"É",AND(45&lt;=D65,D65&lt;135),"K",AND(135&lt;=D65,D65&lt;225),"D",AND(225&lt;=D65,D65&lt;315),"Ny")</f>
        <v>K</v>
      </c>
      <c r="F65" s="9" t="b">
        <f t="shared" si="0"/>
        <v>0</v>
      </c>
    </row>
    <row r="66" spans="1:6" x14ac:dyDescent="0.25">
      <c r="A66" s="7">
        <v>65</v>
      </c>
      <c r="B66" s="8">
        <v>745</v>
      </c>
      <c r="C66" s="8">
        <v>-8</v>
      </c>
      <c r="D66" s="8" cm="1">
        <f t="array" ref="D66">_xlfn.IFS(AND(D65+C66&lt;360,D65+C66&gt;0),D65+C66,D65+C66&gt;=360,D65+C66-360,D65+C66&lt;0,D65+C66+360)</f>
        <v>98</v>
      </c>
      <c r="E66" s="9" t="str" cm="1">
        <f t="array" ref="E66">_xlfn.IFS(OR(AND(315&lt;=D66,D66&lt;=359),AND(0&lt;=D66,D66&lt;45)),"É",AND(45&lt;=D66,D66&lt;135),"K",AND(135&lt;=D66,D66&lt;225),"D",AND(225&lt;=D66,D66&lt;315),"Ny")</f>
        <v>K</v>
      </c>
      <c r="F66" s="9" t="b">
        <f t="shared" si="0"/>
        <v>0</v>
      </c>
    </row>
    <row r="67" spans="1:6" x14ac:dyDescent="0.25">
      <c r="A67" s="7">
        <v>66</v>
      </c>
      <c r="B67" s="8">
        <v>758</v>
      </c>
      <c r="C67" s="8">
        <v>-4</v>
      </c>
      <c r="D67" s="8" cm="1">
        <f t="array" ref="D67">_xlfn.IFS(AND(D66+C67&lt;360,D66+C67&gt;0),D66+C67,D66+C67&gt;=360,D66+C67-360,D66+C67&lt;0,D66+C67+360)</f>
        <v>94</v>
      </c>
      <c r="E67" s="9" t="str" cm="1">
        <f t="array" ref="E67">_xlfn.IFS(OR(AND(315&lt;=D67,D67&lt;=359),AND(0&lt;=D67,D67&lt;45)),"É",AND(45&lt;=D67,D67&lt;135),"K",AND(135&lt;=D67,D67&lt;225),"D",AND(225&lt;=D67,D67&lt;315),"Ny")</f>
        <v>K</v>
      </c>
      <c r="F67" s="9" t="b">
        <f t="shared" si="0"/>
        <v>0</v>
      </c>
    </row>
    <row r="68" spans="1:6" x14ac:dyDescent="0.25">
      <c r="A68" s="7">
        <v>67</v>
      </c>
      <c r="B68" s="8">
        <v>762</v>
      </c>
      <c r="C68" s="8">
        <v>20</v>
      </c>
      <c r="D68" s="8" cm="1">
        <f t="array" ref="D68">_xlfn.IFS(AND(D67+C68&lt;360,D67+C68&gt;0),D67+C68,D67+C68&gt;=360,D67+C68-360,D67+C68&lt;0,D67+C68+360)</f>
        <v>114</v>
      </c>
      <c r="E68" s="9" t="str" cm="1">
        <f t="array" ref="E68">_xlfn.IFS(OR(AND(315&lt;=D68,D68&lt;=359),AND(0&lt;=D68,D68&lt;45)),"É",AND(45&lt;=D68,D68&lt;135),"K",AND(135&lt;=D68,D68&lt;225),"D",AND(225&lt;=D68,D68&lt;315),"Ny")</f>
        <v>K</v>
      </c>
      <c r="F68" s="9" t="b">
        <f t="shared" ref="F68:F131" si="1">E68&lt;&gt;E67</f>
        <v>0</v>
      </c>
    </row>
    <row r="69" spans="1:6" x14ac:dyDescent="0.25">
      <c r="A69" s="7">
        <v>68</v>
      </c>
      <c r="B69" s="8">
        <v>749</v>
      </c>
      <c r="C69" s="8">
        <v>8</v>
      </c>
      <c r="D69" s="8" cm="1">
        <f t="array" ref="D69">_xlfn.IFS(AND(D68+C69&lt;360,D68+C69&gt;0),D68+C69,D68+C69&gt;=360,D68+C69-360,D68+C69&lt;0,D68+C69+360)</f>
        <v>122</v>
      </c>
      <c r="E69" s="9" t="str" cm="1">
        <f t="array" ref="E69">_xlfn.IFS(OR(AND(315&lt;=D69,D69&lt;=359),AND(0&lt;=D69,D69&lt;45)),"É",AND(45&lt;=D69,D69&lt;135),"K",AND(135&lt;=D69,D69&lt;225),"D",AND(225&lt;=D69,D69&lt;315),"Ny")</f>
        <v>K</v>
      </c>
      <c r="F69" s="9" t="b">
        <f t="shared" si="1"/>
        <v>0</v>
      </c>
    </row>
    <row r="70" spans="1:6" x14ac:dyDescent="0.25">
      <c r="A70" s="7">
        <v>69</v>
      </c>
      <c r="B70" s="8">
        <v>757</v>
      </c>
      <c r="C70" s="8">
        <v>5</v>
      </c>
      <c r="D70" s="8" cm="1">
        <f t="array" ref="D70">_xlfn.IFS(AND(D69+C70&lt;360,D69+C70&gt;0),D69+C70,D69+C70&gt;=360,D69+C70-360,D69+C70&lt;0,D69+C70+360)</f>
        <v>127</v>
      </c>
      <c r="E70" s="9" t="str" cm="1">
        <f t="array" ref="E70">_xlfn.IFS(OR(AND(315&lt;=D70,D70&lt;=359),AND(0&lt;=D70,D70&lt;45)),"É",AND(45&lt;=D70,D70&lt;135),"K",AND(135&lt;=D70,D70&lt;225),"D",AND(225&lt;=D70,D70&lt;315),"Ny")</f>
        <v>K</v>
      </c>
      <c r="F70" s="9" t="b">
        <f t="shared" si="1"/>
        <v>0</v>
      </c>
    </row>
    <row r="71" spans="1:6" x14ac:dyDescent="0.25">
      <c r="A71" s="7">
        <v>70</v>
      </c>
      <c r="B71" s="8">
        <v>778</v>
      </c>
      <c r="C71" s="8">
        <v>-16</v>
      </c>
      <c r="D71" s="8" cm="1">
        <f t="array" ref="D71">_xlfn.IFS(AND(D70+C71&lt;360,D70+C71&gt;0),D70+C71,D70+C71&gt;=360,D70+C71-360,D70+C71&lt;0,D70+C71+360)</f>
        <v>111</v>
      </c>
      <c r="E71" s="9" t="str" cm="1">
        <f t="array" ref="E71">_xlfn.IFS(OR(AND(315&lt;=D71,D71&lt;=359),AND(0&lt;=D71,D71&lt;45)),"É",AND(45&lt;=D71,D71&lt;135),"K",AND(135&lt;=D71,D71&lt;225),"D",AND(225&lt;=D71,D71&lt;315),"Ny")</f>
        <v>K</v>
      </c>
      <c r="F71" s="9" t="b">
        <f t="shared" si="1"/>
        <v>0</v>
      </c>
    </row>
    <row r="72" spans="1:6" x14ac:dyDescent="0.25">
      <c r="A72" s="7">
        <v>71</v>
      </c>
      <c r="B72" s="8">
        <v>748</v>
      </c>
      <c r="C72" s="8">
        <v>15</v>
      </c>
      <c r="D72" s="8" cm="1">
        <f t="array" ref="D72">_xlfn.IFS(AND(D71+C72&lt;360,D71+C72&gt;0),D71+C72,D71+C72&gt;=360,D71+C72-360,D71+C72&lt;0,D71+C72+360)</f>
        <v>126</v>
      </c>
      <c r="E72" s="9" t="str" cm="1">
        <f t="array" ref="E72">_xlfn.IFS(OR(AND(315&lt;=D72,D72&lt;=359),AND(0&lt;=D72,D72&lt;45)),"É",AND(45&lt;=D72,D72&lt;135),"K",AND(135&lt;=D72,D72&lt;225),"D",AND(225&lt;=D72,D72&lt;315),"Ny")</f>
        <v>K</v>
      </c>
      <c r="F72" s="9" t="b">
        <f t="shared" si="1"/>
        <v>0</v>
      </c>
    </row>
    <row r="73" spans="1:6" x14ac:dyDescent="0.25">
      <c r="A73" s="7">
        <v>72</v>
      </c>
      <c r="B73" s="8">
        <v>762</v>
      </c>
      <c r="C73" s="8">
        <v>-1</v>
      </c>
      <c r="D73" s="8" cm="1">
        <f t="array" ref="D73">_xlfn.IFS(AND(D72+C73&lt;360,D72+C73&gt;0),D72+C73,D72+C73&gt;=360,D72+C73-360,D72+C73&lt;0,D72+C73+360)</f>
        <v>125</v>
      </c>
      <c r="E73" s="9" t="str" cm="1">
        <f t="array" ref="E73">_xlfn.IFS(OR(AND(315&lt;=D73,D73&lt;=359),AND(0&lt;=D73,D73&lt;45)),"É",AND(45&lt;=D73,D73&lt;135),"K",AND(135&lt;=D73,D73&lt;225),"D",AND(225&lt;=D73,D73&lt;315),"Ny")</f>
        <v>K</v>
      </c>
      <c r="F73" s="9" t="b">
        <f t="shared" si="1"/>
        <v>0</v>
      </c>
    </row>
    <row r="74" spans="1:6" x14ac:dyDescent="0.25">
      <c r="A74" s="7">
        <v>73</v>
      </c>
      <c r="B74" s="8">
        <v>762</v>
      </c>
      <c r="C74" s="8">
        <v>-20</v>
      </c>
      <c r="D74" s="8" cm="1">
        <f t="array" ref="D74">_xlfn.IFS(AND(D73+C74&lt;360,D73+C74&gt;0),D73+C74,D73+C74&gt;=360,D73+C74-360,D73+C74&lt;0,D73+C74+360)</f>
        <v>105</v>
      </c>
      <c r="E74" s="9" t="str" cm="1">
        <f t="array" ref="E74">_xlfn.IFS(OR(AND(315&lt;=D74,D74&lt;=359),AND(0&lt;=D74,D74&lt;45)),"É",AND(45&lt;=D74,D74&lt;135),"K",AND(135&lt;=D74,D74&lt;225),"D",AND(225&lt;=D74,D74&lt;315),"Ny")</f>
        <v>K</v>
      </c>
      <c r="F74" s="9" t="b">
        <f t="shared" si="1"/>
        <v>0</v>
      </c>
    </row>
    <row r="75" spans="1:6" x14ac:dyDescent="0.25">
      <c r="A75" s="7">
        <v>74</v>
      </c>
      <c r="B75" s="8">
        <v>760</v>
      </c>
      <c r="C75" s="8">
        <v>1</v>
      </c>
      <c r="D75" s="8" cm="1">
        <f t="array" ref="D75">_xlfn.IFS(AND(D74+C75&lt;360,D74+C75&gt;0),D74+C75,D74+C75&gt;=360,D74+C75-360,D74+C75&lt;0,D74+C75+360)</f>
        <v>106</v>
      </c>
      <c r="E75" s="9" t="str" cm="1">
        <f t="array" ref="E75">_xlfn.IFS(OR(AND(315&lt;=D75,D75&lt;=359),AND(0&lt;=D75,D75&lt;45)),"É",AND(45&lt;=D75,D75&lt;135),"K",AND(135&lt;=D75,D75&lt;225),"D",AND(225&lt;=D75,D75&lt;315),"Ny")</f>
        <v>K</v>
      </c>
      <c r="F75" s="9" t="b">
        <f t="shared" si="1"/>
        <v>0</v>
      </c>
    </row>
    <row r="76" spans="1:6" x14ac:dyDescent="0.25">
      <c r="A76" s="7">
        <v>75</v>
      </c>
      <c r="B76" s="8">
        <v>744</v>
      </c>
      <c r="C76" s="8">
        <v>-14</v>
      </c>
      <c r="D76" s="8" cm="1">
        <f t="array" ref="D76">_xlfn.IFS(AND(D75+C76&lt;360,D75+C76&gt;0),D75+C76,D75+C76&gt;=360,D75+C76-360,D75+C76&lt;0,D75+C76+360)</f>
        <v>92</v>
      </c>
      <c r="E76" s="9" t="str" cm="1">
        <f t="array" ref="E76">_xlfn.IFS(OR(AND(315&lt;=D76,D76&lt;=359),AND(0&lt;=D76,D76&lt;45)),"É",AND(45&lt;=D76,D76&lt;135),"K",AND(135&lt;=D76,D76&lt;225),"D",AND(225&lt;=D76,D76&lt;315),"Ny")</f>
        <v>K</v>
      </c>
      <c r="F76" s="9" t="b">
        <f t="shared" si="1"/>
        <v>0</v>
      </c>
    </row>
    <row r="77" spans="1:6" x14ac:dyDescent="0.25">
      <c r="A77" s="7">
        <v>76</v>
      </c>
      <c r="B77" s="8">
        <v>747</v>
      </c>
      <c r="C77" s="8">
        <v>-8</v>
      </c>
      <c r="D77" s="8" cm="1">
        <f t="array" ref="D77">_xlfn.IFS(AND(D76+C77&lt;360,D76+C77&gt;0),D76+C77,D76+C77&gt;=360,D76+C77-360,D76+C77&lt;0,D76+C77+360)</f>
        <v>84</v>
      </c>
      <c r="E77" s="9" t="str" cm="1">
        <f t="array" ref="E77">_xlfn.IFS(OR(AND(315&lt;=D77,D77&lt;=359),AND(0&lt;=D77,D77&lt;45)),"É",AND(45&lt;=D77,D77&lt;135),"K",AND(135&lt;=D77,D77&lt;225),"D",AND(225&lt;=D77,D77&lt;315),"Ny")</f>
        <v>K</v>
      </c>
      <c r="F77" s="9" t="b">
        <f t="shared" si="1"/>
        <v>0</v>
      </c>
    </row>
    <row r="78" spans="1:6" x14ac:dyDescent="0.25">
      <c r="A78" s="7">
        <v>77</v>
      </c>
      <c r="B78" s="8">
        <v>746</v>
      </c>
      <c r="C78" s="8">
        <v>11</v>
      </c>
      <c r="D78" s="8" cm="1">
        <f t="array" ref="D78">_xlfn.IFS(AND(D77+C78&lt;360,D77+C78&gt;0),D77+C78,D77+C78&gt;=360,D77+C78-360,D77+C78&lt;0,D77+C78+360)</f>
        <v>95</v>
      </c>
      <c r="E78" s="9" t="str" cm="1">
        <f t="array" ref="E78">_xlfn.IFS(OR(AND(315&lt;=D78,D78&lt;=359),AND(0&lt;=D78,D78&lt;45)),"É",AND(45&lt;=D78,D78&lt;135),"K",AND(135&lt;=D78,D78&lt;225),"D",AND(225&lt;=D78,D78&lt;315),"Ny")</f>
        <v>K</v>
      </c>
      <c r="F78" s="9" t="b">
        <f t="shared" si="1"/>
        <v>0</v>
      </c>
    </row>
    <row r="79" spans="1:6" x14ac:dyDescent="0.25">
      <c r="A79" s="7">
        <v>78</v>
      </c>
      <c r="B79" s="8">
        <v>726</v>
      </c>
      <c r="C79" s="8">
        <v>-19</v>
      </c>
      <c r="D79" s="8" cm="1">
        <f t="array" ref="D79">_xlfn.IFS(AND(D78+C79&lt;360,D78+C79&gt;0),D78+C79,D78+C79&gt;=360,D78+C79-360,D78+C79&lt;0,D78+C79+360)</f>
        <v>76</v>
      </c>
      <c r="E79" s="9" t="str" cm="1">
        <f t="array" ref="E79">_xlfn.IFS(OR(AND(315&lt;=D79,D79&lt;=359),AND(0&lt;=D79,D79&lt;45)),"É",AND(45&lt;=D79,D79&lt;135),"K",AND(135&lt;=D79,D79&lt;225),"D",AND(225&lt;=D79,D79&lt;315),"Ny")</f>
        <v>K</v>
      </c>
      <c r="F79" s="9" t="b">
        <f t="shared" si="1"/>
        <v>0</v>
      </c>
    </row>
    <row r="80" spans="1:6" x14ac:dyDescent="0.25">
      <c r="A80" s="7">
        <v>79</v>
      </c>
      <c r="B80" s="8">
        <v>744</v>
      </c>
      <c r="C80" s="8">
        <v>-5</v>
      </c>
      <c r="D80" s="8" cm="1">
        <f t="array" ref="D80">_xlfn.IFS(AND(D79+C80&lt;360,D79+C80&gt;0),D79+C80,D79+C80&gt;=360,D79+C80-360,D79+C80&lt;0,D79+C80+360)</f>
        <v>71</v>
      </c>
      <c r="E80" s="9" t="str" cm="1">
        <f t="array" ref="E80">_xlfn.IFS(OR(AND(315&lt;=D80,D80&lt;=359),AND(0&lt;=D80,D80&lt;45)),"É",AND(45&lt;=D80,D80&lt;135),"K",AND(135&lt;=D80,D80&lt;225),"D",AND(225&lt;=D80,D80&lt;315),"Ny")</f>
        <v>K</v>
      </c>
      <c r="F80" s="9" t="b">
        <f t="shared" si="1"/>
        <v>0</v>
      </c>
    </row>
    <row r="81" spans="1:6" x14ac:dyDescent="0.25">
      <c r="A81" s="7">
        <v>80</v>
      </c>
      <c r="B81" s="8">
        <v>773</v>
      </c>
      <c r="C81" s="8">
        <v>-190</v>
      </c>
      <c r="D81" s="8" cm="1">
        <f t="array" ref="D81">_xlfn.IFS(AND(D80+C81&lt;360,D80+C81&gt;0),D80+C81,D80+C81&gt;=360,D80+C81-360,D80+C81&lt;0,D80+C81+360)</f>
        <v>241</v>
      </c>
      <c r="E81" s="9" t="str" cm="1">
        <f t="array" ref="E81">_xlfn.IFS(OR(AND(315&lt;=D81,D81&lt;=359),AND(0&lt;=D81,D81&lt;45)),"É",AND(45&lt;=D81,D81&lt;135),"K",AND(135&lt;=D81,D81&lt;225),"D",AND(225&lt;=D81,D81&lt;315),"Ny")</f>
        <v>Ny</v>
      </c>
      <c r="F81" s="9" t="b">
        <f t="shared" si="1"/>
        <v>1</v>
      </c>
    </row>
    <row r="82" spans="1:6" x14ac:dyDescent="0.25">
      <c r="A82" s="7">
        <v>81</v>
      </c>
      <c r="B82" s="8">
        <v>764</v>
      </c>
      <c r="C82" s="8">
        <v>1</v>
      </c>
      <c r="D82" s="8" cm="1">
        <f t="array" ref="D82">_xlfn.IFS(AND(D81+C82&lt;360,D81+C82&gt;0),D81+C82,D81+C82&gt;=360,D81+C82-360,D81+C82&lt;0,D81+C82+360)</f>
        <v>242</v>
      </c>
      <c r="E82" s="9" t="str" cm="1">
        <f t="array" ref="E82">_xlfn.IFS(OR(AND(315&lt;=D82,D82&lt;=359),AND(0&lt;=D82,D82&lt;45)),"É",AND(45&lt;=D82,D82&lt;135),"K",AND(135&lt;=D82,D82&lt;225),"D",AND(225&lt;=D82,D82&lt;315),"Ny")</f>
        <v>Ny</v>
      </c>
      <c r="F82" s="9" t="b">
        <f t="shared" si="1"/>
        <v>0</v>
      </c>
    </row>
    <row r="83" spans="1:6" x14ac:dyDescent="0.25">
      <c r="A83" s="7">
        <v>82</v>
      </c>
      <c r="B83" s="8">
        <v>755</v>
      </c>
      <c r="C83" s="8">
        <v>11</v>
      </c>
      <c r="D83" s="8" cm="1">
        <f t="array" ref="D83">_xlfn.IFS(AND(D82+C83&lt;360,D82+C83&gt;0),D82+C83,D82+C83&gt;=360,D82+C83-360,D82+C83&lt;0,D82+C83+360)</f>
        <v>253</v>
      </c>
      <c r="E83" s="9" t="str" cm="1">
        <f t="array" ref="E83">_xlfn.IFS(OR(AND(315&lt;=D83,D83&lt;=359),AND(0&lt;=D83,D83&lt;45)),"É",AND(45&lt;=D83,D83&lt;135),"K",AND(135&lt;=D83,D83&lt;225),"D",AND(225&lt;=D83,D83&lt;315),"Ny")</f>
        <v>Ny</v>
      </c>
      <c r="F83" s="9" t="b">
        <f t="shared" si="1"/>
        <v>0</v>
      </c>
    </row>
    <row r="84" spans="1:6" x14ac:dyDescent="0.25">
      <c r="A84" s="7">
        <v>83</v>
      </c>
      <c r="B84" s="8">
        <v>771</v>
      </c>
      <c r="C84" s="8">
        <v>-18</v>
      </c>
      <c r="D84" s="8" cm="1">
        <f t="array" ref="D84">_xlfn.IFS(AND(D83+C84&lt;360,D83+C84&gt;0),D83+C84,D83+C84&gt;=360,D83+C84-360,D83+C84&lt;0,D83+C84+360)</f>
        <v>235</v>
      </c>
      <c r="E84" s="9" t="str" cm="1">
        <f t="array" ref="E84">_xlfn.IFS(OR(AND(315&lt;=D84,D84&lt;=359),AND(0&lt;=D84,D84&lt;45)),"É",AND(45&lt;=D84,D84&lt;135),"K",AND(135&lt;=D84,D84&lt;225),"D",AND(225&lt;=D84,D84&lt;315),"Ny")</f>
        <v>Ny</v>
      </c>
      <c r="F84" s="9" t="b">
        <f t="shared" si="1"/>
        <v>0</v>
      </c>
    </row>
    <row r="85" spans="1:6" x14ac:dyDescent="0.25">
      <c r="A85" s="7">
        <v>84</v>
      </c>
      <c r="B85" s="8">
        <v>752</v>
      </c>
      <c r="C85" s="8">
        <v>0</v>
      </c>
      <c r="D85" s="8" cm="1">
        <f t="array" ref="D85">_xlfn.IFS(AND(D84+C85&lt;360,D84+C85&gt;0),D84+C85,D84+C85&gt;=360,D84+C85-360,D84+C85&lt;0,D84+C85+360)</f>
        <v>235</v>
      </c>
      <c r="E85" s="9" t="str" cm="1">
        <f t="array" ref="E85">_xlfn.IFS(OR(AND(315&lt;=D85,D85&lt;=359),AND(0&lt;=D85,D85&lt;45)),"É",AND(45&lt;=D85,D85&lt;135),"K",AND(135&lt;=D85,D85&lt;225),"D",AND(225&lt;=D85,D85&lt;315),"Ny")</f>
        <v>Ny</v>
      </c>
      <c r="F85" s="9" t="b">
        <f t="shared" si="1"/>
        <v>0</v>
      </c>
    </row>
    <row r="86" spans="1:6" x14ac:dyDescent="0.25">
      <c r="A86" s="7">
        <v>85</v>
      </c>
      <c r="B86" s="8">
        <v>741</v>
      </c>
      <c r="C86" s="8">
        <v>-11</v>
      </c>
      <c r="D86" s="8" cm="1">
        <f t="array" ref="D86">_xlfn.IFS(AND(D85+C86&lt;360,D85+C86&gt;0),D85+C86,D85+C86&gt;=360,D85+C86-360,D85+C86&lt;0,D85+C86+360)</f>
        <v>224</v>
      </c>
      <c r="E86" s="9" t="str" cm="1">
        <f t="array" ref="E86">_xlfn.IFS(OR(AND(315&lt;=D86,D86&lt;=359),AND(0&lt;=D86,D86&lt;45)),"É",AND(45&lt;=D86,D86&lt;135),"K",AND(135&lt;=D86,D86&lt;225),"D",AND(225&lt;=D86,D86&lt;315),"Ny")</f>
        <v>D</v>
      </c>
      <c r="F86" s="9" t="b">
        <f t="shared" si="1"/>
        <v>1</v>
      </c>
    </row>
    <row r="87" spans="1:6" x14ac:dyDescent="0.25">
      <c r="A87" s="7">
        <v>86</v>
      </c>
      <c r="B87" s="8">
        <v>715</v>
      </c>
      <c r="C87" s="8">
        <v>1</v>
      </c>
      <c r="D87" s="8" cm="1">
        <f t="array" ref="D87">_xlfn.IFS(AND(D86+C87&lt;360,D86+C87&gt;0),D86+C87,D86+C87&gt;=360,D86+C87-360,D86+C87&lt;0,D86+C87+360)</f>
        <v>225</v>
      </c>
      <c r="E87" s="9" t="str" cm="1">
        <f t="array" ref="E87">_xlfn.IFS(OR(AND(315&lt;=D87,D87&lt;=359),AND(0&lt;=D87,D87&lt;45)),"É",AND(45&lt;=D87,D87&lt;135),"K",AND(135&lt;=D87,D87&lt;225),"D",AND(225&lt;=D87,D87&lt;315),"Ny")</f>
        <v>Ny</v>
      </c>
      <c r="F87" s="9" t="b">
        <f t="shared" si="1"/>
        <v>1</v>
      </c>
    </row>
    <row r="88" spans="1:6" x14ac:dyDescent="0.25">
      <c r="A88" s="7">
        <v>87</v>
      </c>
      <c r="B88" s="8">
        <v>693</v>
      </c>
      <c r="C88" s="8">
        <v>14</v>
      </c>
      <c r="D88" s="8" cm="1">
        <f t="array" ref="D88">_xlfn.IFS(AND(D87+C88&lt;360,D87+C88&gt;0),D87+C88,D87+C88&gt;=360,D87+C88-360,D87+C88&lt;0,D87+C88+360)</f>
        <v>239</v>
      </c>
      <c r="E88" s="9" t="str" cm="1">
        <f t="array" ref="E88">_xlfn.IFS(OR(AND(315&lt;=D88,D88&lt;=359),AND(0&lt;=D88,D88&lt;45)),"É",AND(45&lt;=D88,D88&lt;135),"K",AND(135&lt;=D88,D88&lt;225),"D",AND(225&lt;=D88,D88&lt;315),"Ny")</f>
        <v>Ny</v>
      </c>
      <c r="F88" s="9" t="b">
        <f t="shared" si="1"/>
        <v>0</v>
      </c>
    </row>
    <row r="89" spans="1:6" x14ac:dyDescent="0.25">
      <c r="A89" s="7">
        <v>88</v>
      </c>
      <c r="B89" s="8">
        <v>665</v>
      </c>
      <c r="C89" s="8">
        <v>19</v>
      </c>
      <c r="D89" s="8" cm="1">
        <f t="array" ref="D89">_xlfn.IFS(AND(D88+C89&lt;360,D88+C89&gt;0),D88+C89,D88+C89&gt;=360,D88+C89-360,D88+C89&lt;0,D88+C89+360)</f>
        <v>258</v>
      </c>
      <c r="E89" s="9" t="str" cm="1">
        <f t="array" ref="E89">_xlfn.IFS(OR(AND(315&lt;=D89,D89&lt;=359),AND(0&lt;=D89,D89&lt;45)),"É",AND(45&lt;=D89,D89&lt;135),"K",AND(135&lt;=D89,D89&lt;225),"D",AND(225&lt;=D89,D89&lt;315),"Ny")</f>
        <v>Ny</v>
      </c>
      <c r="F89" s="9" t="b">
        <f t="shared" si="1"/>
        <v>0</v>
      </c>
    </row>
    <row r="90" spans="1:6" x14ac:dyDescent="0.25">
      <c r="A90" s="7">
        <v>89</v>
      </c>
      <c r="B90" s="8">
        <v>682</v>
      </c>
      <c r="C90" s="8">
        <v>12</v>
      </c>
      <c r="D90" s="8" cm="1">
        <f t="array" ref="D90">_xlfn.IFS(AND(D89+C90&lt;360,D89+C90&gt;0),D89+C90,D89+C90&gt;=360,D89+C90-360,D89+C90&lt;0,D89+C90+360)</f>
        <v>270</v>
      </c>
      <c r="E90" s="9" t="str" cm="1">
        <f t="array" ref="E90">_xlfn.IFS(OR(AND(315&lt;=D90,D90&lt;=359),AND(0&lt;=D90,D90&lt;45)),"É",AND(45&lt;=D90,D90&lt;135),"K",AND(135&lt;=D90,D90&lt;225),"D",AND(225&lt;=D90,D90&lt;315),"Ny")</f>
        <v>Ny</v>
      </c>
      <c r="F90" s="9" t="b">
        <f t="shared" si="1"/>
        <v>0</v>
      </c>
    </row>
    <row r="91" spans="1:6" x14ac:dyDescent="0.25">
      <c r="A91" s="7">
        <v>90</v>
      </c>
      <c r="B91" s="8">
        <v>710</v>
      </c>
      <c r="C91" s="8">
        <v>0</v>
      </c>
      <c r="D91" s="8" cm="1">
        <f t="array" ref="D91">_xlfn.IFS(AND(D90+C91&lt;360,D90+C91&gt;0),D90+C91,D90+C91&gt;=360,D90+C91-360,D90+C91&lt;0,D90+C91+360)</f>
        <v>270</v>
      </c>
      <c r="E91" s="9" t="str" cm="1">
        <f t="array" ref="E91">_xlfn.IFS(OR(AND(315&lt;=D91,D91&lt;=359),AND(0&lt;=D91,D91&lt;45)),"É",AND(45&lt;=D91,D91&lt;135),"K",AND(135&lt;=D91,D91&lt;225),"D",AND(225&lt;=D91,D91&lt;315),"Ny")</f>
        <v>Ny</v>
      </c>
      <c r="F91" s="9" t="b">
        <f t="shared" si="1"/>
        <v>0</v>
      </c>
    </row>
    <row r="92" spans="1:6" x14ac:dyDescent="0.25">
      <c r="A92" s="7">
        <v>91</v>
      </c>
      <c r="B92" s="8">
        <v>697</v>
      </c>
      <c r="C92" s="8">
        <v>18</v>
      </c>
      <c r="D92" s="8" cm="1">
        <f t="array" ref="D92">_xlfn.IFS(AND(D91+C92&lt;360,D91+C92&gt;0),D91+C92,D91+C92&gt;=360,D91+C92-360,D91+C92&lt;0,D91+C92+360)</f>
        <v>288</v>
      </c>
      <c r="E92" s="9" t="str" cm="1">
        <f t="array" ref="E92">_xlfn.IFS(OR(AND(315&lt;=D92,D92&lt;=359),AND(0&lt;=D92,D92&lt;45)),"É",AND(45&lt;=D92,D92&lt;135),"K",AND(135&lt;=D92,D92&lt;225),"D",AND(225&lt;=D92,D92&lt;315),"Ny")</f>
        <v>Ny</v>
      </c>
      <c r="F92" s="9" t="b">
        <f t="shared" si="1"/>
        <v>0</v>
      </c>
    </row>
    <row r="93" spans="1:6" x14ac:dyDescent="0.25">
      <c r="A93" s="7">
        <v>92</v>
      </c>
      <c r="B93" s="8">
        <v>679</v>
      </c>
      <c r="C93" s="8">
        <v>0</v>
      </c>
      <c r="D93" s="8" cm="1">
        <f t="array" ref="D93">_xlfn.IFS(AND(D92+C93&lt;360,D92+C93&gt;0),D92+C93,D92+C93&gt;=360,D92+C93-360,D92+C93&lt;0,D92+C93+360)</f>
        <v>288</v>
      </c>
      <c r="E93" s="9" t="str" cm="1">
        <f t="array" ref="E93">_xlfn.IFS(OR(AND(315&lt;=D93,D93&lt;=359),AND(0&lt;=D93,D93&lt;45)),"É",AND(45&lt;=D93,D93&lt;135),"K",AND(135&lt;=D93,D93&lt;225),"D",AND(225&lt;=D93,D93&lt;315),"Ny")</f>
        <v>Ny</v>
      </c>
      <c r="F93" s="9" t="b">
        <f t="shared" si="1"/>
        <v>0</v>
      </c>
    </row>
    <row r="94" spans="1:6" x14ac:dyDescent="0.25">
      <c r="A94" s="7">
        <v>93</v>
      </c>
      <c r="B94" s="8">
        <v>694</v>
      </c>
      <c r="C94" s="8">
        <v>19</v>
      </c>
      <c r="D94" s="8" cm="1">
        <f t="array" ref="D94">_xlfn.IFS(AND(D93+C94&lt;360,D93+C94&gt;0),D93+C94,D93+C94&gt;=360,D93+C94-360,D93+C94&lt;0,D93+C94+360)</f>
        <v>307</v>
      </c>
      <c r="E94" s="9" t="str" cm="1">
        <f t="array" ref="E94">_xlfn.IFS(OR(AND(315&lt;=D94,D94&lt;=359),AND(0&lt;=D94,D94&lt;45)),"É",AND(45&lt;=D94,D94&lt;135),"K",AND(135&lt;=D94,D94&lt;225),"D",AND(225&lt;=D94,D94&lt;315),"Ny")</f>
        <v>Ny</v>
      </c>
      <c r="F94" s="9" t="b">
        <f t="shared" si="1"/>
        <v>0</v>
      </c>
    </row>
    <row r="95" spans="1:6" x14ac:dyDescent="0.25">
      <c r="A95" s="7">
        <v>94</v>
      </c>
      <c r="B95" s="8">
        <v>715</v>
      </c>
      <c r="C95" s="8">
        <v>10</v>
      </c>
      <c r="D95" s="8" cm="1">
        <f t="array" ref="D95">_xlfn.IFS(AND(D94+C95&lt;360,D94+C95&gt;0),D94+C95,D94+C95&gt;=360,D94+C95-360,D94+C95&lt;0,D94+C95+360)</f>
        <v>317</v>
      </c>
      <c r="E95" s="9" t="str" cm="1">
        <f t="array" ref="E95">_xlfn.IFS(OR(AND(315&lt;=D95,D95&lt;=359),AND(0&lt;=D95,D95&lt;45)),"É",AND(45&lt;=D95,D95&lt;135),"K",AND(135&lt;=D95,D95&lt;225),"D",AND(225&lt;=D95,D95&lt;315),"Ny")</f>
        <v>É</v>
      </c>
      <c r="F95" s="9" t="b">
        <f t="shared" si="1"/>
        <v>1</v>
      </c>
    </row>
    <row r="96" spans="1:6" x14ac:dyDescent="0.25">
      <c r="A96" s="7">
        <v>95</v>
      </c>
      <c r="B96" s="8">
        <v>693</v>
      </c>
      <c r="C96" s="8">
        <v>13</v>
      </c>
      <c r="D96" s="8" cm="1">
        <f t="array" ref="D96">_xlfn.IFS(AND(D95+C96&lt;360,D95+C96&gt;0),D95+C96,D95+C96&gt;=360,D95+C96-360,D95+C96&lt;0,D95+C96+360)</f>
        <v>330</v>
      </c>
      <c r="E96" s="9" t="str" cm="1">
        <f t="array" ref="E96">_xlfn.IFS(OR(AND(315&lt;=D96,D96&lt;=359),AND(0&lt;=D96,D96&lt;45)),"É",AND(45&lt;=D96,D96&lt;135),"K",AND(135&lt;=D96,D96&lt;225),"D",AND(225&lt;=D96,D96&lt;315),"Ny")</f>
        <v>É</v>
      </c>
      <c r="F96" s="9" t="b">
        <f t="shared" si="1"/>
        <v>0</v>
      </c>
    </row>
    <row r="97" spans="1:6" x14ac:dyDescent="0.25">
      <c r="A97" s="7">
        <v>96</v>
      </c>
      <c r="B97" s="8">
        <v>665</v>
      </c>
      <c r="C97" s="8">
        <v>10</v>
      </c>
      <c r="D97" s="8" cm="1">
        <f t="array" ref="D97">_xlfn.IFS(AND(D96+C97&lt;360,D96+C97&gt;0),D96+C97,D96+C97&gt;=360,D96+C97-360,D96+C97&lt;0,D96+C97+360)</f>
        <v>340</v>
      </c>
      <c r="E97" s="9" t="str" cm="1">
        <f t="array" ref="E97">_xlfn.IFS(OR(AND(315&lt;=D97,D97&lt;=359),AND(0&lt;=D97,D97&lt;45)),"É",AND(45&lt;=D97,D97&lt;135),"K",AND(135&lt;=D97,D97&lt;225),"D",AND(225&lt;=D97,D97&lt;315),"Ny")</f>
        <v>É</v>
      </c>
      <c r="F97" s="9" t="b">
        <f t="shared" si="1"/>
        <v>0</v>
      </c>
    </row>
    <row r="98" spans="1:6" x14ac:dyDescent="0.25">
      <c r="A98" s="7">
        <v>97</v>
      </c>
      <c r="B98" s="8">
        <v>647</v>
      </c>
      <c r="C98" s="8">
        <v>0</v>
      </c>
      <c r="D98" s="8" cm="1">
        <f t="array" ref="D98">_xlfn.IFS(AND(D97+C98&lt;360,D97+C98&gt;0),D97+C98,D97+C98&gt;=360,D97+C98-360,D97+C98&lt;0,D97+C98+360)</f>
        <v>340</v>
      </c>
      <c r="E98" s="9" t="str" cm="1">
        <f t="array" ref="E98">_xlfn.IFS(OR(AND(315&lt;=D98,D98&lt;=359),AND(0&lt;=D98,D98&lt;45)),"É",AND(45&lt;=D98,D98&lt;135),"K",AND(135&lt;=D98,D98&lt;225),"D",AND(225&lt;=D98,D98&lt;315),"Ny")</f>
        <v>É</v>
      </c>
      <c r="F98" s="9" t="b">
        <f t="shared" si="1"/>
        <v>0</v>
      </c>
    </row>
    <row r="99" spans="1:6" x14ac:dyDescent="0.25">
      <c r="A99" s="7">
        <v>98</v>
      </c>
      <c r="B99" s="8">
        <v>642</v>
      </c>
      <c r="C99" s="8">
        <v>19</v>
      </c>
      <c r="D99" s="8" cm="1">
        <f t="array" ref="D99">_xlfn.IFS(AND(D98+C99&lt;360,D98+C99&gt;0),D98+C99,D98+C99&gt;=360,D98+C99-360,D98+C99&lt;0,D98+C99+360)</f>
        <v>359</v>
      </c>
      <c r="E99" s="9" t="str" cm="1">
        <f t="array" ref="E99">_xlfn.IFS(OR(AND(315&lt;=D99,D99&lt;=359),AND(0&lt;=D99,D99&lt;45)),"É",AND(45&lt;=D99,D99&lt;135),"K",AND(135&lt;=D99,D99&lt;225),"D",AND(225&lt;=D99,D99&lt;315),"Ny")</f>
        <v>É</v>
      </c>
      <c r="F99" s="9" t="b">
        <f t="shared" si="1"/>
        <v>0</v>
      </c>
    </row>
    <row r="100" spans="1:6" x14ac:dyDescent="0.25">
      <c r="A100" s="7">
        <v>99</v>
      </c>
      <c r="B100" s="8">
        <v>644</v>
      </c>
      <c r="C100" s="8">
        <v>11</v>
      </c>
      <c r="D100" s="8" cm="1">
        <f t="array" ref="D100">_xlfn.IFS(AND(D99+C100&lt;360,D99+C100&gt;0),D99+C100,D99+C100&gt;=360,D99+C100-360,D99+C100&lt;0,D99+C100+360)</f>
        <v>10</v>
      </c>
      <c r="E100" s="9" t="str" cm="1">
        <f t="array" ref="E100">_xlfn.IFS(OR(AND(315&lt;=D100,D100&lt;=359),AND(0&lt;=D100,D100&lt;45)),"É",AND(45&lt;=D100,D100&lt;135),"K",AND(135&lt;=D100,D100&lt;225),"D",AND(225&lt;=D100,D100&lt;315),"Ny")</f>
        <v>É</v>
      </c>
      <c r="F100" s="9" t="b">
        <f t="shared" si="1"/>
        <v>0</v>
      </c>
    </row>
    <row r="101" spans="1:6" x14ac:dyDescent="0.25">
      <c r="A101" s="7">
        <v>100</v>
      </c>
      <c r="B101" s="8">
        <v>631</v>
      </c>
      <c r="C101" s="8">
        <v>20</v>
      </c>
      <c r="D101" s="8" cm="1">
        <f t="array" ref="D101">_xlfn.IFS(AND(D100+C101&lt;360,D100+C101&gt;0),D100+C101,D100+C101&gt;=360,D100+C101-360,D100+C101&lt;0,D100+C101+360)</f>
        <v>30</v>
      </c>
      <c r="E101" s="9" t="str" cm="1">
        <f t="array" ref="E101">_xlfn.IFS(OR(AND(315&lt;=D101,D101&lt;=359),AND(0&lt;=D101,D101&lt;45)),"É",AND(45&lt;=D101,D101&lt;135),"K",AND(135&lt;=D101,D101&lt;225),"D",AND(225&lt;=D101,D101&lt;315),"Ny")</f>
        <v>É</v>
      </c>
      <c r="F101" s="9" t="b">
        <f t="shared" si="1"/>
        <v>0</v>
      </c>
    </row>
    <row r="102" spans="1:6" x14ac:dyDescent="0.25">
      <c r="A102" s="7">
        <v>101</v>
      </c>
      <c r="B102" s="8">
        <v>617</v>
      </c>
      <c r="C102" s="8">
        <v>0</v>
      </c>
      <c r="D102" s="8" cm="1">
        <f t="array" ref="D102">_xlfn.IFS(AND(D101+C102&lt;360,D101+C102&gt;0),D101+C102,D101+C102&gt;=360,D101+C102-360,D101+C102&lt;0,D101+C102+360)</f>
        <v>30</v>
      </c>
      <c r="E102" s="9" t="str" cm="1">
        <f t="array" ref="E102">_xlfn.IFS(OR(AND(315&lt;=D102,D102&lt;=359),AND(0&lt;=D102,D102&lt;45)),"É",AND(45&lt;=D102,D102&lt;135),"K",AND(135&lt;=D102,D102&lt;225),"D",AND(225&lt;=D102,D102&lt;315),"Ny")</f>
        <v>É</v>
      </c>
      <c r="F102" s="9" t="b">
        <f t="shared" si="1"/>
        <v>0</v>
      </c>
    </row>
    <row r="103" spans="1:6" x14ac:dyDescent="0.25">
      <c r="A103" s="7">
        <v>102</v>
      </c>
      <c r="B103" s="8">
        <v>594</v>
      </c>
      <c r="C103" s="8">
        <v>10</v>
      </c>
      <c r="D103" s="8" cm="1">
        <f t="array" ref="D103">_xlfn.IFS(AND(D102+C103&lt;360,D102+C103&gt;0),D102+C103,D102+C103&gt;=360,D102+C103-360,D102+C103&lt;0,D102+C103+360)</f>
        <v>40</v>
      </c>
      <c r="E103" s="9" t="str" cm="1">
        <f t="array" ref="E103">_xlfn.IFS(OR(AND(315&lt;=D103,D103&lt;=359),AND(0&lt;=D103,D103&lt;45)),"É",AND(45&lt;=D103,D103&lt;135),"K",AND(135&lt;=D103,D103&lt;225),"D",AND(225&lt;=D103,D103&lt;315),"Ny")</f>
        <v>É</v>
      </c>
      <c r="F103" s="9" t="b">
        <f t="shared" si="1"/>
        <v>0</v>
      </c>
    </row>
    <row r="104" spans="1:6" x14ac:dyDescent="0.25">
      <c r="A104" s="7">
        <v>103</v>
      </c>
      <c r="B104" s="8">
        <v>582</v>
      </c>
      <c r="C104" s="8">
        <v>8</v>
      </c>
      <c r="D104" s="8" cm="1">
        <f t="array" ref="D104">_xlfn.IFS(AND(D103+C104&lt;360,D103+C104&gt;0),D103+C104,D103+C104&gt;=360,D103+C104-360,D103+C104&lt;0,D103+C104+360)</f>
        <v>48</v>
      </c>
      <c r="E104" s="9" t="str" cm="1">
        <f t="array" ref="E104">_xlfn.IFS(OR(AND(315&lt;=D104,D104&lt;=359),AND(0&lt;=D104,D104&lt;45)),"É",AND(45&lt;=D104,D104&lt;135),"K",AND(135&lt;=D104,D104&lt;225),"D",AND(225&lt;=D104,D104&lt;315),"Ny")</f>
        <v>K</v>
      </c>
      <c r="F104" s="9" t="b">
        <f t="shared" si="1"/>
        <v>1</v>
      </c>
    </row>
    <row r="105" spans="1:6" x14ac:dyDescent="0.25">
      <c r="A105" s="7">
        <v>104</v>
      </c>
      <c r="B105" s="8">
        <v>595</v>
      </c>
      <c r="C105" s="8">
        <v>6</v>
      </c>
      <c r="D105" s="8" cm="1">
        <f t="array" ref="D105">_xlfn.IFS(AND(D104+C105&lt;360,D104+C105&gt;0),D104+C105,D104+C105&gt;=360,D104+C105-360,D104+C105&lt;0,D104+C105+360)</f>
        <v>54</v>
      </c>
      <c r="E105" s="9" t="str" cm="1">
        <f t="array" ref="E105">_xlfn.IFS(OR(AND(315&lt;=D105,D105&lt;=359),AND(0&lt;=D105,D105&lt;45)),"É",AND(45&lt;=D105,D105&lt;135),"K",AND(135&lt;=D105,D105&lt;225),"D",AND(225&lt;=D105,D105&lt;315),"Ny")</f>
        <v>K</v>
      </c>
      <c r="F105" s="9" t="b">
        <f t="shared" si="1"/>
        <v>0</v>
      </c>
    </row>
    <row r="106" spans="1:6" x14ac:dyDescent="0.25">
      <c r="A106" s="7">
        <v>105</v>
      </c>
      <c r="B106" s="8">
        <v>610</v>
      </c>
      <c r="C106" s="8">
        <v>-3</v>
      </c>
      <c r="D106" s="8" cm="1">
        <f t="array" ref="D106">_xlfn.IFS(AND(D105+C106&lt;360,D105+C106&gt;0),D105+C106,D105+C106&gt;=360,D105+C106-360,D105+C106&lt;0,D105+C106+360)</f>
        <v>51</v>
      </c>
      <c r="E106" s="9" t="str" cm="1">
        <f t="array" ref="E106">_xlfn.IFS(OR(AND(315&lt;=D106,D106&lt;=359),AND(0&lt;=D106,D106&lt;45)),"É",AND(45&lt;=D106,D106&lt;135),"K",AND(135&lt;=D106,D106&lt;225),"D",AND(225&lt;=D106,D106&lt;315),"Ny")</f>
        <v>K</v>
      </c>
      <c r="F106" s="9" t="b">
        <f t="shared" si="1"/>
        <v>0</v>
      </c>
    </row>
    <row r="107" spans="1:6" x14ac:dyDescent="0.25">
      <c r="A107" s="7">
        <v>106</v>
      </c>
      <c r="B107" s="8">
        <v>632</v>
      </c>
      <c r="C107" s="8">
        <v>-3</v>
      </c>
      <c r="D107" s="8" cm="1">
        <f t="array" ref="D107">_xlfn.IFS(AND(D106+C107&lt;360,D106+C107&gt;0),D106+C107,D106+C107&gt;=360,D106+C107-360,D106+C107&lt;0,D106+C107+360)</f>
        <v>48</v>
      </c>
      <c r="E107" s="9" t="str" cm="1">
        <f t="array" ref="E107">_xlfn.IFS(OR(AND(315&lt;=D107,D107&lt;=359),AND(0&lt;=D107,D107&lt;45)),"É",AND(45&lt;=D107,D107&lt;135),"K",AND(135&lt;=D107,D107&lt;225),"D",AND(225&lt;=D107,D107&lt;315),"Ny")</f>
        <v>K</v>
      </c>
      <c r="F107" s="9" t="b">
        <f t="shared" si="1"/>
        <v>0</v>
      </c>
    </row>
    <row r="108" spans="1:6" x14ac:dyDescent="0.25">
      <c r="A108" s="7">
        <v>107</v>
      </c>
      <c r="B108" s="8">
        <v>610</v>
      </c>
      <c r="C108" s="8">
        <v>6</v>
      </c>
      <c r="D108" s="8" cm="1">
        <f t="array" ref="D108">_xlfn.IFS(AND(D107+C108&lt;360,D107+C108&gt;0),D107+C108,D107+C108&gt;=360,D107+C108-360,D107+C108&lt;0,D107+C108+360)</f>
        <v>54</v>
      </c>
      <c r="E108" s="9" t="str" cm="1">
        <f t="array" ref="E108">_xlfn.IFS(OR(AND(315&lt;=D108,D108&lt;=359),AND(0&lt;=D108,D108&lt;45)),"É",AND(45&lt;=D108,D108&lt;135),"K",AND(135&lt;=D108,D108&lt;225),"D",AND(225&lt;=D108,D108&lt;315),"Ny")</f>
        <v>K</v>
      </c>
      <c r="F108" s="9" t="b">
        <f t="shared" si="1"/>
        <v>0</v>
      </c>
    </row>
    <row r="109" spans="1:6" x14ac:dyDescent="0.25">
      <c r="A109" s="7">
        <v>108</v>
      </c>
      <c r="B109" s="8">
        <v>584</v>
      </c>
      <c r="C109" s="8">
        <v>13</v>
      </c>
      <c r="D109" s="8" cm="1">
        <f t="array" ref="D109">_xlfn.IFS(AND(D108+C109&lt;360,D108+C109&gt;0),D108+C109,D108+C109&gt;=360,D108+C109-360,D108+C109&lt;0,D108+C109+360)</f>
        <v>67</v>
      </c>
      <c r="E109" s="9" t="str" cm="1">
        <f t="array" ref="E109">_xlfn.IFS(OR(AND(315&lt;=D109,D109&lt;=359),AND(0&lt;=D109,D109&lt;45)),"É",AND(45&lt;=D109,D109&lt;135),"K",AND(135&lt;=D109,D109&lt;225),"D",AND(225&lt;=D109,D109&lt;315),"Ny")</f>
        <v>K</v>
      </c>
      <c r="F109" s="9" t="b">
        <f t="shared" si="1"/>
        <v>0</v>
      </c>
    </row>
    <row r="110" spans="1:6" x14ac:dyDescent="0.25">
      <c r="A110" s="7">
        <v>109</v>
      </c>
      <c r="B110" s="8">
        <v>583</v>
      </c>
      <c r="C110" s="8">
        <v>10</v>
      </c>
      <c r="D110" s="8" cm="1">
        <f t="array" ref="D110">_xlfn.IFS(AND(D109+C110&lt;360,D109+C110&gt;0),D109+C110,D109+C110&gt;=360,D109+C110-360,D109+C110&lt;0,D109+C110+360)</f>
        <v>77</v>
      </c>
      <c r="E110" s="9" t="str" cm="1">
        <f t="array" ref="E110">_xlfn.IFS(OR(AND(315&lt;=D110,D110&lt;=359),AND(0&lt;=D110,D110&lt;45)),"É",AND(45&lt;=D110,D110&lt;135),"K",AND(135&lt;=D110,D110&lt;225),"D",AND(225&lt;=D110,D110&lt;315),"Ny")</f>
        <v>K</v>
      </c>
      <c r="F110" s="9" t="b">
        <f t="shared" si="1"/>
        <v>0</v>
      </c>
    </row>
    <row r="111" spans="1:6" x14ac:dyDescent="0.25">
      <c r="A111" s="7">
        <v>110</v>
      </c>
      <c r="B111" s="8">
        <v>580</v>
      </c>
      <c r="C111" s="8">
        <v>11</v>
      </c>
      <c r="D111" s="8" cm="1">
        <f t="array" ref="D111">_xlfn.IFS(AND(D110+C111&lt;360,D110+C111&gt;0),D110+C111,D110+C111&gt;=360,D110+C111-360,D110+C111&lt;0,D110+C111+360)</f>
        <v>88</v>
      </c>
      <c r="E111" s="9" t="str" cm="1">
        <f t="array" ref="E111">_xlfn.IFS(OR(AND(315&lt;=D111,D111&lt;=359),AND(0&lt;=D111,D111&lt;45)),"É",AND(45&lt;=D111,D111&lt;135),"K",AND(135&lt;=D111,D111&lt;225),"D",AND(225&lt;=D111,D111&lt;315),"Ny")</f>
        <v>K</v>
      </c>
      <c r="F111" s="9" t="b">
        <f t="shared" si="1"/>
        <v>0</v>
      </c>
    </row>
    <row r="112" spans="1:6" x14ac:dyDescent="0.25">
      <c r="A112" s="7">
        <v>111</v>
      </c>
      <c r="B112" s="8">
        <v>605</v>
      </c>
      <c r="C112" s="8">
        <v>14</v>
      </c>
      <c r="D112" s="8" cm="1">
        <f t="array" ref="D112">_xlfn.IFS(AND(D111+C112&lt;360,D111+C112&gt;0),D111+C112,D111+C112&gt;=360,D111+C112-360,D111+C112&lt;0,D111+C112+360)</f>
        <v>102</v>
      </c>
      <c r="E112" s="9" t="str" cm="1">
        <f t="array" ref="E112">_xlfn.IFS(OR(AND(315&lt;=D112,D112&lt;=359),AND(0&lt;=D112,D112&lt;45)),"É",AND(45&lt;=D112,D112&lt;135),"K",AND(135&lt;=D112,D112&lt;225),"D",AND(225&lt;=D112,D112&lt;315),"Ny")</f>
        <v>K</v>
      </c>
      <c r="F112" s="9" t="b">
        <f t="shared" si="1"/>
        <v>0</v>
      </c>
    </row>
    <row r="113" spans="1:6" x14ac:dyDescent="0.25">
      <c r="A113" s="7">
        <v>112</v>
      </c>
      <c r="B113" s="8">
        <v>614</v>
      </c>
      <c r="C113" s="8">
        <v>11</v>
      </c>
      <c r="D113" s="8" cm="1">
        <f t="array" ref="D113">_xlfn.IFS(AND(D112+C113&lt;360,D112+C113&gt;0),D112+C113,D112+C113&gt;=360,D112+C113-360,D112+C113&lt;0,D112+C113+360)</f>
        <v>113</v>
      </c>
      <c r="E113" s="9" t="str" cm="1">
        <f t="array" ref="E113">_xlfn.IFS(OR(AND(315&lt;=D113,D113&lt;=359),AND(0&lt;=D113,D113&lt;45)),"É",AND(45&lt;=D113,D113&lt;135),"K",AND(135&lt;=D113,D113&lt;225),"D",AND(225&lt;=D113,D113&lt;315),"Ny")</f>
        <v>K</v>
      </c>
      <c r="F113" s="9" t="b">
        <f t="shared" si="1"/>
        <v>0</v>
      </c>
    </row>
    <row r="114" spans="1:6" x14ac:dyDescent="0.25">
      <c r="A114" s="7">
        <v>113</v>
      </c>
      <c r="B114" s="8">
        <v>633</v>
      </c>
      <c r="C114" s="8">
        <v>-3</v>
      </c>
      <c r="D114" s="8" cm="1">
        <f t="array" ref="D114">_xlfn.IFS(AND(D113+C114&lt;360,D113+C114&gt;0),D113+C114,D113+C114&gt;=360,D113+C114-360,D113+C114&lt;0,D113+C114+360)</f>
        <v>110</v>
      </c>
      <c r="E114" s="9" t="str" cm="1">
        <f t="array" ref="E114">_xlfn.IFS(OR(AND(315&lt;=D114,D114&lt;=359),AND(0&lt;=D114,D114&lt;45)),"É",AND(45&lt;=D114,D114&lt;135),"K",AND(135&lt;=D114,D114&lt;225),"D",AND(225&lt;=D114,D114&lt;315),"Ny")</f>
        <v>K</v>
      </c>
      <c r="F114" s="9" t="b">
        <f t="shared" si="1"/>
        <v>0</v>
      </c>
    </row>
    <row r="115" spans="1:6" x14ac:dyDescent="0.25">
      <c r="A115" s="7">
        <v>114</v>
      </c>
      <c r="B115" s="8">
        <v>628</v>
      </c>
      <c r="C115" s="8">
        <v>1</v>
      </c>
      <c r="D115" s="8" cm="1">
        <f t="array" ref="D115">_xlfn.IFS(AND(D114+C115&lt;360,D114+C115&gt;0),D114+C115,D114+C115&gt;=360,D114+C115-360,D114+C115&lt;0,D114+C115+360)</f>
        <v>111</v>
      </c>
      <c r="E115" s="9" t="str" cm="1">
        <f t="array" ref="E115">_xlfn.IFS(OR(AND(315&lt;=D115,D115&lt;=359),AND(0&lt;=D115,D115&lt;45)),"É",AND(45&lt;=D115,D115&lt;135),"K",AND(135&lt;=D115,D115&lt;225),"D",AND(225&lt;=D115,D115&lt;315),"Ny")</f>
        <v>K</v>
      </c>
      <c r="F115" s="9" t="b">
        <f t="shared" si="1"/>
        <v>0</v>
      </c>
    </row>
    <row r="116" spans="1:6" x14ac:dyDescent="0.25">
      <c r="A116" s="7">
        <v>115</v>
      </c>
      <c r="B116" s="8">
        <v>617</v>
      </c>
      <c r="C116" s="8">
        <v>18</v>
      </c>
      <c r="D116" s="8" cm="1">
        <f t="array" ref="D116">_xlfn.IFS(AND(D115+C116&lt;360,D115+C116&gt;0),D115+C116,D115+C116&gt;=360,D115+C116-360,D115+C116&lt;0,D115+C116+360)</f>
        <v>129</v>
      </c>
      <c r="E116" s="9" t="str" cm="1">
        <f t="array" ref="E116">_xlfn.IFS(OR(AND(315&lt;=D116,D116&lt;=359),AND(0&lt;=D116,D116&lt;45)),"É",AND(45&lt;=D116,D116&lt;135),"K",AND(135&lt;=D116,D116&lt;225),"D",AND(225&lt;=D116,D116&lt;315),"Ny")</f>
        <v>K</v>
      </c>
      <c r="F116" s="9" t="b">
        <f t="shared" si="1"/>
        <v>0</v>
      </c>
    </row>
    <row r="117" spans="1:6" x14ac:dyDescent="0.25">
      <c r="A117" s="7">
        <v>116</v>
      </c>
      <c r="B117" s="8">
        <v>590</v>
      </c>
      <c r="C117" s="8">
        <v>1</v>
      </c>
      <c r="D117" s="8" cm="1">
        <f t="array" ref="D117">_xlfn.IFS(AND(D116+C117&lt;360,D116+C117&gt;0),D116+C117,D116+C117&gt;=360,D116+C117-360,D116+C117&lt;0,D116+C117+360)</f>
        <v>130</v>
      </c>
      <c r="E117" s="9" t="str" cm="1">
        <f t="array" ref="E117">_xlfn.IFS(OR(AND(315&lt;=D117,D117&lt;=359),AND(0&lt;=D117,D117&lt;45)),"É",AND(45&lt;=D117,D117&lt;135),"K",AND(135&lt;=D117,D117&lt;225),"D",AND(225&lt;=D117,D117&lt;315),"Ny")</f>
        <v>K</v>
      </c>
      <c r="F117" s="9" t="b">
        <f t="shared" si="1"/>
        <v>0</v>
      </c>
    </row>
    <row r="118" spans="1:6" x14ac:dyDescent="0.25">
      <c r="A118" s="7">
        <v>117</v>
      </c>
      <c r="B118" s="8">
        <v>608</v>
      </c>
      <c r="C118" s="8">
        <v>9</v>
      </c>
      <c r="D118" s="8" cm="1">
        <f t="array" ref="D118">_xlfn.IFS(AND(D117+C118&lt;360,D117+C118&gt;0),D117+C118,D117+C118&gt;=360,D117+C118-360,D117+C118&lt;0,D117+C118+360)</f>
        <v>139</v>
      </c>
      <c r="E118" s="9" t="str" cm="1">
        <f t="array" ref="E118">_xlfn.IFS(OR(AND(315&lt;=D118,D118&lt;=359),AND(0&lt;=D118,D118&lt;45)),"É",AND(45&lt;=D118,D118&lt;135),"K",AND(135&lt;=D118,D118&lt;225),"D",AND(225&lt;=D118,D118&lt;315),"Ny")</f>
        <v>D</v>
      </c>
      <c r="F118" s="9" t="b">
        <f t="shared" si="1"/>
        <v>1</v>
      </c>
    </row>
    <row r="119" spans="1:6" x14ac:dyDescent="0.25">
      <c r="A119" s="7">
        <v>118</v>
      </c>
      <c r="B119" s="8">
        <v>637</v>
      </c>
      <c r="C119" s="8">
        <v>17</v>
      </c>
      <c r="D119" s="8" cm="1">
        <f t="array" ref="D119">_xlfn.IFS(AND(D118+C119&lt;360,D118+C119&gt;0),D118+C119,D118+C119&gt;=360,D118+C119-360,D118+C119&lt;0,D118+C119+360)</f>
        <v>156</v>
      </c>
      <c r="E119" s="9" t="str" cm="1">
        <f t="array" ref="E119">_xlfn.IFS(OR(AND(315&lt;=D119,D119&lt;=359),AND(0&lt;=D119,D119&lt;45)),"É",AND(45&lt;=D119,D119&lt;135),"K",AND(135&lt;=D119,D119&lt;225),"D",AND(225&lt;=D119,D119&lt;315),"Ny")</f>
        <v>D</v>
      </c>
      <c r="F119" s="9" t="b">
        <f t="shared" si="1"/>
        <v>0</v>
      </c>
    </row>
    <row r="120" spans="1:6" x14ac:dyDescent="0.25">
      <c r="A120" s="7">
        <v>119</v>
      </c>
      <c r="B120" s="8">
        <v>644</v>
      </c>
      <c r="C120" s="8">
        <v>8</v>
      </c>
      <c r="D120" s="8" cm="1">
        <f t="array" ref="D120">_xlfn.IFS(AND(D119+C120&lt;360,D119+C120&gt;0),D119+C120,D119+C120&gt;=360,D119+C120-360,D119+C120&lt;0,D119+C120+360)</f>
        <v>164</v>
      </c>
      <c r="E120" s="9" t="str" cm="1">
        <f t="array" ref="E120">_xlfn.IFS(OR(AND(315&lt;=D120,D120&lt;=359),AND(0&lt;=D120,D120&lt;45)),"É",AND(45&lt;=D120,D120&lt;135),"K",AND(135&lt;=D120,D120&lt;225),"D",AND(225&lt;=D120,D120&lt;315),"Ny")</f>
        <v>D</v>
      </c>
      <c r="F120" s="9" t="b">
        <f t="shared" si="1"/>
        <v>0</v>
      </c>
    </row>
    <row r="121" spans="1:6" x14ac:dyDescent="0.25">
      <c r="A121" s="7">
        <v>120</v>
      </c>
      <c r="B121" s="8">
        <v>647</v>
      </c>
      <c r="C121" s="8">
        <v>18</v>
      </c>
      <c r="D121" s="8" cm="1">
        <f t="array" ref="D121">_xlfn.IFS(AND(D120+C121&lt;360,D120+C121&gt;0),D120+C121,D120+C121&gt;=360,D120+C121-360,D120+C121&lt;0,D120+C121+360)</f>
        <v>182</v>
      </c>
      <c r="E121" s="9" t="str" cm="1">
        <f t="array" ref="E121">_xlfn.IFS(OR(AND(315&lt;=D121,D121&lt;=359),AND(0&lt;=D121,D121&lt;45)),"É",AND(45&lt;=D121,D121&lt;135),"K",AND(135&lt;=D121,D121&lt;225),"D",AND(225&lt;=D121,D121&lt;315),"Ny")</f>
        <v>D</v>
      </c>
      <c r="F121" s="9" t="b">
        <f t="shared" si="1"/>
        <v>0</v>
      </c>
    </row>
    <row r="122" spans="1:6" x14ac:dyDescent="0.25">
      <c r="A122" s="7">
        <v>121</v>
      </c>
      <c r="B122" s="8">
        <v>618</v>
      </c>
      <c r="C122" s="8">
        <v>18</v>
      </c>
      <c r="D122" s="8" cm="1">
        <f t="array" ref="D122">_xlfn.IFS(AND(D121+C122&lt;360,D121+C122&gt;0),D121+C122,D121+C122&gt;=360,D121+C122-360,D121+C122&lt;0,D121+C122+360)</f>
        <v>200</v>
      </c>
      <c r="E122" s="9" t="str" cm="1">
        <f t="array" ref="E122">_xlfn.IFS(OR(AND(315&lt;=D122,D122&lt;=359),AND(0&lt;=D122,D122&lt;45)),"É",AND(45&lt;=D122,D122&lt;135),"K",AND(135&lt;=D122,D122&lt;225),"D",AND(225&lt;=D122,D122&lt;315),"Ny")</f>
        <v>D</v>
      </c>
      <c r="F122" s="9" t="b">
        <f t="shared" si="1"/>
        <v>0</v>
      </c>
    </row>
    <row r="123" spans="1:6" x14ac:dyDescent="0.25">
      <c r="A123" s="7">
        <v>122</v>
      </c>
      <c r="B123" s="8">
        <v>597</v>
      </c>
      <c r="C123" s="8">
        <v>0</v>
      </c>
      <c r="D123" s="8" cm="1">
        <f t="array" ref="D123">_xlfn.IFS(AND(D122+C123&lt;360,D122+C123&gt;0),D122+C123,D122+C123&gt;=360,D122+C123-360,D122+C123&lt;0,D122+C123+360)</f>
        <v>200</v>
      </c>
      <c r="E123" s="9" t="str" cm="1">
        <f t="array" ref="E123">_xlfn.IFS(OR(AND(315&lt;=D123,D123&lt;=359),AND(0&lt;=D123,D123&lt;45)),"É",AND(45&lt;=D123,D123&lt;135),"K",AND(135&lt;=D123,D123&lt;225),"D",AND(225&lt;=D123,D123&lt;315),"Ny")</f>
        <v>D</v>
      </c>
      <c r="F123" s="9" t="b">
        <f t="shared" si="1"/>
        <v>0</v>
      </c>
    </row>
    <row r="124" spans="1:6" x14ac:dyDescent="0.25">
      <c r="A124" s="7">
        <v>123</v>
      </c>
      <c r="B124" s="8">
        <v>585</v>
      </c>
      <c r="C124" s="8">
        <v>4</v>
      </c>
      <c r="D124" s="8" cm="1">
        <f t="array" ref="D124">_xlfn.IFS(AND(D123+C124&lt;360,D123+C124&gt;0),D123+C124,D123+C124&gt;=360,D123+C124-360,D123+C124&lt;0,D123+C124+360)</f>
        <v>204</v>
      </c>
      <c r="E124" s="9" t="str" cm="1">
        <f t="array" ref="E124">_xlfn.IFS(OR(AND(315&lt;=D124,D124&lt;=359),AND(0&lt;=D124,D124&lt;45)),"É",AND(45&lt;=D124,D124&lt;135),"K",AND(135&lt;=D124,D124&lt;225),"D",AND(225&lt;=D124,D124&lt;315),"Ny")</f>
        <v>D</v>
      </c>
      <c r="F124" s="9" t="b">
        <f t="shared" si="1"/>
        <v>0</v>
      </c>
    </row>
    <row r="125" spans="1:6" x14ac:dyDescent="0.25">
      <c r="A125" s="7">
        <v>124</v>
      </c>
      <c r="B125" s="8">
        <v>555</v>
      </c>
      <c r="C125" s="8">
        <v>15</v>
      </c>
      <c r="D125" s="8" cm="1">
        <f t="array" ref="D125">_xlfn.IFS(AND(D124+C125&lt;360,D124+C125&gt;0),D124+C125,D124+C125&gt;=360,D124+C125-360,D124+C125&lt;0,D124+C125+360)</f>
        <v>219</v>
      </c>
      <c r="E125" s="9" t="str" cm="1">
        <f t="array" ref="E125">_xlfn.IFS(OR(AND(315&lt;=D125,D125&lt;=359),AND(0&lt;=D125,D125&lt;45)),"É",AND(45&lt;=D125,D125&lt;135),"K",AND(135&lt;=D125,D125&lt;225),"D",AND(225&lt;=D125,D125&lt;315),"Ny")</f>
        <v>D</v>
      </c>
      <c r="F125" s="9" t="b">
        <f t="shared" si="1"/>
        <v>0</v>
      </c>
    </row>
    <row r="126" spans="1:6" x14ac:dyDescent="0.25">
      <c r="A126" s="7">
        <v>125</v>
      </c>
      <c r="B126" s="8">
        <v>564</v>
      </c>
      <c r="C126" s="8">
        <v>5</v>
      </c>
      <c r="D126" s="8" cm="1">
        <f t="array" ref="D126">_xlfn.IFS(AND(D125+C126&lt;360,D125+C126&gt;0),D125+C126,D125+C126&gt;=360,D125+C126-360,D125+C126&lt;0,D125+C126+360)</f>
        <v>224</v>
      </c>
      <c r="E126" s="9" t="str" cm="1">
        <f t="array" ref="E126">_xlfn.IFS(OR(AND(315&lt;=D126,D126&lt;=359),AND(0&lt;=D126,D126&lt;45)),"É",AND(45&lt;=D126,D126&lt;135),"K",AND(135&lt;=D126,D126&lt;225),"D",AND(225&lt;=D126,D126&lt;315),"Ny")</f>
        <v>D</v>
      </c>
      <c r="F126" s="9" t="b">
        <f t="shared" si="1"/>
        <v>0</v>
      </c>
    </row>
    <row r="127" spans="1:6" x14ac:dyDescent="0.25">
      <c r="A127" s="7">
        <v>126</v>
      </c>
      <c r="B127" s="8">
        <v>577</v>
      </c>
      <c r="C127" s="8">
        <v>20</v>
      </c>
      <c r="D127" s="8" cm="1">
        <f t="array" ref="D127">_xlfn.IFS(AND(D126+C127&lt;360,D126+C127&gt;0),D126+C127,D126+C127&gt;=360,D126+C127-360,D126+C127&lt;0,D126+C127+360)</f>
        <v>244</v>
      </c>
      <c r="E127" s="9" t="str" cm="1">
        <f t="array" ref="E127">_xlfn.IFS(OR(AND(315&lt;=D127,D127&lt;=359),AND(0&lt;=D127,D127&lt;45)),"É",AND(45&lt;=D127,D127&lt;135),"K",AND(135&lt;=D127,D127&lt;225),"D",AND(225&lt;=D127,D127&lt;315),"Ny")</f>
        <v>Ny</v>
      </c>
      <c r="F127" s="9" t="b">
        <f t="shared" si="1"/>
        <v>1</v>
      </c>
    </row>
    <row r="128" spans="1:6" x14ac:dyDescent="0.25">
      <c r="A128" s="7">
        <v>127</v>
      </c>
      <c r="B128" s="8">
        <v>586</v>
      </c>
      <c r="C128" s="8">
        <v>13</v>
      </c>
      <c r="D128" s="8" cm="1">
        <f t="array" ref="D128">_xlfn.IFS(AND(D127+C128&lt;360,D127+C128&gt;0),D127+C128,D127+C128&gt;=360,D127+C128-360,D127+C128&lt;0,D127+C128+360)</f>
        <v>257</v>
      </c>
      <c r="E128" s="9" t="str" cm="1">
        <f t="array" ref="E128">_xlfn.IFS(OR(AND(315&lt;=D128,D128&lt;=359),AND(0&lt;=D128,D128&lt;45)),"É",AND(45&lt;=D128,D128&lt;135),"K",AND(135&lt;=D128,D128&lt;225),"D",AND(225&lt;=D128,D128&lt;315),"Ny")</f>
        <v>Ny</v>
      </c>
      <c r="F128" s="9" t="b">
        <f t="shared" si="1"/>
        <v>0</v>
      </c>
    </row>
    <row r="129" spans="1:6" x14ac:dyDescent="0.25">
      <c r="A129" s="7">
        <v>128</v>
      </c>
      <c r="B129" s="8">
        <v>585</v>
      </c>
      <c r="C129" s="8">
        <v>10</v>
      </c>
      <c r="D129" s="8" cm="1">
        <f t="array" ref="D129">_xlfn.IFS(AND(D128+C129&lt;360,D128+C129&gt;0),D128+C129,D128+C129&gt;=360,D128+C129-360,D128+C129&lt;0,D128+C129+360)</f>
        <v>267</v>
      </c>
      <c r="E129" s="9" t="str" cm="1">
        <f t="array" ref="E129">_xlfn.IFS(OR(AND(315&lt;=D129,D129&lt;=359),AND(0&lt;=D129,D129&lt;45)),"É",AND(45&lt;=D129,D129&lt;135),"K",AND(135&lt;=D129,D129&lt;225),"D",AND(225&lt;=D129,D129&lt;315),"Ny")</f>
        <v>Ny</v>
      </c>
      <c r="F129" s="9" t="b">
        <f t="shared" si="1"/>
        <v>0</v>
      </c>
    </row>
    <row r="130" spans="1:6" x14ac:dyDescent="0.25">
      <c r="A130" s="7">
        <v>129</v>
      </c>
      <c r="B130" s="8">
        <v>581</v>
      </c>
      <c r="C130" s="8">
        <v>9</v>
      </c>
      <c r="D130" s="8" cm="1">
        <f t="array" ref="D130">_xlfn.IFS(AND(D129+C130&lt;360,D129+C130&gt;0),D129+C130,D129+C130&gt;=360,D129+C130-360,D129+C130&lt;0,D129+C130+360)</f>
        <v>276</v>
      </c>
      <c r="E130" s="9" t="str" cm="1">
        <f t="array" ref="E130">_xlfn.IFS(OR(AND(315&lt;=D130,D130&lt;=359),AND(0&lt;=D130,D130&lt;45)),"É",AND(45&lt;=D130,D130&lt;135),"K",AND(135&lt;=D130,D130&lt;225),"D",AND(225&lt;=D130,D130&lt;315),"Ny")</f>
        <v>Ny</v>
      </c>
      <c r="F130" s="9" t="b">
        <f t="shared" si="1"/>
        <v>0</v>
      </c>
    </row>
    <row r="131" spans="1:6" x14ac:dyDescent="0.25">
      <c r="A131" s="7">
        <v>130</v>
      </c>
      <c r="B131" s="8">
        <v>580</v>
      </c>
      <c r="C131" s="8">
        <v>18</v>
      </c>
      <c r="D131" s="8" cm="1">
        <f t="array" ref="D131">_xlfn.IFS(AND(D130+C131&lt;360,D130+C131&gt;0),D130+C131,D130+C131&gt;=360,D130+C131-360,D130+C131&lt;0,D130+C131+360)</f>
        <v>294</v>
      </c>
      <c r="E131" s="9" t="str" cm="1">
        <f t="array" ref="E131">_xlfn.IFS(OR(AND(315&lt;=D131,D131&lt;=359),AND(0&lt;=D131,D131&lt;45)),"É",AND(45&lt;=D131,D131&lt;135),"K",AND(135&lt;=D131,D131&lt;225),"D",AND(225&lt;=D131,D131&lt;315),"Ny")</f>
        <v>Ny</v>
      </c>
      <c r="F131" s="9" t="b">
        <f t="shared" si="1"/>
        <v>0</v>
      </c>
    </row>
    <row r="132" spans="1:6" x14ac:dyDescent="0.25">
      <c r="A132" s="7">
        <v>131</v>
      </c>
      <c r="B132" s="8">
        <v>572</v>
      </c>
      <c r="C132" s="8">
        <v>12</v>
      </c>
      <c r="D132" s="8" cm="1">
        <f t="array" ref="D132">_xlfn.IFS(AND(D131+C132&lt;360,D131+C132&gt;0),D131+C132,D131+C132&gt;=360,D131+C132-360,D131+C132&lt;0,D131+C132+360)</f>
        <v>306</v>
      </c>
      <c r="E132" s="9" t="str" cm="1">
        <f t="array" ref="E132">_xlfn.IFS(OR(AND(315&lt;=D132,D132&lt;=359),AND(0&lt;=D132,D132&lt;45)),"É",AND(45&lt;=D132,D132&lt;135),"K",AND(135&lt;=D132,D132&lt;225),"D",AND(225&lt;=D132,D132&lt;315),"Ny")</f>
        <v>Ny</v>
      </c>
      <c r="F132" s="9" t="b">
        <f t="shared" ref="F132:F195" si="2">E132&lt;&gt;E131</f>
        <v>0</v>
      </c>
    </row>
    <row r="133" spans="1:6" x14ac:dyDescent="0.25">
      <c r="A133" s="7">
        <v>132</v>
      </c>
      <c r="B133" s="8">
        <v>548</v>
      </c>
      <c r="C133" s="8">
        <v>9</v>
      </c>
      <c r="D133" s="8" cm="1">
        <f t="array" ref="D133">_xlfn.IFS(AND(D132+C133&lt;360,D132+C133&gt;0),D132+C133,D132+C133&gt;=360,D132+C133-360,D132+C133&lt;0,D132+C133+360)</f>
        <v>315</v>
      </c>
      <c r="E133" s="9" t="str" cm="1">
        <f t="array" ref="E133">_xlfn.IFS(OR(AND(315&lt;=D133,D133&lt;=359),AND(0&lt;=D133,D133&lt;45)),"É",AND(45&lt;=D133,D133&lt;135),"K",AND(135&lt;=D133,D133&lt;225),"D",AND(225&lt;=D133,D133&lt;315),"Ny")</f>
        <v>É</v>
      </c>
      <c r="F133" s="9" t="b">
        <f t="shared" si="2"/>
        <v>1</v>
      </c>
    </row>
    <row r="134" spans="1:6" x14ac:dyDescent="0.25">
      <c r="A134" s="7">
        <v>133</v>
      </c>
      <c r="B134" s="8">
        <v>570</v>
      </c>
      <c r="C134" s="8">
        <v>12</v>
      </c>
      <c r="D134" s="8" cm="1">
        <f t="array" ref="D134">_xlfn.IFS(AND(D133+C134&lt;360,D133+C134&gt;0),D133+C134,D133+C134&gt;=360,D133+C134-360,D133+C134&lt;0,D133+C134+360)</f>
        <v>327</v>
      </c>
      <c r="E134" s="9" t="str" cm="1">
        <f t="array" ref="E134">_xlfn.IFS(OR(AND(315&lt;=D134,D134&lt;=359),AND(0&lt;=D134,D134&lt;45)),"É",AND(45&lt;=D134,D134&lt;135),"K",AND(135&lt;=D134,D134&lt;225),"D",AND(225&lt;=D134,D134&lt;315),"Ny")</f>
        <v>É</v>
      </c>
      <c r="F134" s="9" t="b">
        <f t="shared" si="2"/>
        <v>0</v>
      </c>
    </row>
    <row r="135" spans="1:6" x14ac:dyDescent="0.25">
      <c r="A135" s="7">
        <v>134</v>
      </c>
      <c r="B135" s="8">
        <v>542</v>
      </c>
      <c r="C135" s="8">
        <v>20</v>
      </c>
      <c r="D135" s="8" cm="1">
        <f t="array" ref="D135">_xlfn.IFS(AND(D134+C135&lt;360,D134+C135&gt;0),D134+C135,D134+C135&gt;=360,D134+C135-360,D134+C135&lt;0,D134+C135+360)</f>
        <v>347</v>
      </c>
      <c r="E135" s="9" t="str" cm="1">
        <f t="array" ref="E135">_xlfn.IFS(OR(AND(315&lt;=D135,D135&lt;=359),AND(0&lt;=D135,D135&lt;45)),"É",AND(45&lt;=D135,D135&lt;135),"K",AND(135&lt;=D135,D135&lt;225),"D",AND(225&lt;=D135,D135&lt;315),"Ny")</f>
        <v>É</v>
      </c>
      <c r="F135" s="9" t="b">
        <f t="shared" si="2"/>
        <v>0</v>
      </c>
    </row>
    <row r="136" spans="1:6" x14ac:dyDescent="0.25">
      <c r="A136" s="7">
        <v>135</v>
      </c>
      <c r="B136" s="8">
        <v>516</v>
      </c>
      <c r="C136" s="8">
        <v>3</v>
      </c>
      <c r="D136" s="8" cm="1">
        <f t="array" ref="D136">_xlfn.IFS(AND(D135+C136&lt;360,D135+C136&gt;0),D135+C136,D135+C136&gt;=360,D135+C136-360,D135+C136&lt;0,D135+C136+360)</f>
        <v>350</v>
      </c>
      <c r="E136" s="9" t="str" cm="1">
        <f t="array" ref="E136">_xlfn.IFS(OR(AND(315&lt;=D136,D136&lt;=359),AND(0&lt;=D136,D136&lt;45)),"É",AND(45&lt;=D136,D136&lt;135),"K",AND(135&lt;=D136,D136&lt;225),"D",AND(225&lt;=D136,D136&lt;315),"Ny")</f>
        <v>É</v>
      </c>
      <c r="F136" s="9" t="b">
        <f t="shared" si="2"/>
        <v>0</v>
      </c>
    </row>
    <row r="137" spans="1:6" x14ac:dyDescent="0.25">
      <c r="A137" s="7">
        <v>136</v>
      </c>
      <c r="B137" s="8">
        <v>493</v>
      </c>
      <c r="C137" s="8">
        <v>7</v>
      </c>
      <c r="D137" s="8" cm="1">
        <f t="array" ref="D137">_xlfn.IFS(AND(D136+C137&lt;360,D136+C137&gt;0),D136+C137,D136+C137&gt;=360,D136+C137-360,D136+C137&lt;0,D136+C137+360)</f>
        <v>357</v>
      </c>
      <c r="E137" s="9" t="str" cm="1">
        <f t="array" ref="E137">_xlfn.IFS(OR(AND(315&lt;=D137,D137&lt;=359),AND(0&lt;=D137,D137&lt;45)),"É",AND(45&lt;=D137,D137&lt;135),"K",AND(135&lt;=D137,D137&lt;225),"D",AND(225&lt;=D137,D137&lt;315),"Ny")</f>
        <v>É</v>
      </c>
      <c r="F137" s="9" t="b">
        <f t="shared" si="2"/>
        <v>0</v>
      </c>
    </row>
    <row r="138" spans="1:6" x14ac:dyDescent="0.25">
      <c r="A138" s="7">
        <v>137</v>
      </c>
      <c r="B138" s="8">
        <v>503</v>
      </c>
      <c r="C138" s="8">
        <v>16</v>
      </c>
      <c r="D138" s="8" cm="1">
        <f t="array" ref="D138">_xlfn.IFS(AND(D137+C138&lt;360,D137+C138&gt;0),D137+C138,D137+C138&gt;=360,D137+C138-360,D137+C138&lt;0,D137+C138+360)</f>
        <v>13</v>
      </c>
      <c r="E138" s="9" t="str" cm="1">
        <f t="array" ref="E138">_xlfn.IFS(OR(AND(315&lt;=D138,D138&lt;=359),AND(0&lt;=D138,D138&lt;45)),"É",AND(45&lt;=D138,D138&lt;135),"K",AND(135&lt;=D138,D138&lt;225),"D",AND(225&lt;=D138,D138&lt;315),"Ny")</f>
        <v>É</v>
      </c>
      <c r="F138" s="9" t="b">
        <f t="shared" si="2"/>
        <v>0</v>
      </c>
    </row>
    <row r="139" spans="1:6" x14ac:dyDescent="0.25">
      <c r="A139" s="7">
        <v>138</v>
      </c>
      <c r="B139" s="8">
        <v>479</v>
      </c>
      <c r="C139" s="8">
        <v>16</v>
      </c>
      <c r="D139" s="8" cm="1">
        <f t="array" ref="D139">_xlfn.IFS(AND(D138+C139&lt;360,D138+C139&gt;0),D138+C139,D138+C139&gt;=360,D138+C139-360,D138+C139&lt;0,D138+C139+360)</f>
        <v>29</v>
      </c>
      <c r="E139" s="9" t="str" cm="1">
        <f t="array" ref="E139">_xlfn.IFS(OR(AND(315&lt;=D139,D139&lt;=359),AND(0&lt;=D139,D139&lt;45)),"É",AND(45&lt;=D139,D139&lt;135),"K",AND(135&lt;=D139,D139&lt;225),"D",AND(225&lt;=D139,D139&lt;315),"Ny")</f>
        <v>É</v>
      </c>
      <c r="F139" s="9" t="b">
        <f t="shared" si="2"/>
        <v>0</v>
      </c>
    </row>
    <row r="140" spans="1:6" x14ac:dyDescent="0.25">
      <c r="A140" s="7">
        <v>139</v>
      </c>
      <c r="B140" s="8">
        <v>488</v>
      </c>
      <c r="C140" s="8">
        <v>14</v>
      </c>
      <c r="D140" s="8" cm="1">
        <f t="array" ref="D140">_xlfn.IFS(AND(D139+C140&lt;360,D139+C140&gt;0),D139+C140,D139+C140&gt;=360,D139+C140-360,D139+C140&lt;0,D139+C140+360)</f>
        <v>43</v>
      </c>
      <c r="E140" s="9" t="str" cm="1">
        <f t="array" ref="E140">_xlfn.IFS(OR(AND(315&lt;=D140,D140&lt;=359),AND(0&lt;=D140,D140&lt;45)),"É",AND(45&lt;=D140,D140&lt;135),"K",AND(135&lt;=D140,D140&lt;225),"D",AND(225&lt;=D140,D140&lt;315),"Ny")</f>
        <v>É</v>
      </c>
      <c r="F140" s="9" t="b">
        <f t="shared" si="2"/>
        <v>0</v>
      </c>
    </row>
    <row r="141" spans="1:6" x14ac:dyDescent="0.25">
      <c r="A141" s="7">
        <v>140</v>
      </c>
      <c r="B141" s="8">
        <v>482</v>
      </c>
      <c r="C141" s="8">
        <v>3</v>
      </c>
      <c r="D141" s="8" cm="1">
        <f t="array" ref="D141">_xlfn.IFS(AND(D140+C141&lt;360,D140+C141&gt;0),D140+C141,D140+C141&gt;=360,D140+C141-360,D140+C141&lt;0,D140+C141+360)</f>
        <v>46</v>
      </c>
      <c r="E141" s="9" t="str" cm="1">
        <f t="array" ref="E141">_xlfn.IFS(OR(AND(315&lt;=D141,D141&lt;=359),AND(0&lt;=D141,D141&lt;45)),"É",AND(45&lt;=D141,D141&lt;135),"K",AND(135&lt;=D141,D141&lt;225),"D",AND(225&lt;=D141,D141&lt;315),"Ny")</f>
        <v>K</v>
      </c>
      <c r="F141" s="9" t="b">
        <f t="shared" si="2"/>
        <v>1</v>
      </c>
    </row>
    <row r="142" spans="1:6" x14ac:dyDescent="0.25">
      <c r="A142" s="7">
        <v>141</v>
      </c>
      <c r="B142" s="8">
        <v>503</v>
      </c>
      <c r="C142" s="8">
        <v>6</v>
      </c>
      <c r="D142" s="8" cm="1">
        <f t="array" ref="D142">_xlfn.IFS(AND(D141+C142&lt;360,D141+C142&gt;0),D141+C142,D141+C142&gt;=360,D141+C142-360,D141+C142&lt;0,D141+C142+360)</f>
        <v>52</v>
      </c>
      <c r="E142" s="9" t="str" cm="1">
        <f t="array" ref="E142">_xlfn.IFS(OR(AND(315&lt;=D142,D142&lt;=359),AND(0&lt;=D142,D142&lt;45)),"É",AND(45&lt;=D142,D142&lt;135),"K",AND(135&lt;=D142,D142&lt;225),"D",AND(225&lt;=D142,D142&lt;315),"Ny")</f>
        <v>K</v>
      </c>
      <c r="F142" s="9" t="b">
        <f t="shared" si="2"/>
        <v>0</v>
      </c>
    </row>
    <row r="143" spans="1:6" x14ac:dyDescent="0.25">
      <c r="A143" s="7">
        <v>142</v>
      </c>
      <c r="B143" s="8">
        <v>494</v>
      </c>
      <c r="C143" s="8">
        <v>2</v>
      </c>
      <c r="D143" s="8" cm="1">
        <f t="array" ref="D143">_xlfn.IFS(AND(D142+C143&lt;360,D142+C143&gt;0),D142+C143,D142+C143&gt;=360,D142+C143-360,D142+C143&lt;0,D142+C143+360)</f>
        <v>54</v>
      </c>
      <c r="E143" s="9" t="str" cm="1">
        <f t="array" ref="E143">_xlfn.IFS(OR(AND(315&lt;=D143,D143&lt;=359),AND(0&lt;=D143,D143&lt;45)),"É",AND(45&lt;=D143,D143&lt;135),"K",AND(135&lt;=D143,D143&lt;225),"D",AND(225&lt;=D143,D143&lt;315),"Ny")</f>
        <v>K</v>
      </c>
      <c r="F143" s="9" t="b">
        <f t="shared" si="2"/>
        <v>0</v>
      </c>
    </row>
    <row r="144" spans="1:6" x14ac:dyDescent="0.25">
      <c r="A144" s="7">
        <v>143</v>
      </c>
      <c r="B144" s="8">
        <v>518</v>
      </c>
      <c r="C144" s="8">
        <v>10</v>
      </c>
      <c r="D144" s="8" cm="1">
        <f t="array" ref="D144">_xlfn.IFS(AND(D143+C144&lt;360,D143+C144&gt;0),D143+C144,D143+C144&gt;=360,D143+C144-360,D143+C144&lt;0,D143+C144+360)</f>
        <v>64</v>
      </c>
      <c r="E144" s="9" t="str" cm="1">
        <f t="array" ref="E144">_xlfn.IFS(OR(AND(315&lt;=D144,D144&lt;=359),AND(0&lt;=D144,D144&lt;45)),"É",AND(45&lt;=D144,D144&lt;135),"K",AND(135&lt;=D144,D144&lt;225),"D",AND(225&lt;=D144,D144&lt;315),"Ny")</f>
        <v>K</v>
      </c>
      <c r="F144" s="9" t="b">
        <f t="shared" si="2"/>
        <v>0</v>
      </c>
    </row>
    <row r="145" spans="1:6" x14ac:dyDescent="0.25">
      <c r="A145" s="7">
        <v>144</v>
      </c>
      <c r="B145" s="8">
        <v>528</v>
      </c>
      <c r="C145" s="8">
        <v>12</v>
      </c>
      <c r="D145" s="8" cm="1">
        <f t="array" ref="D145">_xlfn.IFS(AND(D144+C145&lt;360,D144+C145&gt;0),D144+C145,D144+C145&gt;=360,D144+C145-360,D144+C145&lt;0,D144+C145+360)</f>
        <v>76</v>
      </c>
      <c r="E145" s="9" t="str" cm="1">
        <f t="array" ref="E145">_xlfn.IFS(OR(AND(315&lt;=D145,D145&lt;=359),AND(0&lt;=D145,D145&lt;45)),"É",AND(45&lt;=D145,D145&lt;135),"K",AND(135&lt;=D145,D145&lt;225),"D",AND(225&lt;=D145,D145&lt;315),"Ny")</f>
        <v>K</v>
      </c>
      <c r="F145" s="9" t="b">
        <f t="shared" si="2"/>
        <v>0</v>
      </c>
    </row>
    <row r="146" spans="1:6" x14ac:dyDescent="0.25">
      <c r="A146" s="7">
        <v>145</v>
      </c>
      <c r="B146" s="8">
        <v>544</v>
      </c>
      <c r="C146" s="8">
        <v>7</v>
      </c>
      <c r="D146" s="8" cm="1">
        <f t="array" ref="D146">_xlfn.IFS(AND(D145+C146&lt;360,D145+C146&gt;0),D145+C146,D145+C146&gt;=360,D145+C146-360,D145+C146&lt;0,D145+C146+360)</f>
        <v>83</v>
      </c>
      <c r="E146" s="9" t="str" cm="1">
        <f t="array" ref="E146">_xlfn.IFS(OR(AND(315&lt;=D146,D146&lt;=359),AND(0&lt;=D146,D146&lt;45)),"É",AND(45&lt;=D146,D146&lt;135),"K",AND(135&lt;=D146,D146&lt;225),"D",AND(225&lt;=D146,D146&lt;315),"Ny")</f>
        <v>K</v>
      </c>
      <c r="F146" s="9" t="b">
        <f t="shared" si="2"/>
        <v>0</v>
      </c>
    </row>
    <row r="147" spans="1:6" x14ac:dyDescent="0.25">
      <c r="A147" s="7">
        <v>146</v>
      </c>
      <c r="B147" s="8">
        <v>545</v>
      </c>
      <c r="C147" s="8">
        <v>15</v>
      </c>
      <c r="D147" s="8" cm="1">
        <f t="array" ref="D147">_xlfn.IFS(AND(D146+C147&lt;360,D146+C147&gt;0),D146+C147,D146+C147&gt;=360,D146+C147-360,D146+C147&lt;0,D146+C147+360)</f>
        <v>98</v>
      </c>
      <c r="E147" s="9" t="str" cm="1">
        <f t="array" ref="E147">_xlfn.IFS(OR(AND(315&lt;=D147,D147&lt;=359),AND(0&lt;=D147,D147&lt;45)),"É",AND(45&lt;=D147,D147&lt;135),"K",AND(135&lt;=D147,D147&lt;225),"D",AND(225&lt;=D147,D147&lt;315),"Ny")</f>
        <v>K</v>
      </c>
      <c r="F147" s="9" t="b">
        <f t="shared" si="2"/>
        <v>0</v>
      </c>
    </row>
    <row r="148" spans="1:6" x14ac:dyDescent="0.25">
      <c r="A148" s="7">
        <v>147</v>
      </c>
      <c r="B148" s="8">
        <v>559</v>
      </c>
      <c r="C148" s="8">
        <v>-3</v>
      </c>
      <c r="D148" s="8" cm="1">
        <f t="array" ref="D148">_xlfn.IFS(AND(D147+C148&lt;360,D147+C148&gt;0),D147+C148,D147+C148&gt;=360,D147+C148-360,D147+C148&lt;0,D147+C148+360)</f>
        <v>95</v>
      </c>
      <c r="E148" s="9" t="str" cm="1">
        <f t="array" ref="E148">_xlfn.IFS(OR(AND(315&lt;=D148,D148&lt;=359),AND(0&lt;=D148,D148&lt;45)),"É",AND(45&lt;=D148,D148&lt;135),"K",AND(135&lt;=D148,D148&lt;225),"D",AND(225&lt;=D148,D148&lt;315),"Ny")</f>
        <v>K</v>
      </c>
      <c r="F148" s="9" t="b">
        <f t="shared" si="2"/>
        <v>0</v>
      </c>
    </row>
    <row r="149" spans="1:6" x14ac:dyDescent="0.25">
      <c r="A149" s="7">
        <v>148</v>
      </c>
      <c r="B149" s="8">
        <v>563</v>
      </c>
      <c r="C149" s="8">
        <v>10</v>
      </c>
      <c r="D149" s="8" cm="1">
        <f t="array" ref="D149">_xlfn.IFS(AND(D148+C149&lt;360,D148+C149&gt;0),D148+C149,D148+C149&gt;=360,D148+C149-360,D148+C149&lt;0,D148+C149+360)</f>
        <v>105</v>
      </c>
      <c r="E149" s="9" t="str" cm="1">
        <f t="array" ref="E149">_xlfn.IFS(OR(AND(315&lt;=D149,D149&lt;=359),AND(0&lt;=D149,D149&lt;45)),"É",AND(45&lt;=D149,D149&lt;135),"K",AND(135&lt;=D149,D149&lt;225),"D",AND(225&lt;=D149,D149&lt;315),"Ny")</f>
        <v>K</v>
      </c>
      <c r="F149" s="9" t="b">
        <f t="shared" si="2"/>
        <v>0</v>
      </c>
    </row>
    <row r="150" spans="1:6" x14ac:dyDescent="0.25">
      <c r="A150" s="7">
        <v>149</v>
      </c>
      <c r="B150" s="8">
        <v>554</v>
      </c>
      <c r="C150" s="8">
        <v>10</v>
      </c>
      <c r="D150" s="8" cm="1">
        <f t="array" ref="D150">_xlfn.IFS(AND(D149+C150&lt;360,D149+C150&gt;0),D149+C150,D149+C150&gt;=360,D149+C150-360,D149+C150&lt;0,D149+C150+360)</f>
        <v>115</v>
      </c>
      <c r="E150" s="9" t="str" cm="1">
        <f t="array" ref="E150">_xlfn.IFS(OR(AND(315&lt;=D150,D150&lt;=359),AND(0&lt;=D150,D150&lt;45)),"É",AND(45&lt;=D150,D150&lt;135),"K",AND(135&lt;=D150,D150&lt;225),"D",AND(225&lt;=D150,D150&lt;315),"Ny")</f>
        <v>K</v>
      </c>
      <c r="F150" s="9" t="b">
        <f t="shared" si="2"/>
        <v>0</v>
      </c>
    </row>
    <row r="151" spans="1:6" x14ac:dyDescent="0.25">
      <c r="A151" s="7">
        <v>150</v>
      </c>
      <c r="B151" s="8">
        <v>545</v>
      </c>
      <c r="C151" s="8">
        <v>-2</v>
      </c>
      <c r="D151" s="8" cm="1">
        <f t="array" ref="D151">_xlfn.IFS(AND(D150+C151&lt;360,D150+C151&gt;0),D150+C151,D150+C151&gt;=360,D150+C151-360,D150+C151&lt;0,D150+C151+360)</f>
        <v>113</v>
      </c>
      <c r="E151" s="9" t="str" cm="1">
        <f t="array" ref="E151">_xlfn.IFS(OR(AND(315&lt;=D151,D151&lt;=359),AND(0&lt;=D151,D151&lt;45)),"É",AND(45&lt;=D151,D151&lt;135),"K",AND(135&lt;=D151,D151&lt;225),"D",AND(225&lt;=D151,D151&lt;315),"Ny")</f>
        <v>K</v>
      </c>
      <c r="F151" s="9" t="b">
        <f t="shared" si="2"/>
        <v>0</v>
      </c>
    </row>
    <row r="152" spans="1:6" x14ac:dyDescent="0.25">
      <c r="A152" s="7">
        <v>151</v>
      </c>
      <c r="B152" s="8">
        <v>522</v>
      </c>
      <c r="C152" s="8">
        <v>2</v>
      </c>
      <c r="D152" s="8" cm="1">
        <f t="array" ref="D152">_xlfn.IFS(AND(D151+C152&lt;360,D151+C152&gt;0),D151+C152,D151+C152&gt;=360,D151+C152-360,D151+C152&lt;0,D151+C152+360)</f>
        <v>115</v>
      </c>
      <c r="E152" s="9" t="str" cm="1">
        <f t="array" ref="E152">_xlfn.IFS(OR(AND(315&lt;=D152,D152&lt;=359),AND(0&lt;=D152,D152&lt;45)),"É",AND(45&lt;=D152,D152&lt;135),"K",AND(135&lt;=D152,D152&lt;225),"D",AND(225&lt;=D152,D152&lt;315),"Ny")</f>
        <v>K</v>
      </c>
      <c r="F152" s="9" t="b">
        <f t="shared" si="2"/>
        <v>0</v>
      </c>
    </row>
    <row r="153" spans="1:6" x14ac:dyDescent="0.25">
      <c r="A153" s="7">
        <v>152</v>
      </c>
      <c r="B153" s="8">
        <v>522</v>
      </c>
      <c r="C153" s="8">
        <v>-3</v>
      </c>
      <c r="D153" s="8" cm="1">
        <f t="array" ref="D153">_xlfn.IFS(AND(D152+C153&lt;360,D152+C153&gt;0),D152+C153,D152+C153&gt;=360,D152+C153-360,D152+C153&lt;0,D152+C153+360)</f>
        <v>112</v>
      </c>
      <c r="E153" s="9" t="str" cm="1">
        <f t="array" ref="E153">_xlfn.IFS(OR(AND(315&lt;=D153,D153&lt;=359),AND(0&lt;=D153,D153&lt;45)),"É",AND(45&lt;=D153,D153&lt;135),"K",AND(135&lt;=D153,D153&lt;225),"D",AND(225&lt;=D153,D153&lt;315),"Ny")</f>
        <v>K</v>
      </c>
      <c r="F153" s="9" t="b">
        <f t="shared" si="2"/>
        <v>0</v>
      </c>
    </row>
    <row r="154" spans="1:6" x14ac:dyDescent="0.25">
      <c r="A154" s="7">
        <v>153</v>
      </c>
      <c r="B154" s="8">
        <v>547</v>
      </c>
      <c r="C154" s="8">
        <v>4</v>
      </c>
      <c r="D154" s="8" cm="1">
        <f t="array" ref="D154">_xlfn.IFS(AND(D153+C154&lt;360,D153+C154&gt;0),D153+C154,D153+C154&gt;=360,D153+C154-360,D153+C154&lt;0,D153+C154+360)</f>
        <v>116</v>
      </c>
      <c r="E154" s="9" t="str" cm="1">
        <f t="array" ref="E154">_xlfn.IFS(OR(AND(315&lt;=D154,D154&lt;=359),AND(0&lt;=D154,D154&lt;45)),"É",AND(45&lt;=D154,D154&lt;135),"K",AND(135&lt;=D154,D154&lt;225),"D",AND(225&lt;=D154,D154&lt;315),"Ny")</f>
        <v>K</v>
      </c>
      <c r="F154" s="9" t="b">
        <f t="shared" si="2"/>
        <v>0</v>
      </c>
    </row>
    <row r="155" spans="1:6" x14ac:dyDescent="0.25">
      <c r="A155" s="7">
        <v>154</v>
      </c>
      <c r="B155" s="8">
        <v>549</v>
      </c>
      <c r="C155" s="8">
        <v>9</v>
      </c>
      <c r="D155" s="8" cm="1">
        <f t="array" ref="D155">_xlfn.IFS(AND(D154+C155&lt;360,D154+C155&gt;0),D154+C155,D154+C155&gt;=360,D154+C155-360,D154+C155&lt;0,D154+C155+360)</f>
        <v>125</v>
      </c>
      <c r="E155" s="9" t="str" cm="1">
        <f t="array" ref="E155">_xlfn.IFS(OR(AND(315&lt;=D155,D155&lt;=359),AND(0&lt;=D155,D155&lt;45)),"É",AND(45&lt;=D155,D155&lt;135),"K",AND(135&lt;=D155,D155&lt;225),"D",AND(225&lt;=D155,D155&lt;315),"Ny")</f>
        <v>K</v>
      </c>
      <c r="F155" s="9" t="b">
        <f t="shared" si="2"/>
        <v>0</v>
      </c>
    </row>
    <row r="156" spans="1:6" x14ac:dyDescent="0.25">
      <c r="A156" s="7">
        <v>155</v>
      </c>
      <c r="B156" s="8">
        <v>539</v>
      </c>
      <c r="C156" s="8">
        <v>9</v>
      </c>
      <c r="D156" s="8" cm="1">
        <f t="array" ref="D156">_xlfn.IFS(AND(D155+C156&lt;360,D155+C156&gt;0),D155+C156,D155+C156&gt;=360,D155+C156-360,D155+C156&lt;0,D155+C156+360)</f>
        <v>134</v>
      </c>
      <c r="E156" s="9" t="str" cm="1">
        <f t="array" ref="E156">_xlfn.IFS(OR(AND(315&lt;=D156,D156&lt;=359),AND(0&lt;=D156,D156&lt;45)),"É",AND(45&lt;=D156,D156&lt;135),"K",AND(135&lt;=D156,D156&lt;225),"D",AND(225&lt;=D156,D156&lt;315),"Ny")</f>
        <v>K</v>
      </c>
      <c r="F156" s="9" t="b">
        <f t="shared" si="2"/>
        <v>0</v>
      </c>
    </row>
    <row r="157" spans="1:6" x14ac:dyDescent="0.25">
      <c r="A157" s="7">
        <v>156</v>
      </c>
      <c r="B157" s="8">
        <v>550</v>
      </c>
      <c r="C157" s="8">
        <v>4</v>
      </c>
      <c r="D157" s="8" cm="1">
        <f t="array" ref="D157">_xlfn.IFS(AND(D156+C157&lt;360,D156+C157&gt;0),D156+C157,D156+C157&gt;=360,D156+C157-360,D156+C157&lt;0,D156+C157+360)</f>
        <v>138</v>
      </c>
      <c r="E157" s="9" t="str" cm="1">
        <f t="array" ref="E157">_xlfn.IFS(OR(AND(315&lt;=D157,D157&lt;=359),AND(0&lt;=D157,D157&lt;45)),"É",AND(45&lt;=D157,D157&lt;135),"K",AND(135&lt;=D157,D157&lt;225),"D",AND(225&lt;=D157,D157&lt;315),"Ny")</f>
        <v>D</v>
      </c>
      <c r="F157" s="9" t="b">
        <f t="shared" si="2"/>
        <v>1</v>
      </c>
    </row>
    <row r="158" spans="1:6" x14ac:dyDescent="0.25">
      <c r="A158" s="7">
        <v>157</v>
      </c>
      <c r="B158" s="8">
        <v>531</v>
      </c>
      <c r="C158" s="8">
        <v>17</v>
      </c>
      <c r="D158" s="8" cm="1">
        <f t="array" ref="D158">_xlfn.IFS(AND(D157+C158&lt;360,D157+C158&gt;0),D157+C158,D157+C158&gt;=360,D157+C158-360,D157+C158&lt;0,D157+C158+360)</f>
        <v>155</v>
      </c>
      <c r="E158" s="9" t="str" cm="1">
        <f t="array" ref="E158">_xlfn.IFS(OR(AND(315&lt;=D158,D158&lt;=359),AND(0&lt;=D158,D158&lt;45)),"É",AND(45&lt;=D158,D158&lt;135),"K",AND(135&lt;=D158,D158&lt;225),"D",AND(225&lt;=D158,D158&lt;315),"Ny")</f>
        <v>D</v>
      </c>
      <c r="F158" s="9" t="b">
        <f t="shared" si="2"/>
        <v>0</v>
      </c>
    </row>
    <row r="159" spans="1:6" x14ac:dyDescent="0.25">
      <c r="A159" s="7">
        <v>158</v>
      </c>
      <c r="B159" s="8">
        <v>536</v>
      </c>
      <c r="C159" s="8">
        <v>12</v>
      </c>
      <c r="D159" s="8" cm="1">
        <f t="array" ref="D159">_xlfn.IFS(AND(D158+C159&lt;360,D158+C159&gt;0),D158+C159,D158+C159&gt;=360,D158+C159-360,D158+C159&lt;0,D158+C159+360)</f>
        <v>167</v>
      </c>
      <c r="E159" s="9" t="str" cm="1">
        <f t="array" ref="E159">_xlfn.IFS(OR(AND(315&lt;=D159,D159&lt;=359),AND(0&lt;=D159,D159&lt;45)),"É",AND(45&lt;=D159,D159&lt;135),"K",AND(135&lt;=D159,D159&lt;225),"D",AND(225&lt;=D159,D159&lt;315),"Ny")</f>
        <v>D</v>
      </c>
      <c r="F159" s="9" t="b">
        <f t="shared" si="2"/>
        <v>0</v>
      </c>
    </row>
    <row r="160" spans="1:6" x14ac:dyDescent="0.25">
      <c r="A160" s="7">
        <v>159</v>
      </c>
      <c r="B160" s="8">
        <v>556</v>
      </c>
      <c r="C160" s="8">
        <v>-1</v>
      </c>
      <c r="D160" s="8" cm="1">
        <f t="array" ref="D160">_xlfn.IFS(AND(D159+C160&lt;360,D159+C160&gt;0),D159+C160,D159+C160&gt;=360,D159+C160-360,D159+C160&lt;0,D159+C160+360)</f>
        <v>166</v>
      </c>
      <c r="E160" s="9" t="str" cm="1">
        <f t="array" ref="E160">_xlfn.IFS(OR(AND(315&lt;=D160,D160&lt;=359),AND(0&lt;=D160,D160&lt;45)),"É",AND(45&lt;=D160,D160&lt;135),"K",AND(135&lt;=D160,D160&lt;225),"D",AND(225&lt;=D160,D160&lt;315),"Ny")</f>
        <v>D</v>
      </c>
      <c r="F160" s="9" t="b">
        <f t="shared" si="2"/>
        <v>0</v>
      </c>
    </row>
    <row r="161" spans="1:6" x14ac:dyDescent="0.25">
      <c r="A161" s="7">
        <v>160</v>
      </c>
      <c r="B161" s="8">
        <v>568</v>
      </c>
      <c r="C161" s="8">
        <v>7</v>
      </c>
      <c r="D161" s="8" cm="1">
        <f t="array" ref="D161">_xlfn.IFS(AND(D160+C161&lt;360,D160+C161&gt;0),D160+C161,D160+C161&gt;=360,D160+C161-360,D160+C161&lt;0,D160+C161+360)</f>
        <v>173</v>
      </c>
      <c r="E161" s="9" t="str" cm="1">
        <f t="array" ref="E161">_xlfn.IFS(OR(AND(315&lt;=D161,D161&lt;=359),AND(0&lt;=D161,D161&lt;45)),"É",AND(45&lt;=D161,D161&lt;135),"K",AND(135&lt;=D161,D161&lt;225),"D",AND(225&lt;=D161,D161&lt;315),"Ny")</f>
        <v>D</v>
      </c>
      <c r="F161" s="9" t="b">
        <f t="shared" si="2"/>
        <v>0</v>
      </c>
    </row>
    <row r="162" spans="1:6" x14ac:dyDescent="0.25">
      <c r="A162" s="7">
        <v>161</v>
      </c>
      <c r="B162" s="8">
        <v>592</v>
      </c>
      <c r="C162" s="8">
        <v>17</v>
      </c>
      <c r="D162" s="8" cm="1">
        <f t="array" ref="D162">_xlfn.IFS(AND(D161+C162&lt;360,D161+C162&gt;0),D161+C162,D161+C162&gt;=360,D161+C162-360,D161+C162&lt;0,D161+C162+360)</f>
        <v>190</v>
      </c>
      <c r="E162" s="9" t="str" cm="1">
        <f t="array" ref="E162">_xlfn.IFS(OR(AND(315&lt;=D162,D162&lt;=359),AND(0&lt;=D162,D162&lt;45)),"É",AND(45&lt;=D162,D162&lt;135),"K",AND(135&lt;=D162,D162&lt;225),"D",AND(225&lt;=D162,D162&lt;315),"Ny")</f>
        <v>D</v>
      </c>
      <c r="F162" s="9" t="b">
        <f t="shared" si="2"/>
        <v>0</v>
      </c>
    </row>
    <row r="163" spans="1:6" x14ac:dyDescent="0.25">
      <c r="A163" s="7">
        <v>162</v>
      </c>
      <c r="B163" s="8">
        <v>576</v>
      </c>
      <c r="C163" s="8">
        <v>18</v>
      </c>
      <c r="D163" s="8" cm="1">
        <f t="array" ref="D163">_xlfn.IFS(AND(D162+C163&lt;360,D162+C163&gt;0),D162+C163,D162+C163&gt;=360,D162+C163-360,D162+C163&lt;0,D162+C163+360)</f>
        <v>208</v>
      </c>
      <c r="E163" s="9" t="str" cm="1">
        <f t="array" ref="E163">_xlfn.IFS(OR(AND(315&lt;=D163,D163&lt;=359),AND(0&lt;=D163,D163&lt;45)),"É",AND(45&lt;=D163,D163&lt;135),"K",AND(135&lt;=D163,D163&lt;225),"D",AND(225&lt;=D163,D163&lt;315),"Ny")</f>
        <v>D</v>
      </c>
      <c r="F163" s="9" t="b">
        <f t="shared" si="2"/>
        <v>0</v>
      </c>
    </row>
    <row r="164" spans="1:6" x14ac:dyDescent="0.25">
      <c r="A164" s="7">
        <v>163</v>
      </c>
      <c r="B164" s="8">
        <v>592</v>
      </c>
      <c r="C164" s="8">
        <v>4</v>
      </c>
      <c r="D164" s="8" cm="1">
        <f t="array" ref="D164">_xlfn.IFS(AND(D163+C164&lt;360,D163+C164&gt;0),D163+C164,D163+C164&gt;=360,D163+C164-360,D163+C164&lt;0,D163+C164+360)</f>
        <v>212</v>
      </c>
      <c r="E164" s="9" t="str" cm="1">
        <f t="array" ref="E164">_xlfn.IFS(OR(AND(315&lt;=D164,D164&lt;=359),AND(0&lt;=D164,D164&lt;45)),"É",AND(45&lt;=D164,D164&lt;135),"K",AND(135&lt;=D164,D164&lt;225),"D",AND(225&lt;=D164,D164&lt;315),"Ny")</f>
        <v>D</v>
      </c>
      <c r="F164" s="9" t="b">
        <f t="shared" si="2"/>
        <v>0</v>
      </c>
    </row>
    <row r="165" spans="1:6" x14ac:dyDescent="0.25">
      <c r="A165" s="7">
        <v>164</v>
      </c>
      <c r="B165" s="8">
        <v>575</v>
      </c>
      <c r="C165" s="8">
        <v>0</v>
      </c>
      <c r="D165" s="8" cm="1">
        <f t="array" ref="D165">_xlfn.IFS(AND(D164+C165&lt;360,D164+C165&gt;0),D164+C165,D164+C165&gt;=360,D164+C165-360,D164+C165&lt;0,D164+C165+360)</f>
        <v>212</v>
      </c>
      <c r="E165" s="9" t="str" cm="1">
        <f t="array" ref="E165">_xlfn.IFS(OR(AND(315&lt;=D165,D165&lt;=359),AND(0&lt;=D165,D165&lt;45)),"É",AND(45&lt;=D165,D165&lt;135),"K",AND(135&lt;=D165,D165&lt;225),"D",AND(225&lt;=D165,D165&lt;315),"Ny")</f>
        <v>D</v>
      </c>
      <c r="F165" s="9" t="b">
        <f t="shared" si="2"/>
        <v>0</v>
      </c>
    </row>
    <row r="166" spans="1:6" x14ac:dyDescent="0.25">
      <c r="A166" s="7">
        <v>165</v>
      </c>
      <c r="B166" s="8">
        <v>546</v>
      </c>
      <c r="C166" s="8">
        <v>17</v>
      </c>
      <c r="D166" s="8" cm="1">
        <f t="array" ref="D166">_xlfn.IFS(AND(D165+C166&lt;360,D165+C166&gt;0),D165+C166,D165+C166&gt;=360,D165+C166-360,D165+C166&lt;0,D165+C166+360)</f>
        <v>229</v>
      </c>
      <c r="E166" s="9" t="str" cm="1">
        <f t="array" ref="E166">_xlfn.IFS(OR(AND(315&lt;=D166,D166&lt;=359),AND(0&lt;=D166,D166&lt;45)),"É",AND(45&lt;=D166,D166&lt;135),"K",AND(135&lt;=D166,D166&lt;225),"D",AND(225&lt;=D166,D166&lt;315),"Ny")</f>
        <v>Ny</v>
      </c>
      <c r="F166" s="9" t="b">
        <f t="shared" si="2"/>
        <v>1</v>
      </c>
    </row>
    <row r="167" spans="1:6" x14ac:dyDescent="0.25">
      <c r="A167" s="7">
        <v>166</v>
      </c>
      <c r="B167" s="8">
        <v>528</v>
      </c>
      <c r="C167" s="8">
        <v>18</v>
      </c>
      <c r="D167" s="8" cm="1">
        <f t="array" ref="D167">_xlfn.IFS(AND(D166+C167&lt;360,D166+C167&gt;0),D166+C167,D166+C167&gt;=360,D166+C167-360,D166+C167&lt;0,D166+C167+360)</f>
        <v>247</v>
      </c>
      <c r="E167" s="9" t="str" cm="1">
        <f t="array" ref="E167">_xlfn.IFS(OR(AND(315&lt;=D167,D167&lt;=359),AND(0&lt;=D167,D167&lt;45)),"É",AND(45&lt;=D167,D167&lt;135),"K",AND(135&lt;=D167,D167&lt;225),"D",AND(225&lt;=D167,D167&lt;315),"Ny")</f>
        <v>Ny</v>
      </c>
      <c r="F167" s="9" t="b">
        <f t="shared" si="2"/>
        <v>0</v>
      </c>
    </row>
    <row r="168" spans="1:6" x14ac:dyDescent="0.25">
      <c r="A168" s="7">
        <v>167</v>
      </c>
      <c r="B168" s="8">
        <v>482</v>
      </c>
      <c r="C168" s="8">
        <v>10</v>
      </c>
      <c r="D168" s="8" cm="1">
        <f t="array" ref="D168">_xlfn.IFS(AND(D167+C168&lt;360,D167+C168&gt;0),D167+C168,D167+C168&gt;=360,D167+C168-360,D167+C168&lt;0,D167+C168+360)</f>
        <v>257</v>
      </c>
      <c r="E168" s="9" t="str" cm="1">
        <f t="array" ref="E168">_xlfn.IFS(OR(AND(315&lt;=D168,D168&lt;=359),AND(0&lt;=D168,D168&lt;45)),"É",AND(45&lt;=D168,D168&lt;135),"K",AND(135&lt;=D168,D168&lt;225),"D",AND(225&lt;=D168,D168&lt;315),"Ny")</f>
        <v>Ny</v>
      </c>
      <c r="F168" s="9" t="b">
        <f t="shared" si="2"/>
        <v>0</v>
      </c>
    </row>
    <row r="169" spans="1:6" x14ac:dyDescent="0.25">
      <c r="A169" s="7">
        <v>168</v>
      </c>
      <c r="B169" s="8">
        <v>425</v>
      </c>
      <c r="C169" s="8">
        <v>10</v>
      </c>
      <c r="D169" s="8" cm="1">
        <f t="array" ref="D169">_xlfn.IFS(AND(D168+C169&lt;360,D168+C169&gt;0),D168+C169,D168+C169&gt;=360,D168+C169-360,D168+C169&lt;0,D168+C169+360)</f>
        <v>267</v>
      </c>
      <c r="E169" s="9" t="str" cm="1">
        <f t="array" ref="E169">_xlfn.IFS(OR(AND(315&lt;=D169,D169&lt;=359),AND(0&lt;=D169,D169&lt;45)),"É",AND(45&lt;=D169,D169&lt;135),"K",AND(135&lt;=D169,D169&lt;225),"D",AND(225&lt;=D169,D169&lt;315),"Ny")</f>
        <v>Ny</v>
      </c>
      <c r="F169" s="9" t="b">
        <f t="shared" si="2"/>
        <v>0</v>
      </c>
    </row>
    <row r="170" spans="1:6" x14ac:dyDescent="0.25">
      <c r="A170" s="7">
        <v>169</v>
      </c>
      <c r="B170" s="8">
        <v>391</v>
      </c>
      <c r="C170" s="8">
        <v>17</v>
      </c>
      <c r="D170" s="8" cm="1">
        <f t="array" ref="D170">_xlfn.IFS(AND(D169+C170&lt;360,D169+C170&gt;0),D169+C170,D169+C170&gt;=360,D169+C170-360,D169+C170&lt;0,D169+C170+360)</f>
        <v>284</v>
      </c>
      <c r="E170" s="9" t="str" cm="1">
        <f t="array" ref="E170">_xlfn.IFS(OR(AND(315&lt;=D170,D170&lt;=359),AND(0&lt;=D170,D170&lt;45)),"É",AND(45&lt;=D170,D170&lt;135),"K",AND(135&lt;=D170,D170&lt;225),"D",AND(225&lt;=D170,D170&lt;315),"Ny")</f>
        <v>Ny</v>
      </c>
      <c r="F170" s="9" t="b">
        <f t="shared" si="2"/>
        <v>0</v>
      </c>
    </row>
    <row r="171" spans="1:6" x14ac:dyDescent="0.25">
      <c r="A171" s="7">
        <v>170</v>
      </c>
      <c r="B171" s="8">
        <v>360</v>
      </c>
      <c r="C171" s="8">
        <v>3</v>
      </c>
      <c r="D171" s="8" cm="1">
        <f t="array" ref="D171">_xlfn.IFS(AND(D170+C171&lt;360,D170+C171&gt;0),D170+C171,D170+C171&gt;=360,D170+C171-360,D170+C171&lt;0,D170+C171+360)</f>
        <v>287</v>
      </c>
      <c r="E171" s="9" t="str" cm="1">
        <f t="array" ref="E171">_xlfn.IFS(OR(AND(315&lt;=D171,D171&lt;=359),AND(0&lt;=D171,D171&lt;45)),"É",AND(45&lt;=D171,D171&lt;135),"K",AND(135&lt;=D171,D171&lt;225),"D",AND(225&lt;=D171,D171&lt;315),"Ny")</f>
        <v>Ny</v>
      </c>
      <c r="F171" s="9" t="b">
        <f t="shared" si="2"/>
        <v>0</v>
      </c>
    </row>
    <row r="172" spans="1:6" x14ac:dyDescent="0.25">
      <c r="A172" s="7">
        <v>171</v>
      </c>
      <c r="B172" s="8">
        <v>361</v>
      </c>
      <c r="C172" s="8">
        <v>20</v>
      </c>
      <c r="D172" s="8" cm="1">
        <f t="array" ref="D172">_xlfn.IFS(AND(D171+C172&lt;360,D171+C172&gt;0),D171+C172,D171+C172&gt;=360,D171+C172-360,D171+C172&lt;0,D171+C172+360)</f>
        <v>307</v>
      </c>
      <c r="E172" s="9" t="str" cm="1">
        <f t="array" ref="E172">_xlfn.IFS(OR(AND(315&lt;=D172,D172&lt;=359),AND(0&lt;=D172,D172&lt;45)),"É",AND(45&lt;=D172,D172&lt;135),"K",AND(135&lt;=D172,D172&lt;225),"D",AND(225&lt;=D172,D172&lt;315),"Ny")</f>
        <v>Ny</v>
      </c>
      <c r="F172" s="9" t="b">
        <f t="shared" si="2"/>
        <v>0</v>
      </c>
    </row>
    <row r="173" spans="1:6" x14ac:dyDescent="0.25">
      <c r="A173" s="7">
        <v>172</v>
      </c>
      <c r="B173" s="8">
        <v>357</v>
      </c>
      <c r="C173" s="8">
        <v>1</v>
      </c>
      <c r="D173" s="8" cm="1">
        <f t="array" ref="D173">_xlfn.IFS(AND(D172+C173&lt;360,D172+C173&gt;0),D172+C173,D172+C173&gt;=360,D172+C173-360,D172+C173&lt;0,D172+C173+360)</f>
        <v>308</v>
      </c>
      <c r="E173" s="9" t="str" cm="1">
        <f t="array" ref="E173">_xlfn.IFS(OR(AND(315&lt;=D173,D173&lt;=359),AND(0&lt;=D173,D173&lt;45)),"É",AND(45&lt;=D173,D173&lt;135),"K",AND(135&lt;=D173,D173&lt;225),"D",AND(225&lt;=D173,D173&lt;315),"Ny")</f>
        <v>Ny</v>
      </c>
      <c r="F173" s="9" t="b">
        <f t="shared" si="2"/>
        <v>0</v>
      </c>
    </row>
    <row r="174" spans="1:6" x14ac:dyDescent="0.25">
      <c r="A174" s="7">
        <v>173</v>
      </c>
      <c r="B174" s="8">
        <v>341</v>
      </c>
      <c r="C174" s="8">
        <v>3</v>
      </c>
      <c r="D174" s="8" cm="1">
        <f t="array" ref="D174">_xlfn.IFS(AND(D173+C174&lt;360,D173+C174&gt;0),D173+C174,D173+C174&gt;=360,D173+C174-360,D173+C174&lt;0,D173+C174+360)</f>
        <v>311</v>
      </c>
      <c r="E174" s="9" t="str" cm="1">
        <f t="array" ref="E174">_xlfn.IFS(OR(AND(315&lt;=D174,D174&lt;=359),AND(0&lt;=D174,D174&lt;45)),"É",AND(45&lt;=D174,D174&lt;135),"K",AND(135&lt;=D174,D174&lt;225),"D",AND(225&lt;=D174,D174&lt;315),"Ny")</f>
        <v>Ny</v>
      </c>
      <c r="F174" s="9" t="b">
        <f t="shared" si="2"/>
        <v>0</v>
      </c>
    </row>
    <row r="175" spans="1:6" x14ac:dyDescent="0.25">
      <c r="A175" s="7">
        <v>174</v>
      </c>
      <c r="B175" s="8">
        <v>322</v>
      </c>
      <c r="C175" s="8">
        <v>5</v>
      </c>
      <c r="D175" s="8" cm="1">
        <f t="array" ref="D175">_xlfn.IFS(AND(D174+C175&lt;360,D174+C175&gt;0),D174+C175,D174+C175&gt;=360,D174+C175-360,D174+C175&lt;0,D174+C175+360)</f>
        <v>316</v>
      </c>
      <c r="E175" s="9" t="str" cm="1">
        <f t="array" ref="E175">_xlfn.IFS(OR(AND(315&lt;=D175,D175&lt;=359),AND(0&lt;=D175,D175&lt;45)),"É",AND(45&lt;=D175,D175&lt;135),"K",AND(135&lt;=D175,D175&lt;225),"D",AND(225&lt;=D175,D175&lt;315),"Ny")</f>
        <v>É</v>
      </c>
      <c r="F175" s="9" t="b">
        <f t="shared" si="2"/>
        <v>1</v>
      </c>
    </row>
    <row r="176" spans="1:6" x14ac:dyDescent="0.25">
      <c r="A176" s="7">
        <v>175</v>
      </c>
      <c r="B176" s="8">
        <v>310</v>
      </c>
      <c r="C176" s="8">
        <v>-4</v>
      </c>
      <c r="D176" s="8" cm="1">
        <f t="array" ref="D176">_xlfn.IFS(AND(D175+C176&lt;360,D175+C176&gt;0),D175+C176,D175+C176&gt;=360,D175+C176-360,D175+C176&lt;0,D175+C176+360)</f>
        <v>312</v>
      </c>
      <c r="E176" s="9" t="str" cm="1">
        <f t="array" ref="E176">_xlfn.IFS(OR(AND(315&lt;=D176,D176&lt;=359),AND(0&lt;=D176,D176&lt;45)),"É",AND(45&lt;=D176,D176&lt;135),"K",AND(135&lt;=D176,D176&lt;225),"D",AND(225&lt;=D176,D176&lt;315),"Ny")</f>
        <v>Ny</v>
      </c>
      <c r="F176" s="9" t="b">
        <f t="shared" si="2"/>
        <v>1</v>
      </c>
    </row>
    <row r="177" spans="1:6" x14ac:dyDescent="0.25">
      <c r="A177" s="7">
        <v>176</v>
      </c>
      <c r="B177" s="8">
        <v>270</v>
      </c>
      <c r="C177" s="8">
        <v>-3</v>
      </c>
      <c r="D177" s="8" cm="1">
        <f t="array" ref="D177">_xlfn.IFS(AND(D176+C177&lt;360,D176+C177&gt;0),D176+C177,D176+C177&gt;=360,D176+C177-360,D176+C177&lt;0,D176+C177+360)</f>
        <v>309</v>
      </c>
      <c r="E177" s="9" t="str" cm="1">
        <f t="array" ref="E177">_xlfn.IFS(OR(AND(315&lt;=D177,D177&lt;=359),AND(0&lt;=D177,D177&lt;45)),"É",AND(45&lt;=D177,D177&lt;135),"K",AND(135&lt;=D177,D177&lt;225),"D",AND(225&lt;=D177,D177&lt;315),"Ny")</f>
        <v>Ny</v>
      </c>
      <c r="F177" s="9" t="b">
        <f t="shared" si="2"/>
        <v>0</v>
      </c>
    </row>
    <row r="178" spans="1:6" x14ac:dyDescent="0.25">
      <c r="A178" s="7">
        <v>177</v>
      </c>
      <c r="B178" s="8">
        <v>235</v>
      </c>
      <c r="C178" s="8">
        <v>4</v>
      </c>
      <c r="D178" s="8" cm="1">
        <f t="array" ref="D178">_xlfn.IFS(AND(D177+C178&lt;360,D177+C178&gt;0),D177+C178,D177+C178&gt;=360,D177+C178-360,D177+C178&lt;0,D177+C178+360)</f>
        <v>313</v>
      </c>
      <c r="E178" s="9" t="str" cm="1">
        <f t="array" ref="E178">_xlfn.IFS(OR(AND(315&lt;=D178,D178&lt;=359),AND(0&lt;=D178,D178&lt;45)),"É",AND(45&lt;=D178,D178&lt;135),"K",AND(135&lt;=D178,D178&lt;225),"D",AND(225&lt;=D178,D178&lt;315),"Ny")</f>
        <v>Ny</v>
      </c>
      <c r="F178" s="9" t="b">
        <f t="shared" si="2"/>
        <v>0</v>
      </c>
    </row>
    <row r="179" spans="1:6" x14ac:dyDescent="0.25">
      <c r="A179" s="7">
        <v>178</v>
      </c>
      <c r="B179" s="8">
        <v>210</v>
      </c>
      <c r="C179" s="8">
        <v>4</v>
      </c>
      <c r="D179" s="8" cm="1">
        <f t="array" ref="D179">_xlfn.IFS(AND(D178+C179&lt;360,D178+C179&gt;0),D178+C179,D178+C179&gt;=360,D178+C179-360,D178+C179&lt;0,D178+C179+360)</f>
        <v>317</v>
      </c>
      <c r="E179" s="9" t="str" cm="1">
        <f t="array" ref="E179">_xlfn.IFS(OR(AND(315&lt;=D179,D179&lt;=359),AND(0&lt;=D179,D179&lt;45)),"É",AND(45&lt;=D179,D179&lt;135),"K",AND(135&lt;=D179,D179&lt;225),"D",AND(225&lt;=D179,D179&lt;315),"Ny")</f>
        <v>É</v>
      </c>
      <c r="F179" s="9" t="b">
        <f t="shared" si="2"/>
        <v>1</v>
      </c>
    </row>
    <row r="180" spans="1:6" x14ac:dyDescent="0.25">
      <c r="A180" s="7">
        <v>179</v>
      </c>
      <c r="B180" s="8">
        <v>200</v>
      </c>
      <c r="C180" s="8">
        <v>10</v>
      </c>
      <c r="D180" s="8" cm="1">
        <f t="array" ref="D180">_xlfn.IFS(AND(D179+C180&lt;360,D179+C180&gt;0),D179+C180,D179+C180&gt;=360,D179+C180-360,D179+C180&lt;0,D179+C180+360)</f>
        <v>327</v>
      </c>
      <c r="E180" s="9" t="str" cm="1">
        <f t="array" ref="E180">_xlfn.IFS(OR(AND(315&lt;=D180,D180&lt;=359),AND(0&lt;=D180,D180&lt;45)),"É",AND(45&lt;=D180,D180&lt;135),"K",AND(135&lt;=D180,D180&lt;225),"D",AND(225&lt;=D180,D180&lt;315),"Ny")</f>
        <v>É</v>
      </c>
      <c r="F180" s="9" t="b">
        <f t="shared" si="2"/>
        <v>0</v>
      </c>
    </row>
    <row r="181" spans="1:6" x14ac:dyDescent="0.25">
      <c r="A181" s="7">
        <v>180</v>
      </c>
      <c r="B181" s="8">
        <v>191</v>
      </c>
      <c r="C181" s="8">
        <v>2</v>
      </c>
      <c r="D181" s="8" cm="1">
        <f t="array" ref="D181">_xlfn.IFS(AND(D180+C181&lt;360,D180+C181&gt;0),D180+C181,D180+C181&gt;=360,D180+C181-360,D180+C181&lt;0,D180+C181+360)</f>
        <v>329</v>
      </c>
      <c r="E181" s="9" t="str" cm="1">
        <f t="array" ref="E181">_xlfn.IFS(OR(AND(315&lt;=D181,D181&lt;=359),AND(0&lt;=D181,D181&lt;45)),"É",AND(45&lt;=D181,D181&lt;135),"K",AND(135&lt;=D181,D181&lt;225),"D",AND(225&lt;=D181,D181&lt;315),"Ny")</f>
        <v>É</v>
      </c>
      <c r="F181" s="9" t="b">
        <f t="shared" si="2"/>
        <v>0</v>
      </c>
    </row>
    <row r="182" spans="1:6" x14ac:dyDescent="0.25">
      <c r="A182" s="7">
        <v>181</v>
      </c>
      <c r="B182" s="8">
        <v>201</v>
      </c>
      <c r="C182" s="8">
        <v>20</v>
      </c>
      <c r="D182" s="8" cm="1">
        <f t="array" ref="D182">_xlfn.IFS(AND(D181+C182&lt;360,D181+C182&gt;0),D181+C182,D181+C182&gt;=360,D181+C182-360,D181+C182&lt;0,D181+C182+360)</f>
        <v>349</v>
      </c>
      <c r="E182" s="9" t="str" cm="1">
        <f t="array" ref="E182">_xlfn.IFS(OR(AND(315&lt;=D182,D182&lt;=359),AND(0&lt;=D182,D182&lt;45)),"É",AND(45&lt;=D182,D182&lt;135),"K",AND(135&lt;=D182,D182&lt;225),"D",AND(225&lt;=D182,D182&lt;315),"Ny")</f>
        <v>É</v>
      </c>
      <c r="F182" s="9" t="b">
        <f t="shared" si="2"/>
        <v>0</v>
      </c>
    </row>
    <row r="183" spans="1:6" x14ac:dyDescent="0.25">
      <c r="A183" s="7">
        <v>182</v>
      </c>
      <c r="B183" s="8">
        <v>230</v>
      </c>
      <c r="C183" s="8">
        <v>18</v>
      </c>
      <c r="D183" s="8" cm="1">
        <f t="array" ref="D183">_xlfn.IFS(AND(D182+C183&lt;360,D182+C183&gt;0),D182+C183,D182+C183&gt;=360,D182+C183-360,D182+C183&lt;0,D182+C183+360)</f>
        <v>7</v>
      </c>
      <c r="E183" s="9" t="str" cm="1">
        <f t="array" ref="E183">_xlfn.IFS(OR(AND(315&lt;=D183,D183&lt;=359),AND(0&lt;=D183,D183&lt;45)),"É",AND(45&lt;=D183,D183&lt;135),"K",AND(135&lt;=D183,D183&lt;225),"D",AND(225&lt;=D183,D183&lt;315),"Ny")</f>
        <v>É</v>
      </c>
      <c r="F183" s="9" t="b">
        <f t="shared" si="2"/>
        <v>0</v>
      </c>
    </row>
    <row r="184" spans="1:6" x14ac:dyDescent="0.25">
      <c r="A184" s="7">
        <v>183</v>
      </c>
      <c r="B184" s="8">
        <v>248</v>
      </c>
      <c r="C184" s="8">
        <v>-1</v>
      </c>
      <c r="D184" s="8" cm="1">
        <f t="array" ref="D184">_xlfn.IFS(AND(D183+C184&lt;360,D183+C184&gt;0),D183+C184,D183+C184&gt;=360,D183+C184-360,D183+C184&lt;0,D183+C184+360)</f>
        <v>6</v>
      </c>
      <c r="E184" s="9" t="str" cm="1">
        <f t="array" ref="E184">_xlfn.IFS(OR(AND(315&lt;=D184,D184&lt;=359),AND(0&lt;=D184,D184&lt;45)),"É",AND(45&lt;=D184,D184&lt;135),"K",AND(135&lt;=D184,D184&lt;225),"D",AND(225&lt;=D184,D184&lt;315),"Ny")</f>
        <v>É</v>
      </c>
      <c r="F184" s="9" t="b">
        <f t="shared" si="2"/>
        <v>0</v>
      </c>
    </row>
    <row r="185" spans="1:6" x14ac:dyDescent="0.25">
      <c r="A185" s="7">
        <v>184</v>
      </c>
      <c r="B185" s="8">
        <v>278</v>
      </c>
      <c r="C185" s="8">
        <v>-5</v>
      </c>
      <c r="D185" s="8" cm="1">
        <f t="array" ref="D185">_xlfn.IFS(AND(D184+C185&lt;360,D184+C185&gt;0),D184+C185,D184+C185&gt;=360,D184+C185-360,D184+C185&lt;0,D184+C185+360)</f>
        <v>1</v>
      </c>
      <c r="E185" s="9" t="str" cm="1">
        <f t="array" ref="E185">_xlfn.IFS(OR(AND(315&lt;=D185,D185&lt;=359),AND(0&lt;=D185,D185&lt;45)),"É",AND(45&lt;=D185,D185&lt;135),"K",AND(135&lt;=D185,D185&lt;225),"D",AND(225&lt;=D185,D185&lt;315),"Ny")</f>
        <v>É</v>
      </c>
      <c r="F185" s="9" t="b">
        <f t="shared" si="2"/>
        <v>0</v>
      </c>
    </row>
    <row r="186" spans="1:6" x14ac:dyDescent="0.25">
      <c r="A186" s="7">
        <v>185</v>
      </c>
      <c r="B186" s="8">
        <v>320</v>
      </c>
      <c r="C186" s="8">
        <v>0</v>
      </c>
      <c r="D186" s="8" cm="1">
        <f t="array" ref="D186">_xlfn.IFS(AND(D185+C186&lt;360,D185+C186&gt;0),D185+C186,D185+C186&gt;=360,D185+C186-360,D185+C186&lt;0,D185+C186+360)</f>
        <v>1</v>
      </c>
      <c r="E186" s="9" t="str" cm="1">
        <f t="array" ref="E186">_xlfn.IFS(OR(AND(315&lt;=D186,D186&lt;=359),AND(0&lt;=D186,D186&lt;45)),"É",AND(45&lt;=D186,D186&lt;135),"K",AND(135&lt;=D186,D186&lt;225),"D",AND(225&lt;=D186,D186&lt;315),"Ny")</f>
        <v>É</v>
      </c>
      <c r="F186" s="9" t="b">
        <f t="shared" si="2"/>
        <v>0</v>
      </c>
    </row>
    <row r="187" spans="1:6" x14ac:dyDescent="0.25">
      <c r="A187" s="7">
        <v>186</v>
      </c>
      <c r="B187" s="8">
        <v>364</v>
      </c>
      <c r="C187" s="8">
        <v>-5</v>
      </c>
      <c r="D187" s="8" cm="1">
        <f t="array" ref="D187">_xlfn.IFS(AND(D186+C187&lt;360,D186+C187&gt;0),D186+C187,D186+C187&gt;=360,D186+C187-360,D186+C187&lt;0,D186+C187+360)</f>
        <v>356</v>
      </c>
      <c r="E187" s="9" t="str" cm="1">
        <f t="array" ref="E187">_xlfn.IFS(OR(AND(315&lt;=D187,D187&lt;=359),AND(0&lt;=D187,D187&lt;45)),"É",AND(45&lt;=D187,D187&lt;135),"K",AND(135&lt;=D187,D187&lt;225),"D",AND(225&lt;=D187,D187&lt;315),"Ny")</f>
        <v>É</v>
      </c>
      <c r="F187" s="9" t="b">
        <f t="shared" si="2"/>
        <v>0</v>
      </c>
    </row>
    <row r="188" spans="1:6" x14ac:dyDescent="0.25">
      <c r="A188" s="7">
        <v>187</v>
      </c>
      <c r="B188" s="8">
        <v>340</v>
      </c>
      <c r="C188" s="8">
        <v>10</v>
      </c>
      <c r="D188" s="8" cm="1">
        <f t="array" ref="D188">_xlfn.IFS(AND(D187+C188&lt;360,D187+C188&gt;0),D187+C188,D187+C188&gt;=360,D187+C188-360,D187+C188&lt;0,D187+C188+360)</f>
        <v>6</v>
      </c>
      <c r="E188" s="9" t="str" cm="1">
        <f t="array" ref="E188">_xlfn.IFS(OR(AND(315&lt;=D188,D188&lt;=359),AND(0&lt;=D188,D188&lt;45)),"É",AND(45&lt;=D188,D188&lt;135),"K",AND(135&lt;=D188,D188&lt;225),"D",AND(225&lt;=D188,D188&lt;315),"Ny")</f>
        <v>É</v>
      </c>
      <c r="F188" s="9" t="b">
        <f t="shared" si="2"/>
        <v>0</v>
      </c>
    </row>
    <row r="189" spans="1:6" x14ac:dyDescent="0.25">
      <c r="A189" s="7">
        <v>188</v>
      </c>
      <c r="B189" s="8">
        <v>281</v>
      </c>
      <c r="C189" s="8">
        <v>9</v>
      </c>
      <c r="D189" s="8" cm="1">
        <f t="array" ref="D189">_xlfn.IFS(AND(D188+C189&lt;360,D188+C189&gt;0),D188+C189,D188+C189&gt;=360,D188+C189-360,D188+C189&lt;0,D188+C189+360)</f>
        <v>15</v>
      </c>
      <c r="E189" s="9" t="str" cm="1">
        <f t="array" ref="E189">_xlfn.IFS(OR(AND(315&lt;=D189,D189&lt;=359),AND(0&lt;=D189,D189&lt;45)),"É",AND(45&lt;=D189,D189&lt;135),"K",AND(135&lt;=D189,D189&lt;225),"D",AND(225&lt;=D189,D189&lt;315),"Ny")</f>
        <v>É</v>
      </c>
      <c r="F189" s="9" t="b">
        <f t="shared" si="2"/>
        <v>0</v>
      </c>
    </row>
    <row r="190" spans="1:6" x14ac:dyDescent="0.25">
      <c r="A190" s="7">
        <v>189</v>
      </c>
      <c r="B190" s="8">
        <v>243</v>
      </c>
      <c r="C190" s="8">
        <v>11</v>
      </c>
      <c r="D190" s="8" cm="1">
        <f t="array" ref="D190">_xlfn.IFS(AND(D189+C190&lt;360,D189+C190&gt;0),D189+C190,D189+C190&gt;=360,D189+C190-360,D189+C190&lt;0,D189+C190+360)</f>
        <v>26</v>
      </c>
      <c r="E190" s="9" t="str" cm="1">
        <f t="array" ref="E190">_xlfn.IFS(OR(AND(315&lt;=D190,D190&lt;=359),AND(0&lt;=D190,D190&lt;45)),"É",AND(45&lt;=D190,D190&lt;135),"K",AND(135&lt;=D190,D190&lt;225),"D",AND(225&lt;=D190,D190&lt;315),"Ny")</f>
        <v>É</v>
      </c>
      <c r="F190" s="9" t="b">
        <f t="shared" si="2"/>
        <v>0</v>
      </c>
    </row>
    <row r="191" spans="1:6" x14ac:dyDescent="0.25">
      <c r="A191" s="7">
        <v>190</v>
      </c>
      <c r="B191" s="8">
        <v>185</v>
      </c>
      <c r="C191" s="8">
        <v>15</v>
      </c>
      <c r="D191" s="8" cm="1">
        <f t="array" ref="D191">_xlfn.IFS(AND(D190+C191&lt;360,D190+C191&gt;0),D190+C191,D190+C191&gt;=360,D190+C191-360,D190+C191&lt;0,D190+C191+360)</f>
        <v>41</v>
      </c>
      <c r="E191" s="9" t="str" cm="1">
        <f t="array" ref="E191">_xlfn.IFS(OR(AND(315&lt;=D191,D191&lt;=359),AND(0&lt;=D191,D191&lt;45)),"É",AND(45&lt;=D191,D191&lt;135),"K",AND(135&lt;=D191,D191&lt;225),"D",AND(225&lt;=D191,D191&lt;315),"Ny")</f>
        <v>É</v>
      </c>
      <c r="F191" s="9" t="b">
        <f t="shared" si="2"/>
        <v>0</v>
      </c>
    </row>
    <row r="192" spans="1:6" x14ac:dyDescent="0.25">
      <c r="A192" s="7">
        <v>191</v>
      </c>
      <c r="B192" s="8">
        <v>148</v>
      </c>
      <c r="C192" s="8">
        <v>18</v>
      </c>
      <c r="D192" s="8" cm="1">
        <f t="array" ref="D192">_xlfn.IFS(AND(D191+C192&lt;360,D191+C192&gt;0),D191+C192,D191+C192&gt;=360,D191+C192-360,D191+C192&lt;0,D191+C192+360)</f>
        <v>59</v>
      </c>
      <c r="E192" s="9" t="str" cm="1">
        <f t="array" ref="E192">_xlfn.IFS(OR(AND(315&lt;=D192,D192&lt;=359),AND(0&lt;=D192,D192&lt;45)),"É",AND(45&lt;=D192,D192&lt;135),"K",AND(135&lt;=D192,D192&lt;225),"D",AND(225&lt;=D192,D192&lt;315),"Ny")</f>
        <v>K</v>
      </c>
      <c r="F192" s="9" t="b">
        <f t="shared" si="2"/>
        <v>1</v>
      </c>
    </row>
    <row r="193" spans="1:6" x14ac:dyDescent="0.25">
      <c r="A193" s="7">
        <v>192</v>
      </c>
      <c r="B193" s="8">
        <v>101</v>
      </c>
      <c r="C193" s="8">
        <v>-1</v>
      </c>
      <c r="D193" s="8" cm="1">
        <f t="array" ref="D193">_xlfn.IFS(AND(D192+C193&lt;360,D192+C193&gt;0),D192+C193,D192+C193&gt;=360,D192+C193-360,D192+C193&lt;0,D192+C193+360)</f>
        <v>58</v>
      </c>
      <c r="E193" s="9" t="str" cm="1">
        <f t="array" ref="E193">_xlfn.IFS(OR(AND(315&lt;=D193,D193&lt;=359),AND(0&lt;=D193,D193&lt;45)),"É",AND(45&lt;=D193,D193&lt;135),"K",AND(135&lt;=D193,D193&lt;225),"D",AND(225&lt;=D193,D193&lt;315),"Ny")</f>
        <v>K</v>
      </c>
      <c r="F193" s="9" t="b">
        <f t="shared" si="2"/>
        <v>0</v>
      </c>
    </row>
    <row r="194" spans="1:6" x14ac:dyDescent="0.25">
      <c r="A194" s="7">
        <v>193</v>
      </c>
      <c r="B194" s="8">
        <v>91</v>
      </c>
      <c r="C194" s="8">
        <v>17</v>
      </c>
      <c r="D194" s="8" cm="1">
        <f t="array" ref="D194">_xlfn.IFS(AND(D193+C194&lt;360,D193+C194&gt;0),D193+C194,D193+C194&gt;=360,D193+C194-360,D193+C194&lt;0,D193+C194+360)</f>
        <v>75</v>
      </c>
      <c r="E194" s="9" t="str" cm="1">
        <f t="array" ref="E194">_xlfn.IFS(OR(AND(315&lt;=D194,D194&lt;=359),AND(0&lt;=D194,D194&lt;45)),"É",AND(45&lt;=D194,D194&lt;135),"K",AND(135&lt;=D194,D194&lt;225),"D",AND(225&lt;=D194,D194&lt;315),"Ny")</f>
        <v>K</v>
      </c>
      <c r="F194" s="9" t="b">
        <f t="shared" si="2"/>
        <v>0</v>
      </c>
    </row>
    <row r="195" spans="1:6" x14ac:dyDescent="0.25">
      <c r="A195" s="7">
        <v>194</v>
      </c>
      <c r="B195" s="8">
        <v>83</v>
      </c>
      <c r="C195" s="8">
        <v>2</v>
      </c>
      <c r="D195" s="8" cm="1">
        <f t="array" ref="D195">_xlfn.IFS(AND(D194+C195&lt;360,D194+C195&gt;0),D194+C195,D194+C195&gt;=360,D194+C195-360,D194+C195&lt;0,D194+C195+360)</f>
        <v>77</v>
      </c>
      <c r="E195" s="9" t="str" cm="1">
        <f t="array" ref="E195">_xlfn.IFS(OR(AND(315&lt;=D195,D195&lt;=359),AND(0&lt;=D195,D195&lt;45)),"É",AND(45&lt;=D195,D195&lt;135),"K",AND(135&lt;=D195,D195&lt;225),"D",AND(225&lt;=D195,D195&lt;315),"Ny")</f>
        <v>K</v>
      </c>
      <c r="F195" s="9" t="b">
        <f t="shared" si="2"/>
        <v>0</v>
      </c>
    </row>
    <row r="196" spans="1:6" x14ac:dyDescent="0.25">
      <c r="A196" s="7">
        <v>195</v>
      </c>
      <c r="B196" s="8">
        <v>69</v>
      </c>
      <c r="C196" s="8">
        <v>-4</v>
      </c>
      <c r="D196" s="8" cm="1">
        <f t="array" ref="D196">_xlfn.IFS(AND(D195+C196&lt;360,D195+C196&gt;0),D195+C196,D195+C196&gt;=360,D195+C196-360,D195+C196&lt;0,D195+C196+360)</f>
        <v>73</v>
      </c>
      <c r="E196" s="9" t="str" cm="1">
        <f t="array" ref="E196">_xlfn.IFS(OR(AND(315&lt;=D196,D196&lt;=359),AND(0&lt;=D196,D196&lt;45)),"É",AND(45&lt;=D196,D196&lt;135),"K",AND(135&lt;=D196,D196&lt;225),"D",AND(225&lt;=D196,D196&lt;315),"Ny")</f>
        <v>K</v>
      </c>
      <c r="F196" s="9" t="b">
        <f t="shared" ref="F196:F201" si="3">E196&lt;&gt;E195</f>
        <v>0</v>
      </c>
    </row>
    <row r="197" spans="1:6" x14ac:dyDescent="0.25">
      <c r="A197" s="7">
        <v>196</v>
      </c>
      <c r="B197" s="8">
        <v>51</v>
      </c>
      <c r="C197" s="8">
        <v>1</v>
      </c>
      <c r="D197" s="8" cm="1">
        <f t="array" ref="D197">_xlfn.IFS(AND(D196+C197&lt;360,D196+C197&gt;0),D196+C197,D196+C197&gt;=360,D196+C197-360,D196+C197&lt;0,D196+C197+360)</f>
        <v>74</v>
      </c>
      <c r="E197" s="9" t="str" cm="1">
        <f t="array" ref="E197">_xlfn.IFS(OR(AND(315&lt;=D197,D197&lt;=359),AND(0&lt;=D197,D197&lt;45)),"É",AND(45&lt;=D197,D197&lt;135),"K",AND(135&lt;=D197,D197&lt;225),"D",AND(225&lt;=D197,D197&lt;315),"Ny")</f>
        <v>K</v>
      </c>
      <c r="F197" s="9" t="b">
        <f t="shared" si="3"/>
        <v>0</v>
      </c>
    </row>
    <row r="198" spans="1:6" x14ac:dyDescent="0.25">
      <c r="A198" s="7">
        <v>197</v>
      </c>
      <c r="B198" s="8">
        <v>44</v>
      </c>
      <c r="C198" s="8">
        <v>19</v>
      </c>
      <c r="D198" s="8" cm="1">
        <f t="array" ref="D198">_xlfn.IFS(AND(D197+C198&lt;360,D197+C198&gt;0),D197+C198,D197+C198&gt;=360,D197+C198-360,D197+C198&lt;0,D197+C198+360)</f>
        <v>93</v>
      </c>
      <c r="E198" s="9" t="str" cm="1">
        <f t="array" ref="E198">_xlfn.IFS(OR(AND(315&lt;=D198,D198&lt;=359),AND(0&lt;=D198,D198&lt;45)),"É",AND(45&lt;=D198,D198&lt;135),"K",AND(135&lt;=D198,D198&lt;225),"D",AND(225&lt;=D198,D198&lt;315),"Ny")</f>
        <v>K</v>
      </c>
      <c r="F198" s="9" t="b">
        <f t="shared" si="3"/>
        <v>0</v>
      </c>
    </row>
    <row r="199" spans="1:6" x14ac:dyDescent="0.25">
      <c r="A199" s="7">
        <v>198</v>
      </c>
      <c r="B199" s="8">
        <v>31</v>
      </c>
      <c r="C199" s="8">
        <v>9</v>
      </c>
      <c r="D199" s="8" cm="1">
        <f t="array" ref="D199">_xlfn.IFS(AND(D198+C199&lt;360,D198+C199&gt;0),D198+C199,D198+C199&gt;=360,D198+C199-360,D198+C199&lt;0,D198+C199+360)</f>
        <v>102</v>
      </c>
      <c r="E199" s="9" t="str" cm="1">
        <f t="array" ref="E199">_xlfn.IFS(OR(AND(315&lt;=D199,D199&lt;=359),AND(0&lt;=D199,D199&lt;45)),"É",AND(45&lt;=D199,D199&lt;135),"K",AND(135&lt;=D199,D199&lt;225),"D",AND(225&lt;=D199,D199&lt;315),"Ny")</f>
        <v>K</v>
      </c>
      <c r="F199" s="9" t="b">
        <f t="shared" si="3"/>
        <v>0</v>
      </c>
    </row>
    <row r="200" spans="1:6" x14ac:dyDescent="0.25">
      <c r="A200" s="7">
        <v>199</v>
      </c>
      <c r="B200" s="8">
        <v>16</v>
      </c>
      <c r="C200" s="8">
        <v>7</v>
      </c>
      <c r="D200" s="8" cm="1">
        <f t="array" ref="D200">_xlfn.IFS(AND(D199+C200&lt;360,D199+C200&gt;0),D199+C200,D199+C200&gt;=360,D199+C200-360,D199+C200&lt;0,D199+C200+360)</f>
        <v>109</v>
      </c>
      <c r="E200" s="9" t="str" cm="1">
        <f t="array" ref="E200">_xlfn.IFS(OR(AND(315&lt;=D200,D200&lt;=359),AND(0&lt;=D200,D200&lt;45)),"É",AND(45&lt;=D200,D200&lt;135),"K",AND(135&lt;=D200,D200&lt;225),"D",AND(225&lt;=D200,D200&lt;315),"Ny")</f>
        <v>K</v>
      </c>
      <c r="F200" s="9" t="b">
        <f t="shared" si="3"/>
        <v>0</v>
      </c>
    </row>
    <row r="201" spans="1:6" x14ac:dyDescent="0.25">
      <c r="A201" s="7">
        <v>200</v>
      </c>
      <c r="B201" s="8">
        <v>11</v>
      </c>
      <c r="C201" s="8">
        <v>3</v>
      </c>
      <c r="D201" s="8" cm="1">
        <f t="array" ref="D201">_xlfn.IFS(AND(D200+C201&lt;360,D200+C201&gt;0),D200+C201,D200+C201&gt;=360,D200+C201-360,D200+C201&lt;0,D200+C201+360)</f>
        <v>112</v>
      </c>
      <c r="E201" s="9" t="str" cm="1">
        <f t="array" ref="E201">_xlfn.IFS(OR(AND(315&lt;=D201,D201&lt;=359),AND(0&lt;=D201,D201&lt;45)),"É",AND(45&lt;=D201,D201&lt;135),"K",AND(135&lt;=D201,D201&lt;225),"D",AND(225&lt;=D201,D201&lt;315),"Ny")</f>
        <v>K</v>
      </c>
      <c r="F201" s="9" t="b">
        <f t="shared" si="3"/>
        <v>0</v>
      </c>
    </row>
  </sheetData>
  <conditionalFormatting sqref="C2:C201">
    <cfRule type="expression" dxfId="7" priority="10">
      <formula>$C2=0</formula>
    </cfRule>
    <cfRule type="expression" dxfId="6" priority="9">
      <formula>OR($C2&gt;180,$C2&lt;-180)</formula>
    </cfRule>
  </conditionalFormatting>
  <conditionalFormatting sqref="E2:F201">
    <cfRule type="cellIs" dxfId="5" priority="7" operator="equal">
      <formula>"É"</formula>
    </cfRule>
    <cfRule type="cellIs" dxfId="4" priority="6" operator="equal">
      <formula>"K"</formula>
    </cfRule>
    <cfRule type="cellIs" dxfId="3" priority="5" operator="equal">
      <formula>"D"</formula>
    </cfRule>
    <cfRule type="cellIs" dxfId="2" priority="3" operator="equal">
      <formula>"Ny"</formula>
    </cfRule>
  </conditionalFormatting>
  <conditionalFormatting sqref="I3:I6">
    <cfRule type="cellIs" dxfId="1" priority="2" operator="equal">
      <formula>MAX($I$3:$I$6)</formula>
    </cfRule>
  </conditionalFormatting>
  <conditionalFormatting sqref="N6 P3 R6 P9">
    <cfRule type="cellIs" dxfId="0" priority="1" operator="equal">
      <formula>$K$7</formula>
    </cfRule>
  </conditionalFormatting>
  <pageMargins left="0.7" right="0.7" top="0.75" bottom="0.75" header="0.3" footer="0.3"/>
  <pageSetup paperSize="9" scale="1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541E6-52AB-44AE-AA0E-9CF6C097A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tesztrepülés</vt:lpstr>
      <vt:lpstr>tesztrepülés!Nyomtatási_terület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cp:lastPrinted>2025-04-25T16:18:37Z</cp:lastPrinted>
  <dcterms:created xsi:type="dcterms:W3CDTF">2025-04-25T13:45:15Z</dcterms:created>
  <dcterms:modified xsi:type="dcterms:W3CDTF">2025-04-25T16:18:38Z</dcterms:modified>
</cp:coreProperties>
</file>