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70" yWindow="1170" windowWidth="21600" windowHeight="11385" tabRatio="600" firstSheet="3" autoFilterDateGrouping="1"/>
  </bookViews>
  <sheets>
    <sheet name="Overall" sheetId="1" state="visible" r:id="rId1"/>
    <sheet name="Income Statement (Banks)" sheetId="2" state="visible" r:id="rId2"/>
    <sheet name="Balance Sheet (Banks)" sheetId="3" state="visible" r:id="rId3"/>
    <sheet name="Financial Ratios (Banks)" sheetId="4" state="visible" r:id="rId4"/>
  </sheets>
  <definedNames/>
  <calcPr calcId="191029" fullCalcOnLoad="1"/>
</workbook>
</file>

<file path=xl/styles.xml><?xml version="1.0" encoding="utf-8"?>
<styleSheet xmlns="http://schemas.openxmlformats.org/spreadsheetml/2006/main">
  <numFmts count="2">
    <numFmt numFmtId="164" formatCode="_-* #,##0.00\ [$₫-42A]_-;\-* #,##0.00\ [$₫-42A]_-;_-* &quot;-&quot;??\ [$₫-42A]_-;_-@_-"/>
    <numFmt numFmtId="165" formatCode="_([$€-2]\ * #,##0.00_);_([$€-2]\ * \(#,##0.00\);_([$€-2]\ * &quot;-&quot;??_);_(@_)"/>
  </numFmts>
  <fonts count="24">
    <font>
      <name val="Century Gothic"/>
      <family val="2"/>
      <color theme="1"/>
      <sz val="11"/>
      <scheme val="minor"/>
    </font>
    <font>
      <name val="Century Gothic"/>
      <family val="2"/>
      <color theme="1"/>
      <sz val="11"/>
      <scheme val="minor"/>
    </font>
    <font>
      <name val="Arial Nova Light"/>
      <family val="2"/>
      <color theme="1"/>
      <sz val="11"/>
    </font>
    <font>
      <name val="Arial Nova Light"/>
      <family val="2"/>
      <sz val="11"/>
    </font>
    <font>
      <name val="Arial"/>
      <family val="2"/>
      <color theme="1"/>
      <sz val="10"/>
    </font>
    <font>
      <name val="Arial"/>
      <family val="2"/>
      <b val="1"/>
      <color theme="1"/>
      <sz val="10"/>
    </font>
    <font>
      <name val="Google Sans Mono"/>
      <color rgb="FF000000"/>
      <sz val="9"/>
    </font>
    <font>
      <name val="Arial"/>
      <family val="2"/>
      <color rgb="FFFFFFFF"/>
      <sz val="10"/>
    </font>
    <font>
      <name val="Calibri"/>
      <family val="2"/>
      <color theme="1"/>
      <sz val="11"/>
    </font>
    <font>
      <name val="SVN-Arial Bold"/>
      <b val="1"/>
      <color theme="0"/>
      <sz val="18"/>
    </font>
    <font>
      <name val="SVN-Arial Regular"/>
      <b val="1"/>
      <color theme="0"/>
      <sz val="14"/>
    </font>
    <font>
      <name val="SVN-Arial Regular"/>
      <sz val="14"/>
    </font>
    <font>
      <name val="SVN-Arial Regular"/>
      <b val="1"/>
      <color theme="0"/>
      <sz val="16"/>
    </font>
    <font>
      <name val="MyriadPro-SemiboldSemiExt"/>
      <b val="1"/>
      <color theme="0"/>
      <sz val="14"/>
    </font>
    <font>
      <name val="MyriadPro-LightSemiExt"/>
      <b val="1"/>
      <color theme="0"/>
      <sz val="14"/>
    </font>
    <font>
      <name val="Arial Nova Light"/>
      <family val="2"/>
      <color theme="1"/>
      <sz val="14"/>
    </font>
    <font>
      <name val="Arial Nova Light"/>
      <family val="2"/>
      <sz val="14"/>
    </font>
    <font>
      <name val="MyriadPro-SemiboldSemiExt"/>
      <color theme="1"/>
      <sz val="14"/>
    </font>
    <font>
      <name val="MyriadPro-SemiboldSemiExt"/>
      <sz val="14"/>
    </font>
    <font>
      <name val="MyriadPro-SemiboldSemiExt"/>
      <b val="1"/>
      <color theme="1"/>
      <sz val="14"/>
    </font>
    <font>
      <name val="SVN-Arial Bold"/>
      <sz val="16"/>
    </font>
    <font>
      <name val="MyriadPro-SemiboldSemiCn"/>
      <sz val="16"/>
    </font>
    <font>
      <name val="MyriadPro-SemiExt"/>
      <color theme="1"/>
      <sz val="14"/>
    </font>
    <font>
      <name val="Century Gothic"/>
      <family val="2"/>
      <color theme="10"/>
      <sz val="11"/>
      <u val="single"/>
      <scheme val="minor"/>
    </font>
  </fonts>
  <fills count="1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073763"/>
        <bgColor indexed="64"/>
      </patternFill>
    </fill>
    <fill>
      <patternFill patternType="solid">
        <fgColor rgb="FF002966"/>
        <bgColor indexed="64"/>
      </patternFill>
    </fill>
    <fill>
      <patternFill patternType="solid">
        <fgColor rgb="FF01AB99"/>
        <bgColor indexed="64"/>
      </patternFill>
    </fill>
    <fill>
      <patternFill patternType="solid">
        <fgColor rgb="FF084F8A"/>
        <bgColor indexed="64"/>
      </patternFill>
    </fill>
    <fill>
      <patternFill patternType="solid">
        <fgColor rgb="FF347BBF"/>
        <bgColor indexed="64"/>
      </patternFill>
    </fill>
    <fill>
      <patternFill patternType="solid">
        <fgColor rgb="FF06508A"/>
        <bgColor indexed="64"/>
      </patternFill>
    </fill>
    <fill>
      <patternFill patternType="solid">
        <fgColor rgb="FF357BC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style="thin">
        <color rgb="FF000000"/>
      </right>
      <top style="thin">
        <color rgb="FF000000"/>
      </top>
      <bottom style="thin">
        <color indexed="64"/>
      </bottom>
      <diagonal/>
    </border>
    <border>
      <left/>
      <right style="thin">
        <color rgb="FF000000"/>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style="thin">
        <color indexed="64"/>
      </right>
      <top/>
      <bottom/>
      <diagonal/>
    </border>
    <border>
      <left/>
      <right/>
      <top style="thin">
        <color rgb="FF000000"/>
      </top>
      <bottom/>
      <diagonal/>
    </border>
  </borders>
  <cellStyleXfs count="4">
    <xf numFmtId="0" fontId="1" fillId="0" borderId="0"/>
    <xf numFmtId="43" fontId="1" fillId="0" borderId="0"/>
    <xf numFmtId="0" fontId="23" fillId="0" borderId="0"/>
    <xf numFmtId="9" fontId="1" fillId="0" borderId="0"/>
  </cellStyleXfs>
  <cellXfs count="219">
    <xf numFmtId="0" fontId="0" fillId="0" borderId="0" pivotButton="0" quotePrefix="0" xfId="0"/>
    <xf numFmtId="0" fontId="2" fillId="0" borderId="0" applyAlignment="1" pivotButton="0" quotePrefix="0" xfId="0">
      <alignment vertical="center"/>
    </xf>
    <xf numFmtId="43" fontId="2" fillId="0" borderId="0" applyAlignment="1" pivotButton="0" quotePrefix="0" xfId="0">
      <alignment vertical="center"/>
    </xf>
    <xf numFmtId="1" fontId="2" fillId="0" borderId="0" applyAlignment="1" pivotButton="0" quotePrefix="0" xfId="0">
      <alignment vertical="center"/>
    </xf>
    <xf numFmtId="2" fontId="2" fillId="0" borderId="0" applyAlignment="1" pivotButton="0" quotePrefix="0" xfId="0">
      <alignment vertical="center"/>
    </xf>
    <xf numFmtId="43" fontId="2" fillId="0" borderId="0" applyAlignment="1" pivotButton="0" quotePrefix="0" xfId="0">
      <alignment horizontal="right" vertical="center"/>
    </xf>
    <xf numFmtId="0" fontId="2" fillId="0" borderId="0" pivotButton="0" quotePrefix="0" xfId="0"/>
    <xf numFmtId="0" fontId="2" fillId="0" borderId="1" applyAlignment="1" pivotButton="0" quotePrefix="0" xfId="0">
      <alignment vertical="center"/>
    </xf>
    <xf numFmtId="14" fontId="2" fillId="0" borderId="0" applyAlignment="1" pivotButton="0" quotePrefix="0" xfId="0">
      <alignment vertical="center"/>
    </xf>
    <xf numFmtId="43" fontId="2" fillId="0" borderId="0" applyAlignment="1" pivotButton="0" quotePrefix="0" xfId="1">
      <alignment vertical="center"/>
    </xf>
    <xf numFmtId="43" fontId="3" fillId="2" borderId="0" applyAlignment="1" pivotButton="0" quotePrefix="0" xfId="1">
      <alignment vertical="center"/>
    </xf>
    <xf numFmtId="0" fontId="4" fillId="0" borderId="17" applyAlignment="1" pivotButton="0" quotePrefix="0" xfId="0">
      <alignment wrapText="1"/>
    </xf>
    <xf numFmtId="0" fontId="4" fillId="0" borderId="17" applyAlignment="1" pivotButton="0" quotePrefix="0" xfId="0">
      <alignment horizontal="right" wrapText="1"/>
    </xf>
    <xf numFmtId="0" fontId="5" fillId="0" borderId="17" applyAlignment="1" pivotButton="0" quotePrefix="0" xfId="0">
      <alignment wrapText="1"/>
    </xf>
    <xf numFmtId="0" fontId="5" fillId="0" borderId="17" applyAlignment="1" pivotButton="0" quotePrefix="0" xfId="0">
      <alignment horizontal="right" wrapText="1"/>
    </xf>
    <xf numFmtId="0" fontId="1" fillId="0" borderId="0" pivotButton="0" quotePrefix="0" xfId="0"/>
    <xf numFmtId="0" fontId="4" fillId="0" borderId="18" applyAlignment="1" pivotButton="0" quotePrefix="0" xfId="0">
      <alignment wrapText="1"/>
    </xf>
    <xf numFmtId="0" fontId="8" fillId="0" borderId="0" pivotButton="0" quotePrefix="0" xfId="0"/>
    <xf numFmtId="0" fontId="12" fillId="5" borderId="1" applyAlignment="1" pivotButton="0" quotePrefix="0" xfId="0">
      <alignment horizontal="center" vertical="center"/>
    </xf>
    <xf numFmtId="14" fontId="12" fillId="6" borderId="1" applyAlignment="1" pivotButton="0" quotePrefix="0" xfId="0">
      <alignment horizontal="center" vertical="center"/>
    </xf>
    <xf numFmtId="0" fontId="14" fillId="9" borderId="31" applyAlignment="1" pivotButton="0" quotePrefix="0" xfId="0">
      <alignment horizontal="center" vertical="center"/>
    </xf>
    <xf numFmtId="0" fontId="14" fillId="6" borderId="31" applyAlignment="1" pivotButton="0" quotePrefix="0" xfId="0">
      <alignment horizontal="center" vertical="center"/>
    </xf>
    <xf numFmtId="0" fontId="14" fillId="6" borderId="32" applyAlignment="1" pivotButton="0" quotePrefix="0" xfId="0">
      <alignment horizontal="center" vertical="center"/>
    </xf>
    <xf numFmtId="43" fontId="22" fillId="0" borderId="22" applyAlignment="1" pivotButton="0" quotePrefix="0" xfId="1">
      <alignment vertical="center"/>
    </xf>
    <xf numFmtId="43" fontId="22" fillId="0" borderId="23" applyAlignment="1" pivotButton="0" quotePrefix="0" xfId="1">
      <alignment vertical="center"/>
    </xf>
    <xf numFmtId="43" fontId="22" fillId="0" borderId="26" applyAlignment="1" pivotButton="0" quotePrefix="0" xfId="1">
      <alignment vertical="center"/>
    </xf>
    <xf numFmtId="43" fontId="22" fillId="0" borderId="24" applyAlignment="1" pivotButton="0" quotePrefix="0" xfId="1">
      <alignment vertical="center"/>
    </xf>
    <xf numFmtId="43" fontId="22" fillId="0" borderId="20" applyAlignment="1" pivotButton="0" quotePrefix="0" xfId="1">
      <alignment vertical="center"/>
    </xf>
    <xf numFmtId="43" fontId="22" fillId="0" borderId="19" applyAlignment="1" pivotButton="0" quotePrefix="0" xfId="1">
      <alignment vertical="center"/>
    </xf>
    <xf numFmtId="43" fontId="22" fillId="0" borderId="21" applyAlignment="1" pivotButton="0" quotePrefix="0" xfId="1">
      <alignment vertical="center"/>
    </xf>
    <xf numFmtId="43" fontId="22" fillId="0" borderId="4" applyAlignment="1" pivotButton="0" quotePrefix="0" xfId="1">
      <alignment vertical="center"/>
    </xf>
    <xf numFmtId="0" fontId="14" fillId="9" borderId="12" applyAlignment="1" pivotButton="0" quotePrefix="0" xfId="0">
      <alignment horizontal="center" vertical="center"/>
    </xf>
    <xf numFmtId="0" fontId="14" fillId="9" borderId="11" applyAlignment="1" pivotButton="0" quotePrefix="0" xfId="0">
      <alignment horizontal="center" vertical="center"/>
    </xf>
    <xf numFmtId="43" fontId="14" fillId="10" borderId="14" applyAlignment="1" pivotButton="0" quotePrefix="0" xfId="1">
      <alignment vertical="center" wrapText="1"/>
    </xf>
    <xf numFmtId="43" fontId="12" fillId="5" borderId="1" applyAlignment="1" pivotButton="0" quotePrefix="0" xfId="1">
      <alignment vertical="center"/>
    </xf>
    <xf numFmtId="0" fontId="6" fillId="3" borderId="1" applyAlignment="1" pivotButton="0" quotePrefix="0" xfId="0">
      <alignment wrapText="1"/>
    </xf>
    <xf numFmtId="0" fontId="4" fillId="0" borderId="1" applyAlignment="1" pivotButton="0" quotePrefix="0" xfId="0">
      <alignment wrapText="1"/>
    </xf>
    <xf numFmtId="0" fontId="7" fillId="4" borderId="1" applyAlignment="1" pivotButton="0" quotePrefix="0" xfId="0">
      <alignment horizontal="center" vertical="center" wrapText="1"/>
    </xf>
    <xf numFmtId="0" fontId="4" fillId="0" borderId="1" pivotButton="0" quotePrefix="0" xfId="0"/>
    <xf numFmtId="164" fontId="4" fillId="0" borderId="1" applyAlignment="1" pivotButton="0" quotePrefix="0" xfId="0">
      <alignment wrapText="1"/>
    </xf>
    <xf numFmtId="0" fontId="4" fillId="0" borderId="1" applyAlignment="1" pivotButton="0" quotePrefix="0" xfId="0">
      <alignment horizontal="right" wrapText="1"/>
    </xf>
    <xf numFmtId="0" fontId="4" fillId="0" borderId="1" applyAlignment="1" pivotButton="0" quotePrefix="0" xfId="0">
      <alignment vertical="center"/>
    </xf>
    <xf numFmtId="4" fontId="4" fillId="0" borderId="1" applyAlignment="1" pivotButton="0" quotePrefix="0" xfId="0">
      <alignment wrapText="1"/>
    </xf>
    <xf numFmtId="164" fontId="4" fillId="0" borderId="1" pivotButton="0" quotePrefix="0" xfId="0"/>
    <xf numFmtId="165" fontId="4" fillId="0" borderId="1" applyAlignment="1" pivotButton="0" quotePrefix="0" xfId="0">
      <alignment wrapText="1"/>
    </xf>
    <xf numFmtId="0" fontId="20" fillId="2" borderId="1" applyAlignment="1" pivotButton="0" quotePrefix="0" xfId="0">
      <alignment horizontal="center" vertical="center"/>
    </xf>
    <xf numFmtId="14" fontId="20" fillId="2" borderId="1" applyAlignment="1" pivotButton="0" quotePrefix="0" xfId="0">
      <alignment horizontal="center" vertical="center"/>
    </xf>
    <xf numFmtId="14" fontId="20" fillId="2" borderId="1" applyAlignment="1" pivotButton="0" quotePrefix="0" xfId="0">
      <alignment horizontal="center" vertical="center" wrapText="1"/>
    </xf>
    <xf numFmtId="43" fontId="21" fillId="2" borderId="1" applyAlignment="1" pivotButton="0" quotePrefix="0" xfId="0">
      <alignment horizontal="center" vertical="center"/>
    </xf>
    <xf numFmtId="0" fontId="10" fillId="6" borderId="1" applyAlignment="1" applyProtection="1" pivotButton="0" quotePrefix="0" xfId="0">
      <alignment horizontal="center" vertical="center"/>
      <protection locked="0" hidden="0"/>
    </xf>
    <xf numFmtId="0" fontId="11" fillId="2" borderId="1"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43" fontId="17" fillId="2" borderId="6" applyAlignment="1" applyProtection="1" pivotButton="0" quotePrefix="0" xfId="1">
      <alignment horizontal="center" vertical="center"/>
      <protection locked="0" hidden="0"/>
    </xf>
    <xf numFmtId="43" fontId="15" fillId="0" borderId="0" applyAlignment="1" applyProtection="1" pivotButton="0" quotePrefix="0" xfId="0">
      <alignment vertical="center"/>
      <protection locked="0" hidden="0"/>
    </xf>
    <xf numFmtId="0" fontId="16" fillId="0" borderId="0" applyAlignment="1" applyProtection="1" pivotButton="0" quotePrefix="0" xfId="0">
      <alignment horizontal="center" vertical="center" wrapText="1"/>
      <protection locked="0" hidden="0"/>
    </xf>
    <xf numFmtId="43" fontId="16" fillId="0" borderId="0" applyAlignment="1" applyProtection="1" pivotButton="0" quotePrefix="0" xfId="1">
      <alignment horizontal="center" vertical="center"/>
      <protection locked="0" hidden="0"/>
    </xf>
    <xf numFmtId="43" fontId="17" fillId="2" borderId="10" applyAlignment="1" applyProtection="1" pivotButton="0" quotePrefix="0" xfId="1">
      <alignment horizontal="center" vertical="center"/>
      <protection locked="0" hidden="0"/>
    </xf>
    <xf numFmtId="0" fontId="15" fillId="0" borderId="0" applyAlignment="1" applyProtection="1" pivotButton="0" quotePrefix="0" xfId="0">
      <alignment horizontal="center" vertical="center" wrapText="1"/>
      <protection locked="0" hidden="0"/>
    </xf>
    <xf numFmtId="43" fontId="15" fillId="0" borderId="0" applyAlignment="1" applyProtection="1" pivotButton="0" quotePrefix="0" xfId="1">
      <alignment vertical="center"/>
      <protection locked="0" hidden="0"/>
    </xf>
    <xf numFmtId="43" fontId="19" fillId="2" borderId="1" applyAlignment="1" applyProtection="1" pivotButton="0" quotePrefix="0" xfId="1">
      <alignment horizontal="right" vertical="center"/>
      <protection locked="0" hidden="0"/>
    </xf>
    <xf numFmtId="0" fontId="19" fillId="0" borderId="1" applyAlignment="1" applyProtection="1" pivotButton="0" quotePrefix="0" xfId="0">
      <alignment horizontal="center" vertical="center"/>
      <protection locked="0" hidden="0"/>
    </xf>
    <xf numFmtId="0" fontId="17" fillId="0" borderId="0" applyAlignment="1" applyProtection="1" pivotButton="0" quotePrefix="0" xfId="0">
      <alignment vertical="center"/>
      <protection locked="0" hidden="0"/>
    </xf>
    <xf numFmtId="164" fontId="15" fillId="0" borderId="0" applyAlignment="1" applyProtection="1" pivotButton="0" quotePrefix="0" xfId="0">
      <alignment vertical="center"/>
      <protection locked="0" hidden="0"/>
    </xf>
    <xf numFmtId="4" fontId="15" fillId="0" borderId="0" applyAlignment="1" applyProtection="1" pivotButton="0" quotePrefix="0" xfId="0">
      <alignment vertical="center"/>
      <protection locked="0" hidden="0"/>
    </xf>
    <xf numFmtId="43" fontId="19" fillId="0" borderId="0" applyAlignment="1" applyProtection="1" pivotButton="0" quotePrefix="0" xfId="1">
      <alignment vertical="center"/>
      <protection locked="0" hidden="0"/>
    </xf>
    <xf numFmtId="43" fontId="19" fillId="0" borderId="9" applyAlignment="1" applyProtection="1" pivotButton="0" quotePrefix="0" xfId="1">
      <alignment vertical="center"/>
      <protection locked="0" hidden="0"/>
    </xf>
    <xf numFmtId="43" fontId="19" fillId="0" borderId="2" applyAlignment="1" applyProtection="1" pivotButton="0" quotePrefix="0" xfId="1">
      <alignment vertical="center"/>
      <protection locked="0" hidden="0"/>
    </xf>
    <xf numFmtId="0" fontId="23" fillId="0" borderId="0" pivotButton="0" quotePrefix="0" xfId="2"/>
    <xf numFmtId="9" fontId="19" fillId="0" borderId="29" applyAlignment="1" applyProtection="1" pivotButton="0" quotePrefix="0" xfId="3">
      <alignment vertical="center"/>
      <protection locked="0" hidden="0"/>
    </xf>
    <xf numFmtId="9" fontId="19" fillId="0" borderId="10" applyAlignment="1" applyProtection="1" pivotButton="0" quotePrefix="0" xfId="3">
      <alignment vertical="center"/>
      <protection locked="0" hidden="0"/>
    </xf>
    <xf numFmtId="9" fontId="19" fillId="0" borderId="0" applyAlignment="1" applyProtection="1" pivotButton="0" quotePrefix="0" xfId="3">
      <alignment vertical="center"/>
      <protection locked="0" hidden="0"/>
    </xf>
    <xf numFmtId="9" fontId="19" fillId="0" borderId="9" applyAlignment="1" applyProtection="1" pivotButton="0" quotePrefix="0" xfId="3">
      <alignment vertical="center"/>
      <protection locked="0" hidden="0"/>
    </xf>
    <xf numFmtId="0" fontId="14" fillId="7" borderId="9" applyAlignment="1" applyProtection="1" pivotButton="0" quotePrefix="0" xfId="0">
      <alignment horizontal="center" vertical="center"/>
      <protection locked="0" hidden="0"/>
    </xf>
    <xf numFmtId="0" fontId="14" fillId="7" borderId="10" applyAlignment="1" applyProtection="1" pivotButton="0" quotePrefix="0" xfId="0">
      <alignment horizontal="center" vertical="center"/>
      <protection locked="0" hidden="0"/>
    </xf>
    <xf numFmtId="9" fontId="22" fillId="0" borderId="19" applyAlignment="1" pivotButton="0" quotePrefix="0" xfId="3">
      <alignment vertical="center"/>
    </xf>
    <xf numFmtId="9" fontId="22" fillId="0" borderId="4" applyAlignment="1" pivotButton="0" quotePrefix="0" xfId="3">
      <alignment vertical="center"/>
    </xf>
    <xf numFmtId="0" fontId="2" fillId="0" borderId="0" applyAlignment="1" pivotButton="0" quotePrefix="0" xfId="0">
      <alignment wrapText="1"/>
    </xf>
    <xf numFmtId="43" fontId="12" fillId="5" borderId="1" applyAlignment="1" pivotButton="0" quotePrefix="0" xfId="1">
      <alignment horizontal="right" vertical="center"/>
    </xf>
    <xf numFmtId="0" fontId="14" fillId="6" borderId="13" applyAlignment="1" pivotButton="0" quotePrefix="0" xfId="0">
      <alignment vertical="center"/>
    </xf>
    <xf numFmtId="0" fontId="20" fillId="2" borderId="15" applyAlignment="1" pivotButton="0" quotePrefix="0" xfId="0">
      <alignment horizontal="center" vertical="center"/>
    </xf>
    <xf numFmtId="14" fontId="20" fillId="2" borderId="15" applyAlignment="1" pivotButton="0" quotePrefix="0" xfId="0">
      <alignment horizontal="center" vertical="center"/>
    </xf>
    <xf numFmtId="14" fontId="20" fillId="2" borderId="15" applyAlignment="1" pivotButton="0" quotePrefix="0" xfId="0">
      <alignment horizontal="center" vertical="center" wrapText="1"/>
    </xf>
    <xf numFmtId="43" fontId="21" fillId="2" borderId="15" applyAlignment="1" pivotButton="0" quotePrefix="0" xfId="0">
      <alignment horizontal="center" vertical="center"/>
    </xf>
    <xf numFmtId="43" fontId="22" fillId="0" borderId="3" applyAlignment="1" pivotButton="0" quotePrefix="0" xfId="1">
      <alignment vertical="center"/>
    </xf>
    <xf numFmtId="9" fontId="22" fillId="0" borderId="3" applyAlignment="1" pivotButton="0" quotePrefix="0" xfId="3">
      <alignment vertical="center"/>
    </xf>
    <xf numFmtId="0" fontId="14" fillId="6" borderId="3" applyAlignment="1" pivotButton="0" quotePrefix="0" xfId="0">
      <alignment horizontal="center" vertical="center"/>
    </xf>
    <xf numFmtId="0" fontId="14" fillId="6" borderId="19" applyAlignment="1" pivotButton="0" quotePrefix="0" xfId="0">
      <alignment horizontal="center" vertical="center"/>
    </xf>
    <xf numFmtId="0" fontId="14" fillId="6" borderId="4" applyAlignment="1" pivotButton="0" quotePrefix="0" xfId="0">
      <alignment horizontal="center" vertical="center"/>
    </xf>
    <xf numFmtId="43" fontId="2" fillId="0" borderId="0" pivotButton="0" quotePrefix="0" xfId="0"/>
    <xf numFmtId="0" fontId="14" fillId="9" borderId="35" applyAlignment="1" pivotButton="0" quotePrefix="0" xfId="0">
      <alignment horizontal="center" vertical="center"/>
    </xf>
    <xf numFmtId="0" fontId="14" fillId="9" borderId="36" applyAlignment="1" pivotButton="0" quotePrefix="0" xfId="0">
      <alignment horizontal="center" vertical="center"/>
    </xf>
    <xf numFmtId="0" fontId="14" fillId="9" borderId="37" applyAlignment="1" pivotButton="0" quotePrefix="0" xfId="0">
      <alignment horizontal="center" vertical="center"/>
    </xf>
    <xf numFmtId="43" fontId="22" fillId="0" borderId="13" applyAlignment="1" pivotButton="0" quotePrefix="0" xfId="1">
      <alignment vertical="center"/>
    </xf>
    <xf numFmtId="43" fontId="22" fillId="0" borderId="16" applyAlignment="1" pivotButton="0" quotePrefix="0" xfId="1">
      <alignment vertical="center"/>
    </xf>
    <xf numFmtId="43" fontId="22" fillId="0" borderId="14" applyAlignment="1" pivotButton="0" quotePrefix="0" xfId="1">
      <alignment vertical="center"/>
    </xf>
    <xf numFmtId="9" fontId="22" fillId="0" borderId="13" applyAlignment="1" pivotButton="0" quotePrefix="0" xfId="3">
      <alignment vertical="center"/>
    </xf>
    <xf numFmtId="9" fontId="22" fillId="0" borderId="16" applyAlignment="1" pivotButton="0" quotePrefix="0" xfId="3">
      <alignment vertical="center"/>
    </xf>
    <xf numFmtId="9" fontId="22" fillId="0" borderId="14" applyAlignment="1" pivotButton="0" quotePrefix="0" xfId="3">
      <alignment vertical="center"/>
    </xf>
    <xf numFmtId="0" fontId="14" fillId="10" borderId="3" applyAlignment="1" pivotButton="0" quotePrefix="0" xfId="0">
      <alignment vertical="center" wrapText="1"/>
    </xf>
    <xf numFmtId="43" fontId="22" fillId="0" borderId="3" applyAlignment="1" pivotButton="0" quotePrefix="0" xfId="1">
      <alignment horizontal="right" vertical="center"/>
    </xf>
    <xf numFmtId="9" fontId="22" fillId="0" borderId="19" applyAlignment="1" pivotButton="0" quotePrefix="0" xfId="3">
      <alignment horizontal="right" vertical="center"/>
    </xf>
    <xf numFmtId="0" fontId="14" fillId="10" borderId="3" applyAlignment="1" pivotButton="0" quotePrefix="0" xfId="0">
      <alignment horizontal="right" vertical="center" wrapText="1"/>
    </xf>
    <xf numFmtId="0" fontId="14" fillId="9" borderId="3" applyAlignment="1" pivotButton="0" quotePrefix="0" xfId="0">
      <alignment horizontal="center" vertical="center"/>
    </xf>
    <xf numFmtId="0" fontId="14" fillId="10" borderId="19" applyAlignment="1" pivotButton="0" quotePrefix="0" xfId="0">
      <alignment vertical="center" wrapText="1"/>
    </xf>
    <xf numFmtId="0" fontId="14" fillId="10" borderId="4" applyAlignment="1" pivotButton="0" quotePrefix="0" xfId="0">
      <alignment vertical="center" wrapText="1"/>
    </xf>
    <xf numFmtId="43" fontId="22" fillId="0" borderId="19" applyAlignment="1" pivotButton="0" quotePrefix="0" xfId="1">
      <alignment horizontal="right" vertical="center"/>
    </xf>
    <xf numFmtId="43" fontId="22" fillId="0" borderId="4" applyAlignment="1" pivotButton="0" quotePrefix="0" xfId="1">
      <alignment horizontal="right" vertical="center"/>
    </xf>
    <xf numFmtId="0" fontId="14" fillId="10" borderId="19" applyAlignment="1" pivotButton="0" quotePrefix="0" xfId="0">
      <alignment horizontal="right" vertical="center" wrapText="1"/>
    </xf>
    <xf numFmtId="0" fontId="14" fillId="10" borderId="4" applyAlignment="1" pivotButton="0" quotePrefix="0" xfId="0">
      <alignment horizontal="right" vertical="center" wrapText="1"/>
    </xf>
    <xf numFmtId="0" fontId="14" fillId="9" borderId="1" applyAlignment="1" pivotButton="0" quotePrefix="0" xfId="0">
      <alignment horizontal="center" vertical="center"/>
    </xf>
    <xf numFmtId="43" fontId="14" fillId="9" borderId="27" applyAlignment="1" pivotButton="0" quotePrefix="0" xfId="1">
      <alignment vertical="center"/>
    </xf>
    <xf numFmtId="9" fontId="22" fillId="0" borderId="3" applyAlignment="1" pivotButton="0" quotePrefix="0" xfId="3">
      <alignment horizontal="right" vertical="center"/>
    </xf>
    <xf numFmtId="0" fontId="14" fillId="6" borderId="3" applyAlignment="1" pivotButton="0" quotePrefix="0" xfId="0">
      <alignment horizontal="right" vertical="center"/>
    </xf>
    <xf numFmtId="0" fontId="14" fillId="6" borderId="19" applyAlignment="1" pivotButton="0" quotePrefix="0" xfId="0">
      <alignment horizontal="right" vertical="center"/>
    </xf>
    <xf numFmtId="0" fontId="14" fillId="6" borderId="4" applyAlignment="1" pivotButton="0" quotePrefix="0" xfId="0">
      <alignment horizontal="right" vertical="center"/>
    </xf>
    <xf numFmtId="0" fontId="14" fillId="6" borderId="1" applyAlignment="1" pivotButton="0" quotePrefix="0" xfId="0">
      <alignment horizontal="center" vertical="center"/>
    </xf>
    <xf numFmtId="43" fontId="12" fillId="5" borderId="4" applyAlignment="1" pivotButton="0" quotePrefix="0" xfId="1">
      <alignment vertical="center"/>
    </xf>
    <xf numFmtId="43" fontId="22" fillId="0" borderId="3" applyAlignment="1" pivotButton="0" quotePrefix="0" xfId="1">
      <alignment horizontal="right" vertical="center" wrapText="1"/>
    </xf>
    <xf numFmtId="43" fontId="22" fillId="0" borderId="19" applyAlignment="1" pivotButton="0" quotePrefix="0" xfId="1">
      <alignment horizontal="right" vertical="center" wrapText="1"/>
    </xf>
    <xf numFmtId="43" fontId="22" fillId="0" borderId="4" applyAlignment="1" pivotButton="0" quotePrefix="0" xfId="1">
      <alignment horizontal="right" vertical="center" wrapText="1"/>
    </xf>
    <xf numFmtId="0" fontId="14" fillId="9" borderId="12" applyAlignment="1" pivotButton="0" quotePrefix="0" xfId="0">
      <alignment horizontal="center" vertical="center" wrapText="1"/>
    </xf>
    <xf numFmtId="0" fontId="14" fillId="10" borderId="33" applyAlignment="1" pivotButton="0" quotePrefix="0" xfId="0">
      <alignment vertical="center" wrapText="1"/>
    </xf>
    <xf numFmtId="0" fontId="14" fillId="6" borderId="13" applyAlignment="1" pivotButton="0" quotePrefix="0" xfId="0">
      <alignment vertical="center" wrapText="1"/>
    </xf>
    <xf numFmtId="0" fontId="14" fillId="9" borderId="30" applyAlignment="1" pivotButton="0" quotePrefix="0" xfId="0">
      <alignment horizontal="center" vertical="center" wrapText="1"/>
    </xf>
    <xf numFmtId="0" fontId="14" fillId="10" borderId="28" applyAlignment="1" pivotButton="0" quotePrefix="0" xfId="0">
      <alignment vertical="center" wrapText="1"/>
    </xf>
    <xf numFmtId="0" fontId="14" fillId="9" borderId="25" applyAlignment="1" pivotButton="0" quotePrefix="0" xfId="0">
      <alignment horizontal="center" vertical="center"/>
    </xf>
    <xf numFmtId="0" fontId="14" fillId="6" borderId="30" applyAlignment="1" pivotButton="0" quotePrefix="0" xfId="0">
      <alignment horizontal="center" vertical="center"/>
    </xf>
    <xf numFmtId="43" fontId="22" fillId="0" borderId="33" applyAlignment="1" pivotButton="0" quotePrefix="0" xfId="1">
      <alignment vertical="center"/>
    </xf>
    <xf numFmtId="43" fontId="22" fillId="0" borderId="39" applyAlignment="1" pivotButton="0" quotePrefix="0" xfId="1">
      <alignment vertical="center"/>
    </xf>
    <xf numFmtId="9" fontId="22" fillId="0" borderId="33" applyAlignment="1" pivotButton="0" quotePrefix="0" xfId="3">
      <alignment vertical="center"/>
    </xf>
    <xf numFmtId="9" fontId="22" fillId="0" borderId="39" applyAlignment="1" pivotButton="0" quotePrefix="0" xfId="3">
      <alignment vertical="center"/>
    </xf>
    <xf numFmtId="43" fontId="22" fillId="0" borderId="28" applyAlignment="1" pivotButton="0" quotePrefix="0" xfId="1">
      <alignment vertical="center"/>
    </xf>
    <xf numFmtId="9" fontId="14" fillId="9" borderId="27" applyAlignment="1" pivotButton="0" quotePrefix="0" xfId="3">
      <alignment vertical="center"/>
    </xf>
    <xf numFmtId="9" fontId="14" fillId="10" borderId="14" applyAlignment="1" pivotButton="0" quotePrefix="0" xfId="3">
      <alignment vertical="center" wrapText="1"/>
    </xf>
    <xf numFmtId="0" fontId="13" fillId="9" borderId="10" applyAlignment="1" applyProtection="1" pivotButton="0" quotePrefix="0" xfId="0">
      <alignment horizontal="center" vertical="center"/>
      <protection locked="0" hidden="0"/>
    </xf>
    <xf numFmtId="14" fontId="12" fillId="5" borderId="4" applyAlignment="1" pivotButton="0" quotePrefix="0" xfId="0">
      <alignment horizontal="center" vertical="center"/>
    </xf>
    <xf numFmtId="0" fontId="15" fillId="0" borderId="0" applyAlignment="1" pivotButton="0" quotePrefix="0" xfId="0">
      <alignment vertical="center"/>
    </xf>
    <xf numFmtId="0" fontId="15" fillId="0" borderId="0" applyAlignment="1" applyProtection="1" pivotButton="0" quotePrefix="0" xfId="0">
      <alignment vertical="center"/>
      <protection locked="0" hidden="0"/>
    </xf>
    <xf numFmtId="0" fontId="10" fillId="6" borderId="1" applyAlignment="1" pivotButton="0" quotePrefix="0" xfId="0">
      <alignment horizontal="center" vertical="center"/>
    </xf>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13" applyAlignment="1" pivotButton="0" quotePrefix="0" xfId="0">
      <alignment horizontal="left" vertical="center"/>
    </xf>
    <xf numFmtId="0" fontId="12" fillId="10" borderId="1" applyAlignment="1" applyProtection="1" pivotButton="0" quotePrefix="0" xfId="0">
      <alignment horizontal="center" vertical="center"/>
      <protection locked="0" hidden="0"/>
    </xf>
    <xf numFmtId="0" fontId="18" fillId="2" borderId="1" applyAlignment="1" applyProtection="1" pivotButton="0" quotePrefix="0" xfId="0">
      <alignment horizontal="right" vertical="center"/>
      <protection locked="0" hidden="0"/>
    </xf>
    <xf numFmtId="0" fontId="0" fillId="0" borderId="4" applyProtection="1" pivotButton="0" quotePrefix="0" xfId="0">
      <protection locked="0" hidden="0"/>
    </xf>
    <xf numFmtId="0" fontId="17" fillId="2" borderId="1" applyAlignment="1" pivotButton="0" quotePrefix="0" xfId="0">
      <alignment horizontal="left" vertical="center" wrapText="1"/>
    </xf>
    <xf numFmtId="0" fontId="0" fillId="0" borderId="5" pivotButton="0" quotePrefix="0" xfId="0"/>
    <xf numFmtId="0" fontId="0" fillId="0" borderId="6" pivotButton="0" quotePrefix="0" xfId="0"/>
    <xf numFmtId="0" fontId="0" fillId="0" borderId="2" pivotButton="0" quotePrefix="0" xfId="0"/>
    <xf numFmtId="0" fontId="15" fillId="0" borderId="0" applyAlignment="1" pivotButton="0" quotePrefix="0" xfId="0">
      <alignment vertical="center"/>
    </xf>
    <xf numFmtId="0" fontId="0" fillId="0" borderId="29" pivotButton="0" quotePrefix="0" xfId="0"/>
    <xf numFmtId="0" fontId="0" fillId="0" borderId="8" pivotButton="0" quotePrefix="0" xfId="0"/>
    <xf numFmtId="0" fontId="0" fillId="0" borderId="9" pivotButton="0" quotePrefix="0" xfId="0"/>
    <xf numFmtId="0" fontId="0" fillId="0" borderId="10" pivotButton="0" quotePrefix="0" xfId="0"/>
    <xf numFmtId="43" fontId="17" fillId="2" borderId="1" applyAlignment="1" applyProtection="1" pivotButton="0" quotePrefix="0" xfId="1">
      <alignment horizontal="center" vertical="center"/>
      <protection locked="0" hidden="0"/>
    </xf>
    <xf numFmtId="0" fontId="0" fillId="0" borderId="7" applyProtection="1" pivotButton="0" quotePrefix="0" xfId="0">
      <protection locked="0" hidden="0"/>
    </xf>
    <xf numFmtId="0" fontId="13" fillId="9" borderId="3" applyAlignment="1" pivotButton="0" quotePrefix="0" xfId="0">
      <alignment horizontal="center" vertical="center"/>
    </xf>
    <xf numFmtId="0" fontId="0" fillId="0" borderId="19" pivotButton="0" quotePrefix="0" xfId="0"/>
    <xf numFmtId="0" fontId="13" fillId="8" borderId="1" applyAlignment="1" applyProtection="1" pivotButton="0" quotePrefix="0" xfId="0">
      <alignment horizontal="left" vertical="center"/>
      <protection locked="0" hidden="0"/>
    </xf>
    <xf numFmtId="0" fontId="0" fillId="0" borderId="6" applyProtection="1" pivotButton="0" quotePrefix="0" xfId="0">
      <protection locked="0" hidden="0"/>
    </xf>
    <xf numFmtId="0" fontId="0" fillId="0" borderId="8" applyProtection="1" pivotButton="0" quotePrefix="0" xfId="0">
      <protection locked="0" hidden="0"/>
    </xf>
    <xf numFmtId="0" fontId="0" fillId="0" borderId="10" applyProtection="1" pivotButton="0" quotePrefix="0" xfId="0">
      <protection locked="0" hidden="0"/>
    </xf>
    <xf numFmtId="0" fontId="12" fillId="7" borderId="5" applyAlignment="1" pivotButton="0" quotePrefix="0" xfId="0">
      <alignment horizontal="center" vertical="center" wrapText="1"/>
    </xf>
    <xf numFmtId="0" fontId="13" fillId="6" borderId="1" applyAlignment="1" applyProtection="1" pivotButton="0" quotePrefix="0" xfId="0">
      <alignment horizontal="left" vertical="center" wrapText="1"/>
      <protection locked="0" hidden="0"/>
    </xf>
    <xf numFmtId="0" fontId="15" fillId="0" borderId="0" applyAlignment="1" applyProtection="1" pivotButton="0" quotePrefix="0" xfId="0">
      <alignment vertical="center"/>
      <protection locked="0" hidden="0"/>
    </xf>
    <xf numFmtId="0" fontId="0" fillId="0" borderId="0" applyProtection="1" pivotButton="0" quotePrefix="0" xfId="0">
      <protection locked="0" hidden="0"/>
    </xf>
    <xf numFmtId="0" fontId="14" fillId="10" borderId="8" applyAlignment="1" applyProtection="1" pivotButton="0" quotePrefix="0" xfId="0">
      <alignment horizontal="left" vertical="center"/>
      <protection locked="0" hidden="0"/>
    </xf>
    <xf numFmtId="0" fontId="0" fillId="0" borderId="9" applyProtection="1" pivotButton="0" quotePrefix="0" xfId="0">
      <protection locked="0" hidden="0"/>
    </xf>
    <xf numFmtId="0" fontId="10" fillId="6" borderId="1" applyAlignment="1" pivotButton="0" quotePrefix="0" xfId="0">
      <alignment horizontal="center" vertical="center"/>
    </xf>
    <xf numFmtId="0" fontId="0" fillId="0" borderId="4" pivotButton="0" quotePrefix="0" xfId="0"/>
    <xf numFmtId="0" fontId="10" fillId="6" borderId="1" applyAlignment="1" pivotButton="0" quotePrefix="0" xfId="0">
      <alignment horizontal="left" vertical="center"/>
    </xf>
    <xf numFmtId="0" fontId="14" fillId="10" borderId="41" applyAlignment="1" applyProtection="1" pivotButton="0" quotePrefix="0" xfId="0">
      <alignment horizontal="left" vertical="center"/>
      <protection locked="0" hidden="0"/>
    </xf>
    <xf numFmtId="0" fontId="0" fillId="0" borderId="29" applyProtection="1" pivotButton="0" quotePrefix="0" xfId="0">
      <protection locked="0" hidden="0"/>
    </xf>
    <xf numFmtId="0" fontId="14" fillId="7" borderId="4" applyAlignment="1" applyProtection="1" pivotButton="0" quotePrefix="0" xfId="0">
      <alignment horizontal="center" vertical="center"/>
      <protection locked="0" hidden="0"/>
    </xf>
    <xf numFmtId="0" fontId="14" fillId="7" borderId="1" applyAlignment="1" applyProtection="1" pivotButton="0" quotePrefix="0" xfId="0">
      <alignment horizontal="center" vertical="center"/>
      <protection locked="0" hidden="0"/>
    </xf>
    <xf numFmtId="0" fontId="19" fillId="2" borderId="4" applyAlignment="1" applyProtection="1" pivotButton="0" quotePrefix="0" xfId="0">
      <alignment horizontal="center" vertical="center" wrapText="1"/>
      <protection locked="0" hidden="0"/>
    </xf>
    <xf numFmtId="0" fontId="0" fillId="0" borderId="5" applyProtection="1" pivotButton="0" quotePrefix="0" xfId="0">
      <protection locked="0" hidden="0"/>
    </xf>
    <xf numFmtId="0" fontId="13" fillId="9" borderId="7" applyAlignment="1" applyProtection="1" pivotButton="0" quotePrefix="0" xfId="0">
      <alignment horizontal="center" vertical="center"/>
      <protection locked="0" hidden="0"/>
    </xf>
    <xf numFmtId="0" fontId="13" fillId="9" borderId="3" applyAlignment="1" applyProtection="1" pivotButton="0" quotePrefix="0" xfId="0">
      <alignment horizontal="center" vertical="center"/>
      <protection locked="0" hidden="0"/>
    </xf>
    <xf numFmtId="0" fontId="0" fillId="0" borderId="19" applyProtection="1" pivotButton="0" quotePrefix="0" xfId="0">
      <protection locked="0" hidden="0"/>
    </xf>
    <xf numFmtId="0" fontId="18" fillId="2" borderId="1" applyAlignment="1" applyProtection="1" pivotButton="0" quotePrefix="0" xfId="0">
      <alignment horizontal="right" vertical="center" wrapText="1"/>
      <protection locked="0" hidden="0"/>
    </xf>
    <xf numFmtId="0" fontId="13" fillId="6" borderId="3" applyAlignment="1" applyProtection="1" pivotButton="0" quotePrefix="0" xfId="0">
      <alignment horizontal="center" vertical="center" wrapText="1"/>
      <protection locked="0" hidden="0"/>
    </xf>
    <xf numFmtId="0" fontId="13" fillId="8" borderId="1" applyAlignment="1" pivotButton="0" quotePrefix="0" xfId="0">
      <alignment horizontal="left" vertical="center"/>
    </xf>
    <xf numFmtId="0" fontId="12" fillId="7" borderId="1" applyAlignment="1" applyProtection="1" pivotButton="0" quotePrefix="0" xfId="0">
      <alignment horizontal="center" vertical="center" wrapText="1"/>
      <protection locked="0" hidden="0"/>
    </xf>
    <xf numFmtId="43" fontId="18" fillId="2" borderId="1" applyAlignment="1" applyProtection="1" pivotButton="0" quotePrefix="0" xfId="1">
      <alignment horizontal="right" vertical="center"/>
      <protection locked="0" hidden="0"/>
    </xf>
    <xf numFmtId="0" fontId="14" fillId="10" borderId="2" applyAlignment="1" applyProtection="1" pivotButton="0" quotePrefix="0" xfId="0">
      <alignment horizontal="left" vertical="center"/>
      <protection locked="0" hidden="0"/>
    </xf>
    <xf numFmtId="0" fontId="19" fillId="2" borderId="1" applyAlignment="1" pivotButton="0" quotePrefix="0" xfId="0">
      <alignment horizontal="left" vertical="center" wrapText="1"/>
    </xf>
    <xf numFmtId="0" fontId="12" fillId="7" borderId="1" applyAlignment="1" applyProtection="1" pivotButton="0" quotePrefix="0" xfId="0">
      <alignment horizontal="center" vertical="center"/>
      <protection locked="0" hidden="0"/>
    </xf>
    <xf numFmtId="0" fontId="15" fillId="0" borderId="1" applyAlignment="1" pivotButton="0" quotePrefix="0" xfId="0">
      <alignment horizontal="center" vertical="center"/>
    </xf>
    <xf numFmtId="0" fontId="13" fillId="9" borderId="1" applyAlignment="1" pivotButton="0" quotePrefix="0" xfId="0">
      <alignment horizontal="center" vertical="center"/>
    </xf>
    <xf numFmtId="0" fontId="15" fillId="0" borderId="1" applyAlignment="1" pivotButton="0" quotePrefix="0" xfId="0">
      <alignment vertical="center"/>
    </xf>
    <xf numFmtId="0" fontId="13" fillId="6" borderId="1" applyAlignment="1" applyProtection="1" pivotButton="0" quotePrefix="0" xfId="0">
      <alignment horizontal="center" vertical="center" wrapText="1"/>
      <protection locked="0" hidden="0"/>
    </xf>
    <xf numFmtId="0" fontId="14" fillId="10" borderId="7" applyAlignment="1" applyProtection="1" pivotButton="0" quotePrefix="0" xfId="0">
      <alignment horizontal="left" vertical="center"/>
      <protection locked="0" hidden="0"/>
    </xf>
    <xf numFmtId="0" fontId="9" fillId="5" borderId="41" applyAlignment="1" pivotButton="0" quotePrefix="0" xfId="0">
      <alignment horizontal="center" vertical="center"/>
    </xf>
    <xf numFmtId="43" fontId="17" fillId="2" borderId="1" applyAlignment="1" applyProtection="1" pivotButton="0" quotePrefix="0" xfId="1">
      <alignment horizontal="right" vertical="center"/>
      <protection locked="0" hidden="0"/>
    </xf>
    <xf numFmtId="0" fontId="17" fillId="2" borderId="1" applyAlignment="1" applyProtection="1" pivotButton="0" quotePrefix="0" xfId="0">
      <alignment horizontal="right" vertical="center" wrapText="1"/>
      <protection locked="0" hidden="0"/>
    </xf>
    <xf numFmtId="0" fontId="9" fillId="5" borderId="15" applyAlignment="1" pivotButton="0" quotePrefix="0" xfId="0">
      <alignment horizontal="center" vertical="center"/>
    </xf>
    <xf numFmtId="0" fontId="9" fillId="5" borderId="41" applyAlignment="1" applyProtection="1" pivotButton="0" quotePrefix="0" xfId="0">
      <alignment horizontal="center" vertical="center"/>
      <protection locked="0" hidden="0"/>
    </xf>
    <xf numFmtId="0" fontId="0" fillId="0" borderId="2" applyProtection="1" pivotButton="0" quotePrefix="0" xfId="0">
      <protection locked="0" hidden="0"/>
    </xf>
    <xf numFmtId="0" fontId="12" fillId="7" borderId="15" applyAlignment="1" pivotButton="0" quotePrefix="0" xfId="0">
      <alignment horizontal="center" vertical="center" wrapText="1"/>
    </xf>
    <xf numFmtId="0" fontId="17" fillId="2" borderId="1" applyAlignment="1" applyProtection="1" pivotButton="0" quotePrefix="0" xfId="0">
      <alignment horizontal="right" vertical="center"/>
      <protection locked="0" hidden="0"/>
    </xf>
    <xf numFmtId="0" fontId="14" fillId="6" borderId="37" applyAlignment="1" pivotButton="0" quotePrefix="0" xfId="0">
      <alignment horizontal="center" vertical="center"/>
    </xf>
    <xf numFmtId="0" fontId="0" fillId="0" borderId="40" pivotButton="0" quotePrefix="0" xfId="0"/>
    <xf numFmtId="43" fontId="20" fillId="2" borderId="15" applyAlignment="1" pivotButton="0" quotePrefix="0" xfId="0">
      <alignment horizontal="center" vertical="center"/>
    </xf>
    <xf numFmtId="14" fontId="12" fillId="5" borderId="1" applyAlignment="1" pivotButton="0" quotePrefix="0" xfId="0">
      <alignment horizontal="center" vertical="center"/>
    </xf>
    <xf numFmtId="43" fontId="20" fillId="2" borderId="1" applyAlignment="1" pivotButton="0" quotePrefix="0" xfId="0">
      <alignment horizontal="center" vertical="center"/>
    </xf>
    <xf numFmtId="0" fontId="14" fillId="6" borderId="20" applyAlignment="1" pivotButton="0" quotePrefix="0" xfId="0">
      <alignment horizontal="left" vertical="center"/>
    </xf>
    <xf numFmtId="0" fontId="14" fillId="6" borderId="13" applyAlignment="1" pivotButton="0" quotePrefix="0" xfId="0">
      <alignment horizontal="left" vertical="center"/>
    </xf>
    <xf numFmtId="0" fontId="0" fillId="0" borderId="16" pivotButton="0" quotePrefix="0" xfId="0"/>
    <xf numFmtId="0" fontId="14" fillId="9" borderId="34" applyAlignment="1" pivotButton="0" quotePrefix="0" xfId="0">
      <alignment horizontal="center" vertical="center"/>
    </xf>
    <xf numFmtId="0" fontId="0" fillId="0" borderId="38" pivotButton="0" quotePrefix="0" xfId="0"/>
    <xf numFmtId="0" fontId="14" fillId="10" borderId="33" applyAlignment="1" pivotButton="0" quotePrefix="0" xfId="0">
      <alignment horizontal="center" vertical="center"/>
    </xf>
    <xf numFmtId="0" fontId="14" fillId="10" borderId="33" applyAlignment="1" pivotButton="0" quotePrefix="0" xfId="0">
      <alignment horizontal="center" vertical="center" wrapText="1"/>
    </xf>
    <xf numFmtId="0" fontId="12" fillId="10" borderId="3" applyAlignment="1" applyProtection="1" pivotButton="0" quotePrefix="0" xfId="0">
      <alignment horizontal="center" vertical="center"/>
      <protection locked="0" hidden="0"/>
    </xf>
    <xf numFmtId="0" fontId="14" fillId="6" borderId="25" applyAlignment="1" pivotButton="0" quotePrefix="0" xfId="0">
      <alignment horizontal="left" vertical="center"/>
    </xf>
    <xf numFmtId="0" fontId="14" fillId="6" borderId="22" applyAlignment="1" pivotButton="0" quotePrefix="0" xfId="0">
      <alignment horizontal="left" vertical="center"/>
    </xf>
    <xf numFmtId="0" fontId="0" fillId="0" borderId="23" pivotButton="0" quotePrefix="0" xfId="0"/>
    <xf numFmtId="0" fontId="12" fillId="10" borderId="1" applyAlignment="1" applyProtection="1" pivotButton="0" quotePrefix="0" xfId="0">
      <alignment horizontal="center" vertical="center"/>
      <protection locked="0" hidden="0"/>
    </xf>
  </cellXfs>
  <cellStyles count="4">
    <cellStyle name="Normal" xfId="0" builtinId="0"/>
    <cellStyle name="Comma" xfId="1" builtinId="3"/>
    <cellStyle name="Hyperlink" xfId="2" builtinId="8"/>
    <cellStyle name="Percent" xfId="3"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plotArea>
      <layout/>
      <radarChart>
        <radarStyle val="marker"/>
        <varyColors val="0"/>
        <ser>
          <idx val="0"/>
          <order val="0"/>
          <spPr>
            <a:ln w="28575" cap="rnd">
              <a:gradFill rotWithShape="1">
                <a:gsLst>
                  <a:gs pos="100000">
                    <a:srgbClr val="00B050"/>
                  </a:gs>
                  <a:gs pos="57000">
                    <a:srgbClr val="92D050"/>
                  </a:gs>
                  <a:gs pos="28000">
                    <a:schemeClr val="accent1">
                      <a:lumMod val="60000"/>
                      <a:lumOff val="40000"/>
                    </a:schemeClr>
                  </a:gs>
                  <a:gs pos="0">
                    <a:srgbClr val="FF0000"/>
                  </a:gs>
                </a:gsLst>
                <a:path path="shape">
                  <a:fillToRect l="50000" t="50000" r="50000" b="50000"/>
                </a:path>
                <a:tileRect/>
              </a:gradFill>
              <a:prstDash val="solid"/>
              <a:round/>
            </a:ln>
          </spPr>
          <marker>
            <symbol val="circle"/>
            <size val="5"/>
            <spPr>
              <a:solidFill>
                <a:schemeClr val="accent1"/>
              </a:solidFill>
              <a:ln w="9525">
                <a:solidFill>
                  <a:schemeClr val="accent1"/>
                </a:solidFill>
                <a:prstDash val="solid"/>
              </a:ln>
            </spPr>
          </marker>
          <cat>
            <strRef>
              <f>Overall!$J$14:$J$18</f>
              <strCache>
                <ptCount val="5"/>
                <pt idx="0">
                  <v xml:space="preserve"> I. Định Giá </v>
                </pt>
                <pt idx="1">
                  <v xml:space="preserve"> II. Cơ Cấu Tài Sản </v>
                </pt>
                <pt idx="2">
                  <v xml:space="preserve"> III. Hiệu Quả Hoạt Động </v>
                </pt>
                <pt idx="3">
                  <v xml:space="preserve"> IV. Chất Lượng Tín Dụng </v>
                </pt>
                <pt idx="4">
                  <v xml:space="preserve"> V.Thanh Khoản </v>
                </pt>
              </strCache>
            </strRef>
          </cat>
          <val>
            <numRef>
              <f>Overall!$K$14:$K$18</f>
              <numCache>
                <formatCode>_(* #,##0.00_);_(* \(#,##0.00\);_(* "-"??_);_(@_)</formatCode>
                <ptCount val="5"/>
                <pt idx="0">
                  <v>5</v>
                </pt>
                <pt idx="1">
                  <v>3.75</v>
                </pt>
                <pt idx="2">
                  <v>2.5</v>
                </pt>
                <pt idx="3">
                  <v>1.25</v>
                </pt>
                <pt idx="4">
                  <v>1.25</v>
                </pt>
              </numCache>
            </numRef>
          </val>
        </ser>
        <dLbls>
          <showLegendKey val="0"/>
          <showVal val="0"/>
          <showCatName val="0"/>
          <showSerName val="0"/>
          <showPercent val="0"/>
          <showBubbleSize val="0"/>
        </dLbls>
        <axId val="183874336"/>
        <axId val="183875296"/>
      </radarChart>
      <catAx>
        <axId val="183874336"/>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83875296"/>
        <crosses val="autoZero"/>
        <auto val="1"/>
        <lblAlgn val="ctr"/>
        <lblOffset val="100"/>
        <noMultiLvlLbl val="0"/>
      </catAx>
      <valAx>
        <axId val="183875296"/>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83874336"/>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0.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(Banks)'!$B$32</f>
              <strCache>
                <ptCount val="1"/>
                <pt idx="0">
                  <v>Tiền &amp; tương đương tiền</v>
                </pt>
              </strCache>
            </strRef>
          </tx>
          <spPr>
            <a:solidFill>
              <a:schemeClr val="accent3"/>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(Banks)'!$C$32:$I$32</f>
              <numCache>
                <formatCode>_(* #,##0.00_);_(* \(#,##0.00\);_(* "-"??_);_(@_)</formatCode>
                <ptCount val="7"/>
                <pt idx="0">
                  <v>6380</v>
                </pt>
                <pt idx="1">
                  <v>8269</v>
                </pt>
                <pt idx="2">
                  <v>7679</v>
                </pt>
                <pt idx="3">
                  <v>8222</v>
                </pt>
                <pt idx="4">
                  <v>7850</v>
                </pt>
                <pt idx="5">
                  <v>10401.39340143133</v>
                </pt>
                <pt idx="6">
                  <v>11432.32418316301</v>
                </pt>
              </numCache>
            </numRef>
          </val>
        </ser>
        <ser>
          <idx val="1"/>
          <order val="1"/>
          <tx>
            <strRef>
              <f>'Balance Sheet (Banks)'!$B$33</f>
              <strCache>
                <ptCount val="1"/>
                <pt idx="0">
                  <v>Tiền gửi tại NHNN</v>
                </pt>
              </strCache>
            </strRef>
          </tx>
          <spPr>
            <a:solidFill>
              <a:schemeClr val="accent1"/>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(Banks)'!$C$33:$I$33</f>
              <numCache>
                <formatCode>_(* #,##0.00_);_(* \(#,##0.00\);_(* "-"??_);_(@_)</formatCode>
                <ptCount val="7"/>
                <pt idx="0">
                  <v>9612</v>
                </pt>
                <pt idx="1">
                  <v>12110</v>
                </pt>
                <pt idx="2">
                  <v>10053</v>
                </pt>
                <pt idx="3">
                  <v>12170</v>
                </pt>
                <pt idx="4">
                  <v>12286</v>
                </pt>
                <pt idx="5">
                  <v>14389.64081103109</v>
                </pt>
                <pt idx="6">
                  <v>17087.7884875544</v>
                </pt>
              </numCache>
            </numRef>
          </val>
        </ser>
        <ser>
          <idx val="2"/>
          <order val="2"/>
          <tx>
            <strRef>
              <f>'Balance Sheet (Banks)'!$B$34</f>
              <strCache>
                <ptCount val="1"/>
                <pt idx="0">
                  <v>Tiền gửi tổ chức tín dụng khác</v>
                </pt>
              </strCache>
            </strRef>
          </tx>
          <spPr>
            <a:solidFill>
              <a:schemeClr val="accent5"/>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(Banks)'!$C$34:$I$34</f>
              <numCache>
                <formatCode>_(* #,##0.00_);_(* \(#,##0.00\);_(* "-"??_);_(@_)</formatCode>
                <ptCount val="7"/>
                <pt idx="0">
                  <v>4448</v>
                </pt>
                <pt idx="1">
                  <v>12717</v>
                </pt>
                <pt idx="2">
                  <v>17644</v>
                </pt>
                <pt idx="3">
                  <v>7678</v>
                </pt>
                <pt idx="4">
                  <v>24968</v>
                </pt>
                <pt idx="5">
                  <v>19239.9730663601</v>
                </pt>
                <pt idx="6">
                  <v>25995.70221135045</v>
                </pt>
              </numCache>
            </numRef>
          </val>
        </ser>
        <ser>
          <idx val="3"/>
          <order val="3"/>
          <tx>
            <strRef>
              <f>'Balance Sheet (Banks)'!$B$35</f>
              <strCache>
                <ptCount val="1"/>
                <pt idx="0">
                  <v>Tiền cho vay tổ chức tín dụng khác</v>
                </pt>
              </strCache>
            </strRef>
          </tx>
          <spPr>
            <a:solidFill>
              <a:schemeClr val="accent1">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(Banks)'!$C$35:$I$35</f>
              <numCache>
                <formatCode>_(* #,##0.00_);_(* \(#,##0.00\);_(* "-"??_);_(@_)</formatCode>
                <ptCount val="7"/>
                <pt idx="0">
                  <v>375</v>
                </pt>
                <pt idx="1">
                  <v>434</v>
                </pt>
                <pt idx="2">
                  <v>754</v>
                </pt>
                <pt idx="3">
                  <v>675</v>
                </pt>
                <pt idx="4">
                  <v>325</v>
                </pt>
                <pt idx="5">
                  <v>1065.444437524048</v>
                </pt>
                <pt idx="6">
                  <v>1546.388410976508</v>
                </pt>
              </numCache>
            </numRef>
          </val>
        </ser>
        <ser>
          <idx val="4"/>
          <order val="4"/>
          <tx>
            <strRef>
              <f>'Balance Sheet (Banks)'!$B$36</f>
              <strCache>
                <ptCount val="1"/>
                <pt idx="0">
                  <v>Chứng khoán đầu tư</v>
                </pt>
              </strCache>
            </strRef>
          </tx>
          <spPr>
            <a:solidFill>
              <a:schemeClr val="accent3">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(Banks)'!$C$36:$I$36</f>
              <numCache>
                <formatCode>_(* #,##0.00_);_(* \(#,##0.00\);_(* "-"??_);_(@_)</formatCode>
                <ptCount val="7"/>
                <pt idx="0">
                  <v>75657</v>
                </pt>
                <pt idx="1">
                  <v>76601</v>
                </pt>
                <pt idx="2">
                  <v>75401</v>
                </pt>
                <pt idx="3">
                  <v>69835</v>
                </pt>
                <pt idx="4">
                  <v>68933</v>
                </pt>
                <pt idx="5">
                  <v>71531.57386183325</v>
                </pt>
                <pt idx="6">
                  <v>68194.91571984108</v>
                </pt>
              </numCache>
            </numRef>
          </val>
        </ser>
        <ser>
          <idx val="5"/>
          <order val="5"/>
          <tx>
            <strRef>
              <f>'Balance Sheet (Banks)'!$B$37</f>
              <strCache>
                <ptCount val="1"/>
                <pt idx="0">
                  <v>Cho vay cho khách hàng</v>
                </pt>
              </strCache>
            </strRef>
          </tx>
          <spPr>
            <a:solidFill>
              <a:schemeClr val="accent5">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(Banks)'!$C$37:$I$37</f>
              <numCache>
                <formatCode>_(* #,##0.00_);_(* \(#,##0.00\);_(* "-"??_);_(@_)</formatCode>
                <ptCount val="7"/>
                <pt idx="0">
                  <v>256623</v>
                </pt>
                <pt idx="1">
                  <v>296030</v>
                </pt>
                <pt idx="2">
                  <v>340268</v>
                </pt>
                <pt idx="3">
                  <v>387930</v>
                </pt>
                <pt idx="4">
                  <v>438628</v>
                </pt>
                <pt idx="5">
                  <v>525224.9688626794</v>
                </pt>
                <pt idx="6">
                  <v>616890.4560717192</v>
                </pt>
              </numCache>
            </numRef>
          </val>
        </ser>
        <ser>
          <idx val="6"/>
          <order val="6"/>
          <tx>
            <strRef>
              <f>'Balance Sheet (Banks)'!$B$38</f>
              <strCache>
                <ptCount val="1"/>
                <pt idx="0">
                  <v>Nợ xấu</v>
                </pt>
              </strCache>
            </strRef>
          </tx>
          <spPr>
            <a:solidFill>
              <a:schemeClr val="accent1">
                <a:lumMod val="80000"/>
                <a:lumOff val="2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(Banks)'!$C$38:$I$38</f>
              <numCache>
                <formatCode>_(* #,##0.00_);_(* \(#,##0.00\);_(* "-"??_);_(@_)</formatCode>
                <ptCount val="7"/>
                <pt idx="0">
                  <v>5427</v>
                </pt>
                <pt idx="1">
                  <v>5733</v>
                </pt>
                <pt idx="2">
                  <v>5780</v>
                </pt>
                <pt idx="3">
                  <v>5721</v>
                </pt>
                <pt idx="4">
                  <v>4299</v>
                </pt>
                <pt idx="5">
                  <v>4039.964244820377</v>
                </pt>
                <pt idx="6">
                  <v>2604.639867383165</v>
                </pt>
              </numCache>
            </numRef>
          </val>
        </ser>
        <ser>
          <idx val="7"/>
          <order val="7"/>
          <tx>
            <strRef>
              <f>'Balance Sheet (Banks)'!$B$39</f>
              <strCache>
                <ptCount val="1"/>
                <pt idx="0">
                  <v>Dự phòng rủi ro cho vay</v>
                </pt>
              </strCache>
            </strRef>
          </tx>
          <spPr>
            <a:solidFill>
              <a:schemeClr val="accent3">
                <a:lumMod val="80000"/>
                <a:lumOff val="2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(Banks)'!$C$39:$I$39</f>
              <numCache>
                <formatCode>_(* #,##0.00_);_(* \(#,##0.00\);_(* "-"??_);_(@_)</formatCode>
                <ptCount val="7"/>
                <pt idx="0">
                  <v>-3523</v>
                </pt>
                <pt idx="1">
                  <v>-3971</v>
                </pt>
                <pt idx="2">
                  <v>-5414</v>
                </pt>
                <pt idx="3">
                  <v>-6917</v>
                </pt>
                <pt idx="4">
                  <v>-5630</v>
                </pt>
                <pt idx="5">
                  <v>-6080.989584488487</v>
                </pt>
                <pt idx="6">
                  <v>-6938.986903987528</v>
                </pt>
              </numCache>
            </numRef>
          </val>
        </ser>
        <ser>
          <idx val="8"/>
          <order val="8"/>
          <tx>
            <strRef>
              <f>'Balance Sheet (Banks)'!$B$40</f>
              <strCache>
                <ptCount val="1"/>
                <pt idx="0">
                  <v>Cho vay khách hàng ròng</v>
                </pt>
              </strCache>
            </strRef>
          </tx>
          <spPr>
            <a:solidFill>
              <a:schemeClr val="accent5">
                <a:lumMod val="80000"/>
                <a:lumOff val="2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(Banks)'!$C$40:$I$40</f>
              <numCache>
                <formatCode>_(* #,##0.00_);_(* \(#,##0.00\);_(* "-"??_);_(@_)</formatCode>
                <ptCount val="7"/>
                <pt idx="0">
                  <v>253100</v>
                </pt>
                <pt idx="1">
                  <v>292059</v>
                </pt>
                <pt idx="2">
                  <v>334855</v>
                </pt>
                <pt idx="3">
                  <v>381012</v>
                </pt>
                <pt idx="4">
                  <v>432998</v>
                </pt>
                <pt idx="5">
                  <v>519143.9792781909</v>
                </pt>
                <pt idx="6">
                  <v>609951.4691677317</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1.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(Banks)'!$B$45</f>
              <strCache>
                <ptCount val="1"/>
                <pt idx="0">
                  <v>Tiền gửi của tổ chức tín dụng</v>
                </pt>
              </strCache>
            </strRef>
          </tx>
          <spPr>
            <a:solidFill>
              <a:schemeClr val="accent3"/>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(Banks)'!$C$45:$I$45</f>
              <numCache>
                <formatCode>_(* #,##0.00_);_(* \(#,##0.00\);_(* "-"??_);_(@_)</formatCode>
                <ptCount val="7"/>
                <pt idx="0">
                  <v>1273</v>
                </pt>
                <pt idx="1">
                  <v>400</v>
                </pt>
                <pt idx="2">
                  <v>3988</v>
                </pt>
                <pt idx="3">
                  <v>9191</v>
                </pt>
                <pt idx="4">
                  <v>21730</v>
                </pt>
                <pt idx="5">
                  <v>8252.954727391629</v>
                </pt>
                <pt idx="6">
                  <v>13301.14746487137</v>
                </pt>
              </numCache>
            </numRef>
          </val>
        </ser>
        <ser>
          <idx val="1"/>
          <order val="1"/>
          <tx>
            <strRef>
              <f>'Balance Sheet (Banks)'!$B$46</f>
              <strCache>
                <ptCount val="1"/>
                <pt idx="0">
                  <v>Vay các tổ chức tín dụng</v>
                </pt>
              </strCache>
            </strRef>
          </tx>
          <spPr>
            <a:solidFill>
              <a:schemeClr val="accent1"/>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(Banks)'!$C$46:$I$46</f>
              <numCache>
                <formatCode>_(* #,##0.00_);_(* \(#,##0.00\);_(* "-"??_);_(@_)</formatCode>
                <ptCount val="7"/>
                <pt idx="0">
                  <v>6219</v>
                </pt>
                <pt idx="1">
                  <v>3126</v>
                </pt>
                <pt idx="2">
                  <v>3892</v>
                </pt>
                <pt idx="3">
                  <v>6038</v>
                </pt>
                <pt idx="4">
                  <v>6701</v>
                </pt>
                <pt idx="5">
                  <v>6303.445492390233</v>
                </pt>
                <pt idx="6">
                  <v>8401.147973288909</v>
                </pt>
              </numCache>
            </numRef>
          </val>
        </ser>
        <ser>
          <idx val="2"/>
          <order val="2"/>
          <tx>
            <strRef>
              <f>'Balance Sheet (Banks)'!$B$47</f>
              <strCache>
                <ptCount val="1"/>
                <pt idx="0">
                  <v>Nợ chính phủ, NHNN</v>
                </pt>
              </strCache>
            </strRef>
          </tx>
          <spPr>
            <a:solidFill>
              <a:schemeClr val="accent5"/>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(Banks)'!$C$47:$I$47</f>
              <numCache>
                <formatCode>_(* #,##0.00_);_(* \(#,##0.00\);_(* "-"??_);_(@_)</formatCode>
                <ptCount val="7"/>
                <pt idx="0">
                  <v>5293</v>
                </pt>
                <pt idx="1">
                  <v>242</v>
                </pt>
                <pt idx="2">
                  <v>144</v>
                </pt>
                <pt idx="3">
                  <v>523</v>
                </pt>
                <pt idx="4">
                  <v>9901</v>
                </pt>
                <pt idx="5">
                  <v>-639.1113966726934</v>
                </pt>
                <pt idx="6">
                  <v>-1651.890098390772</v>
                </pt>
              </numCache>
            </numRef>
          </val>
        </ser>
        <ser>
          <idx val="3"/>
          <order val="3"/>
          <tx>
            <strRef>
              <f>'Balance Sheet (Banks)'!$B$48</f>
              <strCache>
                <ptCount val="1"/>
                <pt idx="0">
                  <v>Tiền gửi của khách hàng</v>
                </pt>
              </strCache>
            </strRef>
          </tx>
          <spPr>
            <a:solidFill>
              <a:schemeClr val="accent1">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(Banks)'!$C$48:$I$48</f>
              <numCache>
                <formatCode>_(* #,##0.00_);_(* \(#,##0.00\);_(* "-"??_);_(@_)</formatCode>
                <ptCount val="7"/>
                <pt idx="0">
                  <v>349197</v>
                </pt>
                <pt idx="1">
                  <v>400844</v>
                </pt>
                <pt idx="2">
                  <v>427972</v>
                </pt>
                <pt idx="3">
                  <v>427387</v>
                </pt>
                <pt idx="4">
                  <v>454740</v>
                </pt>
                <pt idx="5">
                  <v>512496.9078151966</v>
                </pt>
                <pt idx="6">
                  <v>547632.0069620099</v>
                </pt>
              </numCache>
            </numRef>
          </val>
        </ser>
        <ser>
          <idx val="4"/>
          <order val="4"/>
          <tx>
            <strRef>
              <f>'Balance Sheet (Banks)'!$B$49</f>
              <strCache>
                <ptCount val="1"/>
                <pt idx="0">
                  <v>Phát hành giấy tờ có giá trị</v>
                </pt>
              </strCache>
            </strRef>
          </tx>
          <spPr>
            <a:solidFill>
              <a:schemeClr val="accent3">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(Banks)'!$C$49:$I$49</f>
              <numCache>
                <formatCode>_(* #,##0.00_);_(* \(#,##0.00\);_(* "-"??_);_(@_)</formatCode>
                <ptCount val="7"/>
                <pt idx="0">
                  <v>8066</v>
                </pt>
                <pt idx="1">
                  <v>9490</v>
                </pt>
                <pt idx="2">
                  <v>11144</v>
                </pt>
                <pt idx="3">
                  <v>21104</v>
                </pt>
                <pt idx="4">
                  <v>25820</v>
                </pt>
                <pt idx="5">
                  <v>21874.07120877985</v>
                </pt>
                <pt idx="6">
                  <v>31261.2973285357</v>
                </pt>
              </numCache>
            </numRef>
          </val>
        </ser>
        <ser>
          <idx val="5"/>
          <order val="5"/>
          <tx>
            <strRef>
              <f>'Balance Sheet (Banks)'!$B$50</f>
              <strCache>
                <ptCount val="1"/>
                <pt idx="0">
                  <v>Lãi và phí phải trả</v>
                </pt>
              </strCache>
            </strRef>
          </tx>
          <spPr>
            <a:solidFill>
              <a:schemeClr val="accent5">
                <a:lumMod val="6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(Banks)'!$C$50:$I$50</f>
              <numCache>
                <formatCode>_(* #,##0.00_);_(* \(#,##0.00\);_(* "-"??_);_(@_)</formatCode>
                <ptCount val="7"/>
                <pt idx="0">
                  <v>5947</v>
                </pt>
                <pt idx="1">
                  <v>7105</v>
                </pt>
                <pt idx="2">
                  <v>6924</v>
                </pt>
                <pt idx="3">
                  <v>5884</v>
                </pt>
                <pt idx="4">
                  <v>7517</v>
                </pt>
                <pt idx="5">
                  <v>7545.484549529744</v>
                </pt>
                <pt idx="6">
                  <v>8585.34616931545</v>
                </pt>
              </numCache>
            </numRef>
          </val>
        </ser>
        <ser>
          <idx val="6"/>
          <order val="6"/>
          <tx>
            <strRef>
              <f>'Balance Sheet (Banks)'!$B$51</f>
              <strCache>
                <ptCount val="1"/>
                <pt idx="0">
                  <v>Các khoản phải trả khác</v>
                </pt>
              </strCache>
            </strRef>
          </tx>
          <spPr>
            <a:solidFill>
              <a:schemeClr val="accent1">
                <a:lumMod val="80000"/>
                <a:lumOff val="20000"/>
              </a:schemeClr>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(Banks)'!$C$51:$I$51</f>
              <numCache>
                <formatCode>_(* #,##0.00_);_(* \(#,##0.00\);_(* "-"??_);_(@_)</formatCode>
                <ptCount val="7"/>
                <pt idx="0">
                  <v>8066</v>
                </pt>
                <pt idx="1">
                  <v>9490</v>
                </pt>
                <pt idx="2">
                  <v>11144</v>
                </pt>
                <pt idx="3">
                  <v>21104</v>
                </pt>
                <pt idx="4">
                  <v>25820</v>
                </pt>
                <pt idx="5">
                  <v>21874.07120877985</v>
                </pt>
                <pt idx="6">
                  <v>31261.2973285357</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2.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(Banks)'!$B$53</f>
              <strCache>
                <ptCount val="1"/>
                <pt idx="0">
                  <v>Vốn điều lệ</v>
                </pt>
              </strCache>
            </strRef>
          </tx>
          <spPr>
            <a:solidFill>
              <a:schemeClr val="accent3"/>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(Banks)'!$C$53:$I$53</f>
              <numCache>
                <formatCode>_(* #,##0.00_);_(* \(#,##0.00\);_(* "-"??_);_(@_)</formatCode>
                <ptCount val="7"/>
                <pt idx="0">
                  <v>18852</v>
                </pt>
                <pt idx="1">
                  <v>18852</v>
                </pt>
                <pt idx="2">
                  <v>18852</v>
                </pt>
                <pt idx="3">
                  <v>18852</v>
                </pt>
                <pt idx="4">
                  <v>18852</v>
                </pt>
                <pt idx="5">
                  <v>18852</v>
                </pt>
                <pt idx="6">
                  <v>18852</v>
                </pt>
              </numCache>
            </numRef>
          </val>
        </ser>
        <ser>
          <idx val="1"/>
          <order val="1"/>
          <tx>
            <strRef>
              <f>'Balance Sheet (Banks)'!$B$54</f>
              <strCache>
                <ptCount val="1"/>
                <pt idx="0">
                  <v>Quỹ của tổ chức tín dụng</v>
                </pt>
              </strCache>
            </strRef>
          </tx>
          <spPr>
            <a:solidFill>
              <a:schemeClr val="accent1"/>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(Banks)'!$C$54:$I$54</f>
              <numCache>
                <formatCode>_(* #,##0.00_);_(* \(#,##0.00\);_(* "-"??_);_(@_)</formatCode>
                <ptCount val="7"/>
                <pt idx="0">
                  <v>2721</v>
                </pt>
                <pt idx="1">
                  <v>2964</v>
                </pt>
                <pt idx="2">
                  <v>3337</v>
                </pt>
                <pt idx="3">
                  <v>3715</v>
                </pt>
                <pt idx="4">
                  <v>4223</v>
                </pt>
                <pt idx="5">
                  <v>5429.457336819642</v>
                </pt>
                <pt idx="6">
                  <v>6835.389202725916</v>
                </pt>
              </numCache>
            </numRef>
          </val>
        </ser>
        <ser>
          <idx val="2"/>
          <order val="2"/>
          <tx>
            <strRef>
              <f>'Balance Sheet (Banks)'!$B$55</f>
              <strCache>
                <ptCount val="1"/>
                <pt idx="0">
                  <v>Lợi nhuận chưa phân phối</v>
                </pt>
              </strCache>
            </strRef>
          </tx>
          <spPr>
            <a:solidFill>
              <a:schemeClr val="accent5"/>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(Banks)'!$C$55:$I$55</f>
              <numCache>
                <formatCode>_(* #,##0.00_);_(* \(#,##0.00\);_(* "-"??_);_(@_)</formatCode>
                <ptCount val="7"/>
                <pt idx="0">
                  <v>3521</v>
                </pt>
                <pt idx="1">
                  <v>5412</v>
                </pt>
                <pt idx="2">
                  <v>7304</v>
                </pt>
                <pt idx="3">
                  <v>9907</v>
                </pt>
                <pt idx="4">
                  <v>13972</v>
                </pt>
                <pt idx="5">
                  <v>23670.48193194974</v>
                </pt>
                <pt idx="6">
                  <v>43241.87730637843</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3.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(Banks)'!$B$52</f>
              <strCache>
                <ptCount val="1"/>
                <pt idx="0">
                  <v>Tổng nợ phải trả</v>
                </pt>
              </strCache>
            </strRef>
          </tx>
          <spPr>
            <a:solidFill>
              <a:schemeClr val="accent1"/>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(Banks)'!$C$52:$I$52</f>
              <numCache>
                <formatCode>_(* #,##0.00_);_(* \(#,##0.00\);_(* "-"??_);_(@_)</formatCode>
                <ptCount val="7"/>
                <pt idx="0">
                  <v>381408</v>
                </pt>
                <pt idx="1">
                  <v>426839</v>
                </pt>
                <pt idx="2">
                  <v>463680</v>
                </pt>
                <pt idx="3">
                  <v>486935</v>
                </pt>
                <pt idx="4">
                  <v>553367</v>
                </pt>
                <pt idx="5">
                  <v>560584.4681419999</v>
                </pt>
                <pt idx="6">
                  <v>672617.9022819637</v>
                </pt>
              </numCache>
            </numRef>
          </val>
        </ser>
        <ser>
          <idx val="1"/>
          <order val="1"/>
          <tx>
            <strRef>
              <f>'Balance Sheet (Banks)'!$B$56</f>
              <strCache>
                <ptCount val="1"/>
                <pt idx="0">
                  <v>Tổng vốn chủ sỡ hữu</v>
                </pt>
              </strCache>
            </strRef>
          </tx>
          <spPr>
            <a:solidFill>
              <a:schemeClr val="accent3"/>
            </a:solidFill>
            <a:ln>
              <a:noFill/>
              <a:prstDash val="solid"/>
            </a:ln>
          </spPr>
          <invertIfNegative val="0"/>
          <cat>
            <numRef>
              <f>'Balance Sheet (Banks)'!$C$31:$I$31</f>
              <numCache>
                <formatCode>General</formatCode>
                <ptCount val="7"/>
                <pt idx="0">
                  <v>2018</v>
                </pt>
                <pt idx="1">
                  <v>2019</v>
                </pt>
                <pt idx="2">
                  <v>2020</v>
                </pt>
                <pt idx="3">
                  <v>2021</v>
                </pt>
                <pt idx="4">
                  <v>2022</v>
                </pt>
                <pt idx="5">
                  <v>2023</v>
                </pt>
                <pt idx="6">
                  <v>2024</v>
                </pt>
              </numCache>
            </numRef>
          </cat>
          <val>
            <numRef>
              <f>'Balance Sheet (Banks)'!$C$56:$I$56</f>
              <numCache>
                <formatCode>_(* #,##0.00_);_(* \(#,##0.00\);_(* "-"??_);_(@_)</formatCode>
                <ptCount val="7"/>
                <pt idx="0">
                  <v>24632</v>
                </pt>
                <pt idx="1">
                  <v>26742</v>
                </pt>
                <pt idx="2">
                  <v>28956</v>
                </pt>
                <pt idx="3">
                  <v>34261</v>
                </pt>
                <pt idx="4">
                  <v>38627</v>
                </pt>
                <pt idx="5">
                  <v>50113.36260620144</v>
                </pt>
                <pt idx="6">
                  <v>63778.17887355248</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4.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(Banks)'!$B$4</f>
              <strCache>
                <ptCount val="1"/>
                <pt idx="0">
                  <v>Tiền &amp; tương đương tiền</v>
                </pt>
              </strCache>
            </strRef>
          </tx>
          <spPr>
            <a:solidFill>
              <a:schemeClr val="accent1"/>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(Banks)'!$C$4:$AD$4</f>
              <numCache>
                <formatCode>_(* #,##0.00_);_(* \(#,##0.00\);_(* "-"??_);_(@_)</formatCode>
                <ptCount val="28"/>
                <pt idx="0">
                  <v>8488</v>
                </pt>
                <pt idx="1">
                  <v>8269</v>
                </pt>
                <pt idx="2">
                  <v>9620</v>
                </pt>
                <pt idx="3">
                  <v>6380</v>
                </pt>
                <pt idx="4">
                  <v>9635</v>
                </pt>
                <pt idx="5">
                  <v>8544</v>
                </pt>
                <pt idx="6">
                  <v>10755</v>
                </pt>
                <pt idx="7">
                  <v>8269</v>
                </pt>
                <pt idx="8">
                  <v>10994</v>
                </pt>
                <pt idx="9">
                  <v>8415</v>
                </pt>
                <pt idx="10">
                  <v>10409</v>
                </pt>
                <pt idx="11">
                  <v>7679</v>
                </pt>
                <pt idx="12">
                  <v>9120</v>
                </pt>
                <pt idx="13">
                  <v>9908</v>
                </pt>
                <pt idx="14">
                  <v>11464</v>
                </pt>
                <pt idx="15">
                  <v>8222</v>
                </pt>
                <pt idx="16">
                  <v>9874</v>
                </pt>
                <pt idx="17">
                  <v>9744</v>
                </pt>
                <pt idx="18">
                  <v>10350</v>
                </pt>
                <pt idx="19">
                  <v>7850</v>
                </pt>
                <pt idx="20">
                  <v>10543</v>
                </pt>
                <pt idx="21">
                  <v>10562</v>
                </pt>
                <pt idx="22">
                  <v>10133.03145446778</v>
                </pt>
                <pt idx="23">
                  <v>10401.39340143133</v>
                </pt>
                <pt idx="24">
                  <v>10512.31770093746</v>
                </pt>
                <pt idx="25">
                  <v>9917.290880336041</v>
                </pt>
                <pt idx="26">
                  <v>10939.92694936609</v>
                </pt>
                <pt idx="27">
                  <v>11432.32418316301</v>
                </pt>
              </numCache>
            </numRef>
          </val>
        </ser>
        <ser>
          <idx val="1"/>
          <order val="1"/>
          <tx>
            <strRef>
              <f>'Balance Sheet (Banks)'!$B$5</f>
              <strCache>
                <ptCount val="1"/>
                <pt idx="0">
                  <v>Tiền gửi tại NHNN</v>
                </pt>
              </strCache>
            </strRef>
          </tx>
          <spPr>
            <a:solidFill>
              <a:schemeClr val="accent3"/>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(Banks)'!$C$5:$AD$5</f>
              <numCache>
                <formatCode>_(* #,##0.00_);_(* \(#,##0.00\);_(* "-"??_);_(@_)</formatCode>
                <ptCount val="28"/>
                <pt idx="0">
                  <v>8808</v>
                </pt>
                <pt idx="1">
                  <v>9285</v>
                </pt>
                <pt idx="2">
                  <v>10105</v>
                </pt>
                <pt idx="3">
                  <v>9612</v>
                </pt>
                <pt idx="4">
                  <v>10502</v>
                </pt>
                <pt idx="5">
                  <v>11046</v>
                </pt>
                <pt idx="6">
                  <v>10449</v>
                </pt>
                <pt idx="7">
                  <v>12110</v>
                </pt>
                <pt idx="8">
                  <v>11427</v>
                </pt>
                <pt idx="9">
                  <v>14113</v>
                </pt>
                <pt idx="10">
                  <v>12059</v>
                </pt>
                <pt idx="11">
                  <v>10053</v>
                </pt>
                <pt idx="12">
                  <v>11897</v>
                </pt>
                <pt idx="13">
                  <v>11367</v>
                </pt>
                <pt idx="14">
                  <v>12855</v>
                </pt>
                <pt idx="15">
                  <v>12170</v>
                </pt>
                <pt idx="16">
                  <v>12384</v>
                </pt>
                <pt idx="17">
                  <v>12627</v>
                </pt>
                <pt idx="18">
                  <v>12569</v>
                </pt>
                <pt idx="19">
                  <v>12286</v>
                </pt>
                <pt idx="20">
                  <v>12582</v>
                </pt>
                <pt idx="21">
                  <v>13552</v>
                </pt>
                <pt idx="22">
                  <v>13687.28505980335</v>
                </pt>
                <pt idx="23">
                  <v>14389.64081103109</v>
                </pt>
                <pt idx="24">
                  <v>14679.95141799514</v>
                </pt>
                <pt idx="25">
                  <v>13122.64974272843</v>
                </pt>
                <pt idx="26">
                  <v>15799.08853229257</v>
                </pt>
                <pt idx="27">
                  <v>17087.7884875544</v>
                </pt>
              </numCache>
            </numRef>
          </val>
        </ser>
        <ser>
          <idx val="2"/>
          <order val="2"/>
          <tx>
            <strRef>
              <f>'Balance Sheet (Banks)'!$B$6</f>
              <strCache>
                <ptCount val="1"/>
                <pt idx="0">
                  <v>Tiền gửi tổ chức tín dụng khác</v>
                </pt>
              </strCache>
            </strRef>
          </tx>
          <spPr>
            <a:solidFill>
              <a:schemeClr val="accent5"/>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(Banks)'!$C$6:$AD$6</f>
              <numCache>
                <formatCode>_(* #,##0.00_);_(* \(#,##0.00\);_(* "-"??_);_(@_)</formatCode>
                <ptCount val="28"/>
                <pt idx="0">
                  <v>5070</v>
                </pt>
                <pt idx="1">
                  <v>6600</v>
                </pt>
                <pt idx="2">
                  <v>1519</v>
                </pt>
                <pt idx="3">
                  <v>4448</v>
                </pt>
                <pt idx="4">
                  <v>9228</v>
                </pt>
                <pt idx="5">
                  <v>16716</v>
                </pt>
                <pt idx="6">
                  <v>17351</v>
                </pt>
                <pt idx="7">
                  <v>12717</v>
                </pt>
                <pt idx="8">
                  <v>8034</v>
                </pt>
                <pt idx="9">
                  <v>25882</v>
                </pt>
                <pt idx="10">
                  <v>17703</v>
                </pt>
                <pt idx="11">
                  <v>17644</v>
                </pt>
                <pt idx="12">
                  <v>7773</v>
                </pt>
                <pt idx="13">
                  <v>12944</v>
                </pt>
                <pt idx="14">
                  <v>7008</v>
                </pt>
                <pt idx="15">
                  <v>7678</v>
                </pt>
                <pt idx="16">
                  <v>12601</v>
                </pt>
                <pt idx="17">
                  <v>17170</v>
                </pt>
                <pt idx="18">
                  <v>17462</v>
                </pt>
                <pt idx="19">
                  <v>24968</v>
                </pt>
                <pt idx="20">
                  <v>30990</v>
                </pt>
                <pt idx="21">
                  <v>37868</v>
                </pt>
                <pt idx="22">
                  <v>17481.38688517862</v>
                </pt>
                <pt idx="23">
                  <v>19239.9730663601</v>
                </pt>
                <pt idx="24">
                  <v>19966.86427607108</v>
                </pt>
                <pt idx="25">
                  <v>16067.63058820339</v>
                </pt>
                <pt idx="26">
                  <v>22769.00416117985</v>
                </pt>
                <pt idx="27">
                  <v>25995.70221135045</v>
                </pt>
              </numCache>
            </numRef>
          </val>
        </ser>
        <ser>
          <idx val="3"/>
          <order val="3"/>
          <tx>
            <strRef>
              <f>'Balance Sheet (Banks)'!$B$7</f>
              <strCache>
                <ptCount val="1"/>
                <pt idx="0">
                  <v>Tiền cho vay tổ chức tín dụng khác</v>
                </pt>
              </strCache>
            </strRef>
          </tx>
          <spPr>
            <a:solidFill>
              <a:schemeClr val="accent1">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(Banks)'!$C$7:$AD$7</f>
              <numCache>
                <formatCode>_(* #,##0.00_);_(* \(#,##0.00\);_(* "-"??_);_(@_)</formatCode>
                <ptCount val="28"/>
                <pt idx="0">
                  <v>167</v>
                </pt>
                <pt idx="1">
                  <v>214</v>
                </pt>
                <pt idx="2">
                  <v>338</v>
                </pt>
                <pt idx="3">
                  <v>375</v>
                </pt>
                <pt idx="4">
                  <v>304</v>
                </pt>
                <pt idx="5">
                  <v>255</v>
                </pt>
                <pt idx="6">
                  <v>441</v>
                </pt>
                <pt idx="7">
                  <v>434</v>
                </pt>
                <pt idx="8">
                  <v>320</v>
                </pt>
                <pt idx="9">
                  <v>473</v>
                </pt>
                <pt idx="10">
                  <v>613</v>
                </pt>
                <pt idx="11">
                  <v>754</v>
                </pt>
                <pt idx="12">
                  <v>858</v>
                </pt>
                <pt idx="13">
                  <v>705</v>
                </pt>
                <pt idx="14">
                  <v>872</v>
                </pt>
                <pt idx="15">
                  <v>675</v>
                </pt>
                <pt idx="16">
                  <v>621</v>
                </pt>
                <pt idx="17">
                  <v>707</v>
                </pt>
                <pt idx="18">
                  <v>562</v>
                </pt>
                <pt idx="19">
                  <v>325</v>
                </pt>
                <pt idx="20">
                  <v>359</v>
                </pt>
                <pt idx="21">
                  <v>324</v>
                </pt>
                <pt idx="22">
                  <v>940.2497461022949</v>
                </pt>
                <pt idx="23">
                  <v>1065.444437524048</v>
                </pt>
                <pt idx="24">
                  <v>1117.192211770637</v>
                </pt>
                <pt idx="25">
                  <v>839.6036786878099</v>
                </pt>
                <pt idx="26">
                  <v>1316.678049877866</v>
                </pt>
                <pt idx="27">
                  <v>1546.388410976508</v>
                </pt>
              </numCache>
            </numRef>
          </val>
        </ser>
        <ser>
          <idx val="4"/>
          <order val="4"/>
          <tx>
            <strRef>
              <f>'Balance Sheet (Banks)'!$B$8</f>
              <strCache>
                <ptCount val="1"/>
                <pt idx="0">
                  <v>Chứng khoán đầu tư</v>
                </pt>
              </strCache>
            </strRef>
          </tx>
          <spPr>
            <a:solidFill>
              <a:schemeClr val="accent3">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(Banks)'!$C$8:$AD$8</f>
              <numCache>
                <formatCode>_(* #,##0.00_);_(* \(#,##0.00\);_(* "-"??_);_(@_)</formatCode>
                <ptCount val="28"/>
                <pt idx="0">
                  <v>76185</v>
                </pt>
                <pt idx="1">
                  <v>78497</v>
                </pt>
                <pt idx="2">
                  <v>78239</v>
                </pt>
                <pt idx="3">
                  <v>75657</v>
                </pt>
                <pt idx="4">
                  <v>74834</v>
                </pt>
                <pt idx="5">
                  <v>74754</v>
                </pt>
                <pt idx="6">
                  <v>73251</v>
                </pt>
                <pt idx="7">
                  <v>76601</v>
                </pt>
                <pt idx="8">
                  <v>77908</v>
                </pt>
                <pt idx="9">
                  <v>78585</v>
                </pt>
                <pt idx="10">
                  <v>81748</v>
                </pt>
                <pt idx="11">
                  <v>75401</v>
                </pt>
                <pt idx="12">
                  <v>72483</v>
                </pt>
                <pt idx="13">
                  <v>73255</v>
                </pt>
                <pt idx="14">
                  <v>72645</v>
                </pt>
                <pt idx="15">
                  <v>69835</v>
                </pt>
                <pt idx="16">
                  <v>73410</v>
                </pt>
                <pt idx="17">
                  <v>71062</v>
                </pt>
                <pt idx="18">
                  <v>74063</v>
                </pt>
                <pt idx="19">
                  <v>68933</v>
                </pt>
                <pt idx="20">
                  <v>66715</v>
                </pt>
                <pt idx="21">
                  <v>72636</v>
                </pt>
                <pt idx="22">
                  <v>72400.14049230353</v>
                </pt>
                <pt idx="23">
                  <v>71531.57386183325</v>
                </pt>
                <pt idx="24">
                  <v>71172.56191491066</v>
                </pt>
                <pt idx="25">
                  <v>73098.39546343319</v>
                </pt>
                <pt idx="26">
                  <v>69788.5835667582</v>
                </pt>
                <pt idx="27">
                  <v>68194.91571984108</v>
                </pt>
              </numCache>
            </numRef>
          </val>
        </ser>
        <ser>
          <idx val="5"/>
          <order val="5"/>
          <tx>
            <strRef>
              <f>'Balance Sheet (Banks)'!$B$9</f>
              <strCache>
                <ptCount val="1"/>
                <pt idx="0">
                  <v>Cho vay cho khách hàng</v>
                </pt>
              </strCache>
            </strRef>
          </tx>
          <spPr>
            <a:solidFill>
              <a:schemeClr val="accent5">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(Banks)'!$C$9:$AD$9</f>
              <numCache>
                <formatCode>_(* #,##0.00_);_(* \(#,##0.00\);_(* "-"??_);_(@_)</formatCode>
                <ptCount val="28"/>
                <pt idx="0">
                  <v>229441</v>
                </pt>
                <pt idx="1">
                  <v>246691</v>
                </pt>
                <pt idx="2">
                  <v>253392</v>
                </pt>
                <pt idx="3">
                  <v>256623</v>
                </pt>
                <pt idx="4">
                  <v>271020</v>
                </pt>
                <pt idx="5">
                  <v>279420</v>
                </pt>
                <pt idx="6">
                  <v>290477</v>
                </pt>
                <pt idx="7">
                  <v>296030</v>
                </pt>
                <pt idx="8">
                  <v>306299</v>
                </pt>
                <pt idx="9">
                  <v>310695</v>
                </pt>
                <pt idx="10">
                  <v>320215</v>
                </pt>
                <pt idx="11">
                  <v>340268</v>
                </pt>
                <pt idx="12">
                  <v>356975</v>
                </pt>
                <pt idx="13">
                  <v>361109</v>
                </pt>
                <pt idx="14">
                  <v>356440</v>
                </pt>
                <pt idx="15">
                  <v>387930</v>
                </pt>
                <pt idx="16">
                  <v>413028</v>
                </pt>
                <pt idx="17">
                  <v>414562</v>
                </pt>
                <pt idx="18">
                  <v>420748</v>
                </pt>
                <pt idx="19">
                  <v>438628</v>
                </pt>
                <pt idx="20">
                  <v>448469</v>
                </pt>
                <pt idx="21">
                  <v>460471</v>
                </pt>
                <pt idx="22">
                  <v>480944.6716250361</v>
                </pt>
                <pt idx="23">
                  <v>525224.9688626794</v>
                </pt>
                <pt idx="24">
                  <v>540613.3243421628</v>
                </pt>
                <pt idx="25">
                  <v>530752.6302019336</v>
                </pt>
                <pt idx="26">
                  <v>563341.7179461465</v>
                </pt>
                <pt idx="27">
                  <v>616890.4560717192</v>
                </pt>
              </numCache>
            </numRef>
          </val>
        </ser>
        <ser>
          <idx val="6"/>
          <order val="6"/>
          <tx>
            <strRef>
              <f>'Balance Sheet (Banks)'!$B$10</f>
              <strCache>
                <ptCount val="1"/>
                <pt idx="0">
                  <v>Nợ xấu</v>
                </pt>
              </strCache>
            </strRef>
          </tx>
          <spPr>
            <a:solidFill>
              <a:schemeClr val="accent1">
                <a:lumMod val="80000"/>
                <a:lumOff val="2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(Banks)'!$C$10:$AD$10</f>
              <numCache>
                <formatCode>_(* #,##0.00_);_(* \(#,##0.00\);_(* "-"??_);_(@_)</formatCode>
                <ptCount val="28"/>
                <pt idx="0">
                  <v>9204</v>
                </pt>
                <pt idx="1">
                  <v>9121</v>
                </pt>
                <pt idx="2">
                  <v>8066</v>
                </pt>
                <pt idx="3">
                  <v>5427</v>
                </pt>
                <pt idx="4">
                  <v>5811</v>
                </pt>
                <pt idx="5">
                  <v>5703</v>
                </pt>
                <pt idx="6">
                  <v>5809</v>
                </pt>
                <pt idx="7">
                  <v>5733</v>
                </pt>
                <pt idx="8">
                  <v>6047</v>
                </pt>
                <pt idx="9">
                  <v>6682</v>
                </pt>
                <pt idx="10">
                  <v>6837</v>
                </pt>
                <pt idx="11">
                  <v>5780</v>
                </pt>
                <pt idx="12">
                  <v>5292</v>
                </pt>
                <pt idx="13">
                  <v>5609</v>
                </pt>
                <pt idx="14">
                  <v>5568</v>
                </pt>
                <pt idx="15">
                  <v>5721</v>
                </pt>
                <pt idx="16">
                  <v>5299</v>
                </pt>
                <pt idx="17">
                  <v>5283</v>
                </pt>
                <pt idx="18">
                  <v>3791</v>
                </pt>
                <pt idx="19">
                  <v>4299</v>
                </pt>
                <pt idx="20">
                  <v>5341</v>
                </pt>
                <pt idx="21">
                  <v>8226</v>
                </pt>
                <pt idx="22">
                  <v>4950.852676637118</v>
                </pt>
                <pt idx="23">
                  <v>4039.964244820377</v>
                </pt>
                <pt idx="24">
                  <v>4250.729656831097</v>
                </pt>
                <pt idx="25">
                  <v>5445.814881238042</v>
                </pt>
                <pt idx="26">
                  <v>3619.50497400549</v>
                </pt>
                <pt idx="27">
                  <v>2604.639867383165</v>
                </pt>
              </numCache>
            </numRef>
          </val>
        </ser>
        <ser>
          <idx val="7"/>
          <order val="7"/>
          <tx>
            <strRef>
              <f>'Balance Sheet (Banks)'!$B$11</f>
              <strCache>
                <ptCount val="1"/>
                <pt idx="0">
                  <v>Dự phòng rủi ro cho vay</v>
                </pt>
              </strCache>
            </strRef>
          </tx>
          <spPr>
            <a:solidFill>
              <a:schemeClr val="accent3">
                <a:lumMod val="80000"/>
                <a:lumOff val="2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(Banks)'!$C$11:$AD$11</f>
              <numCache>
                <formatCode>_(* #,##0.00_);_(* \(#,##0.00\);_(* "-"??_);_(@_)</formatCode>
                <ptCount val="28"/>
                <pt idx="0">
                  <v>-2847</v>
                </pt>
                <pt idx="1">
                  <v>-3126</v>
                </pt>
                <pt idx="2">
                  <v>-3844</v>
                </pt>
                <pt idx="3">
                  <v>-3523</v>
                </pt>
                <pt idx="4">
                  <v>-3794</v>
                </pt>
                <pt idx="5">
                  <v>-3908</v>
                </pt>
                <pt idx="6">
                  <v>-4098</v>
                </pt>
                <pt idx="7">
                  <v>-3971</v>
                </pt>
                <pt idx="8">
                  <v>-4122</v>
                </pt>
                <pt idx="9">
                  <v>-4636</v>
                </pt>
                <pt idx="10">
                  <v>-5065</v>
                </pt>
                <pt idx="11">
                  <v>-5414</v>
                </pt>
                <pt idx="12">
                  <v>-5656</v>
                </pt>
                <pt idx="13">
                  <v>-5767</v>
                </pt>
                <pt idx="14">
                  <v>-6249</v>
                </pt>
                <pt idx="15">
                  <v>-6917</v>
                </pt>
                <pt idx="16">
                  <v>-7109</v>
                </pt>
                <pt idx="17">
                  <v>-7310</v>
                </pt>
                <pt idx="18">
                  <v>-5825</v>
                </pt>
                <pt idx="19">
                  <v>-5630</v>
                </pt>
                <pt idx="20">
                  <v>-5547</v>
                </pt>
                <pt idx="21">
                  <v>-6342</v>
                </pt>
                <pt idx="22">
                  <v>-5536.485606748696</v>
                </pt>
                <pt idx="23">
                  <v>-6080.989584488487</v>
                </pt>
                <pt idx="24">
                  <v>-5954.999835139149</v>
                </pt>
                <pt idx="25">
                  <v>-5240.610854339633</v>
                </pt>
                <pt idx="26">
                  <v>-6332.328538239013</v>
                </pt>
                <pt idx="27">
                  <v>-6938.986903987528</v>
                </pt>
              </numCache>
            </numRef>
          </val>
        </ser>
        <ser>
          <idx val="8"/>
          <order val="8"/>
          <tx>
            <strRef>
              <f>'Balance Sheet (Banks)'!$B$12</f>
              <strCache>
                <ptCount val="1"/>
                <pt idx="0">
                  <v>Cho vay khách hàng ròng</v>
                </pt>
              </strCache>
            </strRef>
          </tx>
          <spPr>
            <a:solidFill>
              <a:schemeClr val="accent5">
                <a:lumMod val="80000"/>
                <a:lumOff val="2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(Banks)'!$C$12:$AD$12</f>
              <numCache>
                <formatCode>_(* #,##0.00_);_(* \(#,##0.00\);_(* "-"??_);_(@_)</formatCode>
                <ptCount val="28"/>
                <pt idx="0">
                  <v>226594</v>
                </pt>
                <pt idx="1">
                  <v>243565</v>
                </pt>
                <pt idx="2">
                  <v>249548</v>
                </pt>
                <pt idx="3">
                  <v>253100</v>
                </pt>
                <pt idx="4">
                  <v>267226</v>
                </pt>
                <pt idx="5">
                  <v>275512</v>
                </pt>
                <pt idx="6">
                  <v>286379</v>
                </pt>
                <pt idx="7">
                  <v>292059</v>
                </pt>
                <pt idx="8">
                  <v>302176</v>
                </pt>
                <pt idx="9">
                  <v>306059</v>
                </pt>
                <pt idx="10">
                  <v>315150</v>
                </pt>
                <pt idx="11">
                  <v>334855</v>
                </pt>
                <pt idx="12">
                  <v>351318</v>
                </pt>
                <pt idx="13">
                  <v>355342</v>
                </pt>
                <pt idx="14">
                  <v>350191</v>
                </pt>
                <pt idx="15">
                  <v>381012</v>
                </pt>
                <pt idx="16">
                  <v>405919</v>
                </pt>
                <pt idx="17">
                  <v>407251</v>
                </pt>
                <pt idx="18">
                  <v>414923</v>
                </pt>
                <pt idx="19">
                  <v>432998</v>
                </pt>
                <pt idx="20">
                  <v>442922</v>
                </pt>
                <pt idx="21">
                  <v>454128</v>
                </pt>
                <pt idx="22">
                  <v>475408.1860182874</v>
                </pt>
                <pt idx="23">
                  <v>519143.9792781909</v>
                </pt>
                <pt idx="24">
                  <v>534658.3245070237</v>
                </pt>
                <pt idx="25">
                  <v>525512.0193475939</v>
                </pt>
                <pt idx="26">
                  <v>557009.3894079075</v>
                </pt>
                <pt idx="27">
                  <v>609951.4691677317</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5.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(Banks)'!$B$17</f>
              <strCache>
                <ptCount val="1"/>
                <pt idx="0">
                  <v>Tiền gửi của tổ chức tín dụng</v>
                </pt>
              </strCache>
            </strRef>
          </tx>
          <spPr>
            <a:solidFill>
              <a:schemeClr val="accent1"/>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(Banks)'!$C$17:$AD$17</f>
              <numCache>
                <formatCode>_(* #,##0.00_);_(* \(#,##0.00\);_(* "-"??_);_(@_)</formatCode>
                <ptCount val="28"/>
                <pt idx="0">
                  <v>1182</v>
                </pt>
                <pt idx="1">
                  <v>1421</v>
                </pt>
                <pt idx="2">
                  <v>1475</v>
                </pt>
                <pt idx="3">
                  <v>1273</v>
                </pt>
                <pt idx="4">
                  <v>1236</v>
                </pt>
                <pt idx="5">
                  <v>665</v>
                </pt>
                <pt idx="6">
                  <v>588</v>
                </pt>
                <pt idx="7">
                  <v>400</v>
                </pt>
                <pt idx="8">
                  <v>705</v>
                </pt>
                <pt idx="9">
                  <v>1156</v>
                </pt>
                <pt idx="10">
                  <v>532</v>
                </pt>
                <pt idx="11">
                  <v>3988</v>
                </pt>
                <pt idx="12">
                  <v>3306</v>
                </pt>
                <pt idx="13">
                  <v>2716</v>
                </pt>
                <pt idx="14">
                  <v>3043</v>
                </pt>
                <pt idx="15">
                  <v>9191</v>
                </pt>
                <pt idx="16">
                  <v>10246</v>
                </pt>
                <pt idx="17">
                  <v>8317</v>
                </pt>
                <pt idx="18">
                  <v>10601</v>
                </pt>
                <pt idx="19">
                  <v>21730</v>
                </pt>
                <pt idx="20">
                  <v>20030</v>
                </pt>
                <pt idx="21">
                  <v>14629</v>
                </pt>
                <pt idx="22">
                  <v>7447.14963144399</v>
                </pt>
                <pt idx="23">
                  <v>8252.954727391629</v>
                </pt>
                <pt idx="24">
                  <v>9082.953557722667</v>
                </pt>
                <pt idx="25">
                  <v>6454.646224916516</v>
                </pt>
                <pt idx="26">
                  <v>11484.82194482355</v>
                </pt>
                <pt idx="27">
                  <v>13301.14746487137</v>
                </pt>
              </numCache>
            </numRef>
          </val>
        </ser>
        <ser>
          <idx val="1"/>
          <order val="1"/>
          <tx>
            <strRef>
              <f>'Balance Sheet (Banks)'!$B$18</f>
              <strCache>
                <ptCount val="1"/>
                <pt idx="0">
                  <v>Vay các tổ chức tín dụng</v>
                </pt>
              </strCache>
            </strRef>
          </tx>
          <spPr>
            <a:solidFill>
              <a:schemeClr val="accent3"/>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(Banks)'!$C$18:$AD$18</f>
              <numCache>
                <formatCode>_(* #,##0.00_);_(* \(#,##0.00\);_(* "-"??_);_(@_)</formatCode>
                <ptCount val="28"/>
                <pt idx="0">
                  <v>4205</v>
                </pt>
                <pt idx="1">
                  <v>2522</v>
                </pt>
                <pt idx="2">
                  <v>2928</v>
                </pt>
                <pt idx="3">
                  <v>6219</v>
                </pt>
                <pt idx="4">
                  <v>1979</v>
                </pt>
                <pt idx="5">
                  <v>2349</v>
                </pt>
                <pt idx="6">
                  <v>2403</v>
                </pt>
                <pt idx="7">
                  <v>3126</v>
                </pt>
                <pt idx="8">
                  <v>3139</v>
                </pt>
                <pt idx="9">
                  <v>2636</v>
                </pt>
                <pt idx="10">
                  <v>2716</v>
                </pt>
                <pt idx="11">
                  <v>3892</v>
                </pt>
                <pt idx="12">
                  <v>5157</v>
                </pt>
                <pt idx="13">
                  <v>6139</v>
                </pt>
                <pt idx="14">
                  <v>3915</v>
                </pt>
                <pt idx="15">
                  <v>6038</v>
                </pt>
                <pt idx="16">
                  <v>7415</v>
                </pt>
                <pt idx="17">
                  <v>6059</v>
                </pt>
                <pt idx="18">
                  <v>7092</v>
                </pt>
                <pt idx="19">
                  <v>6701</v>
                </pt>
                <pt idx="20">
                  <v>4519</v>
                </pt>
                <pt idx="21">
                  <v>3494</v>
                </pt>
                <pt idx="22">
                  <v>5968.60499861502</v>
                </pt>
                <pt idx="23">
                  <v>6303.445492390233</v>
                </pt>
                <pt idx="24">
                  <v>6648.339337786009</v>
                </pt>
                <pt idx="25">
                  <v>5556.184759047767</v>
                </pt>
                <pt idx="26">
                  <v>7646.400532440198</v>
                </pt>
                <pt idx="27">
                  <v>8401.147973288909</v>
                </pt>
              </numCache>
            </numRef>
          </val>
        </ser>
        <ser>
          <idx val="2"/>
          <order val="2"/>
          <tx>
            <strRef>
              <f>'Balance Sheet (Banks)'!$B$19</f>
              <strCache>
                <ptCount val="1"/>
                <pt idx="0">
                  <v>Nợ chính phủ, NHNN</v>
                </pt>
              </strCache>
            </strRef>
          </tx>
          <spPr>
            <a:solidFill>
              <a:schemeClr val="accent5"/>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(Banks)'!$C$19:$AD$19</f>
              <numCache>
                <formatCode>_(* #,##0.00_);_(* \(#,##0.00\);_(* "-"??_);_(@_)</formatCode>
                <ptCount val="28"/>
                <pt idx="0">
                  <v>245</v>
                </pt>
                <pt idx="1">
                  <v>245</v>
                </pt>
                <pt idx="2">
                  <v>247</v>
                </pt>
                <pt idx="3">
                  <v>5293</v>
                </pt>
                <pt idx="4">
                  <v>250</v>
                </pt>
                <pt idx="5">
                  <v>248</v>
                </pt>
                <pt idx="6">
                  <v>252</v>
                </pt>
                <pt idx="7">
                  <v>242</v>
                </pt>
                <pt idx="8">
                  <v>212</v>
                </pt>
                <pt idx="9">
                  <v>187</v>
                </pt>
                <pt idx="10">
                  <v>163</v>
                </pt>
                <pt idx="11">
                  <v>144</v>
                </pt>
                <pt idx="12">
                  <v>125</v>
                </pt>
                <pt idx="13">
                  <v>107</v>
                </pt>
                <pt idx="14">
                  <v>89</v>
                </pt>
                <pt idx="15">
                  <v>523</v>
                </pt>
                <pt idx="16">
                  <v>59</v>
                </pt>
                <pt idx="17">
                  <v>63</v>
                </pt>
                <pt idx="18">
                  <v>52</v>
                </pt>
                <pt idx="19">
                  <v>9901</v>
                </pt>
                <pt idx="20">
                  <v>34</v>
                </pt>
                <pt idx="21">
                  <v>29</v>
                </pt>
                <pt idx="22">
                  <v>-477.4491382465048</v>
                </pt>
                <pt idx="23">
                  <v>-639.1113966726934</v>
                </pt>
                <pt idx="24">
                  <v>-805.6274513330509</v>
                </pt>
                <pt idx="25">
                  <v>-278.3310847596067</v>
                </pt>
                <pt idx="26">
                  <v>-1287.495175741718</v>
                </pt>
                <pt idx="27">
                  <v>-1651.890098390772</v>
                </pt>
              </numCache>
            </numRef>
          </val>
        </ser>
        <ser>
          <idx val="3"/>
          <order val="3"/>
          <tx>
            <strRef>
              <f>'Balance Sheet (Banks)'!$B$20</f>
              <strCache>
                <ptCount val="1"/>
                <pt idx="0">
                  <v>Tiền gửi của khách hàng</v>
                </pt>
              </strCache>
            </strRef>
          </tx>
          <spPr>
            <a:solidFill>
              <a:schemeClr val="accent1">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(Banks)'!$C$20:$AD$20</f>
              <numCache>
                <formatCode>_(* #,##0.00_);_(* \(#,##0.00\);_(* "-"??_);_(@_)</formatCode>
                <ptCount val="28"/>
                <pt idx="0">
                  <v>339235</v>
                </pt>
                <pt idx="1">
                  <v>355860</v>
                </pt>
                <pt idx="2">
                  <v>357220</v>
                </pt>
                <pt idx="3">
                  <v>349197</v>
                </pt>
                <pt idx="4">
                  <v>377223</v>
                </pt>
                <pt idx="5">
                  <v>388243</v>
                </pt>
                <pt idx="6">
                  <v>399370</v>
                </pt>
                <pt idx="7">
                  <v>400844</v>
                </pt>
                <pt idx="8">
                  <v>405709</v>
                </pt>
                <pt idx="9">
                  <v>426236</v>
                </pt>
                <pt idx="10">
                  <v>428954</v>
                </pt>
                <pt idx="11">
                  <v>427972</v>
                </pt>
                <pt idx="12">
                  <v>431137</v>
                </pt>
                <pt idx="13">
                  <v>433944</v>
                </pt>
                <pt idx="14">
                  <v>418839</v>
                </pt>
                <pt idx="15">
                  <v>427387</v>
                </pt>
                <pt idx="16">
                  <v>457792</v>
                </pt>
                <pt idx="17">
                  <v>456418</v>
                </pt>
                <pt idx="18">
                  <v>457890</v>
                </pt>
                <pt idx="19">
                  <v>454740</v>
                </pt>
                <pt idx="20">
                  <v>478789</v>
                </pt>
                <pt idx="21">
                  <v>501583</v>
                </pt>
                <pt idx="22">
                  <v>503797.4788711519</v>
                </pt>
                <pt idx="23">
                  <v>512496.9078151966</v>
                </pt>
                <pt idx="24">
                  <v>522144.6499044477</v>
                </pt>
                <pt idx="25">
                  <v>529404.6590780524</v>
                </pt>
                <pt idx="26">
                  <v>538336.1738371613</v>
                </pt>
                <pt idx="27">
                  <v>547632.0069620099</v>
                </pt>
              </numCache>
            </numRef>
          </val>
        </ser>
        <ser>
          <idx val="4"/>
          <order val="4"/>
          <tx>
            <strRef>
              <f>'Balance Sheet (Banks)'!$B$21</f>
              <strCache>
                <ptCount val="1"/>
                <pt idx="0">
                  <v>Phát hành giấy tờ có giá trị</v>
                </pt>
              </strCache>
            </strRef>
          </tx>
          <spPr>
            <a:solidFill>
              <a:schemeClr val="accent3">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(Banks)'!$C$21:$AD$21</f>
              <numCache>
                <formatCode>_(* #,##0.00_);_(* \(#,##0.00\);_(* "-"??_);_(@_)</formatCode>
                <ptCount val="28"/>
                <pt idx="0">
                  <v>5565</v>
                </pt>
                <pt idx="1">
                  <v>8185</v>
                </pt>
                <pt idx="2">
                  <v>8121</v>
                </pt>
                <pt idx="3">
                  <v>8066</v>
                </pt>
                <pt idx="4">
                  <v>8058</v>
                </pt>
                <pt idx="5">
                  <v>9558</v>
                </pt>
                <pt idx="6">
                  <v>9512</v>
                </pt>
                <pt idx="7">
                  <v>9490</v>
                </pt>
                <pt idx="8">
                  <v>9485</v>
                </pt>
                <pt idx="9">
                  <v>9482</v>
                </pt>
                <pt idx="10">
                  <v>9480</v>
                </pt>
                <pt idx="11">
                  <v>11144</v>
                </pt>
                <pt idx="12">
                  <v>12867</v>
                </pt>
                <pt idx="13">
                  <v>13707</v>
                </pt>
                <pt idx="14">
                  <v>16743</v>
                </pt>
                <pt idx="15">
                  <v>21104</v>
                </pt>
                <pt idx="16">
                  <v>20589</v>
                </pt>
                <pt idx="17">
                  <v>22066</v>
                </pt>
                <pt idx="18">
                  <v>26674</v>
                </pt>
                <pt idx="19">
                  <v>25820</v>
                </pt>
                <pt idx="20">
                  <v>25857</v>
                </pt>
                <pt idx="21">
                  <v>29067</v>
                </pt>
                <pt idx="22">
                  <v>20375.6587991363</v>
                </pt>
                <pt idx="23">
                  <v>21874.07120877985</v>
                </pt>
                <pt idx="24">
                  <v>23417.47240295455</v>
                </pt>
                <pt idx="25">
                  <v>18530.07674904352</v>
                </pt>
                <pt idx="26">
                  <v>27883.79982587811</v>
                </pt>
                <pt idx="27">
                  <v>31261.2973285357</v>
                </pt>
              </numCache>
            </numRef>
          </val>
        </ser>
        <ser>
          <idx val="5"/>
          <order val="5"/>
          <tx>
            <strRef>
              <f>'Balance Sheet (Banks)'!$B$22</f>
              <strCache>
                <ptCount val="1"/>
                <pt idx="0">
                  <v>Lãi và phí phải trả</v>
                </pt>
              </strCache>
            </strRef>
          </tx>
          <spPr>
            <a:solidFill>
              <a:schemeClr val="accent5">
                <a:lumMod val="6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(Banks)'!$C$22:$AD$22</f>
              <numCache>
                <formatCode>_(* #,##0.00_);_(* \(#,##0.00\);_(* "-"??_);_(@_)</formatCode>
                <ptCount val="28"/>
                <pt idx="0">
                  <v>4505</v>
                </pt>
                <pt idx="1">
                  <v>5263</v>
                </pt>
                <pt idx="2">
                  <v>5553</v>
                </pt>
                <pt idx="3">
                  <v>5947</v>
                </pt>
                <pt idx="4">
                  <v>5982</v>
                </pt>
                <pt idx="5">
                  <v>6624</v>
                </pt>
                <pt idx="6">
                  <v>6601</v>
                </pt>
                <pt idx="7">
                  <v>7105</v>
                </pt>
                <pt idx="8">
                  <v>7088</v>
                </pt>
                <pt idx="9">
                  <v>7803</v>
                </pt>
                <pt idx="10">
                  <v>7670</v>
                </pt>
                <pt idx="11">
                  <v>6924</v>
                </pt>
                <pt idx="12">
                  <v>6758</v>
                </pt>
                <pt idx="13">
                  <v>6751</v>
                </pt>
                <pt idx="14">
                  <v>5982</v>
                </pt>
                <pt idx="15">
                  <v>5884</v>
                </pt>
                <pt idx="16">
                  <v>5816</v>
                </pt>
                <pt idx="17">
                  <v>5970</v>
                </pt>
                <pt idx="18">
                  <v>6635</v>
                </pt>
                <pt idx="19">
                  <v>7517</v>
                </pt>
                <pt idx="20">
                  <v>9624</v>
                </pt>
                <pt idx="21">
                  <v>11362</v>
                </pt>
                <pt idx="22">
                  <v>7379.499248278745</v>
                </pt>
                <pt idx="23">
                  <v>7545.484549529744</v>
                </pt>
                <pt idx="24">
                  <v>7716.453443351964</v>
                </pt>
                <pt idx="25">
                  <v>7175.05653905094</v>
                </pt>
                <pt idx="26">
                  <v>8211.206889071176</v>
                </pt>
                <pt idx="27">
                  <v>8585.34616931545</v>
                </pt>
              </numCache>
            </numRef>
          </val>
        </ser>
        <ser>
          <idx val="6"/>
          <order val="6"/>
          <tx>
            <strRef>
              <f>'Balance Sheet (Banks)'!$B$23</f>
              <strCache>
                <ptCount val="1"/>
                <pt idx="0">
                  <v>Các khoản phải trả khác</v>
                </pt>
              </strCache>
            </strRef>
          </tx>
          <spPr>
            <a:solidFill>
              <a:schemeClr val="accent1">
                <a:lumMod val="80000"/>
                <a:lumOff val="20000"/>
              </a:schemeClr>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(Banks)'!$C$23:$AD$23</f>
              <numCache>
                <formatCode>_(* #,##0.00_);_(* \(#,##0.00\);_(* "-"??_);_(@_)</formatCode>
                <ptCount val="28"/>
                <pt idx="0">
                  <v>5565</v>
                </pt>
                <pt idx="1">
                  <v>8185</v>
                </pt>
                <pt idx="2">
                  <v>8121</v>
                </pt>
                <pt idx="3">
                  <v>8066</v>
                </pt>
                <pt idx="4">
                  <v>8058</v>
                </pt>
                <pt idx="5">
                  <v>9558</v>
                </pt>
                <pt idx="6">
                  <v>9512</v>
                </pt>
                <pt idx="7">
                  <v>9490</v>
                </pt>
                <pt idx="8">
                  <v>9485</v>
                </pt>
                <pt idx="9">
                  <v>9482</v>
                </pt>
                <pt idx="10">
                  <v>9480</v>
                </pt>
                <pt idx="11">
                  <v>11144</v>
                </pt>
                <pt idx="12">
                  <v>12867</v>
                </pt>
                <pt idx="13">
                  <v>13707</v>
                </pt>
                <pt idx="14">
                  <v>16743</v>
                </pt>
                <pt idx="15">
                  <v>21104</v>
                </pt>
                <pt idx="16">
                  <v>20589</v>
                </pt>
                <pt idx="17">
                  <v>22066</v>
                </pt>
                <pt idx="18">
                  <v>26674</v>
                </pt>
                <pt idx="19">
                  <v>25820</v>
                </pt>
                <pt idx="20">
                  <v>25857</v>
                </pt>
                <pt idx="21">
                  <v>29067</v>
                </pt>
                <pt idx="22">
                  <v>20375.6587991363</v>
                </pt>
                <pt idx="23">
                  <v>21874.07120877985</v>
                </pt>
                <pt idx="24">
                  <v>23417.47240295455</v>
                </pt>
                <pt idx="25">
                  <v>18530.07674904352</v>
                </pt>
                <pt idx="26">
                  <v>27883.79982587811</v>
                </pt>
                <pt idx="27">
                  <v>31261.2973285357</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6.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(Banks)'!$B$25</f>
              <strCache>
                <ptCount val="1"/>
                <pt idx="0">
                  <v>Vốn điều lệ</v>
                </pt>
              </strCache>
            </strRef>
          </tx>
          <spPr>
            <a:solidFill>
              <a:schemeClr val="accent1"/>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(Banks)'!$C$25:$AD$25</f>
              <numCache>
                <formatCode>_(* #,##0.00_);_(* \(#,##0.00\);_(* "-"??_);_(@_)</formatCode>
                <ptCount val="28"/>
                <pt idx="0">
                  <v>18852</v>
                </pt>
                <pt idx="1">
                  <v>18852</v>
                </pt>
                <pt idx="2">
                  <v>18852</v>
                </pt>
                <pt idx="3">
                  <v>18852</v>
                </pt>
                <pt idx="4">
                  <v>18852</v>
                </pt>
                <pt idx="5">
                  <v>18852</v>
                </pt>
                <pt idx="6">
                  <v>18852</v>
                </pt>
                <pt idx="7">
                  <v>18852</v>
                </pt>
                <pt idx="8">
                  <v>18852</v>
                </pt>
                <pt idx="9">
                  <v>18852</v>
                </pt>
                <pt idx="10">
                  <v>18852</v>
                </pt>
                <pt idx="11">
                  <v>18852</v>
                </pt>
                <pt idx="12">
                  <v>18852</v>
                </pt>
                <pt idx="13">
                  <v>18852</v>
                </pt>
                <pt idx="14">
                  <v>18852</v>
                </pt>
                <pt idx="15">
                  <v>18852</v>
                </pt>
                <pt idx="16">
                  <v>18852</v>
                </pt>
                <pt idx="17">
                  <v>18852</v>
                </pt>
                <pt idx="18">
                  <v>18852</v>
                </pt>
                <pt idx="19">
                  <v>18852</v>
                </pt>
                <pt idx="20">
                  <v>18852</v>
                </pt>
                <pt idx="21">
                  <v>18852</v>
                </pt>
                <pt idx="22">
                  <v>18852</v>
                </pt>
                <pt idx="23">
                  <v>18852</v>
                </pt>
                <pt idx="24">
                  <v>18852</v>
                </pt>
                <pt idx="25">
                  <v>18852</v>
                </pt>
                <pt idx="26">
                  <v>18852</v>
                </pt>
                <pt idx="27">
                  <v>18852</v>
                </pt>
              </numCache>
            </numRef>
          </val>
        </ser>
        <ser>
          <idx val="1"/>
          <order val="1"/>
          <tx>
            <strRef>
              <f>'Balance Sheet (Banks)'!$B$26</f>
              <strCache>
                <ptCount val="1"/>
                <pt idx="0">
                  <v>Quỹ của tổ chức tín dụng</v>
                </pt>
              </strCache>
            </strRef>
          </tx>
          <spPr>
            <a:solidFill>
              <a:schemeClr val="accent3"/>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(Banks)'!$C$26:$AD$26</f>
              <numCache>
                <formatCode>_(* #,##0.00_);_(* \(#,##0.00\);_(* "-"??_);_(@_)</formatCode>
                <ptCount val="28"/>
                <pt idx="0">
                  <v>2550</v>
                </pt>
                <pt idx="1">
                  <v>2719</v>
                </pt>
                <pt idx="2">
                  <v>2719</v>
                </pt>
                <pt idx="3">
                  <v>2721</v>
                </pt>
                <pt idx="4">
                  <v>2721</v>
                </pt>
                <pt idx="5">
                  <v>2976</v>
                </pt>
                <pt idx="6">
                  <v>2964</v>
                </pt>
                <pt idx="7">
                  <v>2964</v>
                </pt>
                <pt idx="8">
                  <v>2992</v>
                </pt>
                <pt idx="9">
                  <v>3335</v>
                </pt>
                <pt idx="10">
                  <v>3335</v>
                </pt>
                <pt idx="11">
                  <v>3337</v>
                </pt>
                <pt idx="12">
                  <v>3337</v>
                </pt>
                <pt idx="13">
                  <v>3714</v>
                </pt>
                <pt idx="14">
                  <v>3714</v>
                </pt>
                <pt idx="15">
                  <v>3715</v>
                </pt>
                <pt idx="16">
                  <v>3715</v>
                </pt>
                <pt idx="17">
                  <v>4234</v>
                </pt>
                <pt idx="18">
                  <v>4234</v>
                </pt>
                <pt idx="19">
                  <v>4223</v>
                </pt>
                <pt idx="20">
                  <v>4223</v>
                </pt>
                <pt idx="21">
                  <v>4905</v>
                </pt>
                <pt idx="22">
                  <v>3902.871657443772</v>
                </pt>
                <pt idx="23">
                  <v>5429.457336819642</v>
                </pt>
                <pt idx="24">
                  <v>4925.792580574874</v>
                </pt>
                <pt idx="25">
                  <v>3462.702502371856</v>
                </pt>
                <pt idx="26">
                  <v>4805.71883391742</v>
                </pt>
                <pt idx="27">
                  <v>6835.389202725916</v>
                </pt>
              </numCache>
            </numRef>
          </val>
        </ser>
        <ser>
          <idx val="2"/>
          <order val="2"/>
          <tx>
            <strRef>
              <f>'Balance Sheet (Banks)'!$B$27</f>
              <strCache>
                <ptCount val="1"/>
                <pt idx="0">
                  <v>Lợi nhuận chưa phân phối</v>
                </pt>
              </strCache>
            </strRef>
          </tx>
          <spPr>
            <a:solidFill>
              <a:schemeClr val="accent5"/>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(Banks)'!$C$27:$AD$27</f>
              <numCache>
                <formatCode>_(* #,##0.00_);_(* \(#,##0.00\);_(* "-"??_);_(@_)</formatCode>
                <ptCount val="28"/>
                <pt idx="0">
                  <v>2688</v>
                </pt>
                <pt idx="1">
                  <v>2501</v>
                </pt>
                <pt idx="2">
                  <v>2664</v>
                </pt>
                <pt idx="3">
                  <v>3521</v>
                </pt>
                <pt idx="4">
                  <v>4365</v>
                </pt>
                <pt idx="5">
                  <v>4096</v>
                </pt>
                <pt idx="6">
                  <v>4880</v>
                </pt>
                <pt idx="7">
                  <v>5412</v>
                </pt>
                <pt idx="8">
                  <v>6152</v>
                </pt>
                <pt idx="9">
                  <v>5748</v>
                </pt>
                <pt idx="10">
                  <v>6459</v>
                </pt>
                <pt idx="11">
                  <v>7304</v>
                </pt>
                <pt idx="12">
                  <v>8106</v>
                </pt>
                <pt idx="13">
                  <v>8411</v>
                </pt>
                <pt idx="14">
                  <v>9051</v>
                </pt>
                <pt idx="15">
                  <v>9907</v>
                </pt>
                <pt idx="16">
                  <v>11155</v>
                </pt>
                <pt idx="17">
                  <v>11035</v>
                </pt>
                <pt idx="18">
                  <v>12247</v>
                </pt>
                <pt idx="19">
                  <v>13972</v>
                </pt>
                <pt idx="20">
                  <v>15890</v>
                </pt>
                <pt idx="21">
                  <v>16593</v>
                </pt>
                <pt idx="22">
                  <v>20129.33785342739</v>
                </pt>
                <pt idx="23">
                  <v>23670.48193194974</v>
                </pt>
                <pt idx="24">
                  <v>27964.00085968569</v>
                </pt>
                <pt idx="25">
                  <v>31404.14208652637</v>
                </pt>
                <pt idx="26">
                  <v>37070.16398217787</v>
                </pt>
                <pt idx="27">
                  <v>43241.87730637843</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7.xml><?xml version="1.0" encoding="utf-8"?>
<chartSpace xmlns:a="http://schemas.openxmlformats.org/drawingml/2006/main" xmlns="http://schemas.openxmlformats.org/drawingml/2006/chart">
  <chart>
    <plotArea>
      <layout/>
      <barChart>
        <barDir val="col"/>
        <grouping val="stacked"/>
        <varyColors val="0"/>
        <ser>
          <idx val="0"/>
          <order val="0"/>
          <tx>
            <strRef>
              <f>'Balance Sheet (Banks)'!$B$28</f>
              <strCache>
                <ptCount val="1"/>
                <pt idx="0">
                  <v>Tổng vốn chủ sỡ hữu</v>
                </pt>
              </strCache>
            </strRef>
          </tx>
          <spPr>
            <a:solidFill>
              <a:schemeClr val="accent1"/>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(Banks)'!$C$28:$AD$28</f>
              <numCache>
                <formatCode>_(* #,##0.00_);_(* \(#,##0.00\);_(* "-"??_);_(@_)</formatCode>
                <ptCount val="28"/>
                <pt idx="0">
                  <v>23670</v>
                </pt>
                <pt idx="1">
                  <v>23649</v>
                </pt>
                <pt idx="2">
                  <v>23781</v>
                </pt>
                <pt idx="3">
                  <v>24632</v>
                </pt>
                <pt idx="4">
                  <v>25477</v>
                </pt>
                <pt idx="5">
                  <v>25499</v>
                </pt>
                <pt idx="6">
                  <v>26230</v>
                </pt>
                <pt idx="7">
                  <v>26742</v>
                </pt>
                <pt idx="8">
                  <v>27547</v>
                </pt>
                <pt idx="9">
                  <v>27448</v>
                </pt>
                <pt idx="10">
                  <v>28205</v>
                </pt>
                <pt idx="11">
                  <v>28956</v>
                </pt>
                <pt idx="12">
                  <v>29734</v>
                </pt>
                <pt idx="13">
                  <v>30384</v>
                </pt>
                <pt idx="14">
                  <v>33383</v>
                </pt>
                <pt idx="15">
                  <v>34261</v>
                </pt>
                <pt idx="16">
                  <v>35481</v>
                </pt>
                <pt idx="17">
                  <v>35798</v>
                </pt>
                <pt idx="18">
                  <v>36940</v>
                </pt>
                <pt idx="19">
                  <v>38627</v>
                </pt>
                <pt idx="20">
                  <v>40558</v>
                </pt>
                <pt idx="21">
                  <v>41793</v>
                </pt>
                <pt idx="22">
                  <v>35275.86348486692</v>
                </pt>
                <pt idx="23">
                  <v>50113.36260620144</v>
                </pt>
                <pt idx="24">
                  <v>45218.04262567847</v>
                </pt>
                <pt idx="25">
                  <v>30997.68274476705</v>
                </pt>
                <pt idx="26">
                  <v>44050.99767393118</v>
                </pt>
                <pt idx="27">
                  <v>63778.17887355248</v>
                </pt>
              </numCache>
            </numRef>
          </val>
        </ser>
        <ser>
          <idx val="1"/>
          <order val="1"/>
          <tx>
            <strRef>
              <f>'Balance Sheet (Banks)'!$B$24</f>
              <strCache>
                <ptCount val="1"/>
                <pt idx="0">
                  <v>Tổng nợ phải trả</v>
                </pt>
              </strCache>
            </strRef>
          </tx>
          <spPr>
            <a:solidFill>
              <a:schemeClr val="accent3"/>
            </a:solidFill>
            <a:ln>
              <a:noFill/>
              <a:prstDash val="solid"/>
            </a:ln>
          </spPr>
          <invertIfNegative val="0"/>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(Banks)'!$C$24:$AD$24</f>
              <numCache>
                <formatCode>_(* #,##0.00_);_(* \(#,##0.00\);_(* "-"??_);_(@_)</formatCode>
                <ptCount val="28"/>
                <pt idx="0">
                  <v>357582</v>
                </pt>
                <pt idx="1">
                  <v>377038</v>
                </pt>
                <pt idx="2">
                  <v>379822</v>
                </pt>
                <pt idx="3">
                  <v>381408</v>
                </pt>
                <pt idx="4">
                  <v>399556</v>
                </pt>
                <pt idx="5">
                  <v>413671</v>
                </pt>
                <pt idx="6">
                  <v>423970</v>
                </pt>
                <pt idx="7">
                  <v>426839</v>
                </pt>
                <pt idx="8">
                  <v>431530</v>
                </pt>
                <pt idx="9">
                  <v>454450</v>
                </pt>
                <pt idx="10">
                  <v>457008</v>
                </pt>
                <pt idx="11">
                  <v>463680</v>
                </pt>
                <pt idx="12">
                  <v>467694</v>
                </pt>
                <pt idx="13">
                  <v>474150</v>
                </pt>
                <pt idx="14">
                  <v>460912</v>
                </pt>
                <pt idx="15">
                  <v>486935</v>
                </pt>
                <pt idx="16">
                  <v>517058</v>
                </pt>
                <pt idx="17">
                  <v>515624</v>
                </pt>
                <pt idx="18">
                  <v>527253</v>
                </pt>
                <pt idx="19">
                  <v>553367</v>
                </pt>
                <pt idx="20">
                  <v>556136</v>
                </pt>
                <pt idx="21">
                  <v>580385</v>
                </pt>
                <pt idx="22">
                  <v>542701.4123948917</v>
                </pt>
                <pt idx="23">
                  <v>560584.4681419999</v>
                </pt>
                <pt idx="24">
                  <v>579004.4501295661</v>
                </pt>
                <pt idx="25">
                  <v>520675.0019919487</v>
                </pt>
                <pt idx="26">
                  <v>632308.588412818</v>
                </pt>
                <pt idx="27">
                  <v>672617.9022819637</v>
                </pt>
              </numCache>
            </numRef>
          </val>
        </ser>
        <dLbls>
          <showLegendKey val="0"/>
          <showVal val="0"/>
          <showCatName val="0"/>
          <showSerName val="0"/>
          <showPercent val="0"/>
          <showBubbleSize val="0"/>
        </dLbls>
        <gapWidth val="219"/>
        <overlap val="100"/>
        <axId val="627515760"/>
        <axId val="600645120"/>
      </bar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8.xml><?xml version="1.0" encoding="utf-8"?>
<chartSpace xmlns:a="http://schemas.openxmlformats.org/drawingml/2006/main" xmlns="http://schemas.openxmlformats.org/drawingml/2006/chart">
  <chart>
    <plotArea>
      <layout/>
      <lineChart>
        <grouping val="standard"/>
        <varyColors val="0"/>
        <ser>
          <idx val="0"/>
          <order val="0"/>
          <tx>
            <strRef>
              <f>'Balance Sheet (Banks)'!$B$37</f>
              <strCache>
                <ptCount val="1"/>
                <pt idx="0">
                  <v>Cho vay cho khách hàng</v>
                </pt>
              </strCache>
            </strRef>
          </tx>
          <spPr>
            <a:ln w="28575" cap="rnd">
              <a:solidFill>
                <a:schemeClr val="accent3"/>
              </a:solidFill>
              <a:prstDash val="solid"/>
              <a:round/>
            </a:ln>
          </spPr>
          <marker>
            <symbol val="circle"/>
            <size val="5"/>
            <spPr>
              <a:solidFill>
                <a:schemeClr val="accent3"/>
              </a:solidFill>
              <a:ln w="9525">
                <a:solidFill>
                  <a:schemeClr val="accent3"/>
                </a:solidFill>
                <a:prstDash val="solid"/>
              </a:ln>
            </spPr>
          </marker>
          <cat>
            <numRef>
              <f>'Balance Sheet (Banks)'!$C$31:$I$31</f>
              <numCache>
                <formatCode>General</formatCode>
                <ptCount val="7"/>
                <pt idx="0">
                  <v>2018</v>
                </pt>
                <pt idx="1">
                  <v>2019</v>
                </pt>
                <pt idx="2">
                  <v>2020</v>
                </pt>
                <pt idx="3">
                  <v>2021</v>
                </pt>
                <pt idx="4">
                  <v>2022</v>
                </pt>
                <pt idx="5">
                  <v>2023</v>
                </pt>
                <pt idx="6">
                  <v>2024</v>
                </pt>
              </numCache>
            </numRef>
          </cat>
          <val>
            <numRef>
              <f>'Balance Sheet (Banks)'!$C$37:$I$37</f>
              <numCache>
                <formatCode>_(* #,##0.00_);_(* \(#,##0.00\);_(* "-"??_);_(@_)</formatCode>
                <ptCount val="7"/>
                <pt idx="0">
                  <v>256623</v>
                </pt>
                <pt idx="1">
                  <v>296030</v>
                </pt>
                <pt idx="2">
                  <v>340268</v>
                </pt>
                <pt idx="3">
                  <v>387930</v>
                </pt>
                <pt idx="4">
                  <v>438628</v>
                </pt>
                <pt idx="5">
                  <v>525224.9688626794</v>
                </pt>
                <pt idx="6">
                  <v>616890.4560717192</v>
                </pt>
              </numCache>
            </numRef>
          </val>
          <smooth val="0"/>
        </ser>
        <ser>
          <idx val="1"/>
          <order val="1"/>
          <tx>
            <strRef>
              <f>'Balance Sheet (Banks)'!$B$48</f>
              <strCache>
                <ptCount val="1"/>
                <pt idx="0">
                  <v>Tiền gửi của khách hàng</v>
                </pt>
              </strCache>
            </strRef>
          </tx>
          <spPr>
            <a:ln w="28575" cap="rnd">
              <a:solidFill>
                <a:schemeClr val="accent5"/>
              </a:solidFill>
              <a:prstDash val="solid"/>
              <a:round/>
            </a:ln>
          </spPr>
          <marker>
            <symbol val="circle"/>
            <size val="5"/>
            <spPr>
              <a:solidFill>
                <a:schemeClr val="accent5"/>
              </a:solidFill>
              <a:ln w="9525">
                <a:solidFill>
                  <a:schemeClr val="accent5"/>
                </a:solidFill>
                <a:prstDash val="solid"/>
              </a:ln>
            </spPr>
          </marker>
          <cat>
            <numRef>
              <f>'Balance Sheet (Banks)'!$C$31:$I$31</f>
              <numCache>
                <formatCode>General</formatCode>
                <ptCount val="7"/>
                <pt idx="0">
                  <v>2018</v>
                </pt>
                <pt idx="1">
                  <v>2019</v>
                </pt>
                <pt idx="2">
                  <v>2020</v>
                </pt>
                <pt idx="3">
                  <v>2021</v>
                </pt>
                <pt idx="4">
                  <v>2022</v>
                </pt>
                <pt idx="5">
                  <v>2023</v>
                </pt>
                <pt idx="6">
                  <v>2024</v>
                </pt>
              </numCache>
            </numRef>
          </cat>
          <val>
            <numRef>
              <f>'Balance Sheet (Banks)'!$C$48:$I$48</f>
              <numCache>
                <formatCode>_(* #,##0.00_);_(* \(#,##0.00\);_(* "-"??_);_(@_)</formatCode>
                <ptCount val="7"/>
                <pt idx="0">
                  <v>349197</v>
                </pt>
                <pt idx="1">
                  <v>400844</v>
                </pt>
                <pt idx="2">
                  <v>427972</v>
                </pt>
                <pt idx="3">
                  <v>427387</v>
                </pt>
                <pt idx="4">
                  <v>454740</v>
                </pt>
                <pt idx="5">
                  <v>512496.9078151966</v>
                </pt>
                <pt idx="6">
                  <v>547632.0069620099</v>
                </pt>
              </numCache>
            </numRef>
          </val>
          <smooth val="0"/>
        </ser>
        <ser>
          <idx val="2"/>
          <order val="2"/>
          <tx>
            <strRef>
              <f>'Balance Sheet (Banks)'!$B$38</f>
              <strCache>
                <ptCount val="1"/>
                <pt idx="0">
                  <v>Nợ xấu</v>
                </pt>
              </strCache>
            </strRef>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'Balance Sheet (Banks)'!$C$31:$I$31</f>
              <numCache>
                <formatCode>General</formatCode>
                <ptCount val="7"/>
                <pt idx="0">
                  <v>2018</v>
                </pt>
                <pt idx="1">
                  <v>2019</v>
                </pt>
                <pt idx="2">
                  <v>2020</v>
                </pt>
                <pt idx="3">
                  <v>2021</v>
                </pt>
                <pt idx="4">
                  <v>2022</v>
                </pt>
                <pt idx="5">
                  <v>2023</v>
                </pt>
                <pt idx="6">
                  <v>2024</v>
                </pt>
              </numCache>
            </numRef>
          </cat>
          <val>
            <numRef>
              <f>'Balance Sheet (Banks)'!$C$38:$I$38</f>
              <numCache>
                <formatCode>_(* #,##0.00_);_(* \(#,##0.00\);_(* "-"??_);_(@_)</formatCode>
                <ptCount val="7"/>
                <pt idx="0">
                  <v>5427</v>
                </pt>
                <pt idx="1">
                  <v>5733</v>
                </pt>
                <pt idx="2">
                  <v>5780</v>
                </pt>
                <pt idx="3">
                  <v>5721</v>
                </pt>
                <pt idx="4">
                  <v>4299</v>
                </pt>
                <pt idx="5">
                  <v>4039.964244820377</v>
                </pt>
                <pt idx="6">
                  <v>2604.639867383165</v>
                </pt>
              </numCache>
            </numRef>
          </val>
          <smooth val="0"/>
        </ser>
        <dLbls>
          <showLegendKey val="0"/>
          <showVal val="0"/>
          <showCatName val="0"/>
          <showSerName val="0"/>
          <showPercent val="0"/>
          <showBubbleSize val="0"/>
        </dLbls>
        <marker val="1"/>
        <smooth val="0"/>
        <axId val="627515760"/>
        <axId val="600645120"/>
      </line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19.xml><?xml version="1.0" encoding="utf-8"?>
<chartSpace xmlns:a="http://schemas.openxmlformats.org/drawingml/2006/main" xmlns="http://schemas.openxmlformats.org/drawingml/2006/chart">
  <chart>
    <plotArea>
      <layout/>
      <lineChart>
        <grouping val="standard"/>
        <varyColors val="0"/>
        <ser>
          <idx val="0"/>
          <order val="0"/>
          <tx>
            <strRef>
              <f>'Balance Sheet (Banks)'!$B$9</f>
              <strCache>
                <ptCount val="1"/>
                <pt idx="0">
                  <v>Cho vay cho khách hàng</v>
                </pt>
              </strCache>
            </strRef>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(Banks)'!$C$9:$AD$9</f>
              <numCache>
                <formatCode>_(* #,##0.00_);_(* \(#,##0.00\);_(* "-"??_);_(@_)</formatCode>
                <ptCount val="28"/>
                <pt idx="0">
                  <v>229441</v>
                </pt>
                <pt idx="1">
                  <v>246691</v>
                </pt>
                <pt idx="2">
                  <v>253392</v>
                </pt>
                <pt idx="3">
                  <v>256623</v>
                </pt>
                <pt idx="4">
                  <v>271020</v>
                </pt>
                <pt idx="5">
                  <v>279420</v>
                </pt>
                <pt idx="6">
                  <v>290477</v>
                </pt>
                <pt idx="7">
                  <v>296030</v>
                </pt>
                <pt idx="8">
                  <v>306299</v>
                </pt>
                <pt idx="9">
                  <v>310695</v>
                </pt>
                <pt idx="10">
                  <v>320215</v>
                </pt>
                <pt idx="11">
                  <v>340268</v>
                </pt>
                <pt idx="12">
                  <v>356975</v>
                </pt>
                <pt idx="13">
                  <v>361109</v>
                </pt>
                <pt idx="14">
                  <v>356440</v>
                </pt>
                <pt idx="15">
                  <v>387930</v>
                </pt>
                <pt idx="16">
                  <v>413028</v>
                </pt>
                <pt idx="17">
                  <v>414562</v>
                </pt>
                <pt idx="18">
                  <v>420748</v>
                </pt>
                <pt idx="19">
                  <v>438628</v>
                </pt>
                <pt idx="20">
                  <v>448469</v>
                </pt>
                <pt idx="21">
                  <v>460471</v>
                </pt>
                <pt idx="22">
                  <v>480944.6716250361</v>
                </pt>
                <pt idx="23">
                  <v>525224.9688626794</v>
                </pt>
                <pt idx="24">
                  <v>540613.3243421628</v>
                </pt>
                <pt idx="25">
                  <v>530752.6302019336</v>
                </pt>
                <pt idx="26">
                  <v>563341.7179461465</v>
                </pt>
                <pt idx="27">
                  <v>616890.4560717192</v>
                </pt>
              </numCache>
            </numRef>
          </val>
          <smooth val="0"/>
        </ser>
        <ser>
          <idx val="1"/>
          <order val="1"/>
          <tx>
            <strRef>
              <f>'Balance Sheet (Banks)'!$B$20</f>
              <strCache>
                <ptCount val="1"/>
                <pt idx="0">
                  <v>Tiền gửi của khách hàng</v>
                </pt>
              </strCache>
            </strRef>
          </tx>
          <spPr>
            <a:ln w="28575" cap="rnd">
              <a:solidFill>
                <a:schemeClr val="accent5"/>
              </a:solidFill>
              <a:prstDash val="solid"/>
              <a:round/>
            </a:ln>
          </spPr>
          <marker>
            <symbol val="circle"/>
            <size val="5"/>
            <spPr>
              <a:solidFill>
                <a:schemeClr val="accent5"/>
              </a:solidFill>
              <a:ln w="9525">
                <a:solidFill>
                  <a:schemeClr val="accent5"/>
                </a:solidFill>
                <a:prstDash val="solid"/>
              </a:ln>
            </spPr>
          </marker>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(Banks)'!$C$20:$AD$20</f>
              <numCache>
                <formatCode>_(* #,##0.00_);_(* \(#,##0.00\);_(* "-"??_);_(@_)</formatCode>
                <ptCount val="28"/>
                <pt idx="0">
                  <v>339235</v>
                </pt>
                <pt idx="1">
                  <v>355860</v>
                </pt>
                <pt idx="2">
                  <v>357220</v>
                </pt>
                <pt idx="3">
                  <v>349197</v>
                </pt>
                <pt idx="4">
                  <v>377223</v>
                </pt>
                <pt idx="5">
                  <v>388243</v>
                </pt>
                <pt idx="6">
                  <v>399370</v>
                </pt>
                <pt idx="7">
                  <v>400844</v>
                </pt>
                <pt idx="8">
                  <v>405709</v>
                </pt>
                <pt idx="9">
                  <v>426236</v>
                </pt>
                <pt idx="10">
                  <v>428954</v>
                </pt>
                <pt idx="11">
                  <v>427972</v>
                </pt>
                <pt idx="12">
                  <v>431137</v>
                </pt>
                <pt idx="13">
                  <v>433944</v>
                </pt>
                <pt idx="14">
                  <v>418839</v>
                </pt>
                <pt idx="15">
                  <v>427387</v>
                </pt>
                <pt idx="16">
                  <v>457792</v>
                </pt>
                <pt idx="17">
                  <v>456418</v>
                </pt>
                <pt idx="18">
                  <v>457890</v>
                </pt>
                <pt idx="19">
                  <v>454740</v>
                </pt>
                <pt idx="20">
                  <v>478789</v>
                </pt>
                <pt idx="21">
                  <v>501583</v>
                </pt>
                <pt idx="22">
                  <v>503797.4788711519</v>
                </pt>
                <pt idx="23">
                  <v>512496.9078151966</v>
                </pt>
                <pt idx="24">
                  <v>522144.6499044477</v>
                </pt>
                <pt idx="25">
                  <v>529404.6590780524</v>
                </pt>
                <pt idx="26">
                  <v>538336.1738371613</v>
                </pt>
                <pt idx="27">
                  <v>547632.0069620099</v>
                </pt>
              </numCache>
            </numRef>
          </val>
          <smooth val="0"/>
        </ser>
        <ser>
          <idx val="2"/>
          <order val="2"/>
          <tx>
            <strRef>
              <f>'Balance Sheet (Banks)'!$B$10</f>
              <strCache>
                <ptCount val="1"/>
                <pt idx="0">
                  <v>Nợ xấu</v>
                </pt>
              </strCache>
            </strRef>
          </tx>
          <spPr>
            <a:ln w="28575" cap="rnd">
              <a:solidFill>
                <a:schemeClr val="accent3"/>
              </a:solidFill>
              <a:prstDash val="solid"/>
              <a:round/>
            </a:ln>
          </spPr>
          <marker>
            <symbol val="circle"/>
            <size val="5"/>
            <spPr>
              <a:solidFill>
                <a:schemeClr val="accent3"/>
              </a:solidFill>
              <a:ln w="9525">
                <a:solidFill>
                  <a:schemeClr val="accent3"/>
                </a:solidFill>
                <a:prstDash val="solid"/>
              </a:ln>
            </spPr>
          </marker>
          <cat>
            <strRef>
              <f>'Balance Sheet (Banks)'!$C$3:$AD$3</f>
              <strCache>
                <ptCount val="28"/>
                <pt idx="0">
                  <v>Q1 2018</v>
                </pt>
                <pt idx="1">
                  <v>Q2 2018</v>
                </pt>
                <pt idx="2">
                  <v>Q3 2018</v>
                </pt>
                <pt idx="3">
                  <v>Q4 2018</v>
                </pt>
                <pt idx="4">
                  <v>Q1 2019</v>
                </pt>
                <pt idx="5">
                  <v>Q2 2019</v>
                </pt>
                <pt idx="6">
                  <v>Q3 2019</v>
                </pt>
                <pt idx="7">
                  <v>Q4 2019</v>
                </pt>
                <pt idx="8">
                  <v>Q1 2020</v>
                </pt>
                <pt idx="9">
                  <v>Q2 2020</v>
                </pt>
                <pt idx="10">
                  <v>Q3 2020</v>
                </pt>
                <pt idx="11">
                  <v>Q4 2020</v>
                </pt>
                <pt idx="12">
                  <v>Q1 2021</v>
                </pt>
                <pt idx="13">
                  <v>Q2 2021</v>
                </pt>
                <pt idx="14">
                  <v>Q3 2021</v>
                </pt>
                <pt idx="15">
                  <v>Q4 2021</v>
                </pt>
                <pt idx="16">
                  <v>Q1 2022</v>
                </pt>
                <pt idx="17">
                  <v>Q2 2022</v>
                </pt>
                <pt idx="18">
                  <v>Q3 2022</v>
                </pt>
                <pt idx="19">
                  <v>Q4 2022</v>
                </pt>
                <pt idx="20">
                  <v>Q1 2023</v>
                </pt>
                <pt idx="21">
                  <v>Q2 2023</v>
                </pt>
                <pt idx="22">
                  <v>Q3 2023</v>
                </pt>
                <pt idx="23">
                  <v>Q4 2023</v>
                </pt>
                <pt idx="24">
                  <v>Q1 2024</v>
                </pt>
                <pt idx="25">
                  <v>Q2 2024</v>
                </pt>
                <pt idx="26">
                  <v>Q3 2024</v>
                </pt>
                <pt idx="27">
                  <v>Q4 2024</v>
                </pt>
              </strCache>
            </strRef>
          </cat>
          <val>
            <numRef>
              <f>'Balance Sheet (Banks)'!$C$10:$AD$10</f>
              <numCache>
                <formatCode>_(* #,##0.00_);_(* \(#,##0.00\);_(* "-"??_);_(@_)</formatCode>
                <ptCount val="28"/>
                <pt idx="0">
                  <v>9204</v>
                </pt>
                <pt idx="1">
                  <v>9121</v>
                </pt>
                <pt idx="2">
                  <v>8066</v>
                </pt>
                <pt idx="3">
                  <v>5427</v>
                </pt>
                <pt idx="4">
                  <v>5811</v>
                </pt>
                <pt idx="5">
                  <v>5703</v>
                </pt>
                <pt idx="6">
                  <v>5809</v>
                </pt>
                <pt idx="7">
                  <v>5733</v>
                </pt>
                <pt idx="8">
                  <v>6047</v>
                </pt>
                <pt idx="9">
                  <v>6682</v>
                </pt>
                <pt idx="10">
                  <v>6837</v>
                </pt>
                <pt idx="11">
                  <v>5780</v>
                </pt>
                <pt idx="12">
                  <v>5292</v>
                </pt>
                <pt idx="13">
                  <v>5609</v>
                </pt>
                <pt idx="14">
                  <v>5568</v>
                </pt>
                <pt idx="15">
                  <v>5721</v>
                </pt>
                <pt idx="16">
                  <v>5299</v>
                </pt>
                <pt idx="17">
                  <v>5283</v>
                </pt>
                <pt idx="18">
                  <v>3791</v>
                </pt>
                <pt idx="19">
                  <v>4299</v>
                </pt>
                <pt idx="20">
                  <v>5341</v>
                </pt>
                <pt idx="21">
                  <v>8226</v>
                </pt>
                <pt idx="22">
                  <v>4950.852676637118</v>
                </pt>
                <pt idx="23">
                  <v>4039.964244820377</v>
                </pt>
                <pt idx="24">
                  <v>4250.729656831097</v>
                </pt>
                <pt idx="25">
                  <v>5445.814881238042</v>
                </pt>
                <pt idx="26">
                  <v>3619.50497400549</v>
                </pt>
                <pt idx="27">
                  <v>2604.639867383165</v>
                </pt>
              </numCache>
            </numRef>
          </val>
          <smooth val="0"/>
        </ser>
        <dLbls>
          <showLegendKey val="0"/>
          <showVal val="0"/>
          <showCatName val="0"/>
          <showSerName val="0"/>
          <showPercent val="0"/>
          <showBubbleSize val="0"/>
        </dLbls>
        <marker val="1"/>
        <smooth val="0"/>
        <axId val="627515760"/>
        <axId val="600645120"/>
      </lineChart>
      <catAx>
        <axId val="62751576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00645120"/>
        <crosses val="autoZero"/>
        <auto val="1"/>
        <lblAlgn val="ctr"/>
        <lblOffset val="100"/>
        <noMultiLvlLbl val="0"/>
      </catAx>
      <valAx>
        <axId val="600645120"/>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62751576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tx>
            <strRef>
              <f>'Income Statement (Banks)'!$B$4</f>
              <strCache>
                <ptCount val="1"/>
                <pt idx="0">
                  <v>Thu nhập lãi ròng</v>
                </pt>
              </strCache>
            </strRef>
          </tx>
          <spPr>
            <a:gradFill>
              <a:gsLst>
                <a:gs pos="0">
                  <a:srgbClr val="92D050"/>
                </a:gs>
                <a:gs pos="17000">
                  <a:srgbClr val="92D050"/>
                </a:gs>
                <a:gs pos="69000">
                  <a:srgbClr val="00B050"/>
                </a:gs>
                <a:gs pos="100000">
                  <a:srgbClr val="0D7680"/>
                </a:gs>
              </a:gsLst>
              <a:lin ang="5400000" scaled="1"/>
            </a:gradFill>
            <a:ln>
              <a:gradFill>
                <a:gsLst>
                  <a:gs pos="0">
                    <a:srgbClr val="002060"/>
                  </a:gs>
                  <a:gs pos="33000">
                    <a:srgbClr val="00B0F0"/>
                  </a:gs>
                  <a:gs pos="54000">
                    <a:srgbClr val="92D050"/>
                  </a:gs>
                  <a:gs pos="76000">
                    <a:srgbClr val="00B050"/>
                  </a:gs>
                </a:gsLst>
                <a:lin ang="5400000" scaled="1"/>
              </a:grad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(Banks)'!$C$4:$AD$4</f>
              <numCache>
                <formatCode>_(* #,##0.00_);_(* \(#,##0.00\);_(* "-"??_);_(@_)</formatCode>
                <ptCount val="28"/>
                <pt idx="0">
                  <v>2458</v>
                </pt>
                <pt idx="1">
                  <v>2022</v>
                </pt>
                <pt idx="2">
                  <v>2925</v>
                </pt>
                <pt idx="3">
                  <v>1776</v>
                </pt>
                <pt idx="4">
                  <v>2840</v>
                </pt>
                <pt idx="5">
                  <v>2637</v>
                </pt>
                <pt idx="6">
                  <v>3036</v>
                </pt>
                <pt idx="7">
                  <v>3014</v>
                </pt>
                <pt idx="8">
                  <v>3008</v>
                </pt>
                <pt idx="9">
                  <v>3148</v>
                </pt>
                <pt idx="10">
                  <v>3313</v>
                </pt>
                <pt idx="11">
                  <v>2495</v>
                </pt>
                <pt idx="12">
                  <v>2739</v>
                </pt>
                <pt idx="13">
                  <v>2602</v>
                </pt>
                <pt idx="14">
                  <v>5762</v>
                </pt>
                <pt idx="15">
                  <v>6043</v>
                </pt>
                <pt idx="16">
                  <v>5837</v>
                </pt>
                <pt idx="17">
                  <v>5751</v>
                </pt>
                <pt idx="18">
                  <v>6018.559381661903</v>
                </pt>
                <pt idx="19">
                  <v>5815.092928507778</v>
                </pt>
                <pt idx="20">
                  <v>6178.847919644452</v>
                </pt>
                <pt idx="21">
                  <v>5045.783266127877</v>
                </pt>
                <pt idx="22">
                  <v>8044.760991071919</v>
                </pt>
                <pt idx="23">
                  <v>8827.663690377844</v>
                </pt>
                <pt idx="24">
                  <v>9634.072495627142</v>
                </pt>
                <pt idx="25">
                  <v>7080.466275205325</v>
                </pt>
                <pt idx="26">
                  <v>11967.67556303818</v>
                </pt>
                <pt idx="27">
                  <v>13732.37792048774</v>
                </pt>
              </numCache>
            </numRef>
          </val>
        </ser>
        <ser>
          <idx val="1"/>
          <order val="1"/>
          <tx>
            <strRef>
              <f>'Income Statement (Banks)'!$B$7</f>
              <strCache>
                <ptCount val="1"/>
                <pt idx="0">
                  <v>Lãi suất ròng từ các dịch vụ</v>
                </pt>
              </strCache>
            </strRef>
          </tx>
          <spPr>
            <a:solidFill>
              <a:schemeClr val="accent2"/>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(Banks)'!$C$7:$AD$7</f>
              <numCache>
                <formatCode>_(* #,##0.00_);_(* \(#,##0.00\);_(* "-"??_);_(@_)</formatCode>
                <ptCount val="28"/>
                <pt idx="0">
                  <v>642</v>
                </pt>
                <pt idx="1">
                  <v>742</v>
                </pt>
                <pt idx="2">
                  <v>747</v>
                </pt>
                <pt idx="3">
                  <v>1192</v>
                </pt>
                <pt idx="4">
                  <v>721</v>
                </pt>
                <pt idx="5">
                  <v>698</v>
                </pt>
                <pt idx="6">
                  <v>1249</v>
                </pt>
                <pt idx="7">
                  <v>1076</v>
                </pt>
                <pt idx="8">
                  <v>837</v>
                </pt>
                <pt idx="9">
                  <v>936</v>
                </pt>
                <pt idx="10">
                  <v>590</v>
                </pt>
                <pt idx="11">
                  <v>1979</v>
                </pt>
                <pt idx="12">
                  <v>1536</v>
                </pt>
                <pt idx="13">
                  <v>1741</v>
                </pt>
                <pt idx="14">
                  <v>1031</v>
                </pt>
                <pt idx="15">
                  <v>886</v>
                </pt>
                <pt idx="16">
                  <v>658</v>
                </pt>
                <pt idx="17">
                  <v>654</v>
                </pt>
                <pt idx="18">
                  <v>815.7155251295774</v>
                </pt>
                <pt idx="19">
                  <v>830.5145874606995</v>
                </pt>
                <pt idx="20">
                  <v>804.0569935741502</v>
                </pt>
                <pt idx="21">
                  <v>886.4700605571447</v>
                </pt>
                <pt idx="22">
                  <v>668.3404495422278</v>
                </pt>
                <pt idx="23">
                  <v>611.3962915907658</v>
                </pt>
                <pt idx="24">
                  <v>552.7424251265473</v>
                </pt>
                <pt idx="25">
                  <v>738.4780932886964</v>
                </pt>
                <pt idx="26">
                  <v>383.0086104590563</v>
                </pt>
                <pt idx="27">
                  <v>254.6535928189157</v>
                </pt>
              </numCache>
            </numRef>
          </val>
        </ser>
        <ser>
          <idx val="2"/>
          <order val="2"/>
          <tx>
            <strRef>
              <f>'Income Statement (Banks)'!$B$8</f>
              <strCache>
                <ptCount val="1"/>
                <pt idx="0">
                  <v>Lãi suất ròng từ đầu tư</v>
                </pt>
              </strCache>
            </strRef>
          </tx>
          <spPr>
            <a:solidFill>
              <a:schemeClr val="accent3"/>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(Banks)'!$C$8:$AD$8</f>
              <numCache>
                <formatCode>_(* #,##0.00_);_(* \(#,##0.00\);_(* "-"??_);_(@_)</formatCode>
                <ptCount val="28"/>
                <pt idx="0">
                  <v>138</v>
                </pt>
                <pt idx="1">
                  <v>110</v>
                </pt>
                <pt idx="2">
                  <v>232</v>
                </pt>
                <pt idx="3">
                  <v>230</v>
                </pt>
                <pt idx="4">
                  <v>251</v>
                </pt>
                <pt idx="5">
                  <v>116</v>
                </pt>
                <pt idx="6">
                  <v>167</v>
                </pt>
                <pt idx="7">
                  <v>342</v>
                </pt>
                <pt idx="8">
                  <v>242</v>
                </pt>
                <pt idx="9">
                  <v>187</v>
                </pt>
                <pt idx="10">
                  <v>256</v>
                </pt>
                <pt idx="11">
                  <v>256</v>
                </pt>
                <pt idx="12">
                  <v>305</v>
                </pt>
                <pt idx="13">
                  <v>247</v>
                </pt>
                <pt idx="14">
                  <v>220</v>
                </pt>
                <pt idx="15">
                  <v>284</v>
                </pt>
                <pt idx="16">
                  <v>276</v>
                </pt>
                <pt idx="17">
                  <v>266</v>
                </pt>
                <pt idx="18">
                  <v>272.2423529482254</v>
                </pt>
                <pt idx="19">
                  <v>268.8885507675252</v>
                </pt>
                <pt idx="20">
                  <v>274.884439837212</v>
                </pt>
                <pt idx="21">
                  <v>256.2077752228264</v>
                </pt>
                <pt idx="22">
                  <v>305.6408777213977</v>
                </pt>
                <pt idx="23">
                  <v>318.5457116117261</v>
                </pt>
                <pt idx="24">
                  <v>331.8380041132926</v>
                </pt>
                <pt idx="25">
                  <v>289.746101600927</v>
                </pt>
                <pt idx="26">
                  <v>370.303524768156</v>
                </pt>
                <pt idx="27">
                  <v>399.3916743031455</v>
                </pt>
              </numCache>
            </numRef>
          </val>
        </ser>
        <ser>
          <idx val="3"/>
          <order val="3"/>
          <tx>
            <strRef>
              <f>'Income Statement (Banks)'!$B$9</f>
              <strCache>
                <ptCount val="1"/>
                <pt idx="0">
                  <v>Lãi suất ròng từ hoạt động kinh doanh khác</v>
                </pt>
              </strCache>
            </strRef>
          </tx>
          <spPr>
            <a:solidFill>
              <a:schemeClr val="accent4"/>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(Banks)'!$C$9:$AD$9</f>
              <numCache>
                <formatCode>_(* #,##0.00_);_(* \(#,##0.00\);_(* "-"??_);_(@_)</formatCode>
                <ptCount val="28"/>
                <pt idx="0">
                  <v>304</v>
                </pt>
                <pt idx="1">
                  <v>426</v>
                </pt>
                <pt idx="2">
                  <v>115</v>
                </pt>
                <pt idx="3">
                  <v>576</v>
                </pt>
                <pt idx="4">
                  <v>71</v>
                </pt>
                <pt idx="5">
                  <v>110</v>
                </pt>
                <pt idx="6">
                  <v>358</v>
                </pt>
                <pt idx="7">
                  <v>584</v>
                </pt>
                <pt idx="8">
                  <v>58</v>
                </pt>
                <pt idx="9">
                  <v>475</v>
                </pt>
                <pt idx="10">
                  <v>39</v>
                </pt>
                <pt idx="11">
                  <v>-115</v>
                </pt>
                <pt idx="12">
                  <v>546</v>
                </pt>
                <pt idx="13">
                  <v>1540</v>
                </pt>
                <pt idx="14">
                  <v>41</v>
                </pt>
                <pt idx="15">
                  <v>619</v>
                </pt>
                <pt idx="16">
                  <v>29</v>
                </pt>
                <pt idx="17">
                  <v>66</v>
                </pt>
                <pt idx="18">
                  <v>194.116685736689</v>
                </pt>
                <pt idx="19">
                  <v>204.9135301921087</v>
                </pt>
                <pt idx="20">
                  <v>185.6110555172773</v>
                </pt>
                <pt idx="21">
                  <v>245.7365584309479</v>
                </pt>
                <pt idx="22">
                  <v>86.59732186617532</v>
                </pt>
                <pt idx="23">
                  <v>45.0529859960684</v>
                </pt>
                <pt idx="24">
                  <v>2.261310499752938</v>
                </pt>
                <pt idx="25">
                  <v>137.7671333756347</v>
                </pt>
                <pt idx="26">
                  <v>-121.5701563044672</v>
                </pt>
                <pt idx="27">
                  <v>-215.2131945947294</v>
                </pt>
              </numCache>
            </numRef>
          </val>
        </ser>
        <dLbls>
          <showLegendKey val="0"/>
          <showVal val="0"/>
          <showCatName val="0"/>
          <showSerName val="0"/>
          <showPercent val="0"/>
          <showBubbleSize val="0"/>
        </dLbls>
        <gapWidth val="150"/>
        <overlap val="100"/>
        <axId val="1394294831"/>
        <axId val="1245585375"/>
      </barChart>
      <catAx>
        <axId val="1394294831"/>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45585375"/>
        <crosses val="autoZero"/>
        <auto val="1"/>
        <lblAlgn val="ctr"/>
        <lblOffset val="100"/>
        <noMultiLvlLbl val="0"/>
      </catAx>
      <valAx>
        <axId val="1245585375"/>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394294831"/>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plotArea>
      <layout/>
      <barChart>
        <barDir val="col"/>
        <grouping val="stacked"/>
        <varyColors val="0"/>
        <ser>
          <idx val="1"/>
          <order val="0"/>
          <tx>
            <strRef>
              <f>'Income Statement (Banks)'!$B$23</f>
              <strCache>
                <ptCount val="1"/>
                <pt idx="0">
                  <v>Thu nhập lãi ròng</v>
                </pt>
              </strCache>
            </strRef>
          </tx>
          <spPr>
            <a:gradFill>
              <a:gsLst>
                <a:gs pos="0">
                  <a:srgbClr val="92D050"/>
                </a:gs>
                <a:gs pos="74000">
                  <a:srgbClr val="00B050"/>
                </a:gs>
                <a:gs pos="25000">
                  <a:srgbClr val="92D050"/>
                </a:gs>
                <a:gs pos="83000">
                  <a:srgbClr val="00B050"/>
                </a:gs>
                <a:gs pos="100000">
                  <a:srgbClr val="00B050"/>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(Banks)'!$C$23:$I$23</f>
              <numCache>
                <formatCode>_(* #,##0.00_);_(* \(#,##0.00\);_(* "-"??_);_(@_)</formatCode>
                <ptCount val="7"/>
                <pt idx="0">
                  <v>9181</v>
                </pt>
                <pt idx="1">
                  <v>11527</v>
                </pt>
                <pt idx="2">
                  <v>11964</v>
                </pt>
                <pt idx="3">
                  <v>17146</v>
                </pt>
                <pt idx="4">
                  <v>23421.65231016968</v>
                </pt>
                <pt idx="5">
                  <v>28097.05586722209</v>
                </pt>
                <pt idx="6">
                  <v>42414.59225435839</v>
                </pt>
              </numCache>
            </numRef>
          </val>
        </ser>
        <ser>
          <idx val="2"/>
          <order val="1"/>
          <tx>
            <strRef>
              <f>'Income Statement (Banks)'!$B$24</f>
              <strCache>
                <ptCount val="1"/>
                <pt idx="0">
                  <v>Lãi suất ròng từ các dịch vụ</v>
                </pt>
              </strCache>
            </strRef>
          </tx>
          <spPr>
            <a:gradFill>
              <a:gsLst>
                <a:gs pos="0">
                  <a:srgbClr val="FFC000"/>
                </a:gs>
                <a:gs pos="100000">
                  <a:srgbClr val="FFC000"/>
                </a:gs>
                <a:gs pos="100000">
                  <a:srgbClr val="FFFF00"/>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(Banks)'!$C$24:$I$24</f>
              <numCache>
                <formatCode>_(* #,##0.00_);_(* \(#,##0.00\);_(* "-"??_);_(@_)</formatCode>
                <ptCount val="7"/>
                <pt idx="0">
                  <v>3322.876387040544</v>
                </pt>
                <pt idx="1">
                  <v>3745.866268149804</v>
                </pt>
                <pt idx="2">
                  <v>4342.022037743111</v>
                </pt>
                <pt idx="3">
                  <v>5197.209377164556</v>
                </pt>
                <pt idx="4">
                  <v>2960.542111947827</v>
                </pt>
                <pt idx="5">
                  <v>2971.62530264007</v>
                </pt>
                <pt idx="6">
                  <v>1931.552395597027</v>
                </pt>
              </numCache>
            </numRef>
          </val>
        </ser>
        <ser>
          <idx val="3"/>
          <order val="2"/>
          <tx>
            <strRef>
              <f>'Income Statement (Banks)'!$B$25</f>
              <strCache>
                <ptCount val="1"/>
                <pt idx="0">
                  <v>Lãi suất ròng từ đầu tư</v>
                </pt>
              </strCache>
            </strRef>
          </tx>
          <spPr>
            <a:gradFill>
              <a:gsLst>
                <a:gs pos="0">
                  <a:schemeClr val="accent1"/>
                </a:gs>
                <a:gs pos="39000">
                  <a:srgbClr val="C00000"/>
                </a:gs>
                <a:gs pos="100000">
                  <a:schemeClr val="accent2"/>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(Banks)'!$C$25:$I$25</f>
              <numCache>
                <formatCode>_(* #,##0.00_);_(* \(#,##0.00\);_(* "-"??_);_(@_)</formatCode>
                <ptCount val="7"/>
                <pt idx="0">
                  <v>710</v>
                </pt>
                <pt idx="1">
                  <v>876</v>
                </pt>
                <pt idx="2">
                  <v>941</v>
                </pt>
                <pt idx="3">
                  <v>1056</v>
                </pt>
                <pt idx="4">
                  <v>1083.130903715752</v>
                </pt>
                <pt idx="5">
                  <v>1155.278804393161</v>
                </pt>
                <pt idx="6">
                  <v>1391.279304785516</v>
                </pt>
              </numCache>
            </numRef>
          </val>
        </ser>
        <ser>
          <idx val="4"/>
          <order val="3"/>
          <tx>
            <strRef>
              <f>'Income Statement (Banks)'!$B$26</f>
              <strCache>
                <ptCount val="1"/>
                <pt idx="0">
                  <v>Lãi suất ròng từ hoạt động kinh doanh khác</v>
                </pt>
              </strCache>
            </strRef>
          </tx>
          <spPr>
            <a:gradFill>
              <a:gsLst>
                <a:gs pos="38000">
                  <a:srgbClr val="00B0F0"/>
                </a:gs>
                <a:gs pos="74000">
                  <a:srgbClr val="0070C0"/>
                </a:gs>
                <a:gs pos="0">
                  <a:schemeClr val="tx2">
                    <a:lumMod val="60000"/>
                    <a:lumOff val="40000"/>
                  </a:schemeClr>
                </a:gs>
                <a:gs pos="100000">
                  <a:srgbClr val="002060"/>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(Banks)'!$C$26:$I$26</f>
              <numCache>
                <formatCode>_(* #,##0.00_);_(* \(#,##0.00\);_(* "-"??_);_(@_)</formatCode>
                <ptCount val="7"/>
                <pt idx="0">
                  <v>1421</v>
                </pt>
                <pt idx="1">
                  <v>1122.999999999998</v>
                </pt>
                <pt idx="2">
                  <v>457</v>
                </pt>
                <pt idx="3">
                  <v>2746</v>
                </pt>
                <pt idx="4">
                  <v>494.0302159287967</v>
                </pt>
                <pt idx="5">
                  <v>562.9979218104709</v>
                </pt>
                <pt idx="6">
                  <v>-196.7549070238092</v>
                </pt>
              </numCache>
            </numRef>
          </val>
        </ser>
        <dLbls>
          <showLegendKey val="0"/>
          <showVal val="0"/>
          <showCatName val="0"/>
          <showSerName val="0"/>
          <showPercent val="0"/>
          <showBubbleSize val="0"/>
        </dLbls>
        <gapWidth val="150"/>
        <overlap val="100"/>
        <axId val="1443071855"/>
        <axId val="1422475967"/>
      </barChart>
      <catAx>
        <axId val="1443071855"/>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plotArea>
      <layout/>
      <lineChart>
        <grouping val="standard"/>
        <varyColors val="0"/>
        <ser>
          <idx val="0"/>
          <order val="0"/>
          <tx>
            <strRef>
              <f>'Income Statement (Banks)'!$B$32</f>
              <strCache>
                <ptCount val="1"/>
                <pt idx="0">
                  <v>Lợi nhuận trước thuế</v>
                </pt>
              </strCache>
            </strRef>
          </tx>
          <spPr>
            <a:ln w="28575" cap="rnd">
              <a:gradFill>
                <a:gsLst>
                  <a:gs pos="0">
                    <a:srgbClr val="002A66"/>
                  </a:gs>
                  <a:gs pos="18000">
                    <a:srgbClr val="00B0F0"/>
                  </a:gs>
                  <a:gs pos="42000">
                    <a:srgbClr val="92D050"/>
                  </a:gs>
                  <a:gs pos="100000">
                    <a:srgbClr val="00B050"/>
                  </a:gs>
                </a:gsLst>
                <a:lin ang="5400000" scaled="1"/>
              </a:gradFill>
              <a:prstDash val="solid"/>
              <a:round/>
            </a:ln>
          </spPr>
          <marker>
            <symbol val="circle"/>
            <size val="5"/>
            <spPr>
              <a:solidFill>
                <a:srgbClr val="00B050"/>
              </a:solidFill>
              <a:ln w="9525">
                <a:solidFill>
                  <a:srgbClr val="00B050"/>
                </a:solidFill>
                <a:prstDash val="solid"/>
              </a:ln>
            </spPr>
          </marker>
          <cat>
            <numRef>
              <f>'Income Statement (Banks)'!$C$22:$I$22</f>
              <numCache>
                <formatCode>General</formatCode>
                <ptCount val="7"/>
                <pt idx="0">
                  <v>2019</v>
                </pt>
                <pt idx="1">
                  <v>2020</v>
                </pt>
                <pt idx="2">
                  <v>2021</v>
                </pt>
                <pt idx="3">
                  <v>2022</v>
                </pt>
                <pt idx="4">
                  <v>2023</v>
                </pt>
                <pt idx="5">
                  <v>2024</v>
                </pt>
                <pt idx="6">
                  <v>2025</v>
                </pt>
              </numCache>
            </numRef>
          </cat>
          <val>
            <numRef>
              <f>'Income Statement (Banks)'!$C$32:$I$32</f>
              <numCache>
                <formatCode>_(* #,##0.00_);_(* \(#,##0.00\);_(* "-"??_);_(@_)</formatCode>
                <ptCount val="7"/>
                <pt idx="0">
                  <v>3217</v>
                </pt>
                <pt idx="1">
                  <v>3340</v>
                </pt>
                <pt idx="2">
                  <v>4400</v>
                </pt>
                <pt idx="3">
                  <v>6339</v>
                </pt>
                <pt idx="4">
                  <v>9573.464044933404</v>
                </pt>
                <pt idx="5">
                  <v>14758.66511608205</v>
                </pt>
                <pt idx="6">
                  <v>23585.46632391559</v>
                </pt>
              </numCache>
            </numRef>
          </val>
          <smooth val="0"/>
        </ser>
        <ser>
          <idx val="1"/>
          <order val="1"/>
          <tx>
            <strRef>
              <f>'Income Statement (Banks)'!$B$33</f>
              <strCache>
                <ptCount val="1"/>
                <pt idx="0">
                  <v>Lợi nhuận sau thuế</v>
                </pt>
              </strCache>
            </strRef>
          </tx>
          <spPr>
            <a:ln w="28575" cap="rnd">
              <a:gradFill>
                <a:gsLst>
                  <a:gs pos="44000">
                    <a:schemeClr val="accent2"/>
                  </a:gs>
                  <a:gs pos="0">
                    <a:srgbClr val="FFC000"/>
                  </a:gs>
                  <a:gs pos="100000">
                    <a:schemeClr val="accent1"/>
                  </a:gs>
                </a:gsLst>
                <a:lin ang="5400000" scaled="1"/>
              </a:gradFill>
              <a:prstDash val="solid"/>
              <a:round/>
            </a:ln>
          </spPr>
          <marker>
            <symbol val="circle"/>
            <size val="5"/>
            <spPr>
              <a:solidFill>
                <a:schemeClr val="accent2"/>
              </a:solidFill>
              <a:ln w="9525">
                <a:solidFill>
                  <a:schemeClr val="accent2"/>
                </a:solidFill>
                <a:prstDash val="solid"/>
              </a:ln>
            </spPr>
          </marker>
          <cat>
            <numRef>
              <f>'Income Statement (Banks)'!$C$22:$I$22</f>
              <numCache>
                <formatCode>General</formatCode>
                <ptCount val="7"/>
                <pt idx="0">
                  <v>2019</v>
                </pt>
                <pt idx="1">
                  <v>2020</v>
                </pt>
                <pt idx="2">
                  <v>2021</v>
                </pt>
                <pt idx="3">
                  <v>2022</v>
                </pt>
                <pt idx="4">
                  <v>2023</v>
                </pt>
                <pt idx="5">
                  <v>2024</v>
                </pt>
                <pt idx="6">
                  <v>2025</v>
                </pt>
              </numCache>
            </numRef>
          </cat>
          <val>
            <numRef>
              <f>'Income Statement (Banks)'!$C$33:$I$33</f>
              <numCache>
                <formatCode>_(* #,##0.00_);_(* \(#,##0.00\);_(* "-"??_);_(@_)</formatCode>
                <ptCount val="7"/>
                <pt idx="0">
                  <v>2455</v>
                </pt>
                <pt idx="1">
                  <v>2682</v>
                </pt>
                <pt idx="2">
                  <v>3412</v>
                </pt>
                <pt idx="3">
                  <v>5041</v>
                </pt>
                <pt idx="4">
                  <v>7750.694825813916</v>
                </pt>
                <pt idx="5">
                  <v>12154.83609531299</v>
                </pt>
                <pt idx="6">
                  <v>19571.3953744287</v>
                </pt>
              </numCache>
            </numRef>
          </val>
          <smooth val="0"/>
        </ser>
        <dLbls>
          <showLegendKey val="0"/>
          <showVal val="0"/>
          <showCatName val="0"/>
          <showSerName val="0"/>
          <showPercent val="0"/>
          <showBubbleSize val="0"/>
        </dLbls>
        <marker val="1"/>
        <smooth val="0"/>
        <axId val="1443071855"/>
        <axId val="1422475967"/>
      </lineChart>
      <catAx>
        <axId val="1443071855"/>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strRef>
              <f>'Income Statement (Banks)'!$B$29</f>
              <strCache>
                <ptCount val="1"/>
                <pt idx="0">
                  <v>Khoản dự phòng</v>
                </pt>
              </strCache>
            </strRef>
          </tx>
          <spPr>
            <a:ln w="28575" cap="rnd">
              <a:gradFill>
                <a:gsLst>
                  <a:gs pos="0">
                    <a:srgbClr val="FF0000"/>
                  </a:gs>
                  <a:gs pos="38000">
                    <a:srgbClr val="FFC000"/>
                  </a:gs>
                  <a:gs pos="74000">
                    <a:srgbClr val="FF0000"/>
                  </a:gs>
                  <a:gs pos="100000">
                    <a:schemeClr val="accent1"/>
                  </a:gs>
                </a:gsLst>
                <a:lin ang="5400000" scaled="1"/>
              </a:gradFill>
              <a:prstDash val="solid"/>
              <a:round/>
            </a:ln>
          </spPr>
          <marker>
            <symbol val="circle"/>
            <size val="5"/>
            <spPr>
              <a:solidFill>
                <a:schemeClr val="accent1"/>
              </a:solidFill>
              <a:ln w="9525">
                <a:solidFill>
                  <a:schemeClr val="accent1"/>
                </a:solidFill>
                <a:prstDash val="solid"/>
              </a:ln>
            </spPr>
          </marker>
          <cat>
            <numRef>
              <f>'Income Statement (Banks)'!$C$22:$I$22</f>
              <numCache>
                <formatCode>General</formatCode>
                <ptCount val="7"/>
                <pt idx="0">
                  <v>2019</v>
                </pt>
                <pt idx="1">
                  <v>2020</v>
                </pt>
                <pt idx="2">
                  <v>2021</v>
                </pt>
                <pt idx="3">
                  <v>2022</v>
                </pt>
                <pt idx="4">
                  <v>2023</v>
                </pt>
                <pt idx="5">
                  <v>2024</v>
                </pt>
                <pt idx="6">
                  <v>2025</v>
                </pt>
              </numCache>
            </numRef>
          </cat>
          <val>
            <numRef>
              <f>'Income Statement (Banks)'!$C$29:$I$29</f>
              <numCache>
                <formatCode>_(* #,##0.00_);_(* \(#,##0.00\);_(* "-"??_);_(@_)</formatCode>
                <ptCount val="7"/>
                <pt idx="0">
                  <v>-2152</v>
                </pt>
                <pt idx="1">
                  <v>-2918</v>
                </pt>
                <pt idx="2">
                  <v>-3476</v>
                </pt>
                <pt idx="3">
                  <v>-8838</v>
                </pt>
                <pt idx="4">
                  <v>-5443.667347370683</v>
                </pt>
                <pt idx="5">
                  <v>-4911.349127701527</v>
                </pt>
                <pt idx="6">
                  <v>-6305.816109492807</v>
                </pt>
              </numCache>
            </numRef>
          </val>
          <smooth val="0"/>
        </ser>
        <ser>
          <idx val="1"/>
          <order val="1"/>
          <tx>
            <strRef>
              <f>'Income Statement (Banks)'!$B$30</f>
              <strCache>
                <ptCount val="1"/>
                <pt idx="0">
                  <v>Lợi nhuận trước dự phòng</v>
                </pt>
              </strCache>
            </strRef>
          </tx>
          <spPr>
            <a:ln w="28575" cap="rnd">
              <a:gradFill>
                <a:gsLst>
                  <a:gs pos="0">
                    <a:srgbClr val="002060"/>
                  </a:gs>
                  <a:gs pos="22000">
                    <a:srgbClr val="0070C0"/>
                  </a:gs>
                  <a:gs pos="35000">
                    <a:srgbClr val="92D050"/>
                  </a:gs>
                  <a:gs pos="100000">
                    <a:srgbClr val="00B050"/>
                  </a:gs>
                </a:gsLst>
                <a:lin ang="5400000" scaled="1"/>
              </a:gradFill>
              <a:prstDash val="solid"/>
              <a:round/>
            </a:ln>
          </spPr>
          <marker>
            <symbol val="circle"/>
            <size val="5"/>
            <spPr>
              <a:solidFill>
                <a:srgbClr val="00B050"/>
              </a:solidFill>
              <a:ln w="9525">
                <a:solidFill>
                  <a:srgbClr val="00B050"/>
                </a:solidFill>
                <a:prstDash val="solid"/>
              </a:ln>
            </spPr>
          </marker>
          <cat>
            <numRef>
              <f>'Income Statement (Banks)'!$C$22:$I$22</f>
              <numCache>
                <formatCode>General</formatCode>
                <ptCount val="7"/>
                <pt idx="0">
                  <v>2019</v>
                </pt>
                <pt idx="1">
                  <v>2020</v>
                </pt>
                <pt idx="2">
                  <v>2021</v>
                </pt>
                <pt idx="3">
                  <v>2022</v>
                </pt>
                <pt idx="4">
                  <v>2023</v>
                </pt>
                <pt idx="5">
                  <v>2024</v>
                </pt>
                <pt idx="6">
                  <v>2025</v>
                </pt>
              </numCache>
            </numRef>
          </cat>
          <val>
            <numRef>
              <f>'Income Statement (Banks)'!$C$30:$I$30</f>
              <numCache>
                <formatCode>_(* #,##0.00_);_(* \(#,##0.00\);_(* "-"??_);_(@_)</formatCode>
                <ptCount val="7"/>
                <pt idx="0">
                  <v>5369</v>
                </pt>
                <pt idx="1">
                  <v>6256</v>
                </pt>
                <pt idx="2">
                  <v>7876</v>
                </pt>
                <pt idx="3">
                  <v>15177</v>
                </pt>
                <pt idx="4">
                  <v>15016.13139230409</v>
                </pt>
                <pt idx="5">
                  <v>19670.01424378359</v>
                </pt>
                <pt idx="6">
                  <v>29891.28243340841</v>
                </pt>
              </numCache>
            </numRef>
          </val>
          <smooth val="0"/>
        </ser>
        <ser>
          <idx val="2"/>
          <order val="2"/>
          <tx>
            <strRef>
              <f>'Income Statement (Banks)'!$B$31</f>
              <strCache>
                <ptCount val="1"/>
                <pt idx="0">
                  <v>Chi phí hoạt động</v>
                </pt>
              </strCache>
            </strRef>
          </tx>
          <spPr>
            <a:ln w="28575" cap="rnd">
              <a:solidFill>
                <a:schemeClr val="accent3"/>
              </a:solidFill>
              <a:prstDash val="solid"/>
              <a:round/>
            </a:ln>
          </spPr>
          <marker>
            <symbol val="circle"/>
            <size val="5"/>
            <spPr>
              <a:solidFill>
                <a:schemeClr val="accent3"/>
              </a:solidFill>
              <a:ln w="9525">
                <a:solidFill>
                  <a:schemeClr val="accent3"/>
                </a:solidFill>
                <a:prstDash val="solid"/>
              </a:ln>
            </spPr>
          </marker>
          <cat>
            <numRef>
              <f>'Income Statement (Banks)'!$C$22:$I$22</f>
              <numCache>
                <formatCode>General</formatCode>
                <ptCount val="7"/>
                <pt idx="0">
                  <v>2019</v>
                </pt>
                <pt idx="1">
                  <v>2020</v>
                </pt>
                <pt idx="2">
                  <v>2021</v>
                </pt>
                <pt idx="3">
                  <v>2022</v>
                </pt>
                <pt idx="4">
                  <v>2023</v>
                </pt>
                <pt idx="5">
                  <v>2024</v>
                </pt>
                <pt idx="6">
                  <v>2025</v>
                </pt>
              </numCache>
            </numRef>
          </cat>
          <val>
            <numRef>
              <f>'Income Statement (Banks)'!$C$31:$I$31</f>
              <numCache>
                <formatCode>_(* #,##0.00_);_(* \(#,##0.00\);_(* "-"??_);_(@_)</formatCode>
                <ptCount val="7"/>
                <pt idx="0">
                  <v>-9265</v>
                </pt>
                <pt idx="1">
                  <v>-11015</v>
                </pt>
                <pt idx="2">
                  <v>-9829</v>
                </pt>
                <pt idx="3">
                  <v>-10965</v>
                </pt>
                <pt idx="4">
                  <v>-12940.91215010042</v>
                </pt>
                <pt idx="5">
                  <v>-13115.58214490644</v>
                </pt>
                <pt idx="6">
                  <v>-15646.71694040491</v>
                </pt>
              </numCache>
            </numRef>
          </val>
          <smooth val="0"/>
        </ser>
        <dLbls>
          <showLegendKey val="0"/>
          <showVal val="0"/>
          <showCatName val="0"/>
          <showSerName val="0"/>
          <showPercent val="0"/>
          <showBubbleSize val="0"/>
        </dLbls>
        <marker val="1"/>
        <smooth val="0"/>
        <axId val="1443071855"/>
        <axId val="1422475967"/>
      </lineChart>
      <catAx>
        <axId val="1443071855"/>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plotArea>
      <layout>
        <manualLayout>
          <layoutTarget val="inner"/>
          <xMode val="edge"/>
          <yMode val="edge"/>
          <wMode val="factor"/>
          <hMode val="factor"/>
          <x val="0.1113482467835002"/>
          <y val="0.03430305642933813"/>
          <w val="0.8886517532164998"/>
          <h val="0.8056413131966289"/>
        </manualLayout>
      </layout>
      <barChart>
        <barDir val="col"/>
        <grouping val="stacked"/>
        <varyColors val="0"/>
        <ser>
          <idx val="0"/>
          <order val="0"/>
          <tx>
            <strRef>
              <f>'Income Statement (Banks)'!$B$27</f>
              <strCache>
                <ptCount val="1"/>
                <pt idx="0">
                  <v>Tổng thu nhập hoạt động (TOI)</v>
                </pt>
              </strCache>
            </strRef>
          </tx>
          <spPr>
            <a:gradFill>
              <a:gsLst>
                <a:gs pos="0">
                  <a:srgbClr val="92D050"/>
                </a:gs>
                <a:gs pos="74000">
                  <a:srgbClr val="00B050"/>
                </a:gs>
                <a:gs pos="34000">
                  <a:srgbClr val="92D050"/>
                </a:gs>
                <a:gs pos="100000">
                  <a:srgbClr val="0D7680"/>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(Banks)'!$C$27:$I$27</f>
              <numCache>
                <formatCode>_(* #,##0.00_);_(* \(#,##0.00\);_(* "-"??_);_(@_)</formatCode>
                <ptCount val="7"/>
                <pt idx="0">
                  <v>14636</v>
                </pt>
                <pt idx="1">
                  <v>17270</v>
                </pt>
                <pt idx="2">
                  <v>17703</v>
                </pt>
                <pt idx="3">
                  <v>26141</v>
                </pt>
                <pt idx="4">
                  <v>27957.0435424045</v>
                </pt>
                <pt idx="5">
                  <v>32785.59638869001</v>
                </pt>
                <pt idx="6">
                  <v>45537.99937381331</v>
                </pt>
              </numCache>
            </numRef>
          </val>
        </ser>
        <ser>
          <idx val="1"/>
          <order val="1"/>
          <tx>
            <strRef>
              <f>'Income Statement (Banks)'!$B$29</f>
              <strCache>
                <ptCount val="1"/>
                <pt idx="0">
                  <v>Khoản dự phòng</v>
                </pt>
              </strCache>
            </strRef>
          </tx>
          <spPr>
            <a:gradFill>
              <a:gsLst>
                <a:gs pos="0">
                  <a:srgbClr val="FFFF00"/>
                </a:gs>
                <a:gs pos="0">
                  <a:srgbClr val="FFFF00"/>
                </a:gs>
                <a:gs pos="100000">
                  <a:srgbClr val="FFC000"/>
                </a:gs>
                <a:gs pos="0">
                  <a:schemeClr val="accent3"/>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(Banks)'!$C$29:$I$29</f>
              <numCache>
                <formatCode>_(* #,##0.00_);_(* \(#,##0.00\);_(* "-"??_);_(@_)</formatCode>
                <ptCount val="7"/>
                <pt idx="0">
                  <v>-2152</v>
                </pt>
                <pt idx="1">
                  <v>-2918</v>
                </pt>
                <pt idx="2">
                  <v>-3476</v>
                </pt>
                <pt idx="3">
                  <v>-8838</v>
                </pt>
                <pt idx="4">
                  <v>-5443.667347370683</v>
                </pt>
                <pt idx="5">
                  <v>-4911.349127701527</v>
                </pt>
                <pt idx="6">
                  <v>-6305.816109492807</v>
                </pt>
              </numCache>
            </numRef>
          </val>
        </ser>
        <ser>
          <idx val="2"/>
          <order val="2"/>
          <tx>
            <strRef>
              <f>'Income Statement (Banks)'!$B$31</f>
              <strCache>
                <ptCount val="1"/>
                <pt idx="0">
                  <v>Chi phí hoạt động</v>
                </pt>
              </strCache>
            </strRef>
          </tx>
          <spPr>
            <a:gradFill>
              <a:gsLst>
                <a:gs pos="0">
                  <a:schemeClr val="accent1"/>
                </a:gs>
                <a:gs pos="41000">
                  <a:srgbClr val="C00000"/>
                </a:gs>
                <a:gs pos="78000">
                  <a:srgbClr val="FF0000"/>
                </a:gs>
                <a:gs pos="100000">
                  <a:schemeClr val="accent1">
                    <a:lumMod val="60000"/>
                    <a:lumOff val="40000"/>
                  </a:schemeClr>
                </a:gs>
              </a:gsLst>
              <a:lin ang="5400000" scaled="1"/>
            </a:gradFill>
            <a:ln>
              <a:noFill/>
              <a:prstDash val="solid"/>
            </a:ln>
          </spPr>
          <invertIfNegative val="0"/>
          <cat>
            <numRef>
              <f>'Income Statement (Banks)'!$C$22:$I$22</f>
              <numCache>
                <formatCode>General</formatCode>
                <ptCount val="7"/>
                <pt idx="0">
                  <v>2019</v>
                </pt>
                <pt idx="1">
                  <v>2020</v>
                </pt>
                <pt idx="2">
                  <v>2021</v>
                </pt>
                <pt idx="3">
                  <v>2022</v>
                </pt>
                <pt idx="4">
                  <v>2023</v>
                </pt>
                <pt idx="5">
                  <v>2024</v>
                </pt>
                <pt idx="6">
                  <v>2025</v>
                </pt>
              </numCache>
            </numRef>
          </cat>
          <val>
            <numRef>
              <f>'Income Statement (Banks)'!$C$31:$I$31</f>
              <numCache>
                <formatCode>_(* #,##0.00_);_(* \(#,##0.00\);_(* "-"??_);_(@_)</formatCode>
                <ptCount val="7"/>
                <pt idx="0">
                  <v>-9265</v>
                </pt>
                <pt idx="1">
                  <v>-11015</v>
                </pt>
                <pt idx="2">
                  <v>-9829</v>
                </pt>
                <pt idx="3">
                  <v>-10965</v>
                </pt>
                <pt idx="4">
                  <v>-12940.91215010042</v>
                </pt>
                <pt idx="5">
                  <v>-13115.58214490644</v>
                </pt>
                <pt idx="6">
                  <v>-15646.71694040491</v>
                </pt>
              </numCache>
            </numRef>
          </val>
        </ser>
        <dLbls>
          <showLegendKey val="0"/>
          <showVal val="0"/>
          <showCatName val="0"/>
          <showSerName val="0"/>
          <showPercent val="0"/>
          <showBubbleSize val="0"/>
        </dLbls>
        <gapWidth val="150"/>
        <overlap val="100"/>
        <axId val="1443071855"/>
        <axId val="1422475967"/>
      </barChart>
      <catAx>
        <axId val="1443071855"/>
        <scaling>
          <orientation val="minMax"/>
        </scaling>
        <delete val="0"/>
        <axPos val="b"/>
        <numFmt formatCode="General" sourceLinked="1"/>
        <majorTickMark val="in"/>
        <minorTickMark val="in"/>
        <tickLblPos val="nextTo"/>
        <spPr>
          <a:noFill/>
          <a:ln w="9525" cap="flat" cmpd="sng" algn="ctr">
            <a:solidFill>
              <a:schemeClr val="bg1"/>
            </a:solidFill>
            <a:prstDash val="solid"/>
            <a:round/>
          </a:ln>
        </spPr>
        <txPr>
          <a:bodyPr rot="-60000000" spcFirstLastPara="1" vertOverflow="ellipsis" vert="horz" wrap="square" anchor="b" anchorCtr="0"/>
          <a:lstStyle/>
          <a:p>
            <a:pPr>
              <a:defRPr sz="900" b="0" i="0" strike="noStrike" kern="1200" baseline="0">
                <a:solidFill>
                  <a:schemeClr val="bg1"/>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7.xml><?xml version="1.0" encoding="utf-8"?>
<chartSpace xmlns:a="http://schemas.openxmlformats.org/drawingml/2006/main" xmlns="http://schemas.openxmlformats.org/drawingml/2006/chart">
  <chart>
    <plotArea>
      <layout>
        <manualLayout>
          <layoutTarget val="inner"/>
          <xMode val="edge"/>
          <yMode val="edge"/>
          <wMode val="factor"/>
          <hMode val="factor"/>
          <x val="0.1113482467835002"/>
          <y val="0.03430305642933813"/>
          <w val="0.8886517532164998"/>
          <h val="0.8056413131966289"/>
        </manualLayout>
      </layout>
      <barChart>
        <barDir val="col"/>
        <grouping val="stacked"/>
        <varyColors val="0"/>
        <ser>
          <idx val="0"/>
          <order val="0"/>
          <tx>
            <strRef>
              <f>'Income Statement (Banks)'!$B$10</f>
              <strCache>
                <ptCount val="1"/>
                <pt idx="0">
                  <v>Tổng thu nhập hoạt động (TOI)</v>
                </pt>
              </strCache>
            </strRef>
          </tx>
          <spPr>
            <a:solidFill>
              <a:schemeClr val="accent2"/>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(Banks)'!$C$10:$AD$10</f>
              <numCache>
                <formatCode>_(* #,##0.00_);_(* \(#,##0.00\);_(* "-"??_);_(@_)</formatCode>
                <ptCount val="28"/>
                <pt idx="0">
                  <v>3542</v>
                </pt>
                <pt idx="1">
                  <v>3301</v>
                </pt>
                <pt idx="2">
                  <v>4019</v>
                </pt>
                <pt idx="3">
                  <v>3774</v>
                </pt>
                <pt idx="4">
                  <v>3883</v>
                </pt>
                <pt idx="5">
                  <v>3561</v>
                </pt>
                <pt idx="6">
                  <v>4810</v>
                </pt>
                <pt idx="7">
                  <v>5016</v>
                </pt>
                <pt idx="8">
                  <v>4145</v>
                </pt>
                <pt idx="9">
                  <v>4746</v>
                </pt>
                <pt idx="10">
                  <v>4198</v>
                </pt>
                <pt idx="11">
                  <v>4614</v>
                </pt>
                <pt idx="12">
                  <v>5125</v>
                </pt>
                <pt idx="13">
                  <v>6129</v>
                </pt>
                <pt idx="14">
                  <v>7054</v>
                </pt>
                <pt idx="15">
                  <v>7833</v>
                </pt>
                <pt idx="16">
                  <v>6800</v>
                </pt>
                <pt idx="17">
                  <v>6737</v>
                </pt>
                <pt idx="18">
                  <v>7300.633945476395</v>
                </pt>
                <pt idx="19">
                  <v>7119.409596928112</v>
                </pt>
                <pt idx="20">
                  <v>7443.400408573092</v>
                </pt>
                <pt idx="21">
                  <v>6434.197660338797</v>
                </pt>
                <pt idx="22">
                  <v>9105.339640201721</v>
                </pt>
                <pt idx="23">
                  <v>9802.658679576403</v>
                </pt>
                <pt idx="24">
                  <v>10520.91423536674</v>
                </pt>
                <pt idx="25">
                  <v>8246.457603470584</v>
                </pt>
                <pt idx="26">
                  <v>12599.41754196092</v>
                </pt>
                <pt idx="27">
                  <v>14171.20999301508</v>
                </pt>
              </numCache>
            </numRef>
          </val>
        </ser>
        <ser>
          <idx val="1"/>
          <order val="1"/>
          <tx>
            <strRef>
              <f>'Income Statement (Banks)'!$B$13</f>
              <strCache>
                <ptCount val="1"/>
                <pt idx="0">
                  <v>Khoản dự phòng</v>
                </pt>
              </strCache>
            </strRef>
          </tx>
          <spPr>
            <a:solidFill>
              <a:schemeClr val="accent3"/>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(Banks)'!$C$13:$AD$13</f>
              <numCache>
                <formatCode>_(* #,##0.00_);_(* \(#,##0.00\);_(* "-"??_);_(@_)</formatCode>
                <ptCount val="28"/>
                <pt idx="0">
                  <v>-430</v>
                </pt>
                <pt idx="1">
                  <v>-616</v>
                </pt>
                <pt idx="2">
                  <v>-637</v>
                </pt>
                <pt idx="3">
                  <v>-469</v>
                </pt>
                <pt idx="4">
                  <v>-418</v>
                </pt>
                <pt idx="5">
                  <v>-1148</v>
                </pt>
                <pt idx="6">
                  <v>-1288</v>
                </pt>
                <pt idx="7">
                  <v>-64</v>
                </pt>
                <pt idx="8">
                  <v>-476</v>
                </pt>
                <pt idx="9">
                  <v>-986</v>
                </pt>
                <pt idx="10">
                  <v>-950</v>
                </pt>
                <pt idx="11">
                  <v>-1064</v>
                </pt>
                <pt idx="12">
                  <v>-705</v>
                </pt>
                <pt idx="13">
                  <v>-2420</v>
                </pt>
                <pt idx="14">
                  <v>-2425</v>
                </pt>
                <pt idx="15">
                  <v>-3288</v>
                </pt>
                <pt idx="16">
                  <v>-1002</v>
                </pt>
                <pt idx="17">
                  <v>-1316</v>
                </pt>
                <pt idx="18">
                  <v>-1616.199321871799</v>
                </pt>
                <pt idx="19">
                  <v>-1509.468025498888</v>
                </pt>
                <pt idx="20">
                  <v>-1290.542807348154</v>
                </pt>
                <pt idx="21">
                  <v>-684.4014883799518</v>
                </pt>
                <pt idx="22">
                  <v>-1372.513141204339</v>
                </pt>
                <pt idx="23">
                  <v>-1563.891690769079</v>
                </pt>
                <pt idx="24">
                  <v>-1519.609671764208</v>
                </pt>
                <pt idx="25">
                  <v>-1268.52109838416</v>
                </pt>
                <pt idx="26">
                  <v>-1652.230594403098</v>
                </pt>
                <pt idx="27">
                  <v>-1865.454744941352</v>
                </pt>
              </numCache>
            </numRef>
          </val>
        </ser>
        <ser>
          <idx val="2"/>
          <order val="2"/>
          <tx>
            <strRef>
              <f>'Income Statement (Banks)'!$B$15</f>
              <strCache>
                <ptCount val="1"/>
                <pt idx="0">
                  <v>Chi phí hoạt động</v>
                </pt>
              </strCache>
            </strRef>
          </tx>
          <spPr>
            <a:solidFill>
              <a:schemeClr val="accent1"/>
            </a:solidFill>
            <a:ln>
              <a:noFill/>
              <a:prstDash val="solid"/>
            </a:ln>
          </spPr>
          <invertIfNegative val="0"/>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(Banks)'!$C$15:$AD$15</f>
              <numCache>
                <formatCode>_(* #,##0.00_);_(* \(#,##0.00\);_(* "-"??_);_(@_)</formatCode>
                <ptCount val="28"/>
                <pt idx="0">
                  <v>-2050</v>
                </pt>
                <pt idx="1">
                  <v>-2285</v>
                </pt>
                <pt idx="2">
                  <v>-2351</v>
                </pt>
                <pt idx="3">
                  <v>-2579</v>
                </pt>
                <pt idx="4">
                  <v>-2478</v>
                </pt>
                <pt idx="5">
                  <v>-1973</v>
                </pt>
                <pt idx="6">
                  <v>-2625</v>
                </pt>
                <pt idx="7">
                  <v>-3939</v>
                </pt>
                <pt idx="8">
                  <v>-2669</v>
                </pt>
                <pt idx="9">
                  <v>-2336</v>
                </pt>
                <pt idx="10">
                  <v>-2424</v>
                </pt>
                <pt idx="11">
                  <v>-2400</v>
                </pt>
                <pt idx="12">
                  <v>-2832</v>
                </pt>
                <pt idx="13">
                  <v>-2390</v>
                </pt>
                <pt idx="14">
                  <v>-3097</v>
                </pt>
                <pt idx="15">
                  <v>-2646</v>
                </pt>
                <pt idx="16">
                  <v>-3416</v>
                </pt>
                <pt idx="17">
                  <v>-3049</v>
                </pt>
                <pt idx="18">
                  <v>-3099.829266698674</v>
                </pt>
                <pt idx="19">
                  <v>-3376.082883401742</v>
                </pt>
                <pt idx="20">
                  <v>-3204.771970826822</v>
                </pt>
                <pt idx="21">
                  <v>-2508.773008406552</v>
                </pt>
                <pt idx="22">
                  <v>-3450.908396880514</v>
                </pt>
                <pt idx="23">
                  <v>-3951.128768792541</v>
                </pt>
                <pt idx="24">
                  <v>-3818.229122923614</v>
                </pt>
                <pt idx="25">
                  <v>-2810.506599960859</v>
                </pt>
                <pt idx="26">
                  <v>-4130.630211978965</v>
                </pt>
                <pt idx="27">
                  <v>-4887.351005541466</v>
                </pt>
              </numCache>
            </numRef>
          </val>
        </ser>
        <dLbls>
          <showLegendKey val="0"/>
          <showVal val="0"/>
          <showCatName val="0"/>
          <showSerName val="0"/>
          <showPercent val="0"/>
          <showBubbleSize val="0"/>
        </dLbls>
        <gapWidth val="150"/>
        <overlap val="100"/>
        <axId val="1443071855"/>
        <axId val="1422475967"/>
      </barChart>
      <catAx>
        <axId val="1443071855"/>
        <scaling>
          <orientation val="minMax"/>
        </scaling>
        <delete val="0"/>
        <axPos val="b"/>
        <numFmt formatCode="General" sourceLinked="1"/>
        <majorTickMark val="in"/>
        <minorTickMark val="in"/>
        <tickLblPos val="nextTo"/>
        <spPr>
          <a:noFill/>
          <a:ln w="9525" cap="flat" cmpd="sng" algn="ctr">
            <a:solidFill>
              <a:schemeClr val="bg1"/>
            </a:solidFill>
            <a:prstDash val="solid"/>
            <a:round/>
          </a:ln>
        </spPr>
        <txPr>
          <a:bodyPr rot="5400000" spcFirstLastPara="1" vertOverflow="ellipsis" wrap="square" anchor="ctr" anchorCtr="0"/>
          <a:lstStyle/>
          <a:p>
            <a:pPr>
              <a:defRPr sz="900" b="0" i="0" strike="noStrike" kern="1200" baseline="0">
                <a:solidFill>
                  <a:schemeClr val="bg1"/>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8.xml><?xml version="1.0" encoding="utf-8"?>
<chartSpace xmlns:a="http://schemas.openxmlformats.org/drawingml/2006/main" xmlns="http://schemas.openxmlformats.org/drawingml/2006/chart">
  <chart>
    <plotArea>
      <layout>
        <manualLayout>
          <layoutTarget val="inner"/>
          <xMode val="edge"/>
          <yMode val="edge"/>
          <wMode val="factor"/>
          <hMode val="factor"/>
          <x val="0.1113482467835002"/>
          <y val="0.03430305642933813"/>
          <w val="0.8886517532164998"/>
          <h val="0.8056413131966289"/>
        </manualLayout>
      </layout>
      <lineChart>
        <grouping val="standard"/>
        <varyColors val="0"/>
        <ser>
          <idx val="1"/>
          <order val="0"/>
          <tx>
            <strRef>
              <f>'Income Statement (Banks)'!$B$17</f>
              <strCache>
                <ptCount val="1"/>
                <pt idx="0">
                  <v>Lợi nhuận sau thuế</v>
                </pt>
              </strCache>
            </strRef>
          </tx>
          <spPr>
            <a:ln w="28575" cap="rnd">
              <a:gradFill>
                <a:gsLst>
                  <a:gs pos="0">
                    <a:srgbClr val="002060"/>
                  </a:gs>
                  <a:gs pos="20000">
                    <a:srgbClr val="00B0F0"/>
                  </a:gs>
                  <a:gs pos="45000">
                    <a:srgbClr val="92D050"/>
                  </a:gs>
                  <a:gs pos="100000">
                    <a:srgbClr val="00B050"/>
                  </a:gs>
                </a:gsLst>
                <a:lin ang="5400000" scaled="1"/>
              </a:gradFill>
              <a:prstDash val="solid"/>
              <a:round/>
            </a:ln>
          </spPr>
          <marker>
            <symbol val="circle"/>
            <size val="5"/>
            <spPr>
              <a:solidFill>
                <a:srgbClr val="00B050"/>
              </a:solidFill>
              <a:ln w="9525">
                <a:solidFill>
                  <a:srgbClr val="00B050"/>
                </a:solidFill>
                <a:prstDash val="solid"/>
              </a:ln>
            </spPr>
          </marker>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(Banks)'!$C$17:$AD$17</f>
              <numCache>
                <formatCode>_(* #,##0.00_);_(* \(#,##0.00\);_(* "-"??_);_(@_)</formatCode>
                <ptCount val="28"/>
                <pt idx="0">
                  <v>844</v>
                </pt>
                <pt idx="1">
                  <v>307</v>
                </pt>
                <pt idx="2">
                  <v>772</v>
                </pt>
                <pt idx="3">
                  <v>532</v>
                </pt>
                <pt idx="4">
                  <v>786</v>
                </pt>
                <pt idx="5">
                  <v>343</v>
                </pt>
                <pt idx="6">
                  <v>716</v>
                </pt>
                <pt idx="7">
                  <v>837</v>
                </pt>
                <pt idx="8">
                  <v>801</v>
                </pt>
                <pt idx="9">
                  <v>1113</v>
                </pt>
                <pt idx="10">
                  <v>640</v>
                </pt>
                <pt idx="11">
                  <v>858</v>
                </pt>
                <pt idx="12">
                  <v>1274</v>
                </pt>
                <pt idx="13">
                  <v>804</v>
                </pt>
                <pt idx="14">
                  <v>1212</v>
                </pt>
                <pt idx="15">
                  <v>1751</v>
                </pt>
                <pt idx="16">
                  <v>1900</v>
                </pt>
                <pt idx="17">
                  <v>1925</v>
                </pt>
                <pt idx="18">
                  <v>2110.201669587209</v>
                </pt>
                <pt idx="19">
                  <v>1815.493156226706</v>
                </pt>
                <pt idx="20">
                  <v>2415.60936277867</v>
                </pt>
                <pt idx="21">
                  <v>2661.744800584584</v>
                </pt>
                <pt idx="22">
                  <v>3536.337853427385</v>
                </pt>
                <pt idx="23">
                  <v>3541.144078522357</v>
                </pt>
                <pt idx="24">
                  <v>4293.518927735951</v>
                </pt>
                <pt idx="25">
                  <v>3440.141226840677</v>
                </pt>
                <pt idx="26">
                  <v>5666.021895651503</v>
                </pt>
                <pt idx="27">
                  <v>6171.71332420056</v>
                </pt>
              </numCache>
            </numRef>
          </val>
          <smooth val="0"/>
        </ser>
        <ser>
          <idx val="2"/>
          <order val="1"/>
          <tx>
            <strRef>
              <f>'Income Statement (Banks)'!$B$16</f>
              <strCache>
                <ptCount val="1"/>
                <pt idx="0">
                  <v>Lợi nhuận trước thuế</v>
                </pt>
              </strCache>
            </strRef>
          </tx>
          <spPr>
            <a:ln w="28575" cap="rnd">
              <a:solidFill>
                <a:schemeClr val="accent3"/>
              </a:solidFill>
              <a:prstDash val="solid"/>
              <a:round/>
            </a:ln>
          </spPr>
          <marker>
            <symbol val="circle"/>
            <size val="5"/>
            <spPr>
              <a:solidFill>
                <a:schemeClr val="accent3"/>
              </a:solidFill>
              <a:ln w="9525">
                <a:solidFill>
                  <a:schemeClr val="accent3"/>
                </a:solidFill>
                <a:prstDash val="solid"/>
              </a:ln>
            </spPr>
          </marker>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(Banks)'!$C$16:$AD$16</f>
              <numCache>
                <formatCode>_(* #,##0.00_);_(* \(#,##0.00\);_(* "-"??_);_(@_)</formatCode>
                <ptCount val="28"/>
                <pt idx="0">
                  <v>1061</v>
                </pt>
                <pt idx="1">
                  <v>400</v>
                </pt>
                <pt idx="2">
                  <v>1030</v>
                </pt>
                <pt idx="3">
                  <v>726</v>
                </pt>
                <pt idx="4">
                  <v>988</v>
                </pt>
                <pt idx="5">
                  <v>441</v>
                </pt>
                <pt idx="6">
                  <v>897</v>
                </pt>
                <pt idx="7">
                  <v>1014</v>
                </pt>
                <pt idx="8">
                  <v>1000</v>
                </pt>
                <pt idx="9">
                  <v>1424</v>
                </pt>
                <pt idx="10">
                  <v>825</v>
                </pt>
                <pt idx="11">
                  <v>1151</v>
                </pt>
                <pt idx="12">
                  <v>1589</v>
                </pt>
                <pt idx="13">
                  <v>1319</v>
                </pt>
                <pt idx="14">
                  <v>1532</v>
                </pt>
                <pt idx="15">
                  <v>1899</v>
                </pt>
                <pt idx="16">
                  <v>2383</v>
                </pt>
                <pt idx="17">
                  <v>2372</v>
                </pt>
                <pt idx="18">
                  <v>2584.605356905921</v>
                </pt>
                <pt idx="19">
                  <v>2233.858688027481</v>
                </pt>
                <pt idx="20">
                  <v>2948.085630398115</v>
                </pt>
                <pt idx="21">
                  <v>3241.023163552293</v>
                </pt>
                <pt idx="22">
                  <v>4281.918102116868</v>
                </pt>
                <pt idx="23">
                  <v>4287.638220014783</v>
                </pt>
                <pt idx="24">
                  <v>5183.075440678914</v>
                </pt>
                <pt idx="25">
                  <v>4167.429905125565</v>
                </pt>
                <pt idx="26">
                  <v>6816.556735578859</v>
                </pt>
                <pt idx="27">
                  <v>7418.404242532259</v>
                </pt>
              </numCache>
            </numRef>
          </val>
          <smooth val="0"/>
        </ser>
        <dLbls>
          <showLegendKey val="0"/>
          <showVal val="0"/>
          <showCatName val="0"/>
          <showSerName val="0"/>
          <showPercent val="0"/>
          <showBubbleSize val="0"/>
        </dLbls>
        <marker val="1"/>
        <smooth val="0"/>
        <axId val="1443071855"/>
        <axId val="1422475967"/>
      </lineChart>
      <catAx>
        <axId val="1443071855"/>
        <scaling>
          <orientation val="minMax"/>
        </scaling>
        <delete val="0"/>
        <axPos val="b"/>
        <numFmt formatCode="General" sourceLinked="1"/>
        <majorTickMark val="in"/>
        <minorTickMark val="in"/>
        <tickLblPos val="nextTo"/>
        <spPr>
          <a:noFill/>
          <a:ln w="9525" cap="flat" cmpd="sng" algn="ctr">
            <a:solidFill>
              <a:schemeClr val="bg1"/>
            </a:solidFill>
            <a:prstDash val="solid"/>
            <a:round/>
          </a:ln>
        </spPr>
        <txPr>
          <a:bodyPr rot="0" spcFirstLastPara="1" vertOverflow="ellipsis" wrap="square" anchor="ctr" anchorCtr="0"/>
          <a:lstStyle/>
          <a:p>
            <a:pPr>
              <a:defRPr sz="900" b="0" i="0" strike="noStrike" kern="1200" baseline="0">
                <a:solidFill>
                  <a:schemeClr val="tx1"/>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9.xml><?xml version="1.0" encoding="utf-8"?>
<chartSpace xmlns:a="http://schemas.openxmlformats.org/drawingml/2006/main" xmlns="http://schemas.openxmlformats.org/drawingml/2006/chart">
  <chart>
    <plotArea>
      <layout>
        <manualLayout>
          <layoutTarget val="inner"/>
          <xMode val="edge"/>
          <yMode val="edge"/>
          <wMode val="factor"/>
          <hMode val="factor"/>
          <x val="0.1113482467835002"/>
          <y val="0.03430305642933813"/>
          <w val="0.8886517532164998"/>
          <h val="0.8056413131966289"/>
        </manualLayout>
      </layout>
      <lineChart>
        <grouping val="standard"/>
        <varyColors val="0"/>
        <ser>
          <idx val="0"/>
          <order val="0"/>
          <tx>
            <strRef>
              <f>'Income Statement (Banks)'!$B$14</f>
              <strCache>
                <ptCount val="1"/>
                <pt idx="0">
                  <v>Lợi nhuận trước dự phòng</v>
                </pt>
              </strCache>
            </strRef>
          </tx>
          <spPr>
            <a:ln w="28575" cap="rnd">
              <a:gradFill>
                <a:gsLst>
                  <a:gs pos="0">
                    <a:srgbClr val="002060"/>
                  </a:gs>
                  <a:gs pos="23000">
                    <a:srgbClr val="00B0F0"/>
                  </a:gs>
                  <a:gs pos="52000">
                    <a:srgbClr val="00B050"/>
                  </a:gs>
                  <a:gs pos="100000">
                    <a:srgbClr val="00B050"/>
                  </a:gs>
                </a:gsLst>
                <a:lin ang="5400000" scaled="1"/>
              </a:gradFill>
              <a:prstDash val="solid"/>
              <a:round/>
            </a:ln>
          </spPr>
          <marker>
            <symbol val="circle"/>
            <size val="5"/>
            <spPr>
              <a:solidFill>
                <a:srgbClr val="00B050"/>
              </a:solidFill>
              <a:ln w="9525">
                <a:solidFill>
                  <a:srgbClr val="00B050"/>
                </a:solidFill>
                <a:prstDash val="solid"/>
              </a:ln>
            </spPr>
          </marker>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(Banks)'!$C$14:$AD$14</f>
              <numCache>
                <formatCode>_(* #,##0.00_);_(* \(#,##0.00\);_(* "-"??_);_(@_)</formatCode>
                <ptCount val="28"/>
                <pt idx="0">
                  <v>1491</v>
                </pt>
                <pt idx="1">
                  <v>1016</v>
                </pt>
                <pt idx="2">
                  <v>1667</v>
                </pt>
                <pt idx="3">
                  <v>1195</v>
                </pt>
                <pt idx="4">
                  <v>1406</v>
                </pt>
                <pt idx="5">
                  <v>1588</v>
                </pt>
                <pt idx="6">
                  <v>2185</v>
                </pt>
                <pt idx="7">
                  <v>1077</v>
                </pt>
                <pt idx="8">
                  <v>1476</v>
                </pt>
                <pt idx="9">
                  <v>2410</v>
                </pt>
                <pt idx="10">
                  <v>1775</v>
                </pt>
                <pt idx="11">
                  <v>2215</v>
                </pt>
                <pt idx="12">
                  <v>2293</v>
                </pt>
                <pt idx="13">
                  <v>3740</v>
                </pt>
                <pt idx="14">
                  <v>3957</v>
                </pt>
                <pt idx="15">
                  <v>5187</v>
                </pt>
                <pt idx="16">
                  <v>3384</v>
                </pt>
                <pt idx="17">
                  <v>3688</v>
                </pt>
                <pt idx="18">
                  <v>4200.80467877772</v>
                </pt>
                <pt idx="19">
                  <v>3743.32671352637</v>
                </pt>
                <pt idx="20">
                  <v>4238.62843774627</v>
                </pt>
                <pt idx="21">
                  <v>3925.424651932245</v>
                </pt>
                <pt idx="22">
                  <v>5654.431243321206</v>
                </pt>
                <pt idx="23">
                  <v>5851.529910783862</v>
                </pt>
                <pt idx="24">
                  <v>6702.685112443121</v>
                </pt>
                <pt idx="25">
                  <v>5435.951003509726</v>
                </pt>
                <pt idx="26">
                  <v>8468.787329981957</v>
                </pt>
                <pt idx="27">
                  <v>9283.85898747361</v>
                </pt>
              </numCache>
            </numRef>
          </val>
          <smooth val="0"/>
        </ser>
        <ser>
          <idx val="1"/>
          <order val="1"/>
          <tx>
            <strRef>
              <f>'Income Statement (Banks)'!$B$15</f>
              <strCache>
                <ptCount val="1"/>
                <pt idx="0">
                  <v>Chi phí hoạt động</v>
                </pt>
              </strCache>
            </strRef>
          </tx>
          <spPr>
            <a:ln w="28575" cap="rnd">
              <a:solidFill>
                <a:schemeClr val="accent1"/>
              </a:solidFill>
              <a:prstDash val="solid"/>
              <a:round/>
            </a:ln>
          </spPr>
          <marker>
            <symbol val="circle"/>
            <size val="5"/>
            <spPr>
              <a:solidFill>
                <a:schemeClr val="accent1"/>
              </a:solidFill>
              <a:ln w="9525">
                <a:solidFill>
                  <a:schemeClr val="accent1"/>
                </a:solidFill>
                <a:prstDash val="solid"/>
              </a:ln>
            </spPr>
          </marker>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(Banks)'!$C$15:$AD$15</f>
              <numCache>
                <formatCode>_(* #,##0.00_);_(* \(#,##0.00\);_(* "-"??_);_(@_)</formatCode>
                <ptCount val="28"/>
                <pt idx="0">
                  <v>-2050</v>
                </pt>
                <pt idx="1">
                  <v>-2285</v>
                </pt>
                <pt idx="2">
                  <v>-2351</v>
                </pt>
                <pt idx="3">
                  <v>-2579</v>
                </pt>
                <pt idx="4">
                  <v>-2478</v>
                </pt>
                <pt idx="5">
                  <v>-1973</v>
                </pt>
                <pt idx="6">
                  <v>-2625</v>
                </pt>
                <pt idx="7">
                  <v>-3939</v>
                </pt>
                <pt idx="8">
                  <v>-2669</v>
                </pt>
                <pt idx="9">
                  <v>-2336</v>
                </pt>
                <pt idx="10">
                  <v>-2424</v>
                </pt>
                <pt idx="11">
                  <v>-2400</v>
                </pt>
                <pt idx="12">
                  <v>-2832</v>
                </pt>
                <pt idx="13">
                  <v>-2390</v>
                </pt>
                <pt idx="14">
                  <v>-3097</v>
                </pt>
                <pt idx="15">
                  <v>-2646</v>
                </pt>
                <pt idx="16">
                  <v>-3416</v>
                </pt>
                <pt idx="17">
                  <v>-3049</v>
                </pt>
                <pt idx="18">
                  <v>-3099.829266698674</v>
                </pt>
                <pt idx="19">
                  <v>-3376.082883401742</v>
                </pt>
                <pt idx="20">
                  <v>-3204.771970826822</v>
                </pt>
                <pt idx="21">
                  <v>-2508.773008406552</v>
                </pt>
                <pt idx="22">
                  <v>-3450.908396880514</v>
                </pt>
                <pt idx="23">
                  <v>-3951.128768792541</v>
                </pt>
                <pt idx="24">
                  <v>-3818.229122923614</v>
                </pt>
                <pt idx="25">
                  <v>-2810.506599960859</v>
                </pt>
                <pt idx="26">
                  <v>-4130.630211978965</v>
                </pt>
                <pt idx="27">
                  <v>-4887.351005541466</v>
                </pt>
              </numCache>
            </numRef>
          </val>
          <smooth val="0"/>
        </ser>
        <ser>
          <idx val="2"/>
          <order val="2"/>
          <tx>
            <strRef>
              <f>'Income Statement (Banks)'!$B$13</f>
              <strCache>
                <ptCount val="1"/>
                <pt idx="0">
                  <v>Khoản dự phòng</v>
                </pt>
              </strCache>
            </strRef>
          </tx>
          <spPr>
            <a:ln w="28575" cap="rnd">
              <a:solidFill>
                <a:schemeClr val="accent3"/>
              </a:solidFill>
              <a:prstDash val="solid"/>
              <a:round/>
            </a:ln>
          </spPr>
          <marker>
            <symbol val="circle"/>
            <size val="5"/>
            <spPr>
              <a:solidFill>
                <a:schemeClr val="accent3"/>
              </a:solidFill>
              <a:ln w="9525">
                <a:solidFill>
                  <a:schemeClr val="accent3"/>
                </a:solidFill>
                <a:prstDash val="solid"/>
              </a:ln>
            </spPr>
          </marker>
          <cat>
            <strRef>
              <f>'Income Statement (Banks)'!$C$3:$AD$3</f>
              <strCache>
                <ptCount val="28"/>
                <pt idx="0">
                  <v>Q1 2019</v>
                </pt>
                <pt idx="1">
                  <v>Q2 2019</v>
                </pt>
                <pt idx="2">
                  <v>Q3 2019</v>
                </pt>
                <pt idx="3">
                  <v>Q4 2019</v>
                </pt>
                <pt idx="4">
                  <v>Q1 2020</v>
                </pt>
                <pt idx="5">
                  <v>Q2 2020</v>
                </pt>
                <pt idx="6">
                  <v>Q3 2020</v>
                </pt>
                <pt idx="7">
                  <v>Q4 2020</v>
                </pt>
                <pt idx="8">
                  <v>Q1 2021</v>
                </pt>
                <pt idx="9">
                  <v>Q2 2021</v>
                </pt>
                <pt idx="10">
                  <v>Q3 2021</v>
                </pt>
                <pt idx="11">
                  <v>Q4 2021</v>
                </pt>
                <pt idx="12">
                  <v>Q1 2022</v>
                </pt>
                <pt idx="13">
                  <v>Q2 2022</v>
                </pt>
                <pt idx="14">
                  <v>Q3 2022</v>
                </pt>
                <pt idx="15">
                  <v>Q4 2022</v>
                </pt>
                <pt idx="16">
                  <v>Q1 2023</v>
                </pt>
                <pt idx="17">
                  <v>Q2 2023</v>
                </pt>
                <pt idx="18">
                  <v>Q3 2023</v>
                </pt>
                <pt idx="19">
                  <v>Q4 2023</v>
                </pt>
                <pt idx="20">
                  <v>Q1 2024</v>
                </pt>
                <pt idx="21">
                  <v>Q2 2024</v>
                </pt>
                <pt idx="22">
                  <v>Q3 2024</v>
                </pt>
                <pt idx="23">
                  <v>Q4 2024</v>
                </pt>
                <pt idx="24">
                  <v>Q1 2025</v>
                </pt>
                <pt idx="25">
                  <v>Q2 2025</v>
                </pt>
                <pt idx="26">
                  <v>Q3 2025</v>
                </pt>
                <pt idx="27">
                  <v>Q4 2025</v>
                </pt>
              </strCache>
            </strRef>
          </cat>
          <val>
            <numRef>
              <f>'Income Statement (Banks)'!$C$13:$AD$13</f>
              <numCache>
                <formatCode>_(* #,##0.00_);_(* \(#,##0.00\);_(* "-"??_);_(@_)</formatCode>
                <ptCount val="28"/>
                <pt idx="0">
                  <v>-430</v>
                </pt>
                <pt idx="1">
                  <v>-616</v>
                </pt>
                <pt idx="2">
                  <v>-637</v>
                </pt>
                <pt idx="3">
                  <v>-469</v>
                </pt>
                <pt idx="4">
                  <v>-418</v>
                </pt>
                <pt idx="5">
                  <v>-1148</v>
                </pt>
                <pt idx="6">
                  <v>-1288</v>
                </pt>
                <pt idx="7">
                  <v>-64</v>
                </pt>
                <pt idx="8">
                  <v>-476</v>
                </pt>
                <pt idx="9">
                  <v>-986</v>
                </pt>
                <pt idx="10">
                  <v>-950</v>
                </pt>
                <pt idx="11">
                  <v>-1064</v>
                </pt>
                <pt idx="12">
                  <v>-705</v>
                </pt>
                <pt idx="13">
                  <v>-2420</v>
                </pt>
                <pt idx="14">
                  <v>-2425</v>
                </pt>
                <pt idx="15">
                  <v>-3288</v>
                </pt>
                <pt idx="16">
                  <v>-1002</v>
                </pt>
                <pt idx="17">
                  <v>-1316</v>
                </pt>
                <pt idx="18">
                  <v>-1616.199321871799</v>
                </pt>
                <pt idx="19">
                  <v>-1509.468025498888</v>
                </pt>
                <pt idx="20">
                  <v>-1290.542807348154</v>
                </pt>
                <pt idx="21">
                  <v>-684.4014883799518</v>
                </pt>
                <pt idx="22">
                  <v>-1372.513141204339</v>
                </pt>
                <pt idx="23">
                  <v>-1563.891690769079</v>
                </pt>
                <pt idx="24">
                  <v>-1519.609671764208</v>
                </pt>
                <pt idx="25">
                  <v>-1268.52109838416</v>
                </pt>
                <pt idx="26">
                  <v>-1652.230594403098</v>
                </pt>
                <pt idx="27">
                  <v>-1865.454744941352</v>
                </pt>
              </numCache>
            </numRef>
          </val>
          <smooth val="0"/>
        </ser>
        <dLbls>
          <showLegendKey val="0"/>
          <showVal val="0"/>
          <showCatName val="0"/>
          <showSerName val="0"/>
          <showPercent val="0"/>
          <showBubbleSize val="0"/>
        </dLbls>
        <marker val="1"/>
        <smooth val="0"/>
        <axId val="1443071855"/>
        <axId val="1422475967"/>
      </lineChart>
      <catAx>
        <axId val="1443071855"/>
        <scaling>
          <orientation val="minMax"/>
        </scaling>
        <delete val="0"/>
        <axPos val="b"/>
        <numFmt formatCode="General" sourceLinked="1"/>
        <majorTickMark val="in"/>
        <minorTickMark val="in"/>
        <tickLblPos val="nextTo"/>
        <spPr>
          <a:noFill/>
          <a:ln w="9525" cap="flat" cmpd="sng" algn="ctr">
            <a:solidFill>
              <a:schemeClr val="bg1"/>
            </a:solidFill>
            <a:prstDash val="solid"/>
            <a:round/>
          </a:ln>
        </spPr>
        <txPr>
          <a:bodyPr rot="0" spcFirstLastPara="1" vertOverflow="ellipsis" wrap="square" anchor="ctr" anchorCtr="0"/>
          <a:lstStyle/>
          <a:p>
            <a:pPr>
              <a:defRPr sz="900" b="0" i="0" strike="noStrike" kern="1200" baseline="0">
                <a:solidFill>
                  <a:schemeClr val="tx1"/>
                </a:solidFill>
                <a:latin typeface="+mn-lt"/>
                <a:ea typeface="+mn-ea"/>
                <a:cs typeface="+mn-cs"/>
              </a:defRPr>
            </a:pPr>
            <a:r>
              <a:t/>
            </a:r>
            <a:endParaRPr lang="en-US"/>
          </a:p>
        </txPr>
        <crossAx val="1422475967"/>
        <crosses val="autoZero"/>
        <auto val="1"/>
        <lblAlgn val="ctr"/>
        <lblOffset val="100"/>
        <noMultiLvlLbl val="0"/>
      </catAx>
      <valAx>
        <axId val="1422475967"/>
        <scaling>
          <orientation val="minMax"/>
        </scaling>
        <delete val="0"/>
        <axPos val="l"/>
        <majorGridlines>
          <spPr>
            <a:ln w="9525" cap="flat" cmpd="sng" algn="ctr">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443071855"/>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chart" Target="/xl/charts/chart2.xml" Id="rId1" /><Relationship Type="http://schemas.openxmlformats.org/officeDocument/2006/relationships/chart" Target="/xl/charts/chart3.xml" Id="rId2" /><Relationship Type="http://schemas.openxmlformats.org/officeDocument/2006/relationships/chart" Target="/xl/charts/chart4.xml" Id="rId3" /><Relationship Type="http://schemas.openxmlformats.org/officeDocument/2006/relationships/chart" Target="/xl/charts/chart5.xml" Id="rId4" /><Relationship Type="http://schemas.openxmlformats.org/officeDocument/2006/relationships/chart" Target="/xl/charts/chart6.xml" Id="rId5" /><Relationship Type="http://schemas.openxmlformats.org/officeDocument/2006/relationships/chart" Target="/xl/charts/chart7.xml" Id="rId6" /><Relationship Type="http://schemas.openxmlformats.org/officeDocument/2006/relationships/chart" Target="/xl/charts/chart8.xml" Id="rId7" /><Relationship Type="http://schemas.openxmlformats.org/officeDocument/2006/relationships/chart" Target="/xl/charts/chart9.xml" Id="rId8" /></Relationships>
</file>

<file path=xl/drawings/_rels/drawing3.xml.rels><Relationships xmlns="http://schemas.openxmlformats.org/package/2006/relationships"><Relationship Type="http://schemas.openxmlformats.org/officeDocument/2006/relationships/chart" Target="/xl/charts/chart10.xml" Id="rId1" /><Relationship Type="http://schemas.openxmlformats.org/officeDocument/2006/relationships/chart" Target="/xl/charts/chart11.xml" Id="rId2" /><Relationship Type="http://schemas.openxmlformats.org/officeDocument/2006/relationships/chart" Target="/xl/charts/chart12.xml" Id="rId3" /><Relationship Type="http://schemas.openxmlformats.org/officeDocument/2006/relationships/chart" Target="/xl/charts/chart13.xml" Id="rId4" /><Relationship Type="http://schemas.openxmlformats.org/officeDocument/2006/relationships/chart" Target="/xl/charts/chart14.xml" Id="rId5" /><Relationship Type="http://schemas.openxmlformats.org/officeDocument/2006/relationships/chart" Target="/xl/charts/chart15.xml" Id="rId6" /><Relationship Type="http://schemas.openxmlformats.org/officeDocument/2006/relationships/chart" Target="/xl/charts/chart16.xml" Id="rId7" /><Relationship Type="http://schemas.openxmlformats.org/officeDocument/2006/relationships/chart" Target="/xl/charts/chart17.xml" Id="rId8" /><Relationship Type="http://schemas.openxmlformats.org/officeDocument/2006/relationships/chart" Target="/xl/charts/chart18.xml" Id="rId9" /><Relationship Type="http://schemas.openxmlformats.org/officeDocument/2006/relationships/chart" Target="/xl/charts/chart19.xml" Id="rId10"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0</colOff>
      <row>12</row>
      <rowOff>0</rowOff>
    </from>
    <to>
      <col>12</col>
      <colOff>0</colOff>
      <row>25</row>
      <rowOff>0</rowOff>
    </to>
    <graphicFrame>
      <nvGraphicFramePr>
        <cNvPr id="1" name="Chart 1"/>
        <cNvGraphicFramePr/>
      </nvGraphicFramePr>
      <xfrm/>
      <a:graphic>
        <a:graphicData uri="http://schemas.openxmlformats.org/drawingml/2006/chart">
          <c:chart r:id="rId1"/>
        </a:graphicData>
      </a:graphic>
    </graphicFrame>
    <clientData/>
  </twoCellAnchor>
  <oneCellAnchor>
    <from>
      <col>0</col>
      <colOff>0</colOff>
      <row>4</row>
      <rowOff>0</rowOff>
    </from>
    <ext cx="5143500" cy="1905000"/>
    <pic>
      <nvPicPr>
        <cNvPr id="2" name="Image 2" descr="Picture"/>
        <cNvPicPr/>
      </nvPicPr>
      <blipFill>
        <a:blip cstate="print" r:embed="rId2"/>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0</colOff>
      <row>47</row>
      <rowOff>1</rowOff>
    </from>
    <to>
      <col>14</col>
      <colOff>0</colOff>
      <row>59</row>
      <rowOff>1</rowOff>
    </to>
    <graphicFrame>
      <nvGraphicFramePr>
        <cNvPr id="1" name="Chart 1"/>
        <cNvGraphicFramePr/>
      </nvGraphicFramePr>
      <xfrm/>
      <a:graphic>
        <a:graphicData uri="http://schemas.openxmlformats.org/drawingml/2006/chart">
          <c:chart r:id="rId1"/>
        </a:graphicData>
      </a:graphic>
    </graphicFrame>
    <clientData/>
  </twoCellAnchor>
  <twoCellAnchor>
    <from>
      <col>0</col>
      <colOff>0</colOff>
      <row>34</row>
      <rowOff>224937</rowOff>
    </from>
    <to>
      <col>4</col>
      <colOff>1289538</colOff>
      <row>47</row>
      <rowOff>0</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0</colOff>
      <row>47</row>
      <rowOff>0</rowOff>
    </from>
    <to>
      <col>4</col>
      <colOff>1289538</colOff>
      <row>59</row>
      <rowOff>9525</rowOff>
    </to>
    <graphicFrame>
      <nvGraphicFramePr>
        <cNvPr id="3" name="Chart 3"/>
        <cNvGraphicFramePr/>
      </nvGraphicFramePr>
      <xfrm/>
      <a:graphic>
        <a:graphicData uri="http://schemas.openxmlformats.org/drawingml/2006/chart">
          <c:chart r:id="rId3"/>
        </a:graphicData>
      </a:graphic>
    </graphicFrame>
    <clientData/>
  </twoCellAnchor>
  <twoCellAnchor>
    <from>
      <col>4</col>
      <colOff>1304192</colOff>
      <row>47</row>
      <rowOff>0</rowOff>
    </from>
    <to>
      <col>9</col>
      <colOff>0</colOff>
      <row>58</row>
      <rowOff>281353</rowOff>
    </to>
    <graphicFrame>
      <nvGraphicFramePr>
        <cNvPr id="4" name="Chart 4"/>
        <cNvGraphicFramePr/>
      </nvGraphicFramePr>
      <xfrm/>
      <a:graphic>
        <a:graphicData uri="http://schemas.openxmlformats.org/drawingml/2006/chart">
          <c:chart r:id="rId4"/>
        </a:graphicData>
      </a:graphic>
    </graphicFrame>
    <clientData/>
  </twoCellAnchor>
  <twoCellAnchor>
    <from>
      <col>4</col>
      <colOff>1318846</colOff>
      <row>35</row>
      <rowOff>0</rowOff>
    </from>
    <to>
      <col>9</col>
      <colOff>0</colOff>
      <row>47</row>
      <rowOff>9525</rowOff>
    </to>
    <graphicFrame>
      <nvGraphicFramePr>
        <cNvPr id="5" name="Chart 5"/>
        <cNvGraphicFramePr/>
      </nvGraphicFramePr>
      <xfrm/>
      <a:graphic>
        <a:graphicData uri="http://schemas.openxmlformats.org/drawingml/2006/chart">
          <c:chart r:id="rId5"/>
        </a:graphicData>
      </a:graphic>
    </graphicFrame>
    <clientData/>
  </twoCellAnchor>
  <twoCellAnchor>
    <from>
      <col>9</col>
      <colOff>0</colOff>
      <row>34</row>
      <rowOff>160529</rowOff>
    </from>
    <to>
      <col>14</col>
      <colOff>0</colOff>
      <row>46</row>
      <rowOff>246338</rowOff>
    </to>
    <graphicFrame>
      <nvGraphicFramePr>
        <cNvPr id="6" name="Chart 6"/>
        <cNvGraphicFramePr/>
      </nvGraphicFramePr>
      <xfrm/>
      <a:graphic>
        <a:graphicData uri="http://schemas.openxmlformats.org/drawingml/2006/chart">
          <c:chart r:id="rId6"/>
        </a:graphicData>
      </a:graphic>
    </graphicFrame>
    <clientData/>
  </twoCellAnchor>
  <twoCellAnchor>
    <from>
      <col>14</col>
      <colOff>0</colOff>
      <row>47</row>
      <rowOff>11907</rowOff>
    </from>
    <to>
      <col>19</col>
      <colOff>0</colOff>
      <row>59</row>
      <rowOff>0</rowOff>
    </to>
    <graphicFrame>
      <nvGraphicFramePr>
        <cNvPr id="7" name="Chart 7"/>
        <cNvGraphicFramePr/>
      </nvGraphicFramePr>
      <xfrm/>
      <a:graphic>
        <a:graphicData uri="http://schemas.openxmlformats.org/drawingml/2006/chart">
          <c:chart r:id="rId7"/>
        </a:graphicData>
      </a:graphic>
    </graphicFrame>
    <clientData/>
  </twoCellAnchor>
  <twoCellAnchor>
    <from>
      <col>14</col>
      <colOff>0</colOff>
      <row>35</row>
      <rowOff>0</rowOff>
    </from>
    <to>
      <col>19</col>
      <colOff>0</colOff>
      <row>47</row>
      <rowOff>0</rowOff>
    </to>
    <graphicFrame>
      <nvGraphicFramePr>
        <cNvPr id="8" name="Chart 8"/>
        <cNvGraphicFramePr/>
      </nvGraphicFramePr>
      <xfrm/>
      <a:graphic>
        <a:graphicData uri="http://schemas.openxmlformats.org/drawingml/2006/chart">
          <c:chart r:id="rId8"/>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8</col>
      <colOff>1874273</colOff>
      <row>30</row>
      <rowOff>-1</rowOff>
    </from>
    <to>
      <col>13</col>
      <colOff>1874273</colOff>
      <row>43</row>
      <rowOff>0</rowOff>
    </to>
    <graphicFrame>
      <nvGraphicFramePr>
        <cNvPr id="1" name="Chart 1"/>
        <cNvGraphicFramePr/>
      </nvGraphicFramePr>
      <xfrm/>
      <a:graphic>
        <a:graphicData uri="http://schemas.openxmlformats.org/drawingml/2006/chart">
          <c:chart r:id="rId1"/>
        </a:graphicData>
      </a:graphic>
    </graphicFrame>
    <clientData/>
  </twoCellAnchor>
  <twoCellAnchor>
    <from>
      <col>9</col>
      <colOff>0</colOff>
      <row>43</row>
      <rowOff>0</rowOff>
    </from>
    <to>
      <col>14</col>
      <colOff>0</colOff>
      <row>57</row>
      <rowOff>0</rowOff>
    </to>
    <graphicFrame>
      <nvGraphicFramePr>
        <cNvPr id="2" name="Chart 2"/>
        <cNvGraphicFramePr/>
      </nvGraphicFramePr>
      <xfrm/>
      <a:graphic>
        <a:graphicData uri="http://schemas.openxmlformats.org/drawingml/2006/chart">
          <c:chart r:id="rId2"/>
        </a:graphicData>
      </a:graphic>
    </graphicFrame>
    <clientData/>
  </twoCellAnchor>
  <twoCellAnchor>
    <from>
      <col>14</col>
      <colOff>0</colOff>
      <row>30</row>
      <rowOff>1</rowOff>
    </from>
    <to>
      <col>18</col>
      <colOff>1868364</colOff>
      <row>43</row>
      <rowOff>41414</rowOff>
    </to>
    <graphicFrame>
      <nvGraphicFramePr>
        <cNvPr id="3" name="Chart 3"/>
        <cNvGraphicFramePr/>
      </nvGraphicFramePr>
      <xfrm/>
      <a:graphic>
        <a:graphicData uri="http://schemas.openxmlformats.org/drawingml/2006/chart">
          <c:chart r:id="rId3"/>
        </a:graphicData>
      </a:graphic>
    </graphicFrame>
    <clientData/>
  </twoCellAnchor>
  <twoCellAnchor>
    <from>
      <col>14</col>
      <colOff>0</colOff>
      <row>42</row>
      <rowOff>303694</rowOff>
    </from>
    <to>
      <col>18</col>
      <colOff>1868364</colOff>
      <row>56</row>
      <rowOff>303694</rowOff>
    </to>
    <graphicFrame>
      <nvGraphicFramePr>
        <cNvPr id="4" name="Chart 4"/>
        <cNvGraphicFramePr/>
      </nvGraphicFramePr>
      <xfrm/>
      <a:graphic>
        <a:graphicData uri="http://schemas.openxmlformats.org/drawingml/2006/chart">
          <c:chart r:id="rId4"/>
        </a:graphicData>
      </a:graphic>
    </graphicFrame>
    <clientData/>
  </twoCellAnchor>
  <twoCellAnchor>
    <from>
      <col>19</col>
      <colOff>0</colOff>
      <row>30</row>
      <rowOff>0</rowOff>
    </from>
    <to>
      <col>24</col>
      <colOff>0</colOff>
      <row>43</row>
      <rowOff>1</rowOff>
    </to>
    <graphicFrame>
      <nvGraphicFramePr>
        <cNvPr id="5" name="Chart 5"/>
        <cNvGraphicFramePr/>
      </nvGraphicFramePr>
      <xfrm/>
      <a:graphic>
        <a:graphicData uri="http://schemas.openxmlformats.org/drawingml/2006/chart">
          <c:chart r:id="rId5"/>
        </a:graphicData>
      </a:graphic>
    </graphicFrame>
    <clientData/>
  </twoCellAnchor>
  <twoCellAnchor>
    <from>
      <col>19</col>
      <colOff>0</colOff>
      <row>43</row>
      <rowOff>0</rowOff>
    </from>
    <to>
      <col>24</col>
      <colOff>0</colOff>
      <row>56</row>
      <rowOff>258305</rowOff>
    </to>
    <graphicFrame>
      <nvGraphicFramePr>
        <cNvPr id="6" name="Chart 6"/>
        <cNvGraphicFramePr/>
      </nvGraphicFramePr>
      <xfrm/>
      <a:graphic>
        <a:graphicData uri="http://schemas.openxmlformats.org/drawingml/2006/chart">
          <c:chart r:id="rId6"/>
        </a:graphicData>
      </a:graphic>
    </graphicFrame>
    <clientData/>
  </twoCellAnchor>
  <twoCellAnchor>
    <from>
      <col>24</col>
      <colOff>0</colOff>
      <row>30</row>
      <rowOff>0</rowOff>
    </from>
    <to>
      <col>29</col>
      <colOff>1</colOff>
      <row>42</row>
      <rowOff>226017</rowOff>
    </to>
    <graphicFrame>
      <nvGraphicFramePr>
        <cNvPr id="7" name="Chart 7"/>
        <cNvGraphicFramePr/>
      </nvGraphicFramePr>
      <xfrm/>
      <a:graphic>
        <a:graphicData uri="http://schemas.openxmlformats.org/drawingml/2006/chart">
          <c:chart r:id="rId7"/>
        </a:graphicData>
      </a:graphic>
    </graphicFrame>
    <clientData/>
  </twoCellAnchor>
  <twoCellAnchor>
    <from>
      <col>24</col>
      <colOff>0</colOff>
      <row>43</row>
      <rowOff>0</rowOff>
    </from>
    <to>
      <col>29</col>
      <colOff>1</colOff>
      <row>55</row>
      <rowOff>226017</rowOff>
    </to>
    <graphicFrame>
      <nvGraphicFramePr>
        <cNvPr id="8" name="Chart 8"/>
        <cNvGraphicFramePr/>
      </nvGraphicFramePr>
      <xfrm/>
      <a:graphic>
        <a:graphicData uri="http://schemas.openxmlformats.org/drawingml/2006/chart">
          <c:chart r:id="rId8"/>
        </a:graphicData>
      </a:graphic>
    </graphicFrame>
    <clientData/>
  </twoCellAnchor>
  <twoCellAnchor>
    <from>
      <col>9</col>
      <colOff>0</colOff>
      <row>57</row>
      <rowOff>0</rowOff>
    </from>
    <to>
      <col>14</col>
      <colOff>0</colOff>
      <row>71</row>
      <rowOff>-1</rowOff>
    </to>
    <graphicFrame>
      <nvGraphicFramePr>
        <cNvPr id="9" name="Chart 9"/>
        <cNvGraphicFramePr/>
      </nvGraphicFramePr>
      <xfrm/>
      <a:graphic>
        <a:graphicData uri="http://schemas.openxmlformats.org/drawingml/2006/chart">
          <c:chart r:id="rId9"/>
        </a:graphicData>
      </a:graphic>
    </graphicFrame>
    <clientData/>
  </twoCellAnchor>
  <twoCellAnchor>
    <from>
      <col>14</col>
      <colOff>0</colOff>
      <row>57</row>
      <rowOff>0</rowOff>
    </from>
    <to>
      <col>19</col>
      <colOff>0</colOff>
      <row>71</row>
      <rowOff>0</rowOff>
    </to>
    <graphicFrame>
      <nvGraphicFramePr>
        <cNvPr id="10" name="Chart 10"/>
        <cNvGraphicFramePr/>
      </nvGraphicFramePr>
      <xfrm/>
      <a:graphic>
        <a:graphicData uri="http://schemas.openxmlformats.org/drawingml/2006/chart">
          <c:chart r:id="rId10"/>
        </a:graphicData>
      </a:graphic>
    </graphicFrame>
    <clientData/>
  </twoCellAnchor>
</wsDr>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
    <tabColor rgb="FF15BFD1"/>
    <outlinePr summaryBelow="1" summaryRight="1"/>
    <pageSetUpPr fitToPage="1"/>
  </sheetPr>
  <dimension ref="A1:X41"/>
  <sheetViews>
    <sheetView showGridLines="0" zoomScale="56" zoomScaleNormal="100" zoomScalePageLayoutView="76" workbookViewId="0">
      <selection activeCell="C33" sqref="C33"/>
    </sheetView>
  </sheetViews>
  <sheetFormatPr baseColWidth="8" defaultRowHeight="24" customHeight="1"/>
  <cols>
    <col width="28" customWidth="1" style="150" min="1" max="1"/>
    <col width="29.5" customWidth="1" style="150" min="2" max="2"/>
    <col width="20.625" customWidth="1" style="150" min="3" max="4"/>
    <col width="20.5" bestFit="1" customWidth="1" style="150" min="5" max="5"/>
    <col width="30.625" customWidth="1" style="150" min="6" max="6"/>
    <col width="20.625" customWidth="1" style="150" min="7" max="12"/>
    <col width="15.75" bestFit="1" customWidth="1" style="150" min="13" max="13"/>
    <col width="24.125" bestFit="1" customWidth="1" style="150" min="14" max="14"/>
    <col width="40.25" bestFit="1" customWidth="1" style="150" min="15" max="15"/>
    <col width="21.75" bestFit="1" customWidth="1" style="150" min="16" max="16"/>
    <col width="16.375" customWidth="1" style="150" min="17" max="17"/>
    <col width="13.625" customWidth="1" style="150" min="18" max="18"/>
    <col width="14.5" customWidth="1" style="150" min="19" max="19"/>
    <col width="15.125" customWidth="1" style="150" min="20" max="20"/>
    <col width="10.5" customWidth="1" style="150" min="21" max="21"/>
    <col width="12" customWidth="1" style="150" min="22" max="22"/>
    <col width="9" customWidth="1" style="150" min="23" max="25"/>
    <col width="13.25" customWidth="1" style="150" min="26" max="26"/>
    <col width="12.75" customWidth="1" style="150" min="27" max="27"/>
    <col width="13.25" customWidth="1" style="150" min="28" max="28"/>
    <col width="12.75" customWidth="1" style="150" min="29" max="29"/>
    <col width="10.5" customWidth="1" style="150" min="30" max="30"/>
    <col width="9" customWidth="1" style="150" min="31" max="66"/>
    <col width="9" customWidth="1" style="150" min="67" max="16384"/>
  </cols>
  <sheetData>
    <row r="1" ht="24" customHeight="1">
      <c r="A1" s="198" t="inlineStr">
        <is>
          <t>PROSPIRE FinBOT Phiên Bản 1.4 (beta)</t>
        </is>
      </c>
      <c r="B1" s="166" t="n"/>
      <c r="C1" s="166" t="n"/>
      <c r="D1" s="166" t="n"/>
      <c r="E1" s="166" t="n"/>
      <c r="F1" s="166" t="n"/>
      <c r="G1" s="166" t="n"/>
      <c r="H1" s="166" t="n"/>
      <c r="I1" s="166" t="n"/>
      <c r="J1" s="166" t="n"/>
      <c r="K1" s="173" t="n"/>
      <c r="L1" s="49" t="inlineStr">
        <is>
          <t>Ngôn Ngữ</t>
        </is>
      </c>
      <c r="M1" s="165" t="n"/>
      <c r="N1" s="194" t="inlineStr">
        <is>
          <t>Tính Năng Của PROPIRE FinBOT</t>
        </is>
      </c>
      <c r="X1" s="151" t="n"/>
    </row>
    <row r="2" ht="24" customHeight="1">
      <c r="A2" s="199" t="n"/>
      <c r="B2" s="166" t="n"/>
      <c r="C2" s="166" t="n"/>
      <c r="D2" s="166" t="n"/>
      <c r="E2" s="166" t="n"/>
      <c r="F2" s="166" t="n"/>
      <c r="G2" s="166" t="n"/>
      <c r="H2" s="166" t="n"/>
      <c r="I2" s="166" t="n"/>
      <c r="J2" s="166" t="n"/>
      <c r="K2" s="173" t="n"/>
      <c r="L2" s="50" t="inlineStr">
        <is>
          <t>Tiếng Việt</t>
        </is>
      </c>
      <c r="M2" s="165" t="n"/>
      <c r="N2" s="149" t="n"/>
      <c r="X2" s="151" t="n"/>
    </row>
    <row r="3" ht="24" customHeight="1">
      <c r="A3" s="188" t="inlineStr">
        <is>
          <t>STB</t>
        </is>
      </c>
      <c r="B3" s="180" t="n"/>
      <c r="C3" s="145" t="n"/>
      <c r="D3" s="184" t="inlineStr">
        <is>
          <t>Ngân hàng Thương mại Cổ phần Sài Gòn Thương Tín</t>
        </is>
      </c>
      <c r="E3" s="180" t="n"/>
      <c r="F3" s="180" t="n"/>
      <c r="G3" s="180" t="n"/>
      <c r="H3" s="180" t="n"/>
      <c r="I3" s="180" t="n"/>
      <c r="J3" s="180" t="n"/>
      <c r="K3" s="145" t="n"/>
      <c r="L3" s="49" t="inlineStr">
        <is>
          <t>Cập Nhật Ngày</t>
        </is>
      </c>
      <c r="M3" s="165" t="n"/>
      <c r="N3" s="200" t="inlineStr">
        <is>
          <t>Prospire FinBOT là một bot tiên tiến được thiết kế để cải thiện cách các nhà phân tích và nhà đầu tư phân tích báo cáo tài chính. Với khả năng truy xuất dữ liệu mạnh mẽ và các tính năng dự báo nâng cao, FinBOT giúp các nhà phân tích đưa ra quyết định sáng suốt và nâng cao kỹ năng phân tích tài chính của họ.</t>
        </is>
      </c>
      <c r="O3" s="147" t="n"/>
      <c r="P3" s="147" t="n"/>
      <c r="Q3" s="147" t="n"/>
      <c r="R3" s="147" t="n"/>
      <c r="S3" s="147" t="n"/>
      <c r="T3" s="147" t="n"/>
      <c r="U3" s="147" t="n"/>
      <c r="V3" s="147" t="n"/>
      <c r="W3" s="147" t="n"/>
      <c r="X3" s="148" t="n"/>
    </row>
    <row r="4" ht="24" customHeight="1">
      <c r="A4" s="188" t="inlineStr">
        <is>
          <t>Sacombank</t>
        </is>
      </c>
      <c r="B4" s="180" t="n"/>
      <c r="C4" s="145" t="n"/>
      <c r="D4" s="184" t="inlineStr">
        <is>
          <t>SaiGon Thuong Tin Commercial Joint Stock Bank</t>
        </is>
      </c>
      <c r="E4" s="180" t="n"/>
      <c r="F4" s="180" t="n"/>
      <c r="G4" s="180" t="n"/>
      <c r="H4" s="180" t="n"/>
      <c r="I4" s="180" t="n"/>
      <c r="J4" s="180" t="n"/>
      <c r="K4" s="145" t="n"/>
      <c r="L4" s="50" t="inlineStr">
        <is>
          <t>15/07/2023</t>
        </is>
      </c>
      <c r="M4" s="165" t="n"/>
      <c r="N4" s="149" t="n"/>
      <c r="X4" s="151" t="n"/>
    </row>
    <row r="5" ht="24" customHeight="1">
      <c r="A5" s="189" t="n"/>
      <c r="B5" s="147" t="n"/>
      <c r="C5" s="148" t="n"/>
      <c r="D5" s="191" t="n"/>
      <c r="E5" s="147" t="n"/>
      <c r="F5" s="147" t="n"/>
      <c r="G5" s="147" t="n"/>
      <c r="H5" s="147" t="n"/>
      <c r="I5" s="147" t="n"/>
      <c r="J5" s="147" t="n"/>
      <c r="K5" s="147" t="n"/>
      <c r="L5" s="148" t="n"/>
      <c r="M5" s="165" t="n"/>
      <c r="N5" s="149" t="n"/>
      <c r="X5" s="151" t="n"/>
    </row>
    <row r="6" ht="24" customHeight="1">
      <c r="A6" s="149" t="n"/>
      <c r="C6" s="151" t="n"/>
      <c r="D6" s="149" t="n"/>
      <c r="L6" s="151" t="n"/>
      <c r="M6" s="165" t="n"/>
      <c r="N6" s="149" t="n"/>
      <c r="X6" s="151" t="n"/>
    </row>
    <row r="7" ht="24" customHeight="1">
      <c r="A7" s="149" t="n"/>
      <c r="C7" s="151" t="n"/>
      <c r="D7" s="149" t="n"/>
      <c r="L7" s="151" t="n"/>
      <c r="M7" s="165" t="n"/>
      <c r="N7" s="171" t="inlineStr">
        <is>
          <t>I. Truy xuất dữ liệu</t>
        </is>
      </c>
      <c r="O7" s="148" t="n"/>
      <c r="P7" s="146" t="inlineStr">
        <is>
          <t>Prospire FinBOT truy xuất các báo cáo tài chính, bao gồm Bảng cân đối kế toán, Báo cáo thu nhập và Báo cáo lưu chuyển tiền tệ, cho bất kỳ công ty nào quan tâm. Nó cung cấp quyền truy cập vào dữ liệu lịch sử trong năm năm cụ thể, cho phép phân tích toàn diện và xác định xu hướng.</t>
        </is>
      </c>
      <c r="Q7" s="147" t="n"/>
      <c r="R7" s="147" t="n"/>
      <c r="S7" s="147" t="n"/>
      <c r="T7" s="147" t="n"/>
      <c r="U7" s="147" t="n"/>
      <c r="V7" s="147" t="n"/>
      <c r="W7" s="147" t="n"/>
      <c r="X7" s="148" t="n"/>
    </row>
    <row r="8" ht="24" customHeight="1">
      <c r="A8" s="149" t="n"/>
      <c r="C8" s="151" t="n"/>
      <c r="D8" s="149" t="n"/>
      <c r="L8" s="151" t="n"/>
      <c r="M8" s="165" t="n"/>
      <c r="N8" s="149" t="n"/>
      <c r="O8" s="151" t="n"/>
      <c r="P8" s="149" t="n"/>
      <c r="X8" s="151" t="n"/>
    </row>
    <row r="9" ht="24" customHeight="1">
      <c r="A9" s="149" t="n"/>
      <c r="C9" s="151" t="n"/>
      <c r="D9" s="149" t="n"/>
      <c r="L9" s="151" t="n"/>
      <c r="M9" s="165" t="n"/>
      <c r="N9" s="152" t="n"/>
      <c r="O9" s="154" t="n"/>
      <c r="P9" s="152" t="n"/>
      <c r="Q9" s="153" t="n"/>
      <c r="R9" s="153" t="n"/>
      <c r="S9" s="153" t="n"/>
      <c r="T9" s="153" t="n"/>
      <c r="U9" s="153" t="n"/>
      <c r="V9" s="153" t="n"/>
      <c r="W9" s="153" t="n"/>
      <c r="X9" s="154" t="n"/>
    </row>
    <row r="10" ht="24" customHeight="1">
      <c r="A10" s="149" t="n"/>
      <c r="C10" s="151" t="n"/>
      <c r="D10" s="149" t="n"/>
      <c r="L10" s="151" t="n"/>
      <c r="M10" s="165" t="n"/>
      <c r="N10" s="171" t="inlineStr">
        <is>
          <t>II. Biểu đồ tương tác</t>
        </is>
      </c>
      <c r="O10" s="148" t="n"/>
      <c r="P10" s="146" t="inlineStr">
        <is>
          <t>Prospire FinBOT đơn giản hóa việc phân tích dữ liệu bằng cách tạo các biểu đồ và đồ thị tương tác dựa trên dữ liệu tài chính được truy xuất. Những biểu diễn trực quan này cho phép các nhà phân tích xác định các mẫu, phát hiện xu hướng và nhanh chóng thu được thông tin chi tiết có giá trị.</t>
        </is>
      </c>
      <c r="Q10" s="147" t="n"/>
      <c r="R10" s="147" t="n"/>
      <c r="S10" s="147" t="n"/>
      <c r="T10" s="147" t="n"/>
      <c r="U10" s="147" t="n"/>
      <c r="V10" s="147" t="n"/>
      <c r="W10" s="147" t="n"/>
      <c r="X10" s="148" t="n"/>
    </row>
    <row r="11" ht="24" customHeight="1">
      <c r="A11" s="152" t="n"/>
      <c r="B11" s="153" t="n"/>
      <c r="C11" s="154" t="n"/>
      <c r="D11" s="152" t="n"/>
      <c r="E11" s="153" t="n"/>
      <c r="F11" s="153" t="n"/>
      <c r="G11" s="153" t="n"/>
      <c r="H11" s="153" t="n"/>
      <c r="I11" s="153" t="n"/>
      <c r="J11" s="153" t="n"/>
      <c r="K11" s="153" t="n"/>
      <c r="L11" s="154" t="n"/>
      <c r="M11" s="165" t="n"/>
      <c r="N11" s="149" t="n"/>
      <c r="O11" s="151" t="n"/>
      <c r="P11" s="149" t="n"/>
      <c r="X11" s="151" t="n"/>
    </row>
    <row r="12" ht="24" customHeight="1">
      <c r="M12" s="165" t="n"/>
      <c r="N12" s="152" t="n"/>
      <c r="O12" s="154" t="n"/>
      <c r="P12" s="152" t="n"/>
      <c r="Q12" s="153" t="n"/>
      <c r="R12" s="153" t="n"/>
      <c r="S12" s="153" t="n"/>
      <c r="T12" s="153" t="n"/>
      <c r="U12" s="153" t="n"/>
      <c r="V12" s="153" t="n"/>
      <c r="W12" s="153" t="n"/>
      <c r="X12" s="154" t="n"/>
    </row>
    <row r="13" ht="24" customHeight="1">
      <c r="A13" s="159" t="inlineStr">
        <is>
          <t>Sàn</t>
        </is>
      </c>
      <c r="B13" s="145" t="n"/>
      <c r="C13" s="201" t="inlineStr">
        <is>
          <t>HOSE</t>
        </is>
      </c>
      <c r="D13" s="145" t="n"/>
      <c r="E13" s="51" t="n"/>
      <c r="F13" s="178" t="inlineStr">
        <is>
          <t>Đánh Giá Tiềm Năng (từ 1 đến 5)</t>
        </is>
      </c>
      <c r="G13" s="162" t="n"/>
      <c r="H13" s="179" t="inlineStr">
        <is>
          <t>Doanh nghiệp cùng ngành</t>
        </is>
      </c>
      <c r="I13" s="180" t="n"/>
      <c r="J13" s="134" t="n"/>
      <c r="K13" s="165" t="n"/>
      <c r="L13" s="165" t="n"/>
      <c r="M13" s="165" t="n"/>
      <c r="N13" s="171" t="inlineStr">
        <is>
          <t>III. Giao diện thân thiện với người dùng</t>
        </is>
      </c>
      <c r="O13" s="148" t="n"/>
      <c r="P13" s="146" t="inlineStr">
        <is>
          <t>Prospire FinBOT tự hào có giao diện thân thiện với người dùng, giúp cả người mới và nhà phân tích có kinh nghiệm đều có thể truy cập được. Thiết kế trực quan và điều hướng liền mạch của nó cho phép người dùng tối đa hóa năng suất và tập trung vào việc trích xuất những hiểu biết có giá trị từ dữ liệu tài chính.</t>
        </is>
      </c>
      <c r="Q13" s="147" t="n"/>
      <c r="R13" s="147" t="n"/>
      <c r="S13" s="147" t="n"/>
      <c r="T13" s="147" t="n"/>
      <c r="U13" s="147" t="n"/>
      <c r="V13" s="147" t="n"/>
      <c r="W13" s="147" t="n"/>
      <c r="X13" s="148" t="n"/>
    </row>
    <row r="14" ht="24" customHeight="1">
      <c r="A14" s="159" t="inlineStr">
        <is>
          <t>Ngành</t>
        </is>
      </c>
      <c r="B14" s="160" t="n"/>
      <c r="C14" s="144" t="inlineStr">
        <is>
          <t>Banks</t>
        </is>
      </c>
      <c r="D14" s="145" t="n"/>
      <c r="E14" s="51" t="n"/>
      <c r="F14" s="164" t="inlineStr">
        <is>
          <t>I. Định Giá</t>
        </is>
      </c>
      <c r="G14" s="155" t="n">
        <v>5</v>
      </c>
      <c r="H14" s="182" t="n">
        <v>1</v>
      </c>
      <c r="I14" s="155" t="inlineStr">
        <is>
          <t>BID</t>
        </is>
      </c>
      <c r="J14" s="52" t="inlineStr">
        <is>
          <t>I. Định Giá</t>
        </is>
      </c>
      <c r="K14" s="53" t="n">
        <v>5</v>
      </c>
      <c r="L14" s="165" t="n"/>
      <c r="M14" s="165" t="n"/>
      <c r="N14" s="149" t="n"/>
      <c r="O14" s="151" t="n"/>
      <c r="P14" s="149" t="n"/>
      <c r="X14" s="151" t="n"/>
    </row>
    <row r="15" ht="24" customHeight="1">
      <c r="A15" s="161" t="n"/>
      <c r="B15" s="162" t="n"/>
      <c r="C15" s="144" t="inlineStr">
        <is>
          <t>Ngân hàng</t>
        </is>
      </c>
      <c r="D15" s="145" t="n"/>
      <c r="E15" s="51" t="n"/>
      <c r="F15" s="156" t="n"/>
      <c r="G15" s="156" t="n"/>
      <c r="H15" s="161" t="n"/>
      <c r="I15" s="156" t="n"/>
      <c r="J15" s="52" t="inlineStr">
        <is>
          <t>II. Cơ Cấu Tài Sản</t>
        </is>
      </c>
      <c r="K15" s="53" t="n">
        <v>3.75</v>
      </c>
      <c r="L15" s="165" t="n"/>
      <c r="M15" s="165" t="n"/>
      <c r="N15" s="152" t="n"/>
      <c r="O15" s="154" t="n"/>
      <c r="P15" s="152" t="n"/>
      <c r="Q15" s="153" t="n"/>
      <c r="R15" s="153" t="n"/>
      <c r="S15" s="153" t="n"/>
      <c r="T15" s="153" t="n"/>
      <c r="U15" s="153" t="n"/>
      <c r="V15" s="153" t="n"/>
      <c r="W15" s="153" t="n"/>
      <c r="X15" s="154" t="n"/>
    </row>
    <row r="16" ht="24" customHeight="1">
      <c r="A16" s="159" t="inlineStr">
        <is>
          <t>Ngành Cấp III</t>
        </is>
      </c>
      <c r="B16" s="145" t="n"/>
      <c r="C16" s="144" t="inlineStr">
        <is>
          <t>Ngân hàng</t>
        </is>
      </c>
      <c r="D16" s="145" t="n"/>
      <c r="E16" s="54" t="n"/>
      <c r="F16" s="164" t="inlineStr">
        <is>
          <t>II. Cơ Cấu Tài Sản</t>
        </is>
      </c>
      <c r="G16" s="155" t="n">
        <v>3.75</v>
      </c>
      <c r="H16" s="182" t="n">
        <v>2</v>
      </c>
      <c r="I16" s="155" t="inlineStr">
        <is>
          <t>VCB</t>
        </is>
      </c>
      <c r="J16" s="52" t="inlineStr">
        <is>
          <t>III. Hiệu Quả Hoạt Động</t>
        </is>
      </c>
      <c r="K16" s="53" t="n">
        <v>2.5</v>
      </c>
      <c r="L16" s="165" t="n"/>
      <c r="M16" s="165" t="n"/>
      <c r="N16" s="171" t="inlineStr">
        <is>
          <t>IV. Nguồn dữ liệu đáng tin cậy</t>
        </is>
      </c>
      <c r="O16" s="148" t="n"/>
      <c r="P16" s="146" t="inlineStr">
        <is>
          <t>Prospire FinBOT lấy dữ liệu của mình từ các cơ sở dữ liệu tài chính có uy tín và các nguồn đáng tin cậy, đảm bảo tính chính xác và độ tin cậy của thông tin được cung cấp. Bạn có thể tin tưởng vào dữ liệu do Prospire FinBOT truy xuất, cho phép bạn đưa ra quyết định sáng suốt dựa trên thông tin tài chính chính xác.</t>
        </is>
      </c>
      <c r="Q16" s="147" t="n"/>
      <c r="R16" s="147" t="n"/>
      <c r="S16" s="147" t="n"/>
      <c r="T16" s="147" t="n"/>
      <c r="U16" s="147" t="n"/>
      <c r="V16" s="147" t="n"/>
      <c r="W16" s="147" t="n"/>
      <c r="X16" s="148" t="n"/>
    </row>
    <row r="17" ht="24" customHeight="1">
      <c r="A17" s="159" t="inlineStr">
        <is>
          <t>Ngành Cấp IV</t>
        </is>
      </c>
      <c r="B17" s="145" t="n"/>
      <c r="C17" s="181" t="inlineStr">
        <is>
          <t>Ngân hàng</t>
        </is>
      </c>
      <c r="D17" s="145" t="n"/>
      <c r="E17" s="51" t="n"/>
      <c r="F17" s="156" t="n"/>
      <c r="G17" s="156" t="n"/>
      <c r="H17" s="161" t="n"/>
      <c r="I17" s="156" t="n"/>
      <c r="J17" s="52" t="inlineStr">
        <is>
          <t>IV. Chất Lượng Tín Dụng</t>
        </is>
      </c>
      <c r="K17" s="53" t="n">
        <v>1.25</v>
      </c>
      <c r="L17" s="165" t="n"/>
      <c r="M17" s="165" t="n"/>
      <c r="N17" s="149" t="n"/>
      <c r="O17" s="151" t="n"/>
      <c r="P17" s="149" t="n"/>
      <c r="X17" s="151" t="n"/>
    </row>
    <row r="18" ht="24" customHeight="1">
      <c r="A18" s="159" t="inlineStr">
        <is>
          <t>Giá Trị Vốn Hóa</t>
        </is>
      </c>
      <c r="B18" s="160" t="n"/>
      <c r="C18" s="144" t="inlineStr">
        <is>
          <t>Blue Chip</t>
        </is>
      </c>
      <c r="D18" s="145" t="n"/>
      <c r="E18" s="55" t="n"/>
      <c r="F18" s="164" t="inlineStr">
        <is>
          <t>III. Hiệu Quả Hoạt Động</t>
        </is>
      </c>
      <c r="G18" s="155" t="n">
        <v>2.5</v>
      </c>
      <c r="H18" s="182" t="n">
        <v>3</v>
      </c>
      <c r="I18" s="155" t="inlineStr">
        <is>
          <t>CTG</t>
        </is>
      </c>
      <c r="J18" s="52" t="inlineStr">
        <is>
          <t>V.Thanh Khoản</t>
        </is>
      </c>
      <c r="K18" s="53" t="n">
        <v>1.25</v>
      </c>
      <c r="L18" s="165" t="n"/>
      <c r="M18" s="165" t="n"/>
      <c r="N18" s="152" t="n"/>
      <c r="O18" s="154" t="n"/>
      <c r="P18" s="152" t="n"/>
      <c r="Q18" s="153" t="n"/>
      <c r="R18" s="153" t="n"/>
      <c r="S18" s="153" t="n"/>
      <c r="T18" s="153" t="n"/>
      <c r="U18" s="153" t="n"/>
      <c r="V18" s="153" t="n"/>
      <c r="W18" s="153" t="n"/>
      <c r="X18" s="154" t="n"/>
    </row>
    <row r="19" ht="24" customHeight="1">
      <c r="A19" s="161" t="n"/>
      <c r="B19" s="162" t="n"/>
      <c r="C19" s="185" t="n">
        <v>50900.82433</v>
      </c>
      <c r="D19" s="145" t="n"/>
      <c r="E19" s="55" t="n"/>
      <c r="F19" s="156" t="n"/>
      <c r="G19" s="156" t="n"/>
      <c r="H19" s="161" t="n"/>
      <c r="I19" s="156" t="n"/>
      <c r="J19" s="56" t="n"/>
      <c r="K19" s="165" t="n"/>
      <c r="L19" s="165" t="n"/>
      <c r="M19" s="165" t="n"/>
      <c r="N19" s="171" t="inlineStr">
        <is>
          <t>V. Cải tiến liên tục</t>
        </is>
      </c>
      <c r="O19" s="148" t="n"/>
      <c r="P19" s="146" t="inlineStr">
        <is>
          <t>Mục tiêu chính của chúng tôi là đóng góp vào sự tăng trưởng và phát triển của các nhà phân tích và đầu tư tài chính. Chúng tôi liên tục cập nhật và mở rộng cơ sở dữ liệu của mình, kết hợp phản hồi của người dùng và nâng cao khả năng của bot để đảm bảo bạn nhận được thông tin chi tiết và phân tích có giá trị nhất.</t>
        </is>
      </c>
      <c r="Q19" s="147" t="n"/>
      <c r="R19" s="147" t="n"/>
      <c r="S19" s="147" t="n"/>
      <c r="T19" s="147" t="n"/>
      <c r="U19" s="147" t="n"/>
      <c r="V19" s="147" t="n"/>
      <c r="W19" s="147" t="n"/>
      <c r="X19" s="148" t="n"/>
    </row>
    <row r="20" ht="24" customHeight="1">
      <c r="A20" s="159" t="inlineStr">
        <is>
          <t>Số Lượng CP 
Đang Lưu Hành</t>
        </is>
      </c>
      <c r="B20" s="145" t="n"/>
      <c r="C20" s="185" t="n">
        <v>1885215716</v>
      </c>
      <c r="D20" s="145" t="n"/>
      <c r="E20" s="57" t="n"/>
      <c r="F20" s="164" t="inlineStr">
        <is>
          <t>IV. Chất Lượng Tín Dụng</t>
        </is>
      </c>
      <c r="G20" s="155" t="n">
        <v>1.25</v>
      </c>
      <c r="H20" s="182" t="n">
        <v>4</v>
      </c>
      <c r="I20" s="155" t="inlineStr">
        <is>
          <t>VPB</t>
        </is>
      </c>
      <c r="J20" s="52" t="n"/>
      <c r="K20" s="165" t="n"/>
      <c r="L20" s="165" t="n"/>
      <c r="M20" s="165" t="n"/>
      <c r="N20" s="149" t="n"/>
      <c r="O20" s="151" t="n"/>
      <c r="P20" s="149" t="n"/>
      <c r="X20" s="151" t="n"/>
    </row>
    <row r="21" ht="24" customHeight="1">
      <c r="A21" s="159" t="inlineStr">
        <is>
          <t>Ngày Niêm Yết</t>
        </is>
      </c>
      <c r="B21" s="160" t="n"/>
      <c r="C21" s="196" t="inlineStr">
        <is>
          <t>2006-07-11 YYYY-MM-DD</t>
        </is>
      </c>
      <c r="D21" s="145" t="n"/>
      <c r="E21" s="58" t="n"/>
      <c r="F21" s="156" t="n"/>
      <c r="G21" s="156" t="n"/>
      <c r="H21" s="161" t="n"/>
      <c r="I21" s="156" t="n"/>
      <c r="J21" s="56" t="n"/>
      <c r="K21" s="165" t="n"/>
      <c r="L21" s="165" t="n"/>
      <c r="M21" s="165" t="n"/>
      <c r="N21" s="152" t="n"/>
      <c r="O21" s="154" t="n"/>
      <c r="P21" s="152" t="n"/>
      <c r="Q21" s="153" t="n"/>
      <c r="R21" s="153" t="n"/>
      <c r="S21" s="153" t="n"/>
      <c r="T21" s="153" t="n"/>
      <c r="U21" s="153" t="n"/>
      <c r="V21" s="153" t="n"/>
      <c r="W21" s="153" t="n"/>
      <c r="X21" s="154" t="n"/>
    </row>
    <row r="22" ht="24" customHeight="1">
      <c r="A22" s="161" t="n"/>
      <c r="B22" s="162" t="n"/>
      <c r="C22" s="195" t="n">
        <v>9.947444437063931</v>
      </c>
      <c r="D22" s="145" t="n"/>
      <c r="E22" s="58" t="n"/>
      <c r="F22" s="164" t="inlineStr">
        <is>
          <t>V.Thanh Khoản</t>
        </is>
      </c>
      <c r="G22" s="155" t="n">
        <v>1.25</v>
      </c>
      <c r="H22" s="182" t="n">
        <v>5</v>
      </c>
      <c r="I22" s="155" t="inlineStr">
        <is>
          <t>MBB</t>
        </is>
      </c>
      <c r="J22" s="52" t="n"/>
      <c r="K22" s="165" t="n"/>
      <c r="L22" s="165" t="n"/>
      <c r="M22" s="165" t="n"/>
      <c r="N22" s="171" t="inlineStr">
        <is>
          <t>VI. Dự báo nâng cao</t>
        </is>
      </c>
      <c r="O22" s="148" t="n"/>
      <c r="P22" s="146" t="inlineStr">
        <is>
          <t>Tận dụng các thuật toán dự báo và thống kê mạnh mẽ của mình, FinBOT vượt xa dữ liệu lịch sử để đưa ra các dự báo tài chính chính xác và đáng tin cậy. Các nhà phân tích có thể sử dụng những dự báo này để dự đoán các xu hướng trong tương lai, đánh giá các rủi ro tiềm ẩn và đưa ra các quyết định đầu tư sáng suốt.</t>
        </is>
      </c>
      <c r="Q22" s="147" t="n"/>
      <c r="R22" s="147" t="n"/>
      <c r="S22" s="147" t="n"/>
      <c r="T22" s="147" t="n"/>
      <c r="U22" s="147" t="n"/>
      <c r="V22" s="147" t="n"/>
      <c r="W22" s="147" t="n"/>
      <c r="X22" s="148" t="n"/>
    </row>
    <row r="23" ht="24" customHeight="1">
      <c r="A23" s="159" t="inlineStr">
        <is>
          <t>P/B</t>
        </is>
      </c>
      <c r="B23" s="160" t="n"/>
      <c r="C23" s="195" t="n">
        <v>1.50327016244495</v>
      </c>
      <c r="D23" s="145" t="n"/>
      <c r="E23" s="58" t="n"/>
      <c r="F23" s="156" t="n"/>
      <c r="G23" s="156" t="n"/>
      <c r="H23" s="161" t="n"/>
      <c r="I23" s="156" t="n"/>
      <c r="J23" s="56" t="n"/>
      <c r="K23" s="165" t="n"/>
      <c r="L23" s="165" t="n"/>
      <c r="M23" s="165" t="n"/>
      <c r="N23" s="149" t="n"/>
      <c r="O23" s="151" t="n"/>
      <c r="P23" s="149" t="n"/>
      <c r="X23" s="151" t="n"/>
    </row>
    <row r="24" ht="24" customHeight="1">
      <c r="A24" s="161" t="n"/>
      <c r="B24" s="162" t="n"/>
      <c r="C24" s="195" t="n">
        <v>0.22302252922461</v>
      </c>
      <c r="D24" s="145" t="n"/>
      <c r="E24" s="58" t="n"/>
      <c r="F24" s="192" t="inlineStr">
        <is>
          <t>Tổng Quát</t>
        </is>
      </c>
      <c r="G24" s="59" t="n">
        <v>2.75</v>
      </c>
      <c r="H24" s="182" t="n">
        <v>6</v>
      </c>
      <c r="I24" s="155" t="inlineStr">
        <is>
          <t>TCB</t>
        </is>
      </c>
      <c r="J24" s="59" t="n"/>
      <c r="K24" s="165" t="n"/>
      <c r="L24" s="165" t="n"/>
      <c r="M24" s="165" t="n"/>
      <c r="N24" s="152" t="n"/>
      <c r="O24" s="154" t="n"/>
      <c r="P24" s="152" t="n"/>
      <c r="Q24" s="153" t="n"/>
      <c r="R24" s="153" t="n"/>
      <c r="S24" s="153" t="n"/>
      <c r="T24" s="153" t="n"/>
      <c r="U24" s="153" t="n"/>
      <c r="V24" s="153" t="n"/>
      <c r="W24" s="153" t="n"/>
      <c r="X24" s="154" t="n"/>
    </row>
    <row r="25" ht="24" customHeight="1">
      <c r="A25" s="159" t="inlineStr">
        <is>
          <t>Trung Bình Khối Lượng 15D</t>
        </is>
      </c>
      <c r="B25" s="145" t="n"/>
      <c r="C25" s="195" t="n">
        <v>17108060</v>
      </c>
      <c r="D25" s="145" t="n"/>
      <c r="E25" s="165" t="n"/>
      <c r="F25" s="156" t="n"/>
      <c r="G25" s="60" t="inlineStr">
        <is>
          <t>Quan Sát</t>
        </is>
      </c>
      <c r="H25" s="161" t="n"/>
      <c r="I25" s="156" t="n"/>
      <c r="J25" s="60" t="n"/>
      <c r="K25" s="165" t="n"/>
      <c r="L25" s="165" t="n"/>
      <c r="M25" s="165" t="n"/>
      <c r="N25" s="171" t="inlineStr">
        <is>
          <t>Lưu Ý</t>
        </is>
      </c>
      <c r="O25" s="148" t="n"/>
      <c r="P25" s="187" t="inlineStr">
        <is>
          <t>Prospire FinBOT không cung cấp lời khuyên tài chính hoặc khuyến nghị đầu tư. Nó phục vụ như một công cụ mạnh mẽ để hỗ trợ các nhà phân tích trong quá trình phân tích và ra quyết định tài chính của họ.</t>
        </is>
      </c>
      <c r="Q25" s="147" t="n"/>
      <c r="R25" s="147" t="n"/>
      <c r="S25" s="147" t="n"/>
      <c r="T25" s="147" t="n"/>
      <c r="U25" s="147" t="n"/>
      <c r="V25" s="147" t="n"/>
      <c r="W25" s="147" t="n"/>
      <c r="X25" s="148" t="n"/>
    </row>
    <row r="26" ht="24" customHeight="1">
      <c r="A26" s="165" t="n"/>
      <c r="B26" s="165" t="n"/>
      <c r="C26" s="61" t="n"/>
      <c r="D26" s="61" t="n"/>
      <c r="E26" s="165" t="n"/>
      <c r="F26" s="165" t="n"/>
      <c r="G26" s="165" t="n"/>
      <c r="H26" s="62" t="n"/>
      <c r="I26" s="63" t="n"/>
      <c r="J26" s="165" t="n"/>
      <c r="K26" s="165" t="n"/>
      <c r="L26" s="165" t="n"/>
      <c r="M26" s="165" t="n"/>
      <c r="N26" s="149" t="n"/>
      <c r="O26" s="151" t="n"/>
      <c r="P26" s="149" t="n"/>
      <c r="X26" s="151" t="n"/>
    </row>
    <row r="27" ht="24" customHeight="1">
      <c r="A27" s="192" t="inlineStr">
        <is>
          <t>Ghi Chú</t>
        </is>
      </c>
      <c r="B27" s="160" t="n"/>
      <c r="C27" s="176" t="str"/>
      <c r="D27" s="177" t="n"/>
      <c r="E27" s="177" t="n"/>
      <c r="F27" s="177" t="n"/>
      <c r="G27" s="177" t="n"/>
      <c r="H27" s="177" t="n"/>
      <c r="I27" s="177" t="n"/>
      <c r="J27" s="177" t="n"/>
      <c r="K27" s="177" t="n"/>
      <c r="L27" s="160" t="n"/>
      <c r="M27" s="165" t="n"/>
      <c r="N27" s="152" t="n"/>
      <c r="O27" s="154" t="n"/>
      <c r="P27" s="152" t="n"/>
      <c r="Q27" s="153" t="n"/>
      <c r="R27" s="153" t="n"/>
      <c r="S27" s="153" t="n"/>
      <c r="T27" s="153" t="n"/>
      <c r="U27" s="153" t="n"/>
      <c r="V27" s="153" t="n"/>
      <c r="W27" s="153" t="n"/>
      <c r="X27" s="154" t="n"/>
    </row>
    <row r="28" ht="24" customHeight="1">
      <c r="A28" s="161" t="n"/>
      <c r="B28" s="162" t="n"/>
      <c r="C28" s="168" t="n"/>
      <c r="D28" s="168" t="n"/>
      <c r="E28" s="168" t="n"/>
      <c r="F28" s="168" t="n"/>
      <c r="G28" s="168" t="n"/>
      <c r="H28" s="168" t="n"/>
      <c r="I28" s="168" t="n"/>
      <c r="J28" s="168" t="n"/>
      <c r="K28" s="168" t="n"/>
      <c r="L28" s="162" t="n"/>
      <c r="M28" s="165" t="n"/>
      <c r="N28" s="197" t="inlineStr">
        <is>
          <t>Thông Tin Về PROSPIRE FinBOT</t>
        </is>
      </c>
      <c r="O28" s="147" t="n"/>
      <c r="P28" s="147" t="n"/>
      <c r="Q28" s="147" t="n"/>
      <c r="R28" s="147" t="n"/>
      <c r="S28" s="147" t="n"/>
      <c r="T28" s="147" t="n"/>
      <c r="U28" s="147" t="n"/>
      <c r="V28" s="147" t="n"/>
      <c r="W28" s="147" t="n"/>
      <c r="X28" s="148" t="n"/>
    </row>
    <row r="29" ht="24" customHeight="1">
      <c r="A29" s="175" t="inlineStr">
        <is>
          <t>Năm</t>
        </is>
      </c>
      <c r="B29" s="160" t="n"/>
      <c r="C29" s="175" t="n">
        <v>2018</v>
      </c>
      <c r="D29" s="145" t="n"/>
      <c r="E29" s="175" t="n">
        <v>2019</v>
      </c>
      <c r="F29" s="145" t="n"/>
      <c r="G29" s="175" t="n">
        <v>2020</v>
      </c>
      <c r="H29" s="145" t="n"/>
      <c r="I29" s="175" t="n">
        <v>2021</v>
      </c>
      <c r="J29" s="145" t="n"/>
      <c r="K29" s="175" t="n">
        <v>2022</v>
      </c>
      <c r="L29" s="145" t="n"/>
      <c r="M29" s="165" t="n"/>
      <c r="N29" s="190" t="inlineStr">
        <is>
          <t>Được Tạo Bởi</t>
        </is>
      </c>
      <c r="O29" s="158" t="n"/>
      <c r="P29" s="170" t="n"/>
      <c r="Q29" s="190" t="inlineStr">
        <is>
          <t>Thông Tin Donate</t>
        </is>
      </c>
      <c r="R29" s="158" t="n"/>
      <c r="S29" s="158" t="n"/>
      <c r="T29" s="170" t="n"/>
      <c r="U29" s="157" t="inlineStr">
        <is>
          <t>Prospire Group</t>
        </is>
      </c>
      <c r="V29" s="158" t="n"/>
      <c r="W29" s="158" t="n"/>
      <c r="X29" s="158" t="n"/>
    </row>
    <row r="30" ht="24" customHeight="1">
      <c r="A30" s="161" t="n"/>
      <c r="B30" s="162" t="n"/>
      <c r="C30" s="72" t="inlineStr">
        <is>
          <t>Giá Trị</t>
        </is>
      </c>
      <c r="D30" s="72" t="inlineStr">
        <is>
          <t>YoY%</t>
        </is>
      </c>
      <c r="E30" s="72" t="inlineStr">
        <is>
          <t>Giá Trị</t>
        </is>
      </c>
      <c r="F30" s="72" t="inlineStr">
        <is>
          <t>YoY%</t>
        </is>
      </c>
      <c r="G30" s="72" t="inlineStr">
        <is>
          <t>Giá Trị</t>
        </is>
      </c>
      <c r="H30" s="72" t="inlineStr">
        <is>
          <t>YoY%</t>
        </is>
      </c>
      <c r="I30" s="72" t="inlineStr">
        <is>
          <t>Giá Trị</t>
        </is>
      </c>
      <c r="J30" s="72" t="inlineStr">
        <is>
          <t>YoY%</t>
        </is>
      </c>
      <c r="K30" s="72" t="inlineStr">
        <is>
          <t>Giá Trị</t>
        </is>
      </c>
      <c r="L30" s="73" t="inlineStr">
        <is>
          <t>YoY%</t>
        </is>
      </c>
      <c r="M30" s="165" t="n"/>
      <c r="N30" s="169" t="inlineStr">
        <is>
          <t>Kit Tran</t>
        </is>
      </c>
      <c r="O30" s="169" t="inlineStr">
        <is>
          <t>baotran 130703@gmail.com</t>
        </is>
      </c>
      <c r="P30" s="169" t="inlineStr">
        <is>
          <t>@Baotran1307</t>
        </is>
      </c>
      <c r="Q30" s="183" t="inlineStr">
        <is>
          <t>Vietcombank</t>
        </is>
      </c>
      <c r="R30" s="170" t="n"/>
      <c r="S30" s="183" t="n">
        <v>9813088450</v>
      </c>
      <c r="T30" s="170" t="n"/>
      <c r="U30" s="169" t="inlineStr">
        <is>
          <t>Prospiregroup@gmail.com</t>
        </is>
      </c>
      <c r="V30" s="158" t="n"/>
      <c r="W30" s="158" t="n"/>
      <c r="X30" s="170" t="n"/>
    </row>
    <row r="31" ht="24" customHeight="1">
      <c r="A31" s="172" t="inlineStr">
        <is>
          <t>Thu nhập lãi ròng</t>
        </is>
      </c>
      <c r="B31" s="173" t="n"/>
      <c r="C31" s="64" t="n">
        <v>9181</v>
      </c>
      <c r="D31" s="64" t="n"/>
      <c r="E31" s="64" t="n">
        <v>11527</v>
      </c>
      <c r="F31" s="70" t="n">
        <v>0.2555277202919072</v>
      </c>
      <c r="G31" s="64" t="n">
        <v>11964</v>
      </c>
      <c r="H31" s="70" t="n">
        <v>0.03791099158497441</v>
      </c>
      <c r="I31" s="64" t="n">
        <v>17146</v>
      </c>
      <c r="J31" s="70" t="n">
        <v>0.4331327315279171</v>
      </c>
      <c r="K31" s="64" t="n">
        <v>23421.65231016968</v>
      </c>
      <c r="L31" s="68" t="n">
        <v>0.3660126157803383</v>
      </c>
      <c r="M31" s="165" t="n"/>
      <c r="N31" s="169" t="inlineStr">
        <is>
          <t>Matthew Vo</t>
        </is>
      </c>
      <c r="O31" s="169" t="inlineStr">
        <is>
          <t>votrongduc0811@gmail.com</t>
        </is>
      </c>
      <c r="P31" s="169" t="inlineStr">
        <is>
          <t>@Matth3wVo</t>
        </is>
      </c>
      <c r="Q31" s="183" t="inlineStr">
        <is>
          <t>Momo</t>
        </is>
      </c>
      <c r="R31" s="170" t="n"/>
      <c r="S31" s="183" t="n">
        <v>813088450</v>
      </c>
      <c r="T31" s="170" t="n"/>
      <c r="U31" s="169" t="n"/>
      <c r="V31" s="158" t="n"/>
      <c r="W31" s="158" t="n"/>
      <c r="X31" s="170" t="n"/>
    </row>
    <row r="32" ht="24" customHeight="1">
      <c r="A32" s="172" t="inlineStr">
        <is>
          <t>Tổng thu nhập hoạt động (TOI)</t>
        </is>
      </c>
      <c r="B32" s="173" t="n"/>
      <c r="C32" s="64" t="n">
        <v>14636</v>
      </c>
      <c r="D32" s="64" t="n"/>
      <c r="E32" s="64" t="n">
        <v>17270</v>
      </c>
      <c r="F32" s="70" t="n">
        <v>0.1799672041541403</v>
      </c>
      <c r="G32" s="64" t="n">
        <v>17703</v>
      </c>
      <c r="H32" s="70" t="n">
        <v>0.02507237984944991</v>
      </c>
      <c r="I32" s="64" t="n">
        <v>26141</v>
      </c>
      <c r="J32" s="70" t="n">
        <v>0.4766423769982491</v>
      </c>
      <c r="K32" s="64" t="n">
        <v>27957.0435424045</v>
      </c>
      <c r="L32" s="68" t="n">
        <v>0.06947108153492593</v>
      </c>
      <c r="M32" s="165" t="n"/>
      <c r="N32" s="169" t="inlineStr">
        <is>
          <t>Alexander Nguyen</t>
        </is>
      </c>
      <c r="O32" s="169" t="inlineStr">
        <is>
          <t>minhanng2305@gmail.com</t>
        </is>
      </c>
      <c r="P32" s="169" t="n"/>
      <c r="Q32" s="183" t="inlineStr">
        <is>
          <t>TIMO</t>
        </is>
      </c>
      <c r="R32" s="170" t="n"/>
      <c r="S32" s="183" t="n">
        <v>813088450</v>
      </c>
      <c r="T32" s="170" t="n"/>
      <c r="U32" s="169" t="n"/>
      <c r="V32" s="158" t="n"/>
      <c r="W32" s="158" t="n"/>
      <c r="X32" s="170" t="n"/>
    </row>
    <row r="33" ht="24" customHeight="1">
      <c r="A33" s="172" t="inlineStr">
        <is>
          <t>Lợi nhuận trước dự phòng</t>
        </is>
      </c>
      <c r="B33" s="173" t="n"/>
      <c r="C33" s="64" t="n">
        <v>5369</v>
      </c>
      <c r="D33" s="64" t="n"/>
      <c r="E33" s="64" t="n">
        <v>6256</v>
      </c>
      <c r="F33" s="70" t="n">
        <v>0.16520767368225</v>
      </c>
      <c r="G33" s="64" t="n">
        <v>7876</v>
      </c>
      <c r="H33" s="70" t="n">
        <v>0.2589514066496164</v>
      </c>
      <c r="I33" s="64" t="n">
        <v>15177</v>
      </c>
      <c r="J33" s="70" t="n">
        <v>0.9269933976637887</v>
      </c>
      <c r="K33" s="64" t="n">
        <v>15016.13139230409</v>
      </c>
      <c r="L33" s="68" t="n">
        <v>-0.01059949974935184</v>
      </c>
      <c r="M33" s="165" t="n"/>
      <c r="N33" s="163" t="inlineStr">
        <is>
          <t>Chúng tôi xin chân thành cảm ơn bạn đã lựa chọn và sử dụng FinBOT của chúng tôi. Sự hỗ trợ của bạn là công cụ trong sứ mệnh của chúng tôi nhằm cung cấp cho các nhà phân tích tài chính một công cụ toàn diện để phân tích dễ dàng hơn. Chúng tôi vui lòng mời bạn tham gia cùng chúng tôi để hỗ trợ sự phát triển và cải tiến liên tục FinBOT của chúng tôi. Đóng góp của bạn sẽ giúp ích rất nhiều trong việc đảm bảo rằng các nhà phân tích tài chính có quyền truy cập vào nguồn tài nguyên hiệu quả và đáng tin cậy giúp nâng cao khả năng phân tích của họ. Cùng nhau, chúng ta có thể trao quyền cho cộng đồng tài chính và tạo ra tác động có ý nghĩa. Hỗ trợ mục tiêu của chúng tôi và là một phần của phong trào hướng tới phân tích tài chính tốt hơn.</t>
        </is>
      </c>
      <c r="O33" s="147" t="n"/>
      <c r="P33" s="147" t="n"/>
      <c r="Q33" s="147" t="n"/>
      <c r="R33" s="147" t="n"/>
      <c r="S33" s="147" t="n"/>
      <c r="T33" s="147" t="n"/>
      <c r="U33" s="147" t="n"/>
      <c r="V33" s="147" t="n"/>
      <c r="W33" s="147" t="n"/>
      <c r="X33" s="147" t="n"/>
    </row>
    <row r="34" ht="24" customHeight="1">
      <c r="A34" s="193" t="inlineStr">
        <is>
          <t>Lợi nhuận sau thuế</t>
        </is>
      </c>
      <c r="B34" s="162" t="n"/>
      <c r="C34" s="64" t="n">
        <v>2455</v>
      </c>
      <c r="D34" s="65" t="n"/>
      <c r="E34" s="64" t="n">
        <v>2682</v>
      </c>
      <c r="F34" s="71" t="n">
        <v>0.09246435845213849</v>
      </c>
      <c r="G34" s="64" t="n">
        <v>3412</v>
      </c>
      <c r="H34" s="71" t="n">
        <v>0.2721849366144668</v>
      </c>
      <c r="I34" s="64" t="n">
        <v>5041</v>
      </c>
      <c r="J34" s="71" t="n">
        <v>0.477432590855803</v>
      </c>
      <c r="K34" s="64" t="n">
        <v>7750.694825813916</v>
      </c>
      <c r="L34" s="69" t="n">
        <v>0.5375312092469582</v>
      </c>
      <c r="M34" s="165" t="n"/>
    </row>
    <row r="35" ht="24" customHeight="1">
      <c r="A35" s="165" t="n"/>
      <c r="B35" s="166" t="n"/>
      <c r="C35" s="165" t="n"/>
      <c r="D35" s="166" t="n"/>
      <c r="E35" s="165" t="n"/>
      <c r="F35" s="166" t="n"/>
      <c r="G35" s="165" t="n"/>
      <c r="H35" s="166" t="n"/>
      <c r="I35" s="165" t="n"/>
      <c r="J35" s="166" t="n"/>
      <c r="K35" s="165" t="n"/>
      <c r="L35" s="166" t="n"/>
      <c r="M35" s="165" t="n"/>
    </row>
    <row r="36" ht="24" customHeight="1">
      <c r="A36" s="175" t="inlineStr">
        <is>
          <t>Năm</t>
        </is>
      </c>
      <c r="B36" s="160" t="n"/>
      <c r="C36" s="174" t="n">
        <v>2018</v>
      </c>
      <c r="D36" s="145" t="n"/>
      <c r="E36" s="175" t="n">
        <v>2019</v>
      </c>
      <c r="F36" s="145" t="n"/>
      <c r="G36" s="175" t="n">
        <v>2020</v>
      </c>
      <c r="H36" s="145" t="n"/>
      <c r="I36" s="175" t="n">
        <v>2021</v>
      </c>
      <c r="J36" s="145" t="n"/>
      <c r="K36" s="175" t="n">
        <v>2022</v>
      </c>
      <c r="L36" s="145" t="n"/>
      <c r="M36" s="165" t="n"/>
    </row>
    <row r="37" ht="24" customHeight="1">
      <c r="A37" s="161" t="n"/>
      <c r="B37" s="162" t="n"/>
      <c r="C37" s="72" t="inlineStr">
        <is>
          <t>Giá Trị</t>
        </is>
      </c>
      <c r="D37" s="72" t="inlineStr">
        <is>
          <t>YoY%</t>
        </is>
      </c>
      <c r="E37" s="72" t="inlineStr">
        <is>
          <t>Giá Trị</t>
        </is>
      </c>
      <c r="F37" s="72" t="inlineStr">
        <is>
          <t>YoY%</t>
        </is>
      </c>
      <c r="G37" s="72" t="inlineStr">
        <is>
          <t>Giá Trị</t>
        </is>
      </c>
      <c r="H37" s="72" t="inlineStr">
        <is>
          <t>YoY%</t>
        </is>
      </c>
      <c r="I37" s="72" t="inlineStr">
        <is>
          <t>Giá Trị</t>
        </is>
      </c>
      <c r="J37" s="72" t="inlineStr">
        <is>
          <t>YoY%</t>
        </is>
      </c>
      <c r="K37" s="72" t="inlineStr">
        <is>
          <t>Giá Trị</t>
        </is>
      </c>
      <c r="L37" s="73" t="inlineStr">
        <is>
          <t>YoY%</t>
        </is>
      </c>
      <c r="M37" s="165" t="n"/>
    </row>
    <row r="38" ht="24" customHeight="1">
      <c r="A38" s="186" t="inlineStr">
        <is>
          <t>Cho vay cho khách hàng</t>
        </is>
      </c>
      <c r="B38" s="166" t="n"/>
      <c r="C38" s="66" t="n">
        <v>256623</v>
      </c>
      <c r="D38" s="64" t="n"/>
      <c r="E38" s="66" t="n">
        <v>296030</v>
      </c>
      <c r="F38" s="70" t="n">
        <v>0.1535598913581402</v>
      </c>
      <c r="G38" s="66" t="n">
        <v>340268</v>
      </c>
      <c r="H38" s="70" t="n">
        <v>0.1494375570043577</v>
      </c>
      <c r="I38" s="66" t="n">
        <v>387930</v>
      </c>
      <c r="J38" s="70" t="n">
        <v>0.1400719432917583</v>
      </c>
      <c r="K38" s="66" t="n">
        <v>438628</v>
      </c>
      <c r="L38" s="68" t="n">
        <v>0.1306885262805145</v>
      </c>
    </row>
    <row r="39" ht="24" customHeight="1">
      <c r="A39" s="186" t="inlineStr">
        <is>
          <t>Tiền gửi của khách hàng</t>
        </is>
      </c>
      <c r="B39" s="166" t="n"/>
      <c r="C39" s="66" t="n">
        <v>349197</v>
      </c>
      <c r="D39" s="64" t="n"/>
      <c r="E39" s="66" t="n">
        <v>400844</v>
      </c>
      <c r="F39" s="70" t="n">
        <v>0.1479021870176433</v>
      </c>
      <c r="G39" s="66" t="n">
        <v>427972</v>
      </c>
      <c r="H39" s="70" t="n">
        <v>0.06767720110566704</v>
      </c>
      <c r="I39" s="66" t="n">
        <v>427387</v>
      </c>
      <c r="J39" s="70" t="n">
        <v>-0.001366911854046526</v>
      </c>
      <c r="K39" s="66" t="n">
        <v>454740</v>
      </c>
      <c r="L39" s="68" t="n">
        <v>0.06400054283354431</v>
      </c>
    </row>
    <row r="40" ht="24" customHeight="1">
      <c r="A40" s="186" t="inlineStr">
        <is>
          <t>Tổng nợ phải trả</t>
        </is>
      </c>
      <c r="B40" s="166" t="n"/>
      <c r="C40" s="66" t="n">
        <v>381408</v>
      </c>
      <c r="D40" s="64" t="n"/>
      <c r="E40" s="66" t="n">
        <v>426839</v>
      </c>
      <c r="F40" s="70" t="n">
        <v>0.1191139147579495</v>
      </c>
      <c r="G40" s="66" t="n">
        <v>463680</v>
      </c>
      <c r="H40" s="70" t="n">
        <v>0.08631123210390804</v>
      </c>
      <c r="I40" s="66" t="n">
        <v>486935</v>
      </c>
      <c r="J40" s="70" t="n">
        <v>0.05015312284334023</v>
      </c>
      <c r="K40" s="66" t="n">
        <v>553367</v>
      </c>
      <c r="L40" s="68" t="n">
        <v>0.1364288868124082</v>
      </c>
    </row>
    <row r="41" ht="24" customHeight="1">
      <c r="A41" s="167" t="inlineStr">
        <is>
          <t>Tổng vốn chủ sỡ hữu</t>
        </is>
      </c>
      <c r="B41" s="168" t="n"/>
      <c r="C41" s="66" t="n">
        <v>24632</v>
      </c>
      <c r="D41" s="65" t="n"/>
      <c r="E41" s="66" t="n">
        <v>26742</v>
      </c>
      <c r="F41" s="71" t="n">
        <v>0.08566092887301072</v>
      </c>
      <c r="G41" s="66" t="n">
        <v>28956</v>
      </c>
      <c r="H41" s="71" t="n">
        <v>0.08279111509984294</v>
      </c>
      <c r="I41" s="66" t="n">
        <v>34261</v>
      </c>
      <c r="J41" s="71" t="n">
        <v>0.1832090067688907</v>
      </c>
      <c r="K41" s="66" t="n">
        <v>38627</v>
      </c>
      <c r="L41" s="69" t="n">
        <v>0.1274335249992703</v>
      </c>
    </row>
  </sheetData>
  <mergeCells count="112">
    <mergeCell ref="C15:D15"/>
    <mergeCell ref="P22:X24"/>
    <mergeCell ref="I16:I17"/>
    <mergeCell ref="U29:X29"/>
    <mergeCell ref="A21:B22"/>
    <mergeCell ref="N33:X38"/>
    <mergeCell ref="F18:F19"/>
    <mergeCell ref="K35:L35"/>
    <mergeCell ref="P13:X15"/>
    <mergeCell ref="I18:I19"/>
    <mergeCell ref="A41:B41"/>
    <mergeCell ref="A23:B24"/>
    <mergeCell ref="U31:X31"/>
    <mergeCell ref="N22:O24"/>
    <mergeCell ref="G18:G19"/>
    <mergeCell ref="A33:B33"/>
    <mergeCell ref="I20:I21"/>
    <mergeCell ref="C36:D36"/>
    <mergeCell ref="E36:F36"/>
    <mergeCell ref="C27:L28"/>
    <mergeCell ref="F13:G13"/>
    <mergeCell ref="A17:B17"/>
    <mergeCell ref="H13:I13"/>
    <mergeCell ref="C17:D17"/>
    <mergeCell ref="H24:H25"/>
    <mergeCell ref="A35:B35"/>
    <mergeCell ref="Q30:R30"/>
    <mergeCell ref="G22:G23"/>
    <mergeCell ref="D3:K3"/>
    <mergeCell ref="S30:T30"/>
    <mergeCell ref="C19:D19"/>
    <mergeCell ref="F16:F17"/>
    <mergeCell ref="A39:B39"/>
    <mergeCell ref="P10:X12"/>
    <mergeCell ref="P25:X27"/>
    <mergeCell ref="C14:D14"/>
    <mergeCell ref="A3:C3"/>
    <mergeCell ref="A14:B15"/>
    <mergeCell ref="F20:F21"/>
    <mergeCell ref="N16:O18"/>
    <mergeCell ref="N25:O27"/>
    <mergeCell ref="F22:F23"/>
    <mergeCell ref="H22:H23"/>
    <mergeCell ref="A4:C4"/>
    <mergeCell ref="Q31:R31"/>
    <mergeCell ref="A5:C11"/>
    <mergeCell ref="Q29:T29"/>
    <mergeCell ref="D5:L11"/>
    <mergeCell ref="U32:X32"/>
    <mergeCell ref="G35:H35"/>
    <mergeCell ref="H14:H15"/>
    <mergeCell ref="I35:J35"/>
    <mergeCell ref="C18:D18"/>
    <mergeCell ref="F24:F25"/>
    <mergeCell ref="A34:B34"/>
    <mergeCell ref="N7:O9"/>
    <mergeCell ref="A18:B19"/>
    <mergeCell ref="N1:X2"/>
    <mergeCell ref="C20:D20"/>
    <mergeCell ref="K29:L29"/>
    <mergeCell ref="C29:D29"/>
    <mergeCell ref="E29:F29"/>
    <mergeCell ref="A29:B30"/>
    <mergeCell ref="C22:D22"/>
    <mergeCell ref="I24:I25"/>
    <mergeCell ref="C21:D21"/>
    <mergeCell ref="P19:X21"/>
    <mergeCell ref="H16:H17"/>
    <mergeCell ref="A32:B32"/>
    <mergeCell ref="G16:G17"/>
    <mergeCell ref="C23:D23"/>
    <mergeCell ref="D4:K4"/>
    <mergeCell ref="N28:X28"/>
    <mergeCell ref="A1:K2"/>
    <mergeCell ref="H18:H19"/>
    <mergeCell ref="F14:F15"/>
    <mergeCell ref="A38:B38"/>
    <mergeCell ref="N10:O12"/>
    <mergeCell ref="N19:O21"/>
    <mergeCell ref="H20:H21"/>
    <mergeCell ref="Q32:R32"/>
    <mergeCell ref="S32:T32"/>
    <mergeCell ref="A40:B40"/>
    <mergeCell ref="A27:B28"/>
    <mergeCell ref="N3:X6"/>
    <mergeCell ref="C24:D24"/>
    <mergeCell ref="G36:H36"/>
    <mergeCell ref="I36:J36"/>
    <mergeCell ref="K36:L36"/>
    <mergeCell ref="C35:D35"/>
    <mergeCell ref="I22:I23"/>
    <mergeCell ref="E35:F35"/>
    <mergeCell ref="N29:P29"/>
    <mergeCell ref="A16:B16"/>
    <mergeCell ref="C16:D16"/>
    <mergeCell ref="A25:B25"/>
    <mergeCell ref="C25:D25"/>
    <mergeCell ref="P7:X9"/>
    <mergeCell ref="G20:G21"/>
    <mergeCell ref="P16:X18"/>
    <mergeCell ref="G14:G15"/>
    <mergeCell ref="I14:I15"/>
    <mergeCell ref="U30:X30"/>
    <mergeCell ref="N13:O15"/>
    <mergeCell ref="G29:H29"/>
    <mergeCell ref="A20:B20"/>
    <mergeCell ref="I29:J29"/>
    <mergeCell ref="A36:B37"/>
    <mergeCell ref="A13:B13"/>
    <mergeCell ref="C13:D13"/>
    <mergeCell ref="A31:B31"/>
    <mergeCell ref="S31:T31"/>
  </mergeCells>
  <conditionalFormatting sqref="D31:D34 D38:D41 F31:F34 F38:F41 H31:H34 H38:H41 J31:J34 J38:J41 L31:L34 L38:L41">
    <cfRule type="cellIs" priority="1" operator="between" dxfId="2">
      <formula>0</formula>
      <formula>0.2</formula>
    </cfRule>
    <cfRule type="cellIs" priority="2" operator="greaterThan" dxfId="1">
      <formula>0.2</formula>
    </cfRule>
    <cfRule type="cellIs" priority="3" operator="lessThan" dxfId="0">
      <formula>0</formula>
    </cfRule>
  </conditionalFormatting>
  <pageMargins left="0.7" right="0.7" top="0.75" bottom="0.75" header="0.3" footer="0.3"/>
  <pageSetup orientation="landscape" paperSize="9" scale="26"/>
  <drawing r:id="rId1"/>
</worksheet>
</file>

<file path=xl/worksheets/sheet2.xml><?xml version="1.0" encoding="utf-8"?>
<worksheet xmlns:r="http://schemas.openxmlformats.org/officeDocument/2006/relationships" xmlns="http://schemas.openxmlformats.org/spreadsheetml/2006/main">
  <sheetPr codeName="Sheet5">
    <tabColor theme="9"/>
    <outlinePr summaryBelow="1" summaryRight="1"/>
    <pageSetUpPr/>
  </sheetPr>
  <dimension ref="A1:AF35"/>
  <sheetViews>
    <sheetView showGridLines="0" topLeftCell="B1" zoomScale="85" zoomScaleNormal="63" workbookViewId="0">
      <pane xSplit="1" topLeftCell="O1" activePane="topRight" state="frozen"/>
      <selection activeCell="B1" sqref="B1"/>
      <selection pane="topRight" activeCell="O3" sqref="O3"/>
    </sheetView>
  </sheetViews>
  <sheetFormatPr baseColWidth="8" defaultColWidth="24.625" defaultRowHeight="24" customHeight="1"/>
  <cols>
    <col hidden="1" width="3.125" customWidth="1" style="1" min="1" max="1"/>
    <col width="46.625" bestFit="1" customWidth="1" style="1" min="2" max="2"/>
    <col width="17.625" customWidth="1" style="1" min="3" max="3"/>
    <col width="24.625" customWidth="1" style="1" min="4" max="39"/>
    <col width="24.625" customWidth="1" style="1" min="40" max="16384"/>
  </cols>
  <sheetData>
    <row r="1" ht="24" customHeight="1">
      <c r="B1" s="218" t="inlineStr">
        <is>
          <t>STB</t>
        </is>
      </c>
      <c r="C1" s="218" t="n">
        <v>2023</v>
      </c>
      <c r="D1" s="18" t="inlineStr">
        <is>
          <t>Sàn</t>
        </is>
      </c>
      <c r="E1" s="205" t="inlineStr">
        <is>
          <t>Ngành</t>
        </is>
      </c>
      <c r="F1" s="205" t="inlineStr">
        <is>
          <t>Ngành Cấp III</t>
        </is>
      </c>
      <c r="G1" s="205" t="inlineStr">
        <is>
          <t>Ngành Cấp IV</t>
        </is>
      </c>
      <c r="H1" s="205" t="inlineStr">
        <is>
          <t>Giá Trị Vốn Hóa</t>
        </is>
      </c>
      <c r="I1" s="205" t="inlineStr">
        <is>
          <t>Số Lượng CP 
Đang Lưu Hành</t>
        </is>
      </c>
      <c r="J1" s="170" t="n"/>
      <c r="K1" s="205" t="inlineStr">
        <is>
          <t>P/E</t>
        </is>
      </c>
      <c r="L1" s="205" t="inlineStr">
        <is>
          <t>P/B</t>
        </is>
      </c>
      <c r="M1" s="205" t="inlineStr">
        <is>
          <t>PEG</t>
        </is>
      </c>
      <c r="N1" s="19" t="inlineStr">
        <is>
          <t>Ngôn Ngữ</t>
        </is>
      </c>
      <c r="O1" s="19" t="inlineStr">
        <is>
          <t>Forecast?</t>
        </is>
      </c>
      <c r="U1" s="9" t="n"/>
      <c r="V1" s="10" t="n"/>
      <c r="W1" s="10" t="n"/>
      <c r="X1" s="10" t="n"/>
      <c r="Y1" s="10" t="n"/>
      <c r="Z1" s="10" t="n"/>
      <c r="AA1" s="10" t="n"/>
      <c r="AB1" s="10" t="n"/>
      <c r="AC1" s="10" t="n"/>
      <c r="AD1" s="10" t="n"/>
      <c r="AE1" s="10" t="n"/>
    </row>
    <row r="2" ht="36.95" customHeight="1">
      <c r="B2" s="218" t="inlineStr">
        <is>
          <t>Sacombank</t>
        </is>
      </c>
      <c r="C2" s="156" t="n"/>
      <c r="D2" s="79" t="inlineStr">
        <is>
          <t>HOSE</t>
        </is>
      </c>
      <c r="E2" s="80" t="inlineStr">
        <is>
          <t>Banks</t>
        </is>
      </c>
      <c r="F2" s="81" t="inlineStr">
        <is>
          <t>Ngân hàng</t>
        </is>
      </c>
      <c r="G2" s="81" t="inlineStr">
        <is>
          <t>Ngân hàng</t>
        </is>
      </c>
      <c r="H2" s="204" t="n">
        <v>50900.82433</v>
      </c>
      <c r="I2" s="204" t="n">
        <v>1885215716</v>
      </c>
      <c r="J2" s="148" t="n"/>
      <c r="K2" s="204" t="n">
        <v>9.947444437063931</v>
      </c>
      <c r="L2" s="204" t="n">
        <v>1.50327016244495</v>
      </c>
      <c r="M2" s="204" t="n">
        <v>0.22302252922461</v>
      </c>
      <c r="N2" s="82" t="inlineStr">
        <is>
          <t>Tiếng Việt</t>
        </is>
      </c>
      <c r="O2" s="82" t="inlineStr">
        <is>
          <t>Yes</t>
        </is>
      </c>
      <c r="U2" s="9" t="n"/>
      <c r="V2" s="10" t="n"/>
      <c r="W2" s="10" t="n"/>
      <c r="X2" s="10" t="n"/>
      <c r="Y2" s="10" t="n"/>
      <c r="Z2" s="10" t="n"/>
      <c r="AA2" s="10" t="n"/>
      <c r="AB2" s="10" t="n"/>
      <c r="AC2" s="10" t="n"/>
      <c r="AD2" s="10" t="n"/>
      <c r="AE2" s="10" t="n"/>
    </row>
    <row r="3" ht="24" customHeight="1">
      <c r="B3" s="120" t="inlineStr">
        <is>
          <t>Kết Quả Kinh Doanh (Quý - tỷ VND)</t>
        </is>
      </c>
      <c r="C3" s="89" t="inlineStr">
        <is>
          <t>Q1 2019</t>
        </is>
      </c>
      <c r="D3" s="90" t="inlineStr">
        <is>
          <t>Q2 2019</t>
        </is>
      </c>
      <c r="E3" s="90" t="inlineStr">
        <is>
          <t>Q3 2019</t>
        </is>
      </c>
      <c r="F3" s="91" t="inlineStr">
        <is>
          <t>Q4 2019</t>
        </is>
      </c>
      <c r="G3" s="89" t="inlineStr">
        <is>
          <t>Q1 2020</t>
        </is>
      </c>
      <c r="H3" s="90" t="inlineStr">
        <is>
          <t>Q2 2020</t>
        </is>
      </c>
      <c r="I3" s="90" t="inlineStr">
        <is>
          <t>Q3 2020</t>
        </is>
      </c>
      <c r="J3" s="91" t="inlineStr">
        <is>
          <t>Q4 2020</t>
        </is>
      </c>
      <c r="K3" s="89" t="inlineStr">
        <is>
          <t>Q1 2021</t>
        </is>
      </c>
      <c r="L3" s="90" t="inlineStr">
        <is>
          <t>Q2 2021</t>
        </is>
      </c>
      <c r="M3" s="90" t="inlineStr">
        <is>
          <t>Q3 2021</t>
        </is>
      </c>
      <c r="N3" s="91" t="inlineStr">
        <is>
          <t>Q4 2021</t>
        </is>
      </c>
      <c r="O3" s="89" t="inlineStr">
        <is>
          <t>Q1 2022</t>
        </is>
      </c>
      <c r="P3" s="90" t="inlineStr">
        <is>
          <t>Q2 2022</t>
        </is>
      </c>
      <c r="Q3" s="90" t="inlineStr">
        <is>
          <t>Q3 2022</t>
        </is>
      </c>
      <c r="R3" s="91" t="inlineStr">
        <is>
          <t>Q4 2022</t>
        </is>
      </c>
      <c r="S3" s="89" t="inlineStr">
        <is>
          <t>Q1 2023</t>
        </is>
      </c>
      <c r="T3" s="21" t="inlineStr">
        <is>
          <t>Q2 2023</t>
        </is>
      </c>
      <c r="U3" s="21" t="inlineStr">
        <is>
          <t>Q3 2023</t>
        </is>
      </c>
      <c r="V3" s="21" t="inlineStr">
        <is>
          <t>Q4 2023</t>
        </is>
      </c>
      <c r="W3" s="21" t="inlineStr">
        <is>
          <t>Q1 2024</t>
        </is>
      </c>
      <c r="X3" s="21" t="inlineStr">
        <is>
          <t>Q2 2024</t>
        </is>
      </c>
      <c r="Y3" s="21" t="inlineStr">
        <is>
          <t>Q3 2024</t>
        </is>
      </c>
      <c r="Z3" s="21" t="inlineStr">
        <is>
          <t>Q4 2024</t>
        </is>
      </c>
      <c r="AA3" s="21" t="inlineStr">
        <is>
          <t>Q1 2025</t>
        </is>
      </c>
      <c r="AB3" s="21" t="inlineStr">
        <is>
          <t>Q2 2025</t>
        </is>
      </c>
      <c r="AC3" s="21" t="inlineStr">
        <is>
          <t>Q3 2025</t>
        </is>
      </c>
      <c r="AD3" s="21" t="inlineStr">
        <is>
          <t>Q4 2025</t>
        </is>
      </c>
    </row>
    <row r="4" ht="24" customHeight="1">
      <c r="A4" s="1" t="n">
        <v>1</v>
      </c>
      <c r="B4" s="78" t="inlineStr">
        <is>
          <t>Thu nhập lãi ròng</t>
        </is>
      </c>
      <c r="C4" s="83" t="n">
        <v>2458</v>
      </c>
      <c r="D4" s="28" t="n">
        <v>2022</v>
      </c>
      <c r="E4" s="28" t="n">
        <v>2925</v>
      </c>
      <c r="F4" s="30" t="n">
        <v>1776</v>
      </c>
      <c r="G4" s="83" t="n">
        <v>2840</v>
      </c>
      <c r="H4" s="28" t="n">
        <v>2637</v>
      </c>
      <c r="I4" s="28" t="n">
        <v>3036</v>
      </c>
      <c r="J4" s="30" t="n">
        <v>3014</v>
      </c>
      <c r="K4" s="83" t="n">
        <v>3008</v>
      </c>
      <c r="L4" s="28" t="n">
        <v>3148</v>
      </c>
      <c r="M4" s="28" t="n">
        <v>3313</v>
      </c>
      <c r="N4" s="30" t="n">
        <v>2495</v>
      </c>
      <c r="O4" s="83" t="n">
        <v>2739</v>
      </c>
      <c r="P4" s="28" t="n">
        <v>2602</v>
      </c>
      <c r="Q4" s="28" t="n">
        <v>5762</v>
      </c>
      <c r="R4" s="30" t="n">
        <v>6043</v>
      </c>
      <c r="S4" s="83" t="n">
        <v>5837</v>
      </c>
      <c r="T4" s="83" t="n">
        <v>5751</v>
      </c>
      <c r="U4" s="83" t="n">
        <v>6018.559381661903</v>
      </c>
      <c r="V4" s="83" t="n">
        <v>5815.092928507778</v>
      </c>
      <c r="W4" s="83" t="n">
        <v>6178.847919644452</v>
      </c>
      <c r="X4" s="83" t="n">
        <v>5045.783266127877</v>
      </c>
      <c r="Y4" s="83" t="n">
        <v>8044.760991071919</v>
      </c>
      <c r="Z4" s="83" t="n">
        <v>8827.663690377844</v>
      </c>
      <c r="AA4" s="83" t="n">
        <v>9634.072495627142</v>
      </c>
      <c r="AB4" s="83" t="n">
        <v>7080.466275205325</v>
      </c>
      <c r="AC4" s="83" t="n">
        <v>11967.67556303818</v>
      </c>
      <c r="AD4" s="83" t="n">
        <v>13732.37792048774</v>
      </c>
    </row>
    <row r="5" ht="24" customHeight="1">
      <c r="B5" s="78" t="inlineStr">
        <is>
          <t>Thu nhập lãi ròng (QoQ%)</t>
        </is>
      </c>
      <c r="C5" s="83" t="n"/>
      <c r="D5" s="74" t="n">
        <v>-0.177379983726607</v>
      </c>
      <c r="E5" s="74" t="n">
        <v>0.4465875370919881</v>
      </c>
      <c r="F5" s="74" t="n">
        <v>-0.3928205128205128</v>
      </c>
      <c r="G5" s="74" t="n">
        <v>0.5990990990990992</v>
      </c>
      <c r="H5" s="74" t="n">
        <v>-0.07147887323943658</v>
      </c>
      <c r="I5" s="74" t="n">
        <v>0.1513083048919226</v>
      </c>
      <c r="J5" s="74" t="n">
        <v>-0.007246376811594235</v>
      </c>
      <c r="K5" s="74" t="n">
        <v>-0.001990710019907138</v>
      </c>
      <c r="L5" s="74" t="n">
        <v>0.04654255319148937</v>
      </c>
      <c r="M5" s="74" t="n">
        <v>0.05241423125794165</v>
      </c>
      <c r="N5" s="74" t="n">
        <v>-0.2469061273769997</v>
      </c>
      <c r="O5" s="74" t="n">
        <v>0.09779559118236469</v>
      </c>
      <c r="P5" s="74" t="n">
        <v>-0.05001825483753197</v>
      </c>
      <c r="Q5" s="74" t="n">
        <v>1.214450422751729</v>
      </c>
      <c r="R5" s="74" t="n">
        <v>0.04876778896216583</v>
      </c>
      <c r="S5" s="74" t="n">
        <v>-0.03408902862816476</v>
      </c>
      <c r="T5" s="74" t="n">
        <v>-0.01473359602535551</v>
      </c>
      <c r="U5" s="74" t="n">
        <v>0.04652397524985274</v>
      </c>
      <c r="V5" s="74" t="n">
        <v>-0.03380650422326503</v>
      </c>
      <c r="W5" s="74" t="n">
        <v>0.06255359898952095</v>
      </c>
      <c r="X5" s="74" t="n">
        <v>-0.1833779805316482</v>
      </c>
      <c r="Y5" s="74" t="n">
        <v>0.5943532583089823</v>
      </c>
      <c r="Z5" s="74" t="n">
        <v>0.09731832930459827</v>
      </c>
      <c r="AA5" s="74" t="n">
        <v>0.09135019565009994</v>
      </c>
      <c r="AB5" s="74" t="n">
        <v>-0.2650598925408633</v>
      </c>
      <c r="AC5" s="74" t="n">
        <v>0.6902383399447982</v>
      </c>
      <c r="AD5" s="74" t="n">
        <v>0.1474557317462548</v>
      </c>
    </row>
    <row r="6" ht="24" customHeight="1">
      <c r="B6" s="78" t="inlineStr">
        <is>
          <t>Thu nhập lãi ròng (YoY%)</t>
        </is>
      </c>
      <c r="C6" s="83" t="n"/>
      <c r="D6" s="28" t="n"/>
      <c r="E6" s="28" t="n"/>
      <c r="F6" s="30" t="n"/>
      <c r="G6" s="84" t="n">
        <v>0.1554109031733117</v>
      </c>
      <c r="H6" s="84" t="n">
        <v>0.304154302670623</v>
      </c>
      <c r="I6" s="84" t="n">
        <v>0.0379487179487179</v>
      </c>
      <c r="J6" s="84" t="n">
        <v>0.697072072072072</v>
      </c>
      <c r="K6" s="84" t="n">
        <v>0.05915492957746471</v>
      </c>
      <c r="L6" s="84" t="n">
        <v>0.1937808115282518</v>
      </c>
      <c r="M6" s="84" t="n">
        <v>0.09123847167325438</v>
      </c>
      <c r="N6" s="84" t="n">
        <v>-0.1721964167219642</v>
      </c>
      <c r="O6" s="84" t="n">
        <v>-0.08942819148936165</v>
      </c>
      <c r="P6" s="84" t="n">
        <v>-0.1734434561626429</v>
      </c>
      <c r="Q6" s="84" t="n">
        <v>0.739209175973438</v>
      </c>
      <c r="R6" s="84" t="n">
        <v>1.422044088176353</v>
      </c>
      <c r="S6" s="84" t="n">
        <v>1.131069733479372</v>
      </c>
      <c r="T6" s="84" t="n">
        <v>1.210222905457341</v>
      </c>
      <c r="U6" s="84" t="n">
        <v>0.04452609886530778</v>
      </c>
      <c r="V6" s="84" t="n">
        <v>-0.03771422662456092</v>
      </c>
      <c r="W6" s="84" t="n">
        <v>0.05856568779243654</v>
      </c>
      <c r="X6" s="84" t="n">
        <v>-0.1226250624016907</v>
      </c>
      <c r="Y6" s="84" t="n">
        <v>0.3366589047179132</v>
      </c>
      <c r="Z6" s="84" t="n">
        <v>0.5180606395989491</v>
      </c>
      <c r="AA6" s="84" t="n">
        <v>0.5592020747099911</v>
      </c>
      <c r="AB6" s="84" t="n">
        <v>0.4032442341977283</v>
      </c>
      <c r="AC6" s="84" t="n">
        <v>0.4876359380123176</v>
      </c>
      <c r="AD6" s="84" t="n">
        <v>0.5556072820780475</v>
      </c>
    </row>
    <row r="7" ht="24" customHeight="1">
      <c r="A7" s="1" t="n">
        <v>2</v>
      </c>
      <c r="B7" s="78" t="inlineStr">
        <is>
          <t>Lãi suất ròng từ các dịch vụ</t>
        </is>
      </c>
      <c r="C7" s="83" t="n">
        <v>642</v>
      </c>
      <c r="D7" s="28" t="n">
        <v>742</v>
      </c>
      <c r="E7" s="28" t="n">
        <v>747</v>
      </c>
      <c r="F7" s="30" t="n">
        <v>1192</v>
      </c>
      <c r="G7" s="83" t="n">
        <v>721</v>
      </c>
      <c r="H7" s="28" t="n">
        <v>698</v>
      </c>
      <c r="I7" s="28" t="n">
        <v>1249</v>
      </c>
      <c r="J7" s="30" t="n">
        <v>1076</v>
      </c>
      <c r="K7" s="83" t="n">
        <v>837</v>
      </c>
      <c r="L7" s="28" t="n">
        <v>936</v>
      </c>
      <c r="M7" s="28" t="n">
        <v>590</v>
      </c>
      <c r="N7" s="30" t="n">
        <v>1979</v>
      </c>
      <c r="O7" s="83" t="n">
        <v>1536</v>
      </c>
      <c r="P7" s="28" t="n">
        <v>1741</v>
      </c>
      <c r="Q7" s="28" t="n">
        <v>1031</v>
      </c>
      <c r="R7" s="30" t="n">
        <v>886</v>
      </c>
      <c r="S7" s="83" t="n">
        <v>658</v>
      </c>
      <c r="T7" s="83" t="n">
        <v>654</v>
      </c>
      <c r="U7" s="83" t="n">
        <v>815.7155251295774</v>
      </c>
      <c r="V7" s="83" t="n">
        <v>830.5145874606995</v>
      </c>
      <c r="W7" s="83" t="n">
        <v>804.0569935741502</v>
      </c>
      <c r="X7" s="83" t="n">
        <v>886.4700605571447</v>
      </c>
      <c r="Y7" s="83" t="n">
        <v>668.3404495422278</v>
      </c>
      <c r="Z7" s="83" t="n">
        <v>611.3962915907658</v>
      </c>
      <c r="AA7" s="83" t="n">
        <v>552.7424251265473</v>
      </c>
      <c r="AB7" s="83" t="n">
        <v>738.4780932886964</v>
      </c>
      <c r="AC7" s="83" t="n">
        <v>383.0086104590563</v>
      </c>
      <c r="AD7" s="83" t="n">
        <v>254.6535928189157</v>
      </c>
    </row>
    <row r="8" ht="24" customHeight="1">
      <c r="A8" s="1" t="n">
        <v>3</v>
      </c>
      <c r="B8" s="78" t="inlineStr">
        <is>
          <t>Lãi suất ròng từ đầu tư</t>
        </is>
      </c>
      <c r="C8" s="83" t="n">
        <v>138</v>
      </c>
      <c r="D8" s="28" t="n">
        <v>110</v>
      </c>
      <c r="E8" s="28" t="n">
        <v>232</v>
      </c>
      <c r="F8" s="30" t="n">
        <v>230</v>
      </c>
      <c r="G8" s="83" t="n">
        <v>251</v>
      </c>
      <c r="H8" s="28" t="n">
        <v>116</v>
      </c>
      <c r="I8" s="28" t="n">
        <v>167</v>
      </c>
      <c r="J8" s="30" t="n">
        <v>342</v>
      </c>
      <c r="K8" s="83" t="n">
        <v>242</v>
      </c>
      <c r="L8" s="28" t="n">
        <v>187</v>
      </c>
      <c r="M8" s="28" t="n">
        <v>256</v>
      </c>
      <c r="N8" s="30" t="n">
        <v>256</v>
      </c>
      <c r="O8" s="83" t="n">
        <v>305</v>
      </c>
      <c r="P8" s="28" t="n">
        <v>247</v>
      </c>
      <c r="Q8" s="28" t="n">
        <v>220</v>
      </c>
      <c r="R8" s="30" t="n">
        <v>284</v>
      </c>
      <c r="S8" s="83" t="n">
        <v>276</v>
      </c>
      <c r="T8" s="83" t="n">
        <v>266</v>
      </c>
      <c r="U8" s="83" t="n">
        <v>272.2423529482254</v>
      </c>
      <c r="V8" s="83" t="n">
        <v>268.8885507675252</v>
      </c>
      <c r="W8" s="83" t="n">
        <v>274.884439837212</v>
      </c>
      <c r="X8" s="83" t="n">
        <v>256.2077752228264</v>
      </c>
      <c r="Y8" s="83" t="n">
        <v>305.6408777213977</v>
      </c>
      <c r="Z8" s="83" t="n">
        <v>318.5457116117261</v>
      </c>
      <c r="AA8" s="83" t="n">
        <v>331.8380041132926</v>
      </c>
      <c r="AB8" s="83" t="n">
        <v>289.746101600927</v>
      </c>
      <c r="AC8" s="83" t="n">
        <v>370.303524768156</v>
      </c>
      <c r="AD8" s="83" t="n">
        <v>399.3916743031455</v>
      </c>
    </row>
    <row r="9" ht="24" customHeight="1">
      <c r="A9" s="1" t="n">
        <v>4</v>
      </c>
      <c r="B9" s="122" t="inlineStr">
        <is>
          <t>Lãi suất ròng từ hoạt động kinh doanh khác</t>
        </is>
      </c>
      <c r="C9" s="83" t="n">
        <v>304</v>
      </c>
      <c r="D9" s="28" t="n">
        <v>426</v>
      </c>
      <c r="E9" s="28" t="n">
        <v>115</v>
      </c>
      <c r="F9" s="30" t="n">
        <v>576</v>
      </c>
      <c r="G9" s="83" t="n">
        <v>71</v>
      </c>
      <c r="H9" s="28" t="n">
        <v>110</v>
      </c>
      <c r="I9" s="28" t="n">
        <v>358</v>
      </c>
      <c r="J9" s="30" t="n">
        <v>584</v>
      </c>
      <c r="K9" s="83" t="n">
        <v>58</v>
      </c>
      <c r="L9" s="28" t="n">
        <v>475</v>
      </c>
      <c r="M9" s="28" t="n">
        <v>39</v>
      </c>
      <c r="N9" s="30" t="n">
        <v>-115</v>
      </c>
      <c r="O9" s="83" t="n">
        <v>546</v>
      </c>
      <c r="P9" s="28" t="n">
        <v>1540</v>
      </c>
      <c r="Q9" s="28" t="n">
        <v>41</v>
      </c>
      <c r="R9" s="30" t="n">
        <v>619</v>
      </c>
      <c r="S9" s="83" t="n">
        <v>29</v>
      </c>
      <c r="T9" s="83" t="n">
        <v>66</v>
      </c>
      <c r="U9" s="83" t="n">
        <v>194.116685736689</v>
      </c>
      <c r="V9" s="83" t="n">
        <v>204.9135301921087</v>
      </c>
      <c r="W9" s="83" t="n">
        <v>185.6110555172773</v>
      </c>
      <c r="X9" s="83" t="n">
        <v>245.7365584309479</v>
      </c>
      <c r="Y9" s="83" t="n">
        <v>86.59732186617532</v>
      </c>
      <c r="Z9" s="83" t="n">
        <v>45.0529859960684</v>
      </c>
      <c r="AA9" s="83" t="n">
        <v>2.261310499752938</v>
      </c>
      <c r="AB9" s="83" t="n">
        <v>137.7671333756347</v>
      </c>
      <c r="AC9" s="83" t="n">
        <v>-121.5701563044672</v>
      </c>
      <c r="AD9" s="83" t="n">
        <v>-215.2131945947294</v>
      </c>
      <c r="AF9" s="2" t="n"/>
    </row>
    <row r="10" ht="24" customHeight="1">
      <c r="A10" s="1" t="n">
        <v>5</v>
      </c>
      <c r="B10" s="78" t="inlineStr">
        <is>
          <t>Tổng thu nhập hoạt động (TOI)</t>
        </is>
      </c>
      <c r="C10" s="83" t="n">
        <v>3542</v>
      </c>
      <c r="D10" s="28" t="n">
        <v>3301</v>
      </c>
      <c r="E10" s="28" t="n">
        <v>4019</v>
      </c>
      <c r="F10" s="30" t="n">
        <v>3774</v>
      </c>
      <c r="G10" s="83" t="n">
        <v>3883</v>
      </c>
      <c r="H10" s="28" t="n">
        <v>3561</v>
      </c>
      <c r="I10" s="28" t="n">
        <v>4810</v>
      </c>
      <c r="J10" s="30" t="n">
        <v>5016</v>
      </c>
      <c r="K10" s="83" t="n">
        <v>4145</v>
      </c>
      <c r="L10" s="28" t="n">
        <v>4746</v>
      </c>
      <c r="M10" s="28" t="n">
        <v>4198</v>
      </c>
      <c r="N10" s="30" t="n">
        <v>4614</v>
      </c>
      <c r="O10" s="83" t="n">
        <v>5125</v>
      </c>
      <c r="P10" s="28" t="n">
        <v>6129</v>
      </c>
      <c r="Q10" s="28" t="n">
        <v>7054</v>
      </c>
      <c r="R10" s="30" t="n">
        <v>7833</v>
      </c>
      <c r="S10" s="83" t="n">
        <v>6800</v>
      </c>
      <c r="T10" s="83" t="n">
        <v>6737</v>
      </c>
      <c r="U10" s="83" t="n">
        <v>7300.633945476395</v>
      </c>
      <c r="V10" s="83" t="n">
        <v>7119.409596928112</v>
      </c>
      <c r="W10" s="83" t="n">
        <v>7443.400408573092</v>
      </c>
      <c r="X10" s="83" t="n">
        <v>6434.197660338797</v>
      </c>
      <c r="Y10" s="83" t="n">
        <v>9105.339640201721</v>
      </c>
      <c r="Z10" s="83" t="n">
        <v>9802.658679576403</v>
      </c>
      <c r="AA10" s="83" t="n">
        <v>10520.91423536674</v>
      </c>
      <c r="AB10" s="83" t="n">
        <v>8246.457603470584</v>
      </c>
      <c r="AC10" s="83" t="n">
        <v>12599.41754196092</v>
      </c>
      <c r="AD10" s="83" t="n">
        <v>14171.20999301508</v>
      </c>
    </row>
    <row r="11" ht="24" customHeight="1">
      <c r="B11" s="208" t="inlineStr">
        <is>
          <t>Tổng thu nhập hoạt động (TOI) (QoQ%)</t>
        </is>
      </c>
      <c r="C11" s="84" t="n"/>
      <c r="D11" s="74" t="n">
        <v>-0.06804065499717671</v>
      </c>
      <c r="E11" s="74" t="n">
        <v>0.2175098455013633</v>
      </c>
      <c r="F11" s="75" t="n">
        <v>-0.06096043791988059</v>
      </c>
      <c r="G11" s="84" t="n">
        <v>0.02888182299947006</v>
      </c>
      <c r="H11" s="74" t="n">
        <v>-0.08292557301055881</v>
      </c>
      <c r="I11" s="74" t="n">
        <v>0.3507441729851166</v>
      </c>
      <c r="J11" s="75" t="n">
        <v>0.04282744282744289</v>
      </c>
      <c r="K11" s="84" t="n">
        <v>-0.1736443381180224</v>
      </c>
      <c r="L11" s="74" t="n">
        <v>0.1449939686369119</v>
      </c>
      <c r="M11" s="74" t="n">
        <v>-0.1154656552886641</v>
      </c>
      <c r="N11" s="75" t="n">
        <v>0.09909480705097673</v>
      </c>
      <c r="O11" s="84" t="n">
        <v>0.1107498916341569</v>
      </c>
      <c r="P11" s="74" t="n">
        <v>0.1959024390243902</v>
      </c>
      <c r="Q11" s="74" t="n">
        <v>0.1509218469570892</v>
      </c>
      <c r="R11" s="75" t="n">
        <v>0.1104337964275588</v>
      </c>
      <c r="S11" s="84" t="n">
        <v>-0.1318779522532874</v>
      </c>
      <c r="T11" s="84" t="n">
        <v>-0.009264705882352953</v>
      </c>
      <c r="U11" s="84" t="n">
        <v>0.08366245294291152</v>
      </c>
      <c r="V11" s="84" t="n">
        <v>-0.02482309754217615</v>
      </c>
      <c r="W11" s="84" t="n">
        <v>0.04550810109096348</v>
      </c>
      <c r="X11" s="84" t="n">
        <v>-0.1355835630005777</v>
      </c>
      <c r="Y11" s="84" t="n">
        <v>0.4151476409138282</v>
      </c>
      <c r="Z11" s="84" t="n">
        <v>0.07658352866881457</v>
      </c>
      <c r="AA11" s="84" t="n">
        <v>0.07327150513633618</v>
      </c>
      <c r="AB11" s="84" t="n">
        <v>-0.2161843145009602</v>
      </c>
      <c r="AC11" s="84" t="n">
        <v>0.5278581601702967</v>
      </c>
      <c r="AD11" s="84" t="n">
        <v>0.1247511994756487</v>
      </c>
    </row>
    <row r="12" ht="24" customHeight="1">
      <c r="B12" s="208" t="inlineStr">
        <is>
          <t>Tổng thu nhập hoạt động (TOI) (YoY%)</t>
        </is>
      </c>
      <c r="C12" s="84" t="n"/>
      <c r="D12" s="74" t="n"/>
      <c r="E12" s="74" t="n"/>
      <c r="F12" s="75" t="n"/>
      <c r="G12" s="84" t="n">
        <v>0.09627329192546585</v>
      </c>
      <c r="H12" s="74" t="n">
        <v>0.07876401090578611</v>
      </c>
      <c r="I12" s="74" t="n">
        <v>0.1968151281413286</v>
      </c>
      <c r="J12" s="75" t="n">
        <v>0.3290937996820349</v>
      </c>
      <c r="K12" s="84" t="n">
        <v>0.06747360288436766</v>
      </c>
      <c r="L12" s="74" t="n">
        <v>0.3327716933445661</v>
      </c>
      <c r="M12" s="74" t="n">
        <v>-0.1272349272349272</v>
      </c>
      <c r="N12" s="75" t="n">
        <v>-0.08014354066985641</v>
      </c>
      <c r="O12" s="84" t="n">
        <v>0.2364294330518697</v>
      </c>
      <c r="P12" s="74" t="n">
        <v>0.2914032869785081</v>
      </c>
      <c r="Q12" s="74" t="n">
        <v>0.680323963792282</v>
      </c>
      <c r="R12" s="75" t="n">
        <v>0.6976592977893368</v>
      </c>
      <c r="S12" s="84" t="n">
        <v>0.326829268292683</v>
      </c>
      <c r="T12" s="84" t="n">
        <v>0.099200522108011</v>
      </c>
      <c r="U12" s="84" t="n">
        <v>0.0349637008047059</v>
      </c>
      <c r="V12" s="84" t="n">
        <v>-0.09110052381870148</v>
      </c>
      <c r="W12" s="84" t="n">
        <v>0.0946177071431018</v>
      </c>
      <c r="X12" s="84" t="n">
        <v>-0.04494616886762703</v>
      </c>
      <c r="Y12" s="84" t="n">
        <v>0.2471984910082439</v>
      </c>
      <c r="Z12" s="84" t="n">
        <v>0.3768920787765973</v>
      </c>
      <c r="AA12" s="84" t="n">
        <v>0.4134553641973973</v>
      </c>
      <c r="AB12" s="84" t="n">
        <v>0.2816605952755828</v>
      </c>
      <c r="AC12" s="84" t="n">
        <v>0.383739436399738</v>
      </c>
      <c r="AD12" s="84" t="n">
        <v>0.4456496401879666</v>
      </c>
    </row>
    <row r="13" ht="24" customHeight="1">
      <c r="A13" s="1" t="n">
        <v>6</v>
      </c>
      <c r="B13" s="78" t="inlineStr">
        <is>
          <t>Khoản dự phòng</t>
        </is>
      </c>
      <c r="C13" s="83" t="n">
        <v>-430</v>
      </c>
      <c r="D13" s="28" t="n">
        <v>-616</v>
      </c>
      <c r="E13" s="28" t="n">
        <v>-637</v>
      </c>
      <c r="F13" s="30" t="n">
        <v>-469</v>
      </c>
      <c r="G13" s="83" t="n">
        <v>-418</v>
      </c>
      <c r="H13" s="28" t="n">
        <v>-1148</v>
      </c>
      <c r="I13" s="28" t="n">
        <v>-1288</v>
      </c>
      <c r="J13" s="30" t="n">
        <v>-64</v>
      </c>
      <c r="K13" s="83" t="n">
        <v>-476</v>
      </c>
      <c r="L13" s="28" t="n">
        <v>-986</v>
      </c>
      <c r="M13" s="28" t="n">
        <v>-950</v>
      </c>
      <c r="N13" s="30" t="n">
        <v>-1064</v>
      </c>
      <c r="O13" s="83" t="n">
        <v>-705</v>
      </c>
      <c r="P13" s="28" t="n">
        <v>-2420</v>
      </c>
      <c r="Q13" s="28" t="n">
        <v>-2425</v>
      </c>
      <c r="R13" s="30" t="n">
        <v>-3288</v>
      </c>
      <c r="S13" s="83" t="n">
        <v>-1002</v>
      </c>
      <c r="T13" s="83" t="n">
        <v>-1316</v>
      </c>
      <c r="U13" s="83" t="n">
        <v>-1616.199321871799</v>
      </c>
      <c r="V13" s="83" t="n">
        <v>-1509.468025498888</v>
      </c>
      <c r="W13" s="83" t="n">
        <v>-1290.542807348154</v>
      </c>
      <c r="X13" s="83" t="n">
        <v>-684.4014883799518</v>
      </c>
      <c r="Y13" s="83" t="n">
        <v>-1372.513141204339</v>
      </c>
      <c r="Z13" s="83" t="n">
        <v>-1563.891690769079</v>
      </c>
      <c r="AA13" s="83" t="n">
        <v>-1519.609671764208</v>
      </c>
      <c r="AB13" s="83" t="n">
        <v>-1268.52109838416</v>
      </c>
      <c r="AC13" s="83" t="n">
        <v>-1652.230594403098</v>
      </c>
      <c r="AD13" s="83" t="n">
        <v>-1865.454744941352</v>
      </c>
    </row>
    <row r="14" ht="24" customHeight="1">
      <c r="A14" s="1" t="n">
        <v>7</v>
      </c>
      <c r="B14" s="78" t="inlineStr">
        <is>
          <t>Lợi nhuận trước dự phòng</t>
        </is>
      </c>
      <c r="C14" s="83" t="n">
        <v>1491</v>
      </c>
      <c r="D14" s="28" t="n">
        <v>1016</v>
      </c>
      <c r="E14" s="28" t="n">
        <v>1667</v>
      </c>
      <c r="F14" s="30" t="n">
        <v>1195</v>
      </c>
      <c r="G14" s="83" t="n">
        <v>1406</v>
      </c>
      <c r="H14" s="28" t="n">
        <v>1588</v>
      </c>
      <c r="I14" s="28" t="n">
        <v>2185</v>
      </c>
      <c r="J14" s="30" t="n">
        <v>1077</v>
      </c>
      <c r="K14" s="83" t="n">
        <v>1476</v>
      </c>
      <c r="L14" s="28" t="n">
        <v>2410</v>
      </c>
      <c r="M14" s="28" t="n">
        <v>1775</v>
      </c>
      <c r="N14" s="30" t="n">
        <v>2215</v>
      </c>
      <c r="O14" s="83" t="n">
        <v>2293</v>
      </c>
      <c r="P14" s="28" t="n">
        <v>3740</v>
      </c>
      <c r="Q14" s="28" t="n">
        <v>3957</v>
      </c>
      <c r="R14" s="30" t="n">
        <v>5187</v>
      </c>
      <c r="S14" s="83" t="n">
        <v>3384</v>
      </c>
      <c r="T14" s="83" t="n">
        <v>3688</v>
      </c>
      <c r="U14" s="83" t="n">
        <v>4200.80467877772</v>
      </c>
      <c r="V14" s="83" t="n">
        <v>3743.32671352637</v>
      </c>
      <c r="W14" s="83" t="n">
        <v>4238.62843774627</v>
      </c>
      <c r="X14" s="83" t="n">
        <v>3925.424651932245</v>
      </c>
      <c r="Y14" s="83" t="n">
        <v>5654.431243321206</v>
      </c>
      <c r="Z14" s="83" t="n">
        <v>5851.529910783862</v>
      </c>
      <c r="AA14" s="83" t="n">
        <v>6702.685112443121</v>
      </c>
      <c r="AB14" s="83" t="n">
        <v>5435.951003509726</v>
      </c>
      <c r="AC14" s="83" t="n">
        <v>8468.787329981957</v>
      </c>
      <c r="AD14" s="83" t="n">
        <v>9283.85898747361</v>
      </c>
    </row>
    <row r="15" ht="24" customHeight="1">
      <c r="A15" s="1" t="n">
        <v>8</v>
      </c>
      <c r="B15" s="78" t="inlineStr">
        <is>
          <t>Chi phí hoạt động</t>
        </is>
      </c>
      <c r="C15" s="83" t="n">
        <v>-2050</v>
      </c>
      <c r="D15" s="28" t="n">
        <v>-2285</v>
      </c>
      <c r="E15" s="28" t="n">
        <v>-2351</v>
      </c>
      <c r="F15" s="30" t="n">
        <v>-2579</v>
      </c>
      <c r="G15" s="83" t="n">
        <v>-2478</v>
      </c>
      <c r="H15" s="28" t="n">
        <v>-1973</v>
      </c>
      <c r="I15" s="28" t="n">
        <v>-2625</v>
      </c>
      <c r="J15" s="30" t="n">
        <v>-3939</v>
      </c>
      <c r="K15" s="83" t="n">
        <v>-2669</v>
      </c>
      <c r="L15" s="28" t="n">
        <v>-2336</v>
      </c>
      <c r="M15" s="28" t="n">
        <v>-2424</v>
      </c>
      <c r="N15" s="30" t="n">
        <v>-2400</v>
      </c>
      <c r="O15" s="83" t="n">
        <v>-2832</v>
      </c>
      <c r="P15" s="28" t="n">
        <v>-2390</v>
      </c>
      <c r="Q15" s="28" t="n">
        <v>-3097</v>
      </c>
      <c r="R15" s="30" t="n">
        <v>-2646</v>
      </c>
      <c r="S15" s="83" t="n">
        <v>-3416</v>
      </c>
      <c r="T15" s="83" t="n">
        <v>-3049</v>
      </c>
      <c r="U15" s="83" t="n">
        <v>-3099.829266698674</v>
      </c>
      <c r="V15" s="83" t="n">
        <v>-3376.082883401742</v>
      </c>
      <c r="W15" s="83" t="n">
        <v>-3204.771970826822</v>
      </c>
      <c r="X15" s="83" t="n">
        <v>-2508.773008406552</v>
      </c>
      <c r="Y15" s="83" t="n">
        <v>-3450.908396880514</v>
      </c>
      <c r="Z15" s="83" t="n">
        <v>-3951.128768792541</v>
      </c>
      <c r="AA15" s="83" t="n">
        <v>-3818.229122923614</v>
      </c>
      <c r="AB15" s="83" t="n">
        <v>-2810.506599960859</v>
      </c>
      <c r="AC15" s="83" t="n">
        <v>-4130.630211978965</v>
      </c>
      <c r="AD15" s="83" t="n">
        <v>-4887.351005541466</v>
      </c>
    </row>
    <row r="16" ht="24" customHeight="1">
      <c r="A16" s="1" t="n">
        <v>9</v>
      </c>
      <c r="B16" s="78" t="inlineStr">
        <is>
          <t>Lợi nhuận trước thuế</t>
        </is>
      </c>
      <c r="C16" s="83" t="n">
        <v>1061</v>
      </c>
      <c r="D16" s="28" t="n">
        <v>400</v>
      </c>
      <c r="E16" s="28" t="n">
        <v>1030</v>
      </c>
      <c r="F16" s="30" t="n">
        <v>726</v>
      </c>
      <c r="G16" s="83" t="n">
        <v>988</v>
      </c>
      <c r="H16" s="28" t="n">
        <v>441</v>
      </c>
      <c r="I16" s="28" t="n">
        <v>897</v>
      </c>
      <c r="J16" s="30" t="n">
        <v>1014</v>
      </c>
      <c r="K16" s="83" t="n">
        <v>1000</v>
      </c>
      <c r="L16" s="28" t="n">
        <v>1424</v>
      </c>
      <c r="M16" s="28" t="n">
        <v>825</v>
      </c>
      <c r="N16" s="30" t="n">
        <v>1151</v>
      </c>
      <c r="O16" s="83" t="n">
        <v>1589</v>
      </c>
      <c r="P16" s="28" t="n">
        <v>1319</v>
      </c>
      <c r="Q16" s="28" t="n">
        <v>1532</v>
      </c>
      <c r="R16" s="30" t="n">
        <v>1899</v>
      </c>
      <c r="S16" s="83" t="n">
        <v>2383</v>
      </c>
      <c r="T16" s="83" t="n">
        <v>2372</v>
      </c>
      <c r="U16" s="83" t="n">
        <v>2584.605356905921</v>
      </c>
      <c r="V16" s="83" t="n">
        <v>2233.858688027481</v>
      </c>
      <c r="W16" s="83" t="n">
        <v>2948.085630398115</v>
      </c>
      <c r="X16" s="83" t="n">
        <v>3241.023163552293</v>
      </c>
      <c r="Y16" s="83" t="n">
        <v>4281.918102116868</v>
      </c>
      <c r="Z16" s="83" t="n">
        <v>4287.638220014783</v>
      </c>
      <c r="AA16" s="83" t="n">
        <v>5183.075440678914</v>
      </c>
      <c r="AB16" s="83" t="n">
        <v>4167.429905125565</v>
      </c>
      <c r="AC16" s="83" t="n">
        <v>6816.556735578859</v>
      </c>
      <c r="AD16" s="83" t="n">
        <v>7418.404242532259</v>
      </c>
    </row>
    <row r="17" ht="24" customHeight="1">
      <c r="A17" s="1" t="n">
        <v>10</v>
      </c>
      <c r="B17" s="78" t="inlineStr">
        <is>
          <t>Lợi nhuận sau thuế</t>
        </is>
      </c>
      <c r="C17" s="83" t="n">
        <v>844</v>
      </c>
      <c r="D17" s="28" t="n">
        <v>307</v>
      </c>
      <c r="E17" s="28" t="n">
        <v>772</v>
      </c>
      <c r="F17" s="30" t="n">
        <v>532</v>
      </c>
      <c r="G17" s="83" t="n">
        <v>786</v>
      </c>
      <c r="H17" s="28" t="n">
        <v>343</v>
      </c>
      <c r="I17" s="28" t="n">
        <v>716</v>
      </c>
      <c r="J17" s="30" t="n">
        <v>837</v>
      </c>
      <c r="K17" s="83" t="n">
        <v>801</v>
      </c>
      <c r="L17" s="28" t="n">
        <v>1113</v>
      </c>
      <c r="M17" s="28" t="n">
        <v>640</v>
      </c>
      <c r="N17" s="30" t="n">
        <v>858</v>
      </c>
      <c r="O17" s="83" t="n">
        <v>1274</v>
      </c>
      <c r="P17" s="28" t="n">
        <v>804</v>
      </c>
      <c r="Q17" s="28" t="n">
        <v>1212</v>
      </c>
      <c r="R17" s="30" t="n">
        <v>1751</v>
      </c>
      <c r="S17" s="83" t="n">
        <v>1900</v>
      </c>
      <c r="T17" s="83" t="n">
        <v>1925</v>
      </c>
      <c r="U17" s="83" t="n">
        <v>2110.201669587209</v>
      </c>
      <c r="V17" s="83" t="n">
        <v>1815.493156226706</v>
      </c>
      <c r="W17" s="83" t="n">
        <v>2415.60936277867</v>
      </c>
      <c r="X17" s="83" t="n">
        <v>2661.744800584584</v>
      </c>
      <c r="Y17" s="83" t="n">
        <v>3536.337853427385</v>
      </c>
      <c r="Z17" s="83" t="n">
        <v>3541.144078522357</v>
      </c>
      <c r="AA17" s="83" t="n">
        <v>4293.518927735951</v>
      </c>
      <c r="AB17" s="83" t="n">
        <v>3440.141226840677</v>
      </c>
      <c r="AC17" s="83" t="n">
        <v>5666.021895651503</v>
      </c>
      <c r="AD17" s="83" t="n">
        <v>6171.71332420056</v>
      </c>
    </row>
    <row r="18" ht="24" customHeight="1">
      <c r="B18" s="78" t="inlineStr">
        <is>
          <t>Lợi nhuận sau thuế (QoQ%)</t>
        </is>
      </c>
      <c r="C18" s="84" t="n"/>
      <c r="D18" s="74" t="n">
        <v>-0.636255924170616</v>
      </c>
      <c r="E18" s="74" t="n">
        <v>1.514657980456026</v>
      </c>
      <c r="F18" s="75" t="n">
        <v>-0.310880829015544</v>
      </c>
      <c r="G18" s="84" t="n">
        <v>0.4774436090225564</v>
      </c>
      <c r="H18" s="74" t="n">
        <v>-0.5636132315521629</v>
      </c>
      <c r="I18" s="74" t="n">
        <v>1.087463556851312</v>
      </c>
      <c r="J18" s="75" t="n">
        <v>0.1689944134078212</v>
      </c>
      <c r="K18" s="84" t="n">
        <v>-0.043010752688172</v>
      </c>
      <c r="L18" s="74" t="n">
        <v>0.3895131086142323</v>
      </c>
      <c r="M18" s="74" t="n">
        <v>-0.4249775381850853</v>
      </c>
      <c r="N18" s="75" t="n">
        <v>0.340625</v>
      </c>
      <c r="O18" s="84" t="n">
        <v>0.4848484848484849</v>
      </c>
      <c r="P18" s="74" t="n">
        <v>-0.368916797488226</v>
      </c>
      <c r="Q18" s="74" t="n">
        <v>0.5074626865671641</v>
      </c>
      <c r="R18" s="75" t="n">
        <v>0.4447194719471947</v>
      </c>
      <c r="S18" s="84" t="n">
        <v>0.08509423186750431</v>
      </c>
      <c r="T18" s="84" t="n">
        <v>0.01315789473684204</v>
      </c>
      <c r="U18" s="84" t="n">
        <v>0.09620865952582291</v>
      </c>
      <c r="V18" s="84" t="n">
        <v>-0.1396589328915434</v>
      </c>
      <c r="W18" s="84" t="n">
        <v>0.3305527230954903</v>
      </c>
      <c r="X18" s="84" t="n">
        <v>0.101893725698589</v>
      </c>
      <c r="Y18" s="84" t="n">
        <v>0.3285788527325084</v>
      </c>
      <c r="Z18" s="84" t="n">
        <v>0.001359096696689654</v>
      </c>
      <c r="AA18" s="84" t="n">
        <v>0.2124666019032879</v>
      </c>
      <c r="AB18" s="84" t="n">
        <v>-0.1987595059573374</v>
      </c>
      <c r="AC18" s="84" t="n">
        <v>0.6470317705110638</v>
      </c>
      <c r="AD18" s="84" t="n">
        <v>0.0892498189844908</v>
      </c>
    </row>
    <row r="19" ht="24" customHeight="1">
      <c r="B19" s="78" t="inlineStr">
        <is>
          <t>Lợi nhuận sau thuế (YoY%)</t>
        </is>
      </c>
      <c r="C19" s="84" t="n"/>
      <c r="D19" s="74" t="n"/>
      <c r="E19" s="74" t="n"/>
      <c r="F19" s="75" t="n"/>
      <c r="G19" s="84" t="n">
        <v>-0.06872037914691942</v>
      </c>
      <c r="H19" s="74" t="n">
        <v>0.1172638436482085</v>
      </c>
      <c r="I19" s="74" t="n">
        <v>-0.07253886010362698</v>
      </c>
      <c r="J19" s="75" t="n">
        <v>0.5733082706766917</v>
      </c>
      <c r="K19" s="84" t="n">
        <v>0.01908396946564883</v>
      </c>
      <c r="L19" s="74" t="n">
        <v>2.244897959183673</v>
      </c>
      <c r="M19" s="74" t="n">
        <v>-0.1061452513966481</v>
      </c>
      <c r="N19" s="75" t="n">
        <v>0.02508960573476693</v>
      </c>
      <c r="O19" s="84" t="n">
        <v>0.5905118601747816</v>
      </c>
      <c r="P19" s="74" t="n">
        <v>-0.2776280323450134</v>
      </c>
      <c r="Q19" s="74" t="n">
        <v>0.89375</v>
      </c>
      <c r="R19" s="75" t="n">
        <v>1.040792540792541</v>
      </c>
      <c r="S19" s="84" t="n">
        <v>0.4913657770800628</v>
      </c>
      <c r="T19" s="84" t="n">
        <v>1.394278606965174</v>
      </c>
      <c r="U19" s="84" t="n">
        <v>0.7410904864580932</v>
      </c>
      <c r="V19" s="84" t="n">
        <v>0.03683218516659403</v>
      </c>
      <c r="W19" s="84" t="n">
        <v>0.2713733488308792</v>
      </c>
      <c r="X19" s="84" t="n">
        <v>0.3827245717322512</v>
      </c>
      <c r="Y19" s="84" t="n">
        <v>0.6758293315724428</v>
      </c>
      <c r="Z19" s="84" t="n">
        <v>0.9505135926164645</v>
      </c>
      <c r="AA19" s="84" t="n">
        <v>0.7774061459991717</v>
      </c>
      <c r="AB19" s="84" t="n">
        <v>0.2924384133614681</v>
      </c>
      <c r="AC19" s="84" t="n">
        <v>0.6022286700237218</v>
      </c>
      <c r="AD19" s="84" t="n">
        <v>0.7428585754623922</v>
      </c>
    </row>
    <row r="20" ht="24" customHeight="1">
      <c r="A20" s="1" t="n">
        <v>11</v>
      </c>
      <c r="B20" s="122" t="inlineStr">
        <is>
          <t>Lợi nhuận sau thuế của các cổ đông</t>
        </is>
      </c>
      <c r="C20" s="83" t="n">
        <v>844</v>
      </c>
      <c r="D20" s="28" t="n">
        <v>307</v>
      </c>
      <c r="E20" s="28" t="n">
        <v>772</v>
      </c>
      <c r="F20" s="30" t="n">
        <v>532</v>
      </c>
      <c r="G20" s="83" t="n">
        <v>786</v>
      </c>
      <c r="H20" s="28" t="n">
        <v>343</v>
      </c>
      <c r="I20" s="28" t="n">
        <v>716</v>
      </c>
      <c r="J20" s="30" t="n">
        <v>837</v>
      </c>
      <c r="K20" s="83" t="n">
        <v>801</v>
      </c>
      <c r="L20" s="28" t="n">
        <v>1113</v>
      </c>
      <c r="M20" s="28" t="n">
        <v>640</v>
      </c>
      <c r="N20" s="30" t="n">
        <v>858</v>
      </c>
      <c r="O20" s="83" t="n">
        <v>1274</v>
      </c>
      <c r="P20" s="28" t="n">
        <v>804</v>
      </c>
      <c r="Q20" s="28" t="n">
        <v>1212</v>
      </c>
      <c r="R20" s="30" t="n">
        <v>1751</v>
      </c>
      <c r="S20" s="83" t="n">
        <v>1900</v>
      </c>
      <c r="T20" s="83" t="n">
        <v>1925</v>
      </c>
      <c r="U20" s="83" t="n">
        <v>2110.201669587209</v>
      </c>
      <c r="V20" s="83" t="n">
        <v>1815.493156226706</v>
      </c>
      <c r="W20" s="83" t="n">
        <v>2415.60936277867</v>
      </c>
      <c r="X20" s="83" t="n">
        <v>2661.744800584584</v>
      </c>
      <c r="Y20" s="83" t="n">
        <v>3536.337853427385</v>
      </c>
      <c r="Z20" s="83" t="n">
        <v>3541.144078522357</v>
      </c>
      <c r="AA20" s="83" t="n">
        <v>4293.518927735951</v>
      </c>
      <c r="AB20" s="83" t="n">
        <v>3440.141226840677</v>
      </c>
      <c r="AC20" s="83" t="n">
        <v>5666.021895651503</v>
      </c>
      <c r="AD20" s="83" t="n">
        <v>6171.71332420056</v>
      </c>
    </row>
    <row r="21" ht="24" customHeight="1">
      <c r="G21" s="8" t="n"/>
      <c r="H21" s="8" t="n"/>
    </row>
    <row r="22" ht="18" customHeight="1">
      <c r="B22" s="123" t="inlineStr">
        <is>
          <t>Kết Quả Kinh Doanh (Năm - tỷ VND)</t>
        </is>
      </c>
      <c r="C22" s="20" t="n">
        <v>2019</v>
      </c>
      <c r="D22" s="20" t="n">
        <v>2020</v>
      </c>
      <c r="E22" s="20" t="n">
        <v>2021</v>
      </c>
      <c r="F22" s="20" t="n">
        <v>2022</v>
      </c>
      <c r="G22" s="21" t="n">
        <v>2023</v>
      </c>
      <c r="H22" s="21" t="n">
        <v>2024</v>
      </c>
      <c r="I22" s="21" t="n">
        <v>2025</v>
      </c>
      <c r="L22" s="3" t="n"/>
      <c r="M22" s="3" t="n"/>
      <c r="V22" s="3" t="n"/>
    </row>
    <row r="23" ht="18" customHeight="1">
      <c r="A23" s="1" t="n">
        <v>1</v>
      </c>
      <c r="B23" s="121" t="inlineStr">
        <is>
          <t>Thu nhập lãi ròng</t>
        </is>
      </c>
      <c r="C23" s="92" t="n">
        <v>9181</v>
      </c>
      <c r="D23" s="93" t="n">
        <v>11527</v>
      </c>
      <c r="E23" s="93" t="n">
        <v>11964</v>
      </c>
      <c r="F23" s="94" t="n">
        <v>17146</v>
      </c>
      <c r="G23" s="92" t="n">
        <v>23421.65231016968</v>
      </c>
      <c r="H23" s="93" t="n">
        <v>28097.05586722209</v>
      </c>
      <c r="I23" s="93" t="n">
        <v>42414.59225435839</v>
      </c>
    </row>
    <row r="24" ht="18" customHeight="1">
      <c r="A24" s="1" t="n">
        <v>2</v>
      </c>
      <c r="B24" s="121" t="inlineStr">
        <is>
          <t>Lãi suất ròng từ các dịch vụ</t>
        </is>
      </c>
      <c r="C24" s="92" t="n">
        <v>3322.876387040544</v>
      </c>
      <c r="D24" s="93" t="n">
        <v>3745.866268149804</v>
      </c>
      <c r="E24" s="93" t="n">
        <v>4342.022037743111</v>
      </c>
      <c r="F24" s="94" t="n">
        <v>5197.209377164556</v>
      </c>
      <c r="G24" s="92" t="n">
        <v>2960.542111947827</v>
      </c>
      <c r="H24" s="93" t="n">
        <v>2971.62530264007</v>
      </c>
      <c r="I24" s="93" t="n">
        <v>1931.552395597027</v>
      </c>
    </row>
    <row r="25" ht="18" customHeight="1">
      <c r="A25" s="1" t="n">
        <v>3</v>
      </c>
      <c r="B25" s="121" t="inlineStr">
        <is>
          <t>Lãi suất ròng từ đầu tư</t>
        </is>
      </c>
      <c r="C25" s="92" t="n">
        <v>710</v>
      </c>
      <c r="D25" s="93" t="n">
        <v>876</v>
      </c>
      <c r="E25" s="93" t="n">
        <v>941</v>
      </c>
      <c r="F25" s="94" t="n">
        <v>1056</v>
      </c>
      <c r="G25" s="92" t="n">
        <v>1083.130903715752</v>
      </c>
      <c r="H25" s="93" t="n">
        <v>1155.278804393161</v>
      </c>
      <c r="I25" s="93" t="n">
        <v>1391.279304785516</v>
      </c>
    </row>
    <row r="26" ht="18" customHeight="1">
      <c r="A26" s="1" t="n">
        <v>4</v>
      </c>
      <c r="B26" s="121" t="inlineStr">
        <is>
          <t>Lãi suất ròng từ hoạt động kinh doanh khác</t>
        </is>
      </c>
      <c r="C26" s="92" t="n">
        <v>1421</v>
      </c>
      <c r="D26" s="93" t="n">
        <v>1122.999999999998</v>
      </c>
      <c r="E26" s="93" t="n">
        <v>457</v>
      </c>
      <c r="F26" s="94" t="n">
        <v>2746</v>
      </c>
      <c r="G26" s="92" t="n">
        <v>494.0302159287967</v>
      </c>
      <c r="H26" s="93" t="n">
        <v>562.9979218104709</v>
      </c>
      <c r="I26" s="93" t="n">
        <v>-196.7549070238092</v>
      </c>
    </row>
    <row r="27" ht="18" customHeight="1">
      <c r="A27" s="1" t="n">
        <v>5</v>
      </c>
      <c r="B27" s="121" t="inlineStr">
        <is>
          <t>Tổng thu nhập hoạt động (TOI)</t>
        </is>
      </c>
      <c r="C27" s="92" t="n">
        <v>14636</v>
      </c>
      <c r="D27" s="93" t="n">
        <v>17270</v>
      </c>
      <c r="E27" s="93" t="n">
        <v>17703</v>
      </c>
      <c r="F27" s="94" t="n">
        <v>26141</v>
      </c>
      <c r="G27" s="92" t="n">
        <v>27957.0435424045</v>
      </c>
      <c r="H27" s="93" t="n">
        <v>32785.59638869001</v>
      </c>
      <c r="I27" s="93" t="n">
        <v>45537.99937381331</v>
      </c>
    </row>
    <row r="28" ht="18" customHeight="1">
      <c r="B28" s="121" t="inlineStr">
        <is>
          <t>Tổng thu nhập hoạt động (TOI) (YoY%)</t>
        </is>
      </c>
      <c r="C28" s="95" t="n"/>
      <c r="D28" s="96" t="n">
        <v>0.1799672041541402</v>
      </c>
      <c r="E28" s="96" t="n">
        <v>0.02507237984944988</v>
      </c>
      <c r="F28" s="97" t="n">
        <v>0.4766423769982491</v>
      </c>
      <c r="G28" s="95" t="n">
        <v>0.06947108153492598</v>
      </c>
      <c r="H28" s="96" t="n">
        <v>0.1727132856148288</v>
      </c>
      <c r="I28" s="96" t="n">
        <v>0.3889635812610219</v>
      </c>
    </row>
    <row r="29" ht="18" customHeight="1">
      <c r="A29" s="1" t="n">
        <v>6</v>
      </c>
      <c r="B29" s="121" t="inlineStr">
        <is>
          <t>Khoản dự phòng</t>
        </is>
      </c>
      <c r="C29" s="92" t="n">
        <v>-2152</v>
      </c>
      <c r="D29" s="93" t="n">
        <v>-2918</v>
      </c>
      <c r="E29" s="93" t="n">
        <v>-3476</v>
      </c>
      <c r="F29" s="94" t="n">
        <v>-8838</v>
      </c>
      <c r="G29" s="92" t="n">
        <v>-5443.667347370683</v>
      </c>
      <c r="H29" s="93" t="n">
        <v>-4911.349127701527</v>
      </c>
      <c r="I29" s="93" t="n">
        <v>-6305.816109492807</v>
      </c>
    </row>
    <row r="30" ht="18" customHeight="1">
      <c r="A30" s="1" t="n">
        <v>7</v>
      </c>
      <c r="B30" s="121" t="inlineStr">
        <is>
          <t>Lợi nhuận trước dự phòng</t>
        </is>
      </c>
      <c r="C30" s="92" t="n">
        <v>5369</v>
      </c>
      <c r="D30" s="93" t="n">
        <v>6256</v>
      </c>
      <c r="E30" s="93" t="n">
        <v>7876</v>
      </c>
      <c r="F30" s="94" t="n">
        <v>15177</v>
      </c>
      <c r="G30" s="92" t="n">
        <v>15016.13139230409</v>
      </c>
      <c r="H30" s="93" t="n">
        <v>19670.01424378359</v>
      </c>
      <c r="I30" s="93" t="n">
        <v>29891.28243340841</v>
      </c>
    </row>
    <row r="31" ht="18" customHeight="1">
      <c r="A31" s="1" t="n">
        <v>8</v>
      </c>
      <c r="B31" s="121" t="inlineStr">
        <is>
          <t>Chi phí hoạt động</t>
        </is>
      </c>
      <c r="C31" s="92" t="n">
        <v>-9265</v>
      </c>
      <c r="D31" s="93" t="n">
        <v>-11015</v>
      </c>
      <c r="E31" s="93" t="n">
        <v>-9829</v>
      </c>
      <c r="F31" s="94" t="n">
        <v>-10965</v>
      </c>
      <c r="G31" s="92" t="n">
        <v>-12940.91215010042</v>
      </c>
      <c r="H31" s="93" t="n">
        <v>-13115.58214490644</v>
      </c>
      <c r="I31" s="93" t="n">
        <v>-15646.71694040491</v>
      </c>
    </row>
    <row r="32" ht="18" customHeight="1">
      <c r="A32" s="1" t="n">
        <v>9</v>
      </c>
      <c r="B32" s="121" t="inlineStr">
        <is>
          <t>Lợi nhuận trước thuế</t>
        </is>
      </c>
      <c r="C32" s="92" t="n">
        <v>3217</v>
      </c>
      <c r="D32" s="93" t="n">
        <v>3340</v>
      </c>
      <c r="E32" s="93" t="n">
        <v>4400</v>
      </c>
      <c r="F32" s="94" t="n">
        <v>6339</v>
      </c>
      <c r="G32" s="92" t="n">
        <v>9573.464044933404</v>
      </c>
      <c r="H32" s="93" t="n">
        <v>14758.66511608205</v>
      </c>
      <c r="I32" s="93" t="n">
        <v>23585.46632391559</v>
      </c>
    </row>
    <row r="33" ht="18" customHeight="1">
      <c r="A33" s="1" t="n">
        <v>10</v>
      </c>
      <c r="B33" s="121" t="inlineStr">
        <is>
          <t>Lợi nhuận sau thuế</t>
        </is>
      </c>
      <c r="C33" s="92" t="n">
        <v>2455</v>
      </c>
      <c r="D33" s="93" t="n">
        <v>2682</v>
      </c>
      <c r="E33" s="93" t="n">
        <v>3412</v>
      </c>
      <c r="F33" s="94" t="n">
        <v>5041</v>
      </c>
      <c r="G33" s="92" t="n">
        <v>7750.694825813916</v>
      </c>
      <c r="H33" s="93" t="n">
        <v>12154.83609531299</v>
      </c>
      <c r="I33" s="93" t="n">
        <v>19571.3953744287</v>
      </c>
    </row>
    <row r="34" ht="18" customHeight="1">
      <c r="B34" s="121" t="inlineStr">
        <is>
          <t>Lợi nhuận sau thuế (YoY%)</t>
        </is>
      </c>
      <c r="C34" s="92" t="n"/>
      <c r="D34" s="96" t="n">
        <v>0.09246435845213852</v>
      </c>
      <c r="E34" s="96" t="n">
        <v>0.2721849366144669</v>
      </c>
      <c r="F34" s="96" t="n">
        <v>0.477432590855803</v>
      </c>
      <c r="G34" s="96" t="n">
        <v>0.5375312092469582</v>
      </c>
      <c r="H34" s="96" t="n">
        <v>0.5682253486269322</v>
      </c>
      <c r="I34" s="96" t="n">
        <v>0.6101735326546773</v>
      </c>
    </row>
    <row r="35" ht="18" customHeight="1">
      <c r="A35" s="1" t="n">
        <v>11</v>
      </c>
      <c r="B35" s="124" t="inlineStr">
        <is>
          <t>Lợi nhuận sau thuế của các cổ đông</t>
        </is>
      </c>
      <c r="C35" s="23" t="n">
        <v>2455</v>
      </c>
      <c r="D35" s="24" t="n">
        <v>2682</v>
      </c>
      <c r="E35" s="24" t="n">
        <v>3412</v>
      </c>
      <c r="F35" s="25" t="n">
        <v>5041</v>
      </c>
      <c r="G35" s="23" t="n">
        <v>7750.694825813916</v>
      </c>
      <c r="H35" s="24" t="n">
        <v>12154.83609531299</v>
      </c>
      <c r="I35" s="24" t="n">
        <v>19571.39537442868</v>
      </c>
    </row>
  </sheetData>
  <mergeCells count="3">
    <mergeCell ref="C1:C2"/>
    <mergeCell ref="I2:J2"/>
    <mergeCell ref="I1:J1"/>
  </mergeCells>
  <pageMargins left="0.7" right="0.7" top="0.75" bottom="0.75" header="0.3" footer="0.3"/>
  <pageSetup orientation="portrait"/>
  <headerFooter>
    <oddHeader>&amp;L=</oddHeader>
    <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4">
    <tabColor theme="9"/>
    <outlinePr summaryBelow="1" summaryRight="1"/>
    <pageSetUpPr/>
  </sheetPr>
  <dimension ref="A1:AE130"/>
  <sheetViews>
    <sheetView topLeftCell="B1" zoomScale="76" zoomScaleNormal="42" workbookViewId="0">
      <pane xSplit="1" topLeftCell="I1" activePane="topRight" state="frozen"/>
      <selection activeCell="B1" sqref="B1"/>
      <selection pane="topRight" activeCell="O8" sqref="O8"/>
    </sheetView>
  </sheetViews>
  <sheetFormatPr baseColWidth="8" defaultColWidth="24.625" defaultRowHeight="24" customHeight="1"/>
  <cols>
    <col hidden="1" width="10.25" customWidth="1" style="1" min="1" max="1"/>
    <col width="49.125" bestFit="1" customWidth="1" style="1" min="2" max="2"/>
    <col width="17.625" customWidth="1" style="1" min="3" max="3"/>
    <col width="24.625" customWidth="1" style="1" min="4" max="39"/>
    <col width="24.625" customWidth="1" style="1" min="40" max="16384"/>
  </cols>
  <sheetData>
    <row r="1" ht="24" customHeight="1">
      <c r="B1" s="218" t="inlineStr">
        <is>
          <t>STB</t>
        </is>
      </c>
      <c r="C1" s="218" t="n">
        <v>2023</v>
      </c>
      <c r="D1" s="18" t="inlineStr">
        <is>
          <t>Sàn</t>
        </is>
      </c>
      <c r="E1" s="205" t="inlineStr">
        <is>
          <t>Ngành</t>
        </is>
      </c>
      <c r="F1" s="205" t="inlineStr">
        <is>
          <t>Ngành Cấp III</t>
        </is>
      </c>
      <c r="G1" s="205" t="inlineStr">
        <is>
          <t>Ngành Cấp IV</t>
        </is>
      </c>
      <c r="H1" s="205" t="inlineStr">
        <is>
          <t>Giá Trị Vốn Hóa</t>
        </is>
      </c>
      <c r="I1" s="205" t="inlineStr">
        <is>
          <t>Số Lượng CP 
Đang Lưu Hành</t>
        </is>
      </c>
      <c r="J1" s="170" t="n"/>
      <c r="K1" s="205" t="inlineStr">
        <is>
          <t>P/E</t>
        </is>
      </c>
      <c r="L1" s="205" t="inlineStr">
        <is>
          <t>P/B</t>
        </is>
      </c>
      <c r="M1" s="205" t="inlineStr">
        <is>
          <t>PEG</t>
        </is>
      </c>
      <c r="N1" s="19" t="inlineStr">
        <is>
          <t>Ngôn Ngữ</t>
        </is>
      </c>
      <c r="O1" s="19" t="inlineStr">
        <is>
          <t>Forecast?</t>
        </is>
      </c>
    </row>
    <row r="2" ht="39.95" customHeight="1">
      <c r="B2" s="218" t="inlineStr">
        <is>
          <t>Sacombank</t>
        </is>
      </c>
      <c r="C2" s="156" t="n"/>
      <c r="D2" s="45" t="inlineStr">
        <is>
          <t>HOSE</t>
        </is>
      </c>
      <c r="E2" s="46" t="inlineStr">
        <is>
          <t>Banks</t>
        </is>
      </c>
      <c r="F2" s="47" t="inlineStr">
        <is>
          <t>Ngân hàng</t>
        </is>
      </c>
      <c r="G2" s="47" t="inlineStr">
        <is>
          <t>Ngân hàng</t>
        </is>
      </c>
      <c r="H2" s="206" t="n">
        <v>50900.82433</v>
      </c>
      <c r="I2" s="206" t="n">
        <v>1885215716</v>
      </c>
      <c r="J2" s="170" t="n"/>
      <c r="K2" s="206" t="n">
        <v>9.947444437063931</v>
      </c>
      <c r="L2" s="206" t="n">
        <v>1.50327016244495</v>
      </c>
      <c r="M2" s="206" t="n">
        <v>0.22302252922461</v>
      </c>
      <c r="N2" s="48" t="inlineStr">
        <is>
          <t>Tiếng Việt</t>
        </is>
      </c>
      <c r="O2" s="82" t="inlineStr">
        <is>
          <t>Yes</t>
        </is>
      </c>
    </row>
    <row r="3" ht="24" customHeight="1">
      <c r="B3" s="120" t="inlineStr">
        <is>
          <t>Bảng Cân Đối Kế Toán (Quý - tỷ VND)</t>
        </is>
      </c>
      <c r="C3" s="31" t="inlineStr">
        <is>
          <t>Q1 2018</t>
        </is>
      </c>
      <c r="D3" s="31" t="inlineStr">
        <is>
          <t>Q2 2018</t>
        </is>
      </c>
      <c r="E3" s="31" t="inlineStr">
        <is>
          <t>Q3 2018</t>
        </is>
      </c>
      <c r="F3" s="31" t="inlineStr">
        <is>
          <t>Q4 2018</t>
        </is>
      </c>
      <c r="G3" s="31" t="inlineStr">
        <is>
          <t>Q1 2019</t>
        </is>
      </c>
      <c r="H3" s="31" t="inlineStr">
        <is>
          <t>Q2 2019</t>
        </is>
      </c>
      <c r="I3" s="31" t="inlineStr">
        <is>
          <t>Q3 2019</t>
        </is>
      </c>
      <c r="J3" s="31" t="inlineStr">
        <is>
          <t>Q4 2019</t>
        </is>
      </c>
      <c r="K3" s="31" t="inlineStr">
        <is>
          <t>Q1 2020</t>
        </is>
      </c>
      <c r="L3" s="31" t="inlineStr">
        <is>
          <t>Q2 2020</t>
        </is>
      </c>
      <c r="M3" s="32" t="inlineStr">
        <is>
          <t>Q3 2020</t>
        </is>
      </c>
      <c r="N3" s="31" t="inlineStr">
        <is>
          <t>Q4 2020</t>
        </is>
      </c>
      <c r="O3" s="31" t="inlineStr">
        <is>
          <t>Q1 2021</t>
        </is>
      </c>
      <c r="P3" s="31" t="inlineStr">
        <is>
          <t>Q2 2021</t>
        </is>
      </c>
      <c r="Q3" s="31" t="inlineStr">
        <is>
          <t>Q3 2021</t>
        </is>
      </c>
      <c r="R3" s="31" t="inlineStr">
        <is>
          <t>Q4 2021</t>
        </is>
      </c>
      <c r="S3" s="31" t="inlineStr">
        <is>
          <t>Q1 2022</t>
        </is>
      </c>
      <c r="T3" s="21" t="inlineStr">
        <is>
          <t>Q2 2022</t>
        </is>
      </c>
      <c r="U3" s="21" t="inlineStr">
        <is>
          <t>Q3 2022</t>
        </is>
      </c>
      <c r="V3" s="21" t="inlineStr">
        <is>
          <t>Q4 2022</t>
        </is>
      </c>
      <c r="W3" s="85" t="inlineStr">
        <is>
          <t>Q1 2023</t>
        </is>
      </c>
      <c r="X3" s="86" t="inlineStr">
        <is>
          <t>Q2 2023</t>
        </is>
      </c>
      <c r="Y3" s="86" t="inlineStr">
        <is>
          <t>Q3 2023</t>
        </is>
      </c>
      <c r="Z3" s="87" t="inlineStr">
        <is>
          <t>Q4 2023</t>
        </is>
      </c>
      <c r="AA3" s="85" t="inlineStr">
        <is>
          <t>Q1 2024</t>
        </is>
      </c>
      <c r="AB3" s="86" t="inlineStr">
        <is>
          <t>Q2 2024</t>
        </is>
      </c>
      <c r="AC3" s="86" t="inlineStr">
        <is>
          <t>Q3 2024</t>
        </is>
      </c>
      <c r="AD3" s="87" t="inlineStr">
        <is>
          <t>Q4 2024</t>
        </is>
      </c>
    </row>
    <row r="4" ht="24" customHeight="1">
      <c r="A4" s="1" t="n">
        <v>1</v>
      </c>
      <c r="B4" s="78" t="inlineStr">
        <is>
          <t>Tiền &amp; tương đương tiền</t>
        </is>
      </c>
      <c r="C4" s="23" t="n">
        <v>8488</v>
      </c>
      <c r="D4" s="24" t="n">
        <v>8269</v>
      </c>
      <c r="E4" s="24" t="n">
        <v>9620</v>
      </c>
      <c r="F4" s="25" t="n">
        <v>6380</v>
      </c>
      <c r="G4" s="23" t="n">
        <v>9635</v>
      </c>
      <c r="H4" s="24" t="n">
        <v>8544</v>
      </c>
      <c r="I4" s="24" t="n">
        <v>10755</v>
      </c>
      <c r="J4" s="25" t="n">
        <v>8269</v>
      </c>
      <c r="K4" s="23" t="n">
        <v>10994</v>
      </c>
      <c r="L4" s="24" t="n">
        <v>8415</v>
      </c>
      <c r="M4" s="24" t="n">
        <v>10409</v>
      </c>
      <c r="N4" s="25" t="n">
        <v>7679</v>
      </c>
      <c r="O4" s="23" t="n">
        <v>9120</v>
      </c>
      <c r="P4" s="24" t="n">
        <v>9908</v>
      </c>
      <c r="Q4" s="24" t="n">
        <v>11464</v>
      </c>
      <c r="R4" s="25" t="n">
        <v>8222</v>
      </c>
      <c r="S4" s="23" t="n">
        <v>9874</v>
      </c>
      <c r="T4" s="23" t="n">
        <v>9744</v>
      </c>
      <c r="U4" s="23" t="n">
        <v>10350</v>
      </c>
      <c r="V4" s="23" t="n">
        <v>7850</v>
      </c>
      <c r="W4" s="23" t="n">
        <v>10543</v>
      </c>
      <c r="X4" s="23" t="n">
        <v>10562</v>
      </c>
      <c r="Y4" s="23" t="n">
        <v>10133.03145446778</v>
      </c>
      <c r="Z4" s="23" t="n">
        <v>10401.39340143133</v>
      </c>
      <c r="AA4" s="23" t="n">
        <v>10512.31770093746</v>
      </c>
      <c r="AB4" s="23" t="n">
        <v>9917.290880336041</v>
      </c>
      <c r="AC4" s="23" t="n">
        <v>10939.92694936609</v>
      </c>
      <c r="AD4" s="23" t="n">
        <v>11432.32418316301</v>
      </c>
    </row>
    <row r="5" ht="24" customHeight="1">
      <c r="A5" s="1" t="n">
        <v>2</v>
      </c>
      <c r="B5" s="78" t="inlineStr">
        <is>
          <t>Tiền gửi tại NHNN</t>
        </is>
      </c>
      <c r="C5" s="27" t="n">
        <v>8808</v>
      </c>
      <c r="D5" s="28" t="n">
        <v>9285</v>
      </c>
      <c r="E5" s="28" t="n">
        <v>10105</v>
      </c>
      <c r="F5" s="29" t="n">
        <v>9612</v>
      </c>
      <c r="G5" s="27" t="n">
        <v>10502</v>
      </c>
      <c r="H5" s="28" t="n">
        <v>11046</v>
      </c>
      <c r="I5" s="28" t="n">
        <v>10449</v>
      </c>
      <c r="J5" s="29" t="n">
        <v>12110</v>
      </c>
      <c r="K5" s="27" t="n">
        <v>11427</v>
      </c>
      <c r="L5" s="28" t="n">
        <v>14113</v>
      </c>
      <c r="M5" s="28" t="n">
        <v>12059</v>
      </c>
      <c r="N5" s="29" t="n">
        <v>10053</v>
      </c>
      <c r="O5" s="27" t="n">
        <v>11897</v>
      </c>
      <c r="P5" s="28" t="n">
        <v>11367</v>
      </c>
      <c r="Q5" s="28" t="n">
        <v>12855</v>
      </c>
      <c r="R5" s="29" t="n">
        <v>12170</v>
      </c>
      <c r="S5" s="27" t="n">
        <v>12384</v>
      </c>
      <c r="T5" s="23" t="n">
        <v>12627</v>
      </c>
      <c r="U5" s="23" t="n">
        <v>12569</v>
      </c>
      <c r="V5" s="23" t="n">
        <v>12286</v>
      </c>
      <c r="W5" s="23" t="n">
        <v>12582</v>
      </c>
      <c r="X5" s="23" t="n">
        <v>13552</v>
      </c>
      <c r="Y5" s="23" t="n">
        <v>13687.28505980335</v>
      </c>
      <c r="Z5" s="23" t="n">
        <v>14389.64081103109</v>
      </c>
      <c r="AA5" s="23" t="n">
        <v>14679.95141799514</v>
      </c>
      <c r="AB5" s="23" t="n">
        <v>13122.64974272843</v>
      </c>
      <c r="AC5" s="23" t="n">
        <v>15799.08853229257</v>
      </c>
      <c r="AD5" s="23" t="n">
        <v>17087.7884875544</v>
      </c>
    </row>
    <row r="6" ht="24" customHeight="1">
      <c r="A6" s="1" t="n">
        <v>3</v>
      </c>
      <c r="B6" s="78" t="inlineStr">
        <is>
          <t>Tiền gửi tổ chức tín dụng khác</t>
        </is>
      </c>
      <c r="C6" s="23" t="n">
        <v>5070</v>
      </c>
      <c r="D6" s="24" t="n">
        <v>6600</v>
      </c>
      <c r="E6" s="24" t="n">
        <v>1519</v>
      </c>
      <c r="F6" s="25" t="n">
        <v>4448</v>
      </c>
      <c r="G6" s="23" t="n">
        <v>9228</v>
      </c>
      <c r="H6" s="24" t="n">
        <v>16716</v>
      </c>
      <c r="I6" s="24" t="n">
        <v>17351</v>
      </c>
      <c r="J6" s="25" t="n">
        <v>12717</v>
      </c>
      <c r="K6" s="23" t="n">
        <v>8034</v>
      </c>
      <c r="L6" s="24" t="n">
        <v>25882</v>
      </c>
      <c r="M6" s="24" t="n">
        <v>17703</v>
      </c>
      <c r="N6" s="25" t="n">
        <v>17644</v>
      </c>
      <c r="O6" s="23" t="n">
        <v>7773</v>
      </c>
      <c r="P6" s="24" t="n">
        <v>12944</v>
      </c>
      <c r="Q6" s="24" t="n">
        <v>7008</v>
      </c>
      <c r="R6" s="25" t="n">
        <v>7678</v>
      </c>
      <c r="S6" s="23" t="n">
        <v>12601</v>
      </c>
      <c r="T6" s="23" t="n">
        <v>17170</v>
      </c>
      <c r="U6" s="23" t="n">
        <v>17462</v>
      </c>
      <c r="V6" s="23" t="n">
        <v>24968</v>
      </c>
      <c r="W6" s="23" t="n">
        <v>30990</v>
      </c>
      <c r="X6" s="23" t="n">
        <v>37868</v>
      </c>
      <c r="Y6" s="23" t="n">
        <v>17481.38688517862</v>
      </c>
      <c r="Z6" s="23" t="n">
        <v>19239.9730663601</v>
      </c>
      <c r="AA6" s="23" t="n">
        <v>19966.86427607108</v>
      </c>
      <c r="AB6" s="23" t="n">
        <v>16067.63058820339</v>
      </c>
      <c r="AC6" s="23" t="n">
        <v>22769.00416117985</v>
      </c>
      <c r="AD6" s="23" t="n">
        <v>25995.70221135045</v>
      </c>
    </row>
    <row r="7" ht="24" customHeight="1">
      <c r="A7" s="1" t="n">
        <v>4</v>
      </c>
      <c r="B7" s="78" t="inlineStr">
        <is>
          <t>Tiền cho vay tổ chức tín dụng khác</t>
        </is>
      </c>
      <c r="C7" s="27" t="n">
        <v>167</v>
      </c>
      <c r="D7" s="28" t="n">
        <v>214</v>
      </c>
      <c r="E7" s="28" t="n">
        <v>338</v>
      </c>
      <c r="F7" s="29" t="n">
        <v>375</v>
      </c>
      <c r="G7" s="27" t="n">
        <v>304</v>
      </c>
      <c r="H7" s="28" t="n">
        <v>255</v>
      </c>
      <c r="I7" s="28" t="n">
        <v>441</v>
      </c>
      <c r="J7" s="29" t="n">
        <v>434</v>
      </c>
      <c r="K7" s="27" t="n">
        <v>320</v>
      </c>
      <c r="L7" s="28" t="n">
        <v>473</v>
      </c>
      <c r="M7" s="28" t="n">
        <v>613</v>
      </c>
      <c r="N7" s="29" t="n">
        <v>754</v>
      </c>
      <c r="O7" s="27" t="n">
        <v>858</v>
      </c>
      <c r="P7" s="28" t="n">
        <v>705</v>
      </c>
      <c r="Q7" s="28" t="n">
        <v>872</v>
      </c>
      <c r="R7" s="29" t="n">
        <v>675</v>
      </c>
      <c r="S7" s="27" t="n">
        <v>621</v>
      </c>
      <c r="T7" s="23" t="n">
        <v>707</v>
      </c>
      <c r="U7" s="23" t="n">
        <v>562</v>
      </c>
      <c r="V7" s="23" t="n">
        <v>325</v>
      </c>
      <c r="W7" s="23" t="n">
        <v>359</v>
      </c>
      <c r="X7" s="23" t="n">
        <v>324</v>
      </c>
      <c r="Y7" s="23" t="n">
        <v>940.2497461022949</v>
      </c>
      <c r="Z7" s="23" t="n">
        <v>1065.444437524048</v>
      </c>
      <c r="AA7" s="23" t="n">
        <v>1117.192211770637</v>
      </c>
      <c r="AB7" s="23" t="n">
        <v>839.6036786878099</v>
      </c>
      <c r="AC7" s="23" t="n">
        <v>1316.678049877866</v>
      </c>
      <c r="AD7" s="23" t="n">
        <v>1546.388410976508</v>
      </c>
    </row>
    <row r="8" ht="24" customHeight="1">
      <c r="A8" s="1" t="n">
        <v>5</v>
      </c>
      <c r="B8" s="78" t="inlineStr">
        <is>
          <t>Chứng khoán đầu tư</t>
        </is>
      </c>
      <c r="C8" s="23" t="n">
        <v>76185</v>
      </c>
      <c r="D8" s="24" t="n">
        <v>78497</v>
      </c>
      <c r="E8" s="24" t="n">
        <v>78239</v>
      </c>
      <c r="F8" s="25" t="n">
        <v>75657</v>
      </c>
      <c r="G8" s="23" t="n">
        <v>74834</v>
      </c>
      <c r="H8" s="24" t="n">
        <v>74754</v>
      </c>
      <c r="I8" s="24" t="n">
        <v>73251</v>
      </c>
      <c r="J8" s="25" t="n">
        <v>76601</v>
      </c>
      <c r="K8" s="23" t="n">
        <v>77908</v>
      </c>
      <c r="L8" s="24" t="n">
        <v>78585</v>
      </c>
      <c r="M8" s="24" t="n">
        <v>81748</v>
      </c>
      <c r="N8" s="25" t="n">
        <v>75401</v>
      </c>
      <c r="O8" s="23" t="n">
        <v>72483</v>
      </c>
      <c r="P8" s="24" t="n">
        <v>73255</v>
      </c>
      <c r="Q8" s="24" t="n">
        <v>72645</v>
      </c>
      <c r="R8" s="25" t="n">
        <v>69835</v>
      </c>
      <c r="S8" s="23" t="n">
        <v>73410</v>
      </c>
      <c r="T8" s="23" t="n">
        <v>71062</v>
      </c>
      <c r="U8" s="23" t="n">
        <v>74063</v>
      </c>
      <c r="V8" s="23" t="n">
        <v>68933</v>
      </c>
      <c r="W8" s="23" t="n">
        <v>66715</v>
      </c>
      <c r="X8" s="23" t="n">
        <v>72636</v>
      </c>
      <c r="Y8" s="23" t="n">
        <v>72400.14049230353</v>
      </c>
      <c r="Z8" s="23" t="n">
        <v>71531.57386183325</v>
      </c>
      <c r="AA8" s="23" t="n">
        <v>71172.56191491066</v>
      </c>
      <c r="AB8" s="23" t="n">
        <v>73098.39546343319</v>
      </c>
      <c r="AC8" s="23" t="n">
        <v>69788.5835667582</v>
      </c>
      <c r="AD8" s="23" t="n">
        <v>68194.91571984108</v>
      </c>
    </row>
    <row r="9" ht="24" customHeight="1">
      <c r="A9" s="1" t="n">
        <v>6</v>
      </c>
      <c r="B9" s="78" t="inlineStr">
        <is>
          <t>Cho vay cho khách hàng</t>
        </is>
      </c>
      <c r="C9" s="27" t="n">
        <v>229441</v>
      </c>
      <c r="D9" s="28" t="n">
        <v>246691</v>
      </c>
      <c r="E9" s="28" t="n">
        <v>253392</v>
      </c>
      <c r="F9" s="29" t="n">
        <v>256623</v>
      </c>
      <c r="G9" s="27" t="n">
        <v>271020</v>
      </c>
      <c r="H9" s="28" t="n">
        <v>279420</v>
      </c>
      <c r="I9" s="28" t="n">
        <v>290477</v>
      </c>
      <c r="J9" s="29" t="n">
        <v>296030</v>
      </c>
      <c r="K9" s="27" t="n">
        <v>306299</v>
      </c>
      <c r="L9" s="28" t="n">
        <v>310695</v>
      </c>
      <c r="M9" s="28" t="n">
        <v>320215</v>
      </c>
      <c r="N9" s="29" t="n">
        <v>340268</v>
      </c>
      <c r="O9" s="27" t="n">
        <v>356975</v>
      </c>
      <c r="P9" s="28" t="n">
        <v>361109</v>
      </c>
      <c r="Q9" s="28" t="n">
        <v>356440</v>
      </c>
      <c r="R9" s="29" t="n">
        <v>387930</v>
      </c>
      <c r="S9" s="27" t="n">
        <v>413028</v>
      </c>
      <c r="T9" s="27" t="n">
        <v>414562</v>
      </c>
      <c r="U9" s="27" t="n">
        <v>420748</v>
      </c>
      <c r="V9" s="27" t="n">
        <v>438628</v>
      </c>
      <c r="W9" s="27" t="n">
        <v>448469</v>
      </c>
      <c r="X9" s="27" t="n">
        <v>460471</v>
      </c>
      <c r="Y9" s="27" t="n">
        <v>480944.6716250361</v>
      </c>
      <c r="Z9" s="27" t="n">
        <v>525224.9688626794</v>
      </c>
      <c r="AA9" s="27" t="n">
        <v>540613.3243421628</v>
      </c>
      <c r="AB9" s="27" t="n">
        <v>530752.6302019336</v>
      </c>
      <c r="AC9" s="27" t="n">
        <v>563341.7179461465</v>
      </c>
      <c r="AD9" s="27" t="n">
        <v>616890.4560717192</v>
      </c>
    </row>
    <row r="10" ht="24" customHeight="1">
      <c r="A10" s="1" t="n">
        <v>7</v>
      </c>
      <c r="B10" s="78" t="inlineStr">
        <is>
          <t>Nợ xấu</t>
        </is>
      </c>
      <c r="C10" s="23" t="n">
        <v>9204</v>
      </c>
      <c r="D10" s="24" t="n">
        <v>9121</v>
      </c>
      <c r="E10" s="24" t="n">
        <v>8066</v>
      </c>
      <c r="F10" s="25" t="n">
        <v>5427</v>
      </c>
      <c r="G10" s="23" t="n">
        <v>5811</v>
      </c>
      <c r="H10" s="24" t="n">
        <v>5703</v>
      </c>
      <c r="I10" s="24" t="n">
        <v>5809</v>
      </c>
      <c r="J10" s="25" t="n">
        <v>5733</v>
      </c>
      <c r="K10" s="23" t="n">
        <v>6047</v>
      </c>
      <c r="L10" s="24" t="n">
        <v>6682</v>
      </c>
      <c r="M10" s="24" t="n">
        <v>6837</v>
      </c>
      <c r="N10" s="25" t="n">
        <v>5780</v>
      </c>
      <c r="O10" s="23" t="n">
        <v>5292</v>
      </c>
      <c r="P10" s="24" t="n">
        <v>5609</v>
      </c>
      <c r="Q10" s="24" t="n">
        <v>5568</v>
      </c>
      <c r="R10" s="25" t="n">
        <v>5721</v>
      </c>
      <c r="S10" s="23" t="n">
        <v>5299</v>
      </c>
      <c r="T10" s="23" t="n">
        <v>5283</v>
      </c>
      <c r="U10" s="23" t="n">
        <v>3791</v>
      </c>
      <c r="V10" s="23" t="n">
        <v>4299</v>
      </c>
      <c r="W10" s="23" t="n">
        <v>5341</v>
      </c>
      <c r="X10" s="23" t="n">
        <v>8226</v>
      </c>
      <c r="Y10" s="23" t="n">
        <v>4950.852676637118</v>
      </c>
      <c r="Z10" s="23" t="n">
        <v>4039.964244820377</v>
      </c>
      <c r="AA10" s="23" t="n">
        <v>4250.729656831097</v>
      </c>
      <c r="AB10" s="23" t="n">
        <v>5445.814881238042</v>
      </c>
      <c r="AC10" s="23" t="n">
        <v>3619.50497400549</v>
      </c>
      <c r="AD10" s="23" t="n">
        <v>2604.639867383165</v>
      </c>
    </row>
    <row r="11" ht="24" customHeight="1">
      <c r="A11" s="1" t="n">
        <v>8</v>
      </c>
      <c r="B11" s="78" t="inlineStr">
        <is>
          <t>Dự phòng rủi ro cho vay</t>
        </is>
      </c>
      <c r="C11" s="27" t="n">
        <v>-2847</v>
      </c>
      <c r="D11" s="28" t="n">
        <v>-3126</v>
      </c>
      <c r="E11" s="28" t="n">
        <v>-3844</v>
      </c>
      <c r="F11" s="29" t="n">
        <v>-3523</v>
      </c>
      <c r="G11" s="27" t="n">
        <v>-3794</v>
      </c>
      <c r="H11" s="28" t="n">
        <v>-3908</v>
      </c>
      <c r="I11" s="28" t="n">
        <v>-4098</v>
      </c>
      <c r="J11" s="29" t="n">
        <v>-3971</v>
      </c>
      <c r="K11" s="27" t="n">
        <v>-4122</v>
      </c>
      <c r="L11" s="28" t="n">
        <v>-4636</v>
      </c>
      <c r="M11" s="28" t="n">
        <v>-5065</v>
      </c>
      <c r="N11" s="29" t="n">
        <v>-5414</v>
      </c>
      <c r="O11" s="27" t="n">
        <v>-5656</v>
      </c>
      <c r="P11" s="28" t="n">
        <v>-5767</v>
      </c>
      <c r="Q11" s="28" t="n">
        <v>-6249</v>
      </c>
      <c r="R11" s="29" t="n">
        <v>-6917</v>
      </c>
      <c r="S11" s="27" t="n">
        <v>-7109</v>
      </c>
      <c r="T11" s="27" t="n">
        <v>-7310</v>
      </c>
      <c r="U11" s="27" t="n">
        <v>-5825</v>
      </c>
      <c r="V11" s="27" t="n">
        <v>-5630</v>
      </c>
      <c r="W11" s="27" t="n">
        <v>-5547</v>
      </c>
      <c r="X11" s="27" t="n">
        <v>-6342</v>
      </c>
      <c r="Y11" s="27" t="n">
        <v>-5536.485606748696</v>
      </c>
      <c r="Z11" s="27" t="n">
        <v>-6080.989584488487</v>
      </c>
      <c r="AA11" s="27" t="n">
        <v>-5954.999835139149</v>
      </c>
      <c r="AB11" s="27" t="n">
        <v>-5240.610854339633</v>
      </c>
      <c r="AC11" s="27" t="n">
        <v>-6332.328538239013</v>
      </c>
      <c r="AD11" s="27" t="n">
        <v>-6938.986903987528</v>
      </c>
    </row>
    <row r="12" ht="24" customHeight="1">
      <c r="A12" s="1" t="n">
        <v>9</v>
      </c>
      <c r="B12" s="78" t="inlineStr">
        <is>
          <t>Cho vay khách hàng ròng</t>
        </is>
      </c>
      <c r="C12" s="23" t="n">
        <v>226594</v>
      </c>
      <c r="D12" s="24" t="n">
        <v>243565</v>
      </c>
      <c r="E12" s="24" t="n">
        <v>249548</v>
      </c>
      <c r="F12" s="25" t="n">
        <v>253100</v>
      </c>
      <c r="G12" s="23" t="n">
        <v>267226</v>
      </c>
      <c r="H12" s="24" t="n">
        <v>275512</v>
      </c>
      <c r="I12" s="24" t="n">
        <v>286379</v>
      </c>
      <c r="J12" s="25" t="n">
        <v>292059</v>
      </c>
      <c r="K12" s="23" t="n">
        <v>302176</v>
      </c>
      <c r="L12" s="24" t="n">
        <v>306059</v>
      </c>
      <c r="M12" s="24" t="n">
        <v>315150</v>
      </c>
      <c r="N12" s="25" t="n">
        <v>334855</v>
      </c>
      <c r="O12" s="23" t="n">
        <v>351318</v>
      </c>
      <c r="P12" s="24" t="n">
        <v>355342</v>
      </c>
      <c r="Q12" s="24" t="n">
        <v>350191</v>
      </c>
      <c r="R12" s="25" t="n">
        <v>381012</v>
      </c>
      <c r="S12" s="23" t="n">
        <v>405919</v>
      </c>
      <c r="T12" s="23" t="n">
        <v>407251</v>
      </c>
      <c r="U12" s="23" t="n">
        <v>414923</v>
      </c>
      <c r="V12" s="23" t="n">
        <v>432998</v>
      </c>
      <c r="W12" s="23" t="n">
        <v>442922</v>
      </c>
      <c r="X12" s="23" t="n">
        <v>454128</v>
      </c>
      <c r="Y12" s="23" t="n">
        <v>475408.1860182874</v>
      </c>
      <c r="Z12" s="23" t="n">
        <v>519143.9792781909</v>
      </c>
      <c r="AA12" s="23" t="n">
        <v>534658.3245070237</v>
      </c>
      <c r="AB12" s="23" t="n">
        <v>525512.0193475939</v>
      </c>
      <c r="AC12" s="23" t="n">
        <v>557009.3894079075</v>
      </c>
      <c r="AD12" s="23" t="n">
        <v>609951.4691677317</v>
      </c>
    </row>
    <row r="13" ht="24" customHeight="1">
      <c r="A13" s="1" t="n">
        <v>10</v>
      </c>
      <c r="B13" s="78" t="inlineStr">
        <is>
          <t>Tài sản cố định</t>
        </is>
      </c>
      <c r="C13" s="27" t="n">
        <v>8135</v>
      </c>
      <c r="D13" s="28" t="n">
        <v>8151</v>
      </c>
      <c r="E13" s="28" t="n">
        <v>8109</v>
      </c>
      <c r="F13" s="29" t="n">
        <v>8250</v>
      </c>
      <c r="G13" s="27" t="n">
        <v>8288</v>
      </c>
      <c r="H13" s="28" t="n">
        <v>8064</v>
      </c>
      <c r="I13" s="28" t="n">
        <v>8233</v>
      </c>
      <c r="J13" s="29" t="n">
        <v>8290</v>
      </c>
      <c r="K13" s="27" t="n">
        <v>8216</v>
      </c>
      <c r="L13" s="28" t="n">
        <v>8182</v>
      </c>
      <c r="M13" s="28" t="n">
        <v>8378</v>
      </c>
      <c r="N13" s="29" t="n">
        <v>8575</v>
      </c>
      <c r="O13" s="27" t="n">
        <v>8473</v>
      </c>
      <c r="P13" s="28" t="n">
        <v>8476</v>
      </c>
      <c r="Q13" s="28" t="n">
        <v>8194</v>
      </c>
      <c r="R13" s="29" t="n">
        <v>8195</v>
      </c>
      <c r="S13" s="27" t="n">
        <v>8096</v>
      </c>
      <c r="T13" s="23" t="n">
        <v>7848</v>
      </c>
      <c r="U13" s="23" t="n">
        <v>7967</v>
      </c>
      <c r="V13" s="23" t="n">
        <v>7548</v>
      </c>
      <c r="W13" s="23" t="n">
        <v>7327</v>
      </c>
      <c r="X13" s="23" t="n">
        <v>7125</v>
      </c>
      <c r="Y13" s="23" t="n">
        <v>8369.181703555138</v>
      </c>
      <c r="Z13" s="23" t="n">
        <v>8401.800587922264</v>
      </c>
      <c r="AA13" s="23" t="n">
        <v>8415.28322560631</v>
      </c>
      <c r="AB13" s="23" t="n">
        <v>8342.958846996951</v>
      </c>
      <c r="AC13" s="23" t="n">
        <v>8467.258316660118</v>
      </c>
      <c r="AD13" s="23" t="n">
        <v>8527.10826414204</v>
      </c>
    </row>
    <row r="14" ht="24" customHeight="1">
      <c r="A14" s="1" t="n">
        <v>11</v>
      </c>
      <c r="B14" s="78" t="inlineStr">
        <is>
          <t>Khoản phải thu lãi &amp; phí</t>
        </is>
      </c>
      <c r="C14" s="23" t="n">
        <v>24174</v>
      </c>
      <c r="D14" s="24" t="n">
        <v>23791</v>
      </c>
      <c r="E14" s="24" t="n">
        <v>23959</v>
      </c>
      <c r="F14" s="25" t="n">
        <v>23155</v>
      </c>
      <c r="G14" s="23" t="n">
        <v>22387</v>
      </c>
      <c r="H14" s="24" t="n">
        <v>21260</v>
      </c>
      <c r="I14" s="24" t="n">
        <v>20611</v>
      </c>
      <c r="J14" s="25" t="n">
        <v>19539</v>
      </c>
      <c r="K14" s="23" t="n">
        <v>18826</v>
      </c>
      <c r="L14" s="24" t="n">
        <v>18612</v>
      </c>
      <c r="M14" s="24" t="n">
        <v>18377</v>
      </c>
      <c r="N14" s="25" t="n">
        <v>17500</v>
      </c>
      <c r="O14" s="23" t="n">
        <v>16183</v>
      </c>
      <c r="P14" s="24" t="n">
        <v>14051</v>
      </c>
      <c r="Q14" s="24" t="n">
        <v>13226</v>
      </c>
      <c r="R14" s="25" t="n">
        <v>9951</v>
      </c>
      <c r="S14" s="23" t="n">
        <v>7945</v>
      </c>
      <c r="T14" s="23" t="n">
        <v>3908</v>
      </c>
      <c r="U14" s="23" t="n">
        <v>4241</v>
      </c>
      <c r="V14" s="23" t="n">
        <v>5079</v>
      </c>
      <c r="W14" s="23" t="n">
        <v>5197</v>
      </c>
      <c r="X14" s="23" t="n">
        <v>5413</v>
      </c>
      <c r="Y14" s="23" t="n">
        <v>7203.017444673205</v>
      </c>
      <c r="Z14" s="23" t="n">
        <v>4040.63929802733</v>
      </c>
      <c r="AA14" s="23" t="n">
        <v>2733.506954342818</v>
      </c>
      <c r="AB14" s="23" t="n">
        <v>9745.305144917584</v>
      </c>
      <c r="AC14" s="23" t="n">
        <v>-2305.441964588928</v>
      </c>
      <c r="AD14" s="23" t="n">
        <v>-8107.852735739689</v>
      </c>
    </row>
    <row r="15" ht="24" customHeight="1">
      <c r="A15" s="1" t="n">
        <v>12</v>
      </c>
      <c r="B15" s="78" t="inlineStr">
        <is>
          <t>Các tài sản khác</t>
        </is>
      </c>
      <c r="C15" s="27" t="n">
        <v>47180</v>
      </c>
      <c r="D15" s="28" t="n">
        <v>45507</v>
      </c>
      <c r="E15" s="28" t="n">
        <v>45541</v>
      </c>
      <c r="F15" s="29" t="n">
        <v>47654</v>
      </c>
      <c r="G15" s="27" t="n">
        <v>44482</v>
      </c>
      <c r="H15" s="28" t="n">
        <v>43792</v>
      </c>
      <c r="I15" s="28" t="n">
        <v>42872</v>
      </c>
      <c r="J15" s="29" t="n">
        <v>42653</v>
      </c>
      <c r="K15" s="27" t="n">
        <v>39602</v>
      </c>
      <c r="L15" s="28" t="n">
        <v>39789</v>
      </c>
      <c r="M15" s="28" t="n">
        <v>38809</v>
      </c>
      <c r="N15" s="29" t="n">
        <v>37356</v>
      </c>
      <c r="O15" s="27" t="n">
        <v>35195</v>
      </c>
      <c r="P15" s="28" t="n">
        <v>32354</v>
      </c>
      <c r="Q15" s="28" t="n">
        <v>30841</v>
      </c>
      <c r="R15" s="29" t="n">
        <v>33219</v>
      </c>
      <c r="S15" s="27" t="n">
        <v>29445</v>
      </c>
      <c r="T15" s="23" t="n">
        <v>24819</v>
      </c>
      <c r="U15" s="23" t="n">
        <v>26060</v>
      </c>
      <c r="V15" s="23" t="n">
        <v>36874</v>
      </c>
      <c r="W15" s="23" t="n">
        <v>25126</v>
      </c>
      <c r="X15" s="23" t="n">
        <v>25861</v>
      </c>
      <c r="Y15" s="23" t="n">
        <v>26314.07429121232</v>
      </c>
      <c r="Z15" s="23" t="n">
        <v>22525.22945144946</v>
      </c>
      <c r="AA15" s="23" t="n">
        <v>20959.15436314636</v>
      </c>
      <c r="AB15" s="23" t="n">
        <v>29359.98884905226</v>
      </c>
      <c r="AC15" s="23" t="n">
        <v>14921.99032899294</v>
      </c>
      <c r="AD15" s="23" t="n">
        <v>7970.122750545212</v>
      </c>
    </row>
    <row r="16" ht="24" customHeight="1">
      <c r="A16" s="1" t="n">
        <v>13</v>
      </c>
      <c r="B16" s="78" t="inlineStr">
        <is>
          <t>Tổng tài sản</t>
        </is>
      </c>
      <c r="C16" s="23" t="n">
        <v>381252</v>
      </c>
      <c r="D16" s="24" t="n">
        <v>400686</v>
      </c>
      <c r="E16" s="24" t="n">
        <v>403602</v>
      </c>
      <c r="F16" s="25" t="n">
        <v>406041</v>
      </c>
      <c r="G16" s="23" t="n">
        <v>425033</v>
      </c>
      <c r="H16" s="24" t="n">
        <v>439170</v>
      </c>
      <c r="I16" s="24" t="n">
        <v>450200</v>
      </c>
      <c r="J16" s="25" t="n">
        <v>453581</v>
      </c>
      <c r="K16" s="23" t="n">
        <v>459076</v>
      </c>
      <c r="L16" s="24" t="n">
        <v>481898</v>
      </c>
      <c r="M16" s="24" t="n">
        <v>485213</v>
      </c>
      <c r="N16" s="25" t="n">
        <v>492637</v>
      </c>
      <c r="O16" s="23" t="n">
        <v>497428</v>
      </c>
      <c r="P16" s="24" t="n">
        <v>504534</v>
      </c>
      <c r="Q16" s="24" t="n">
        <v>494295</v>
      </c>
      <c r="R16" s="25" t="n">
        <v>521196</v>
      </c>
      <c r="S16" s="23" t="n">
        <v>552539</v>
      </c>
      <c r="T16" s="23" t="n">
        <v>551422</v>
      </c>
      <c r="U16" s="23" t="n">
        <v>564193</v>
      </c>
      <c r="V16" s="23" t="n">
        <v>591994</v>
      </c>
      <c r="W16" s="23" t="n">
        <v>596694</v>
      </c>
      <c r="X16" s="23" t="n">
        <v>622178</v>
      </c>
      <c r="Y16" s="23" t="n">
        <v>577977.2758797586</v>
      </c>
      <c r="Z16" s="23" t="n">
        <v>610697.8307482013</v>
      </c>
      <c r="AA16" s="23" t="n">
        <v>624222.4927552446</v>
      </c>
      <c r="AB16" s="23" t="n">
        <v>551672.6847367157</v>
      </c>
      <c r="AC16" s="23" t="n">
        <v>676359.5860867492</v>
      </c>
      <c r="AD16" s="23" t="n">
        <v>736396.0811555162</v>
      </c>
    </row>
    <row r="17" ht="24" customHeight="1">
      <c r="A17" s="1" t="n">
        <v>14</v>
      </c>
      <c r="B17" s="78" t="inlineStr">
        <is>
          <t>Tiền gửi của tổ chức tín dụng</t>
        </is>
      </c>
      <c r="C17" s="27" t="n">
        <v>1182</v>
      </c>
      <c r="D17" s="28" t="n">
        <v>1421</v>
      </c>
      <c r="E17" s="28" t="n">
        <v>1475</v>
      </c>
      <c r="F17" s="29" t="n">
        <v>1273</v>
      </c>
      <c r="G17" s="27" t="n">
        <v>1236</v>
      </c>
      <c r="H17" s="28" t="n">
        <v>665</v>
      </c>
      <c r="I17" s="28" t="n">
        <v>588</v>
      </c>
      <c r="J17" s="29" t="n">
        <v>400</v>
      </c>
      <c r="K17" s="27" t="n">
        <v>705</v>
      </c>
      <c r="L17" s="28" t="n">
        <v>1156</v>
      </c>
      <c r="M17" s="28" t="n">
        <v>532</v>
      </c>
      <c r="N17" s="29" t="n">
        <v>3988</v>
      </c>
      <c r="O17" s="27" t="n">
        <v>3306</v>
      </c>
      <c r="P17" s="28" t="n">
        <v>2716</v>
      </c>
      <c r="Q17" s="28" t="n">
        <v>3043</v>
      </c>
      <c r="R17" s="29" t="n">
        <v>9191</v>
      </c>
      <c r="S17" s="27" t="n">
        <v>10246</v>
      </c>
      <c r="T17" s="27" t="n">
        <v>8317</v>
      </c>
      <c r="U17" s="27" t="n">
        <v>10601</v>
      </c>
      <c r="V17" s="27" t="n">
        <v>21730</v>
      </c>
      <c r="W17" s="27" t="n">
        <v>20030</v>
      </c>
      <c r="X17" s="27" t="n">
        <v>14629</v>
      </c>
      <c r="Y17" s="27" t="n">
        <v>7447.14963144399</v>
      </c>
      <c r="Z17" s="27" t="n">
        <v>8252.954727391629</v>
      </c>
      <c r="AA17" s="27" t="n">
        <v>9082.953557722667</v>
      </c>
      <c r="AB17" s="27" t="n">
        <v>6454.646224916516</v>
      </c>
      <c r="AC17" s="27" t="n">
        <v>11484.82194482355</v>
      </c>
      <c r="AD17" s="27" t="n">
        <v>13301.14746487137</v>
      </c>
    </row>
    <row r="18" ht="24" customHeight="1">
      <c r="A18" s="1" t="n">
        <v>15</v>
      </c>
      <c r="B18" s="78" t="inlineStr">
        <is>
          <t>Vay các tổ chức tín dụng</t>
        </is>
      </c>
      <c r="C18" s="23" t="n">
        <v>4205</v>
      </c>
      <c r="D18" s="24" t="n">
        <v>2522</v>
      </c>
      <c r="E18" s="24" t="n">
        <v>2928</v>
      </c>
      <c r="F18" s="25" t="n">
        <v>6219</v>
      </c>
      <c r="G18" s="23" t="n">
        <v>1979</v>
      </c>
      <c r="H18" s="24" t="n">
        <v>2349</v>
      </c>
      <c r="I18" s="24" t="n">
        <v>2403</v>
      </c>
      <c r="J18" s="25" t="n">
        <v>3126</v>
      </c>
      <c r="K18" s="23" t="n">
        <v>3139</v>
      </c>
      <c r="L18" s="24" t="n">
        <v>2636</v>
      </c>
      <c r="M18" s="24" t="n">
        <v>2716</v>
      </c>
      <c r="N18" s="25" t="n">
        <v>3892</v>
      </c>
      <c r="O18" s="23" t="n">
        <v>5157</v>
      </c>
      <c r="P18" s="24" t="n">
        <v>6139</v>
      </c>
      <c r="Q18" s="24" t="n">
        <v>3915</v>
      </c>
      <c r="R18" s="25" t="n">
        <v>6038</v>
      </c>
      <c r="S18" s="23" t="n">
        <v>7415</v>
      </c>
      <c r="T18" s="27" t="n">
        <v>6059</v>
      </c>
      <c r="U18" s="27" t="n">
        <v>7092</v>
      </c>
      <c r="V18" s="27" t="n">
        <v>6701</v>
      </c>
      <c r="W18" s="27" t="n">
        <v>4519</v>
      </c>
      <c r="X18" s="27" t="n">
        <v>3494</v>
      </c>
      <c r="Y18" s="27" t="n">
        <v>5968.60499861502</v>
      </c>
      <c r="Z18" s="27" t="n">
        <v>6303.445492390233</v>
      </c>
      <c r="AA18" s="27" t="n">
        <v>6648.339337786009</v>
      </c>
      <c r="AB18" s="27" t="n">
        <v>5556.184759047767</v>
      </c>
      <c r="AC18" s="27" t="n">
        <v>7646.400532440198</v>
      </c>
      <c r="AD18" s="27" t="n">
        <v>8401.147973288909</v>
      </c>
    </row>
    <row r="19" ht="24" customHeight="1">
      <c r="A19" s="1" t="n">
        <v>16</v>
      </c>
      <c r="B19" s="78" t="inlineStr">
        <is>
          <t>Nợ chính phủ, NHNN</t>
        </is>
      </c>
      <c r="C19" s="23" t="n">
        <v>245</v>
      </c>
      <c r="D19" s="24" t="n">
        <v>245</v>
      </c>
      <c r="E19" s="24" t="n">
        <v>247</v>
      </c>
      <c r="F19" s="25" t="n">
        <v>5293</v>
      </c>
      <c r="G19" s="23" t="n">
        <v>250</v>
      </c>
      <c r="H19" s="24" t="n">
        <v>248</v>
      </c>
      <c r="I19" s="24" t="n">
        <v>252</v>
      </c>
      <c r="J19" s="25" t="n">
        <v>242</v>
      </c>
      <c r="K19" s="23" t="n">
        <v>212</v>
      </c>
      <c r="L19" s="24" t="n">
        <v>187</v>
      </c>
      <c r="M19" s="24" t="n">
        <v>163</v>
      </c>
      <c r="N19" s="25" t="n">
        <v>144</v>
      </c>
      <c r="O19" s="23" t="n">
        <v>125</v>
      </c>
      <c r="P19" s="24" t="n">
        <v>107</v>
      </c>
      <c r="Q19" s="24" t="n">
        <v>89</v>
      </c>
      <c r="R19" s="25" t="n">
        <v>523</v>
      </c>
      <c r="S19" s="23" t="n">
        <v>59</v>
      </c>
      <c r="T19" s="27" t="n">
        <v>63</v>
      </c>
      <c r="U19" s="27" t="n">
        <v>52</v>
      </c>
      <c r="V19" s="27" t="n">
        <v>9901</v>
      </c>
      <c r="W19" s="27" t="n">
        <v>34</v>
      </c>
      <c r="X19" s="27" t="n">
        <v>29</v>
      </c>
      <c r="Y19" s="27" t="n">
        <v>-477.4491382465048</v>
      </c>
      <c r="Z19" s="27" t="n">
        <v>-639.1113966726934</v>
      </c>
      <c r="AA19" s="27" t="n">
        <v>-805.6274513330509</v>
      </c>
      <c r="AB19" s="27" t="n">
        <v>-278.3310847596067</v>
      </c>
      <c r="AC19" s="27" t="n">
        <v>-1287.495175741718</v>
      </c>
      <c r="AD19" s="27" t="n">
        <v>-1651.890098390772</v>
      </c>
    </row>
    <row r="20" ht="24" customHeight="1">
      <c r="A20" s="1" t="n">
        <v>17</v>
      </c>
      <c r="B20" s="78" t="inlineStr">
        <is>
          <t>Tiền gửi của khách hàng</t>
        </is>
      </c>
      <c r="C20" s="27" t="n">
        <v>339235</v>
      </c>
      <c r="D20" s="28" t="n">
        <v>355860</v>
      </c>
      <c r="E20" s="28" t="n">
        <v>357220</v>
      </c>
      <c r="F20" s="29" t="n">
        <v>349197</v>
      </c>
      <c r="G20" s="27" t="n">
        <v>377223</v>
      </c>
      <c r="H20" s="28" t="n">
        <v>388243</v>
      </c>
      <c r="I20" s="28" t="n">
        <v>399370</v>
      </c>
      <c r="J20" s="29" t="n">
        <v>400844</v>
      </c>
      <c r="K20" s="27" t="n">
        <v>405709</v>
      </c>
      <c r="L20" s="28" t="n">
        <v>426236</v>
      </c>
      <c r="M20" s="28" t="n">
        <v>428954</v>
      </c>
      <c r="N20" s="29" t="n">
        <v>427972</v>
      </c>
      <c r="O20" s="27" t="n">
        <v>431137</v>
      </c>
      <c r="P20" s="28" t="n">
        <v>433944</v>
      </c>
      <c r="Q20" s="28" t="n">
        <v>418839</v>
      </c>
      <c r="R20" s="29" t="n">
        <v>427387</v>
      </c>
      <c r="S20" s="27" t="n">
        <v>457792</v>
      </c>
      <c r="T20" s="27" t="n">
        <v>456418</v>
      </c>
      <c r="U20" s="27" t="n">
        <v>457890</v>
      </c>
      <c r="V20" s="27" t="n">
        <v>454740</v>
      </c>
      <c r="W20" s="27" t="n">
        <v>478789</v>
      </c>
      <c r="X20" s="27" t="n">
        <v>501583</v>
      </c>
      <c r="Y20" s="27" t="n">
        <v>503797.4788711519</v>
      </c>
      <c r="Z20" s="27" t="n">
        <v>512496.9078151966</v>
      </c>
      <c r="AA20" s="27" t="n">
        <v>522144.6499044477</v>
      </c>
      <c r="AB20" s="27" t="n">
        <v>529404.6590780524</v>
      </c>
      <c r="AC20" s="27" t="n">
        <v>538336.1738371613</v>
      </c>
      <c r="AD20" s="27" t="n">
        <v>547632.0069620099</v>
      </c>
    </row>
    <row r="21" ht="24" customHeight="1">
      <c r="A21" s="1" t="n">
        <v>18</v>
      </c>
      <c r="B21" s="78" t="inlineStr">
        <is>
          <t>Phát hành giấy tờ có giá trị</t>
        </is>
      </c>
      <c r="C21" s="23" t="n">
        <v>5565</v>
      </c>
      <c r="D21" s="24" t="n">
        <v>8185</v>
      </c>
      <c r="E21" s="24" t="n">
        <v>8121</v>
      </c>
      <c r="F21" s="25" t="n">
        <v>8066</v>
      </c>
      <c r="G21" s="23" t="n">
        <v>8058</v>
      </c>
      <c r="H21" s="24" t="n">
        <v>9558</v>
      </c>
      <c r="I21" s="24" t="n">
        <v>9512</v>
      </c>
      <c r="J21" s="25" t="n">
        <v>9490</v>
      </c>
      <c r="K21" s="23" t="n">
        <v>9485</v>
      </c>
      <c r="L21" s="24" t="n">
        <v>9482</v>
      </c>
      <c r="M21" s="24" t="n">
        <v>9480</v>
      </c>
      <c r="N21" s="25" t="n">
        <v>11144</v>
      </c>
      <c r="O21" s="23" t="n">
        <v>12867</v>
      </c>
      <c r="P21" s="24" t="n">
        <v>13707</v>
      </c>
      <c r="Q21" s="24" t="n">
        <v>16743</v>
      </c>
      <c r="R21" s="25" t="n">
        <v>21104</v>
      </c>
      <c r="S21" s="23" t="n">
        <v>20589</v>
      </c>
      <c r="T21" s="27" t="n">
        <v>22066</v>
      </c>
      <c r="U21" s="27" t="n">
        <v>26674</v>
      </c>
      <c r="V21" s="27" t="n">
        <v>25820</v>
      </c>
      <c r="W21" s="27" t="n">
        <v>25857</v>
      </c>
      <c r="X21" s="27" t="n">
        <v>29067</v>
      </c>
      <c r="Y21" s="27" t="n">
        <v>20375.6587991363</v>
      </c>
      <c r="Z21" s="27" t="n">
        <v>21874.07120877985</v>
      </c>
      <c r="AA21" s="27" t="n">
        <v>23417.47240295455</v>
      </c>
      <c r="AB21" s="27" t="n">
        <v>18530.07674904352</v>
      </c>
      <c r="AC21" s="27" t="n">
        <v>27883.79982587811</v>
      </c>
      <c r="AD21" s="27" t="n">
        <v>31261.2973285357</v>
      </c>
    </row>
    <row r="22" ht="24" customHeight="1">
      <c r="A22" s="1" t="n">
        <v>19</v>
      </c>
      <c r="B22" s="78" t="inlineStr">
        <is>
          <t>Lãi và phí phải trả</t>
        </is>
      </c>
      <c r="C22" s="27" t="n">
        <v>4505</v>
      </c>
      <c r="D22" s="28" t="n">
        <v>5263</v>
      </c>
      <c r="E22" s="28" t="n">
        <v>5553</v>
      </c>
      <c r="F22" s="29" t="n">
        <v>5947</v>
      </c>
      <c r="G22" s="27" t="n">
        <v>5982</v>
      </c>
      <c r="H22" s="28" t="n">
        <v>6624</v>
      </c>
      <c r="I22" s="28" t="n">
        <v>6601</v>
      </c>
      <c r="J22" s="29" t="n">
        <v>7105</v>
      </c>
      <c r="K22" s="27" t="n">
        <v>7088</v>
      </c>
      <c r="L22" s="28" t="n">
        <v>7803</v>
      </c>
      <c r="M22" s="28" t="n">
        <v>7670</v>
      </c>
      <c r="N22" s="29" t="n">
        <v>6924</v>
      </c>
      <c r="O22" s="27" t="n">
        <v>6758</v>
      </c>
      <c r="P22" s="28" t="n">
        <v>6751</v>
      </c>
      <c r="Q22" s="28" t="n">
        <v>5982</v>
      </c>
      <c r="R22" s="29" t="n">
        <v>5884</v>
      </c>
      <c r="S22" s="27" t="n">
        <v>5816</v>
      </c>
      <c r="T22" s="27" t="n">
        <v>5970</v>
      </c>
      <c r="U22" s="27" t="n">
        <v>6635</v>
      </c>
      <c r="V22" s="27" t="n">
        <v>7517</v>
      </c>
      <c r="W22" s="27" t="n">
        <v>9624</v>
      </c>
      <c r="X22" s="27" t="n">
        <v>11362</v>
      </c>
      <c r="Y22" s="27" t="n">
        <v>7379.499248278745</v>
      </c>
      <c r="Z22" s="27" t="n">
        <v>7545.484549529744</v>
      </c>
      <c r="AA22" s="27" t="n">
        <v>7716.453443351964</v>
      </c>
      <c r="AB22" s="27" t="n">
        <v>7175.05653905094</v>
      </c>
      <c r="AC22" s="27" t="n">
        <v>8211.206889071176</v>
      </c>
      <c r="AD22" s="27" t="n">
        <v>8585.34616931545</v>
      </c>
    </row>
    <row r="23" ht="24" customHeight="1">
      <c r="A23" s="1" t="n">
        <v>20</v>
      </c>
      <c r="B23" s="78" t="inlineStr">
        <is>
          <t>Các khoản phải trả khác</t>
        </is>
      </c>
      <c r="C23" s="23" t="n">
        <v>5565</v>
      </c>
      <c r="D23" s="24" t="n">
        <v>8185</v>
      </c>
      <c r="E23" s="24" t="n">
        <v>8121</v>
      </c>
      <c r="F23" s="25" t="n">
        <v>8066</v>
      </c>
      <c r="G23" s="23" t="n">
        <v>8058</v>
      </c>
      <c r="H23" s="24" t="n">
        <v>9558</v>
      </c>
      <c r="I23" s="24" t="n">
        <v>9512</v>
      </c>
      <c r="J23" s="25" t="n">
        <v>9490</v>
      </c>
      <c r="K23" s="23" t="n">
        <v>9485</v>
      </c>
      <c r="L23" s="24" t="n">
        <v>9482</v>
      </c>
      <c r="M23" s="24" t="n">
        <v>9480</v>
      </c>
      <c r="N23" s="25" t="n">
        <v>11144</v>
      </c>
      <c r="O23" s="23" t="n">
        <v>12867</v>
      </c>
      <c r="P23" s="24" t="n">
        <v>13707</v>
      </c>
      <c r="Q23" s="24" t="n">
        <v>16743</v>
      </c>
      <c r="R23" s="25" t="n">
        <v>21104</v>
      </c>
      <c r="S23" s="23" t="n">
        <v>20589</v>
      </c>
      <c r="T23" s="27" t="n">
        <v>22066</v>
      </c>
      <c r="U23" s="27" t="n">
        <v>26674</v>
      </c>
      <c r="V23" s="27" t="n">
        <v>25820</v>
      </c>
      <c r="W23" s="27" t="n">
        <v>25857</v>
      </c>
      <c r="X23" s="27" t="n">
        <v>29067</v>
      </c>
      <c r="Y23" s="27" t="n">
        <v>20375.6587991363</v>
      </c>
      <c r="Z23" s="27" t="n">
        <v>21874.07120877985</v>
      </c>
      <c r="AA23" s="27" t="n">
        <v>23417.47240295455</v>
      </c>
      <c r="AB23" s="27" t="n">
        <v>18530.07674904352</v>
      </c>
      <c r="AC23" s="27" t="n">
        <v>27883.79982587811</v>
      </c>
      <c r="AD23" s="27" t="n">
        <v>31261.2973285357</v>
      </c>
    </row>
    <row r="24" ht="24" customHeight="1">
      <c r="A24" s="1" t="n">
        <v>21</v>
      </c>
      <c r="B24" s="78" t="inlineStr">
        <is>
          <t>Tổng nợ phải trả</t>
        </is>
      </c>
      <c r="C24" s="27" t="n">
        <v>357582</v>
      </c>
      <c r="D24" s="28" t="n">
        <v>377038</v>
      </c>
      <c r="E24" s="28" t="n">
        <v>379822</v>
      </c>
      <c r="F24" s="29" t="n">
        <v>381408</v>
      </c>
      <c r="G24" s="27" t="n">
        <v>399556</v>
      </c>
      <c r="H24" s="28" t="n">
        <v>413671</v>
      </c>
      <c r="I24" s="28" t="n">
        <v>423970</v>
      </c>
      <c r="J24" s="29" t="n">
        <v>426839</v>
      </c>
      <c r="K24" s="27" t="n">
        <v>431530</v>
      </c>
      <c r="L24" s="28" t="n">
        <v>454450</v>
      </c>
      <c r="M24" s="28" t="n">
        <v>457008</v>
      </c>
      <c r="N24" s="29" t="n">
        <v>463680</v>
      </c>
      <c r="O24" s="27" t="n">
        <v>467694</v>
      </c>
      <c r="P24" s="28" t="n">
        <v>474150</v>
      </c>
      <c r="Q24" s="28" t="n">
        <v>460912</v>
      </c>
      <c r="R24" s="29" t="n">
        <v>486935</v>
      </c>
      <c r="S24" s="27" t="n">
        <v>517058</v>
      </c>
      <c r="T24" s="27" t="n">
        <v>515624</v>
      </c>
      <c r="U24" s="27" t="n">
        <v>527253</v>
      </c>
      <c r="V24" s="27" t="n">
        <v>553367</v>
      </c>
      <c r="W24" s="27" t="n">
        <v>556136</v>
      </c>
      <c r="X24" s="27" t="n">
        <v>580385</v>
      </c>
      <c r="Y24" s="27" t="n">
        <v>542701.4123948917</v>
      </c>
      <c r="Z24" s="27" t="n">
        <v>560584.4681419999</v>
      </c>
      <c r="AA24" s="27" t="n">
        <v>579004.4501295661</v>
      </c>
      <c r="AB24" s="27" t="n">
        <v>520675.0019919487</v>
      </c>
      <c r="AC24" s="27" t="n">
        <v>632308.588412818</v>
      </c>
      <c r="AD24" s="27" t="n">
        <v>672617.9022819637</v>
      </c>
    </row>
    <row r="25" ht="24" customHeight="1">
      <c r="A25" s="1" t="n">
        <v>22</v>
      </c>
      <c r="B25" s="78" t="inlineStr">
        <is>
          <t>Vốn điều lệ</t>
        </is>
      </c>
      <c r="C25" s="23" t="n">
        <v>18852</v>
      </c>
      <c r="D25" s="24" t="n">
        <v>18852</v>
      </c>
      <c r="E25" s="24" t="n">
        <v>18852</v>
      </c>
      <c r="F25" s="25" t="n">
        <v>18852</v>
      </c>
      <c r="G25" s="23" t="n">
        <v>18852</v>
      </c>
      <c r="H25" s="24" t="n">
        <v>18852</v>
      </c>
      <c r="I25" s="24" t="n">
        <v>18852</v>
      </c>
      <c r="J25" s="25" t="n">
        <v>18852</v>
      </c>
      <c r="K25" s="23" t="n">
        <v>18852</v>
      </c>
      <c r="L25" s="24" t="n">
        <v>18852</v>
      </c>
      <c r="M25" s="24" t="n">
        <v>18852</v>
      </c>
      <c r="N25" s="25" t="n">
        <v>18852</v>
      </c>
      <c r="O25" s="23" t="n">
        <v>18852</v>
      </c>
      <c r="P25" s="24" t="n">
        <v>18852</v>
      </c>
      <c r="Q25" s="24" t="n">
        <v>18852</v>
      </c>
      <c r="R25" s="25" t="n">
        <v>18852</v>
      </c>
      <c r="S25" s="23" t="n">
        <v>18852</v>
      </c>
      <c r="T25" s="23" t="n">
        <v>18852</v>
      </c>
      <c r="U25" s="23" t="n">
        <v>18852</v>
      </c>
      <c r="V25" s="23" t="n">
        <v>18852</v>
      </c>
      <c r="W25" s="23" t="n">
        <v>18852</v>
      </c>
      <c r="X25" s="23" t="n">
        <v>18852</v>
      </c>
      <c r="Y25" s="23" t="n">
        <v>18852</v>
      </c>
      <c r="Z25" s="23" t="n">
        <v>18852</v>
      </c>
      <c r="AA25" s="23" t="n">
        <v>18852</v>
      </c>
      <c r="AB25" s="23" t="n">
        <v>18852</v>
      </c>
      <c r="AC25" s="23" t="n">
        <v>18852</v>
      </c>
      <c r="AD25" s="23" t="n">
        <v>18852</v>
      </c>
    </row>
    <row r="26" ht="24" customHeight="1">
      <c r="A26" s="1" t="n">
        <v>23</v>
      </c>
      <c r="B26" s="78" t="inlineStr">
        <is>
          <t>Quỹ của tổ chức tín dụng</t>
        </is>
      </c>
      <c r="C26" s="27" t="n">
        <v>2550</v>
      </c>
      <c r="D26" s="28" t="n">
        <v>2719</v>
      </c>
      <c r="E26" s="28" t="n">
        <v>2719</v>
      </c>
      <c r="F26" s="29" t="n">
        <v>2721</v>
      </c>
      <c r="G26" s="27" t="n">
        <v>2721</v>
      </c>
      <c r="H26" s="28" t="n">
        <v>2976</v>
      </c>
      <c r="I26" s="28" t="n">
        <v>2964</v>
      </c>
      <c r="J26" s="29" t="n">
        <v>2964</v>
      </c>
      <c r="K26" s="27" t="n">
        <v>2992</v>
      </c>
      <c r="L26" s="28" t="n">
        <v>3335</v>
      </c>
      <c r="M26" s="28" t="n">
        <v>3335</v>
      </c>
      <c r="N26" s="29" t="n">
        <v>3337</v>
      </c>
      <c r="O26" s="27" t="n">
        <v>3337</v>
      </c>
      <c r="P26" s="28" t="n">
        <v>3714</v>
      </c>
      <c r="Q26" s="28" t="n">
        <v>3714</v>
      </c>
      <c r="R26" s="29" t="n">
        <v>3715</v>
      </c>
      <c r="S26" s="27" t="n">
        <v>3715</v>
      </c>
      <c r="T26" s="23" t="n">
        <v>4234</v>
      </c>
      <c r="U26" s="23" t="n">
        <v>4234</v>
      </c>
      <c r="V26" s="23" t="n">
        <v>4223</v>
      </c>
      <c r="W26" s="23" t="n">
        <v>4223</v>
      </c>
      <c r="X26" s="23" t="n">
        <v>4905</v>
      </c>
      <c r="Y26" s="23" t="n">
        <v>3902.871657443772</v>
      </c>
      <c r="Z26" s="23" t="n">
        <v>5429.457336819642</v>
      </c>
      <c r="AA26" s="23" t="n">
        <v>4925.792580574874</v>
      </c>
      <c r="AB26" s="23" t="n">
        <v>3462.702502371856</v>
      </c>
      <c r="AC26" s="23" t="n">
        <v>4805.71883391742</v>
      </c>
      <c r="AD26" s="23" t="n">
        <v>6835.389202725916</v>
      </c>
    </row>
    <row r="27" ht="24" customHeight="1">
      <c r="A27" s="1" t="n">
        <v>24</v>
      </c>
      <c r="B27" s="78" t="inlineStr">
        <is>
          <t>Lợi nhuận chưa phân phối</t>
        </is>
      </c>
      <c r="C27" s="23" t="n">
        <v>2688</v>
      </c>
      <c r="D27" s="24" t="n">
        <v>2501</v>
      </c>
      <c r="E27" s="24" t="n">
        <v>2664</v>
      </c>
      <c r="F27" s="25" t="n">
        <v>3521</v>
      </c>
      <c r="G27" s="23" t="n">
        <v>4365</v>
      </c>
      <c r="H27" s="24" t="n">
        <v>4096</v>
      </c>
      <c r="I27" s="24" t="n">
        <v>4880</v>
      </c>
      <c r="J27" s="25" t="n">
        <v>5412</v>
      </c>
      <c r="K27" s="23" t="n">
        <v>6152</v>
      </c>
      <c r="L27" s="24" t="n">
        <v>5748</v>
      </c>
      <c r="M27" s="24" t="n">
        <v>6459</v>
      </c>
      <c r="N27" s="25" t="n">
        <v>7304</v>
      </c>
      <c r="O27" s="23" t="n">
        <v>8106</v>
      </c>
      <c r="P27" s="24" t="n">
        <v>8411</v>
      </c>
      <c r="Q27" s="24" t="n">
        <v>9051</v>
      </c>
      <c r="R27" s="25" t="n">
        <v>9907</v>
      </c>
      <c r="S27" s="23" t="n">
        <v>11155</v>
      </c>
      <c r="T27" s="23" t="n">
        <v>11035</v>
      </c>
      <c r="U27" s="23" t="n">
        <v>12247</v>
      </c>
      <c r="V27" s="23" t="n">
        <v>13972</v>
      </c>
      <c r="W27" s="23" t="n">
        <v>15890</v>
      </c>
      <c r="X27" s="23" t="n">
        <v>16593</v>
      </c>
      <c r="Y27" s="23" t="n">
        <v>20129.33785342739</v>
      </c>
      <c r="Z27" s="23" t="n">
        <v>23670.48193194974</v>
      </c>
      <c r="AA27" s="23" t="n">
        <v>27964.00085968569</v>
      </c>
      <c r="AB27" s="23" t="n">
        <v>31404.14208652637</v>
      </c>
      <c r="AC27" s="23" t="n">
        <v>37070.16398217787</v>
      </c>
      <c r="AD27" s="23" t="n">
        <v>43241.87730637843</v>
      </c>
    </row>
    <row r="28" ht="24" customHeight="1">
      <c r="A28" s="1" t="n">
        <v>25</v>
      </c>
      <c r="B28" s="78" t="inlineStr">
        <is>
          <t>Tổng vốn chủ sỡ hữu</t>
        </is>
      </c>
      <c r="C28" s="27" t="n">
        <v>23670</v>
      </c>
      <c r="D28" s="28" t="n">
        <v>23649</v>
      </c>
      <c r="E28" s="28" t="n">
        <v>23781</v>
      </c>
      <c r="F28" s="29" t="n">
        <v>24632</v>
      </c>
      <c r="G28" s="27" t="n">
        <v>25477</v>
      </c>
      <c r="H28" s="28" t="n">
        <v>25499</v>
      </c>
      <c r="I28" s="28" t="n">
        <v>26230</v>
      </c>
      <c r="J28" s="29" t="n">
        <v>26742</v>
      </c>
      <c r="K28" s="27" t="n">
        <v>27547</v>
      </c>
      <c r="L28" s="28" t="n">
        <v>27448</v>
      </c>
      <c r="M28" s="28" t="n">
        <v>28205</v>
      </c>
      <c r="N28" s="29" t="n">
        <v>28956</v>
      </c>
      <c r="O28" s="27" t="n">
        <v>29734</v>
      </c>
      <c r="P28" s="28" t="n">
        <v>30384</v>
      </c>
      <c r="Q28" s="28" t="n">
        <v>33383</v>
      </c>
      <c r="R28" s="29" t="n">
        <v>34261</v>
      </c>
      <c r="S28" s="27" t="n">
        <v>35481</v>
      </c>
      <c r="T28" s="27" t="n">
        <v>35798</v>
      </c>
      <c r="U28" s="27" t="n">
        <v>36940</v>
      </c>
      <c r="V28" s="27" t="n">
        <v>38627</v>
      </c>
      <c r="W28" s="27" t="n">
        <v>40558</v>
      </c>
      <c r="X28" s="27" t="n">
        <v>41793</v>
      </c>
      <c r="Y28" s="27" t="n">
        <v>35275.86348486692</v>
      </c>
      <c r="Z28" s="27" t="n">
        <v>50113.36260620144</v>
      </c>
      <c r="AA28" s="27" t="n">
        <v>45218.04262567847</v>
      </c>
      <c r="AB28" s="27" t="n">
        <v>30997.68274476705</v>
      </c>
      <c r="AC28" s="27" t="n">
        <v>44050.99767393118</v>
      </c>
      <c r="AD28" s="27" t="n">
        <v>63778.17887355248</v>
      </c>
      <c r="AE28" s="2" t="n"/>
    </row>
    <row r="29" ht="24" customHeight="1">
      <c r="A29" s="1" t="n">
        <v>26</v>
      </c>
      <c r="B29" s="78" t="inlineStr">
        <is>
          <t>Lợi ích không kiểm soát</t>
        </is>
      </c>
      <c r="C29" s="23" t="n">
        <v>0</v>
      </c>
      <c r="D29" s="24" t="n">
        <v>0</v>
      </c>
      <c r="E29" s="24" t="n">
        <v>0</v>
      </c>
      <c r="F29" s="25" t="n">
        <v>0</v>
      </c>
      <c r="G29" s="23" t="n">
        <v>0</v>
      </c>
      <c r="H29" s="24" t="n">
        <v>0</v>
      </c>
      <c r="I29" s="24" t="n">
        <v>0</v>
      </c>
      <c r="J29" s="25" t="n">
        <v>0</v>
      </c>
      <c r="K29" s="23" t="n">
        <v>0</v>
      </c>
      <c r="L29" s="24" t="n">
        <v>0</v>
      </c>
      <c r="M29" s="24" t="n">
        <v>0</v>
      </c>
      <c r="N29" s="25" t="n">
        <v>0</v>
      </c>
      <c r="O29" s="23" t="n">
        <v>0</v>
      </c>
      <c r="P29" s="24" t="n">
        <v>0</v>
      </c>
      <c r="Q29" s="24" t="n">
        <v>0</v>
      </c>
      <c r="R29" s="25" t="n">
        <v>0</v>
      </c>
      <c r="S29" s="23" t="n">
        <v>0</v>
      </c>
      <c r="T29" s="23" t="n">
        <v>0</v>
      </c>
      <c r="U29" s="23" t="n">
        <v>0</v>
      </c>
      <c r="V29" s="23" t="n">
        <v>0</v>
      </c>
      <c r="W29" s="23" t="n">
        <v>0</v>
      </c>
      <c r="X29" s="23" t="n">
        <v>0</v>
      </c>
      <c r="Y29" s="23" t="n">
        <v>0</v>
      </c>
      <c r="Z29" s="23" t="n">
        <v>0</v>
      </c>
      <c r="AA29" s="23" t="n">
        <v>0</v>
      </c>
      <c r="AB29" s="23" t="n">
        <v>0</v>
      </c>
      <c r="AC29" s="23" t="n">
        <v>0</v>
      </c>
      <c r="AD29" s="23" t="n">
        <v>0</v>
      </c>
    </row>
    <row r="30" ht="24" customHeight="1">
      <c r="F30" s="4" t="n"/>
      <c r="G30" s="2" t="n"/>
      <c r="J30" s="2" t="n"/>
      <c r="L30" s="5" t="n"/>
    </row>
    <row r="31" ht="24" customHeight="1">
      <c r="B31" s="123" t="inlineStr">
        <is>
          <t>Bảng Cân Đối Kế Toán (Năm - tỷ VND)</t>
        </is>
      </c>
      <c r="C31" s="20" t="n">
        <v>2018</v>
      </c>
      <c r="D31" s="20" t="n">
        <v>2019</v>
      </c>
      <c r="E31" s="20" t="n">
        <v>2020</v>
      </c>
      <c r="F31" s="20" t="n">
        <v>2021</v>
      </c>
      <c r="G31" s="21" t="n">
        <v>2022</v>
      </c>
      <c r="H31" s="21" t="n">
        <v>2023</v>
      </c>
      <c r="I31" s="22" t="n">
        <v>2024</v>
      </c>
      <c r="L31" s="5" t="n"/>
      <c r="Q31" s="2" t="n"/>
      <c r="S31" s="2" t="n"/>
      <c r="U31" s="2" t="n"/>
    </row>
    <row r="32" ht="24" customHeight="1">
      <c r="A32" s="1" t="n">
        <v>1</v>
      </c>
      <c r="B32" s="121" t="inlineStr">
        <is>
          <t>Tiền &amp; tương đương tiền</t>
        </is>
      </c>
      <c r="C32" s="23" t="n">
        <v>6380</v>
      </c>
      <c r="D32" s="24" t="n">
        <v>8269</v>
      </c>
      <c r="E32" s="24" t="n">
        <v>7679</v>
      </c>
      <c r="F32" s="25" t="n">
        <v>8222</v>
      </c>
      <c r="G32" s="23" t="n">
        <v>7850</v>
      </c>
      <c r="H32" s="24" t="n">
        <v>10401.39340143133</v>
      </c>
      <c r="I32" s="26" t="n">
        <v>11432.32418316301</v>
      </c>
      <c r="L32" s="5" t="n"/>
    </row>
    <row r="33" ht="24" customHeight="1">
      <c r="A33" s="1" t="n">
        <v>2</v>
      </c>
      <c r="B33" s="121" t="inlineStr">
        <is>
          <t>Tiền gửi tại NHNN</t>
        </is>
      </c>
      <c r="C33" s="27" t="n">
        <v>9612</v>
      </c>
      <c r="D33" s="28" t="n">
        <v>12110</v>
      </c>
      <c r="E33" s="28" t="n">
        <v>10053</v>
      </c>
      <c r="F33" s="29" t="n">
        <v>12170</v>
      </c>
      <c r="G33" s="27" t="n">
        <v>12286</v>
      </c>
      <c r="H33" s="28" t="n">
        <v>14389.64081103109</v>
      </c>
      <c r="I33" s="30" t="n">
        <v>17087.7884875544</v>
      </c>
      <c r="L33" s="5" t="n"/>
    </row>
    <row r="34" ht="24" customHeight="1">
      <c r="A34" s="1" t="n">
        <v>3</v>
      </c>
      <c r="B34" s="121" t="inlineStr">
        <is>
          <t>Tiền gửi tổ chức tín dụng khác</t>
        </is>
      </c>
      <c r="C34" s="23" t="n">
        <v>4448</v>
      </c>
      <c r="D34" s="24" t="n">
        <v>12717</v>
      </c>
      <c r="E34" s="24" t="n">
        <v>17644</v>
      </c>
      <c r="F34" s="25" t="n">
        <v>7678</v>
      </c>
      <c r="G34" s="23" t="n">
        <v>24968</v>
      </c>
      <c r="H34" s="24" t="n">
        <v>19239.9730663601</v>
      </c>
      <c r="I34" s="26" t="n">
        <v>25995.70221135045</v>
      </c>
      <c r="L34" s="5" t="n"/>
    </row>
    <row r="35" ht="24" customHeight="1">
      <c r="A35" s="1" t="n">
        <v>4</v>
      </c>
      <c r="B35" s="121" t="inlineStr">
        <is>
          <t>Tiền cho vay tổ chức tín dụng khác</t>
        </is>
      </c>
      <c r="C35" s="27" t="n">
        <v>375</v>
      </c>
      <c r="D35" s="28" t="n">
        <v>434</v>
      </c>
      <c r="E35" s="28" t="n">
        <v>754</v>
      </c>
      <c r="F35" s="29" t="n">
        <v>675</v>
      </c>
      <c r="G35" s="27" t="n">
        <v>325</v>
      </c>
      <c r="H35" s="28" t="n">
        <v>1065.444437524048</v>
      </c>
      <c r="I35" s="30" t="n">
        <v>1546.388410976508</v>
      </c>
      <c r="L35" s="5" t="n"/>
    </row>
    <row r="36" ht="24" customHeight="1">
      <c r="A36" s="1" t="n">
        <v>5</v>
      </c>
      <c r="B36" s="121" t="inlineStr">
        <is>
          <t>Chứng khoán đầu tư</t>
        </is>
      </c>
      <c r="C36" s="23" t="n">
        <v>75657</v>
      </c>
      <c r="D36" s="24" t="n">
        <v>76601</v>
      </c>
      <c r="E36" s="24" t="n">
        <v>75401</v>
      </c>
      <c r="F36" s="25" t="n">
        <v>69835</v>
      </c>
      <c r="G36" s="23" t="n">
        <v>68933</v>
      </c>
      <c r="H36" s="24" t="n">
        <v>71531.57386183325</v>
      </c>
      <c r="I36" s="26" t="n">
        <v>68194.91571984108</v>
      </c>
      <c r="L36" s="5" t="n"/>
    </row>
    <row r="37" ht="24" customHeight="1">
      <c r="A37" s="1" t="n">
        <v>6</v>
      </c>
      <c r="B37" s="121" t="inlineStr">
        <is>
          <t>Cho vay cho khách hàng</t>
        </is>
      </c>
      <c r="C37" s="27" t="n">
        <v>256623</v>
      </c>
      <c r="D37" s="28" t="n">
        <v>296030</v>
      </c>
      <c r="E37" s="28" t="n">
        <v>340268</v>
      </c>
      <c r="F37" s="29" t="n">
        <v>387930</v>
      </c>
      <c r="G37" s="27" t="n">
        <v>438628</v>
      </c>
      <c r="H37" s="28" t="n">
        <v>525224.9688626794</v>
      </c>
      <c r="I37" s="30" t="n">
        <v>616890.4560717192</v>
      </c>
      <c r="L37" s="5" t="n"/>
    </row>
    <row r="38" ht="24" customHeight="1">
      <c r="A38" s="1" t="n">
        <v>7</v>
      </c>
      <c r="B38" s="121" t="inlineStr">
        <is>
          <t>Nợ xấu</t>
        </is>
      </c>
      <c r="C38" s="23" t="n">
        <v>5427</v>
      </c>
      <c r="D38" s="24" t="n">
        <v>5733</v>
      </c>
      <c r="E38" s="24" t="n">
        <v>5780</v>
      </c>
      <c r="F38" s="25" t="n">
        <v>5721</v>
      </c>
      <c r="G38" s="23" t="n">
        <v>4299</v>
      </c>
      <c r="H38" s="24" t="n">
        <v>4039.964244820377</v>
      </c>
      <c r="I38" s="26" t="n">
        <v>2604.639867383165</v>
      </c>
      <c r="L38" s="5" t="n"/>
    </row>
    <row r="39" ht="24" customHeight="1">
      <c r="A39" s="1" t="n">
        <v>8</v>
      </c>
      <c r="B39" s="121" t="inlineStr">
        <is>
          <t>Dự phòng rủi ro cho vay</t>
        </is>
      </c>
      <c r="C39" s="27" t="n">
        <v>-3523</v>
      </c>
      <c r="D39" s="28" t="n">
        <v>-3971</v>
      </c>
      <c r="E39" s="28" t="n">
        <v>-5414</v>
      </c>
      <c r="F39" s="29" t="n">
        <v>-6917</v>
      </c>
      <c r="G39" s="27" t="n">
        <v>-5630</v>
      </c>
      <c r="H39" s="28" t="n">
        <v>-6080.989584488487</v>
      </c>
      <c r="I39" s="30" t="n">
        <v>-6938.986903987528</v>
      </c>
      <c r="L39" s="5" t="n"/>
    </row>
    <row r="40" ht="24" customHeight="1">
      <c r="A40" s="1" t="n">
        <v>9</v>
      </c>
      <c r="B40" s="121" t="inlineStr">
        <is>
          <t>Cho vay khách hàng ròng</t>
        </is>
      </c>
      <c r="C40" s="23" t="n">
        <v>253100</v>
      </c>
      <c r="D40" s="24" t="n">
        <v>292059</v>
      </c>
      <c r="E40" s="24" t="n">
        <v>334855</v>
      </c>
      <c r="F40" s="25" t="n">
        <v>381012</v>
      </c>
      <c r="G40" s="23" t="n">
        <v>432998</v>
      </c>
      <c r="H40" s="24" t="n">
        <v>519143.9792781909</v>
      </c>
      <c r="I40" s="26" t="n">
        <v>609951.4691677317</v>
      </c>
      <c r="L40" s="5" t="n"/>
    </row>
    <row r="41" ht="24" customHeight="1">
      <c r="A41" s="1" t="n">
        <v>10</v>
      </c>
      <c r="B41" s="121" t="inlineStr">
        <is>
          <t>Tài sản cố định</t>
        </is>
      </c>
      <c r="C41" s="27" t="n">
        <v>8250</v>
      </c>
      <c r="D41" s="28" t="n">
        <v>8290</v>
      </c>
      <c r="E41" s="28" t="n">
        <v>8575</v>
      </c>
      <c r="F41" s="29" t="n">
        <v>8195</v>
      </c>
      <c r="G41" s="27" t="n">
        <v>7548</v>
      </c>
      <c r="H41" s="28" t="n">
        <v>8401.800587922264</v>
      </c>
      <c r="I41" s="30" t="n">
        <v>8527.10826414204</v>
      </c>
      <c r="L41" s="5" t="n"/>
    </row>
    <row r="42" ht="24" customHeight="1">
      <c r="A42" s="1" t="n">
        <v>11</v>
      </c>
      <c r="B42" s="121" t="inlineStr">
        <is>
          <t>Khoản phải thu lãi &amp; phí</t>
        </is>
      </c>
      <c r="C42" s="23" t="n">
        <v>23155</v>
      </c>
      <c r="D42" s="24" t="n">
        <v>19539</v>
      </c>
      <c r="E42" s="24" t="n">
        <v>17500</v>
      </c>
      <c r="F42" s="25" t="n">
        <v>9951</v>
      </c>
      <c r="G42" s="23" t="n">
        <v>5079</v>
      </c>
      <c r="H42" s="24" t="n">
        <v>4040.63929802733</v>
      </c>
      <c r="I42" s="26" t="n">
        <v>-8107.852735739689</v>
      </c>
      <c r="L42" s="5" t="n"/>
    </row>
    <row r="43" ht="24" customHeight="1">
      <c r="A43" s="1" t="n">
        <v>12</v>
      </c>
      <c r="B43" s="121" t="inlineStr">
        <is>
          <t>Các tài sản khác</t>
        </is>
      </c>
      <c r="C43" s="27" t="n">
        <v>47654</v>
      </c>
      <c r="D43" s="28" t="n">
        <v>42653</v>
      </c>
      <c r="E43" s="28" t="n">
        <v>37356</v>
      </c>
      <c r="F43" s="29" t="n">
        <v>33219</v>
      </c>
      <c r="G43" s="27" t="n">
        <v>36874</v>
      </c>
      <c r="H43" s="28" t="n">
        <v>22525.22945144946</v>
      </c>
      <c r="I43" s="30" t="n">
        <v>7970.122750545212</v>
      </c>
      <c r="L43" s="5" t="n"/>
    </row>
    <row r="44" ht="24" customHeight="1">
      <c r="A44" s="1" t="n">
        <v>13</v>
      </c>
      <c r="B44" s="121" t="inlineStr">
        <is>
          <t>Tổng tài sản</t>
        </is>
      </c>
      <c r="C44" s="23" t="n">
        <v>406041</v>
      </c>
      <c r="D44" s="24" t="n">
        <v>453581</v>
      </c>
      <c r="E44" s="24" t="n">
        <v>492637</v>
      </c>
      <c r="F44" s="25" t="n">
        <v>521196</v>
      </c>
      <c r="G44" s="23" t="n">
        <v>591994</v>
      </c>
      <c r="H44" s="24" t="n">
        <v>610697.8307482013</v>
      </c>
      <c r="I44" s="26" t="n">
        <v>736396.0811555162</v>
      </c>
      <c r="L44" s="5" t="n"/>
    </row>
    <row r="45" ht="24" customHeight="1">
      <c r="A45" s="1" t="n">
        <v>14</v>
      </c>
      <c r="B45" s="121" t="inlineStr">
        <is>
          <t>Tiền gửi của tổ chức tín dụng</t>
        </is>
      </c>
      <c r="C45" s="23" t="n">
        <v>1273</v>
      </c>
      <c r="D45" s="24" t="n">
        <v>400</v>
      </c>
      <c r="E45" s="24" t="n">
        <v>3988</v>
      </c>
      <c r="F45" s="25" t="n">
        <v>9191</v>
      </c>
      <c r="G45" s="23" t="n">
        <v>21730</v>
      </c>
      <c r="H45" s="24" t="n">
        <v>8252.954727391629</v>
      </c>
      <c r="I45" s="26" t="n">
        <v>13301.14746487137</v>
      </c>
      <c r="L45" s="5" t="n"/>
    </row>
    <row r="46" ht="24" customHeight="1">
      <c r="A46" s="1" t="n">
        <v>15</v>
      </c>
      <c r="B46" s="121" t="inlineStr">
        <is>
          <t>Vay các tổ chức tín dụng</t>
        </is>
      </c>
      <c r="C46" s="27" t="n">
        <v>6219</v>
      </c>
      <c r="D46" s="28" t="n">
        <v>3126</v>
      </c>
      <c r="E46" s="28" t="n">
        <v>3892</v>
      </c>
      <c r="F46" s="29" t="n">
        <v>6038</v>
      </c>
      <c r="G46" s="27" t="n">
        <v>6701</v>
      </c>
      <c r="H46" s="28" t="n">
        <v>6303.445492390233</v>
      </c>
      <c r="I46" s="30" t="n">
        <v>8401.147973288909</v>
      </c>
    </row>
    <row r="47" ht="24" customHeight="1">
      <c r="A47" s="1" t="n">
        <v>16</v>
      </c>
      <c r="B47" s="121" t="inlineStr">
        <is>
          <t>Nợ chính phủ, NHNN</t>
        </is>
      </c>
      <c r="C47" s="23" t="n">
        <v>5293</v>
      </c>
      <c r="D47" s="24" t="n">
        <v>242</v>
      </c>
      <c r="E47" s="24" t="n">
        <v>144</v>
      </c>
      <c r="F47" s="25" t="n">
        <v>523</v>
      </c>
      <c r="G47" s="23" t="n">
        <v>9901</v>
      </c>
      <c r="H47" s="24" t="n">
        <v>-639.1113966726934</v>
      </c>
      <c r="I47" s="26" t="n">
        <v>-1651.890098390772</v>
      </c>
    </row>
    <row r="48" ht="24" customHeight="1">
      <c r="A48" s="1" t="n">
        <v>17</v>
      </c>
      <c r="B48" s="121" t="inlineStr">
        <is>
          <t>Tiền gửi của khách hàng</t>
        </is>
      </c>
      <c r="C48" s="27" t="n">
        <v>349197</v>
      </c>
      <c r="D48" s="28" t="n">
        <v>400844</v>
      </c>
      <c r="E48" s="28" t="n">
        <v>427972</v>
      </c>
      <c r="F48" s="29" t="n">
        <v>427387</v>
      </c>
      <c r="G48" s="27" t="n">
        <v>454740</v>
      </c>
      <c r="H48" s="28" t="n">
        <v>512496.9078151966</v>
      </c>
      <c r="I48" s="30" t="n">
        <v>547632.0069620099</v>
      </c>
    </row>
    <row r="49" ht="24" customHeight="1">
      <c r="A49" s="1" t="n">
        <v>18</v>
      </c>
      <c r="B49" s="121" t="inlineStr">
        <is>
          <t>Phát hành giấy tờ có giá trị</t>
        </is>
      </c>
      <c r="C49" s="23" t="n">
        <v>8066</v>
      </c>
      <c r="D49" s="24" t="n">
        <v>9490</v>
      </c>
      <c r="E49" s="24" t="n">
        <v>11144</v>
      </c>
      <c r="F49" s="25" t="n">
        <v>21104</v>
      </c>
      <c r="G49" s="23" t="n">
        <v>25820</v>
      </c>
      <c r="H49" s="24" t="n">
        <v>21874.07120877985</v>
      </c>
      <c r="I49" s="26" t="n">
        <v>31261.2973285357</v>
      </c>
    </row>
    <row r="50" ht="24" customHeight="1">
      <c r="A50" s="1" t="n">
        <v>19</v>
      </c>
      <c r="B50" s="121" t="inlineStr">
        <is>
          <t>Lãi và phí phải trả</t>
        </is>
      </c>
      <c r="C50" s="27" t="n">
        <v>5947</v>
      </c>
      <c r="D50" s="28" t="n">
        <v>7105</v>
      </c>
      <c r="E50" s="28" t="n">
        <v>6924</v>
      </c>
      <c r="F50" s="29" t="n">
        <v>5884</v>
      </c>
      <c r="G50" s="27" t="n">
        <v>7517</v>
      </c>
      <c r="H50" s="28" t="n">
        <v>7545.484549529744</v>
      </c>
      <c r="I50" s="30" t="n">
        <v>8585.34616931545</v>
      </c>
    </row>
    <row r="51" ht="24" customHeight="1">
      <c r="A51" s="1" t="n">
        <v>20</v>
      </c>
      <c r="B51" s="121" t="inlineStr">
        <is>
          <t>Các khoản phải trả khác</t>
        </is>
      </c>
      <c r="C51" s="23" t="n">
        <v>8066</v>
      </c>
      <c r="D51" s="24" t="n">
        <v>9490</v>
      </c>
      <c r="E51" s="24" t="n">
        <v>11144</v>
      </c>
      <c r="F51" s="25" t="n">
        <v>21104</v>
      </c>
      <c r="G51" s="23" t="n">
        <v>25820</v>
      </c>
      <c r="H51" s="24" t="n">
        <v>21874.07120877985</v>
      </c>
      <c r="I51" s="26" t="n">
        <v>31261.2973285357</v>
      </c>
    </row>
    <row r="52" ht="24" customHeight="1">
      <c r="A52" s="1" t="n">
        <v>21</v>
      </c>
      <c r="B52" s="121" t="inlineStr">
        <is>
          <t>Tổng nợ phải trả</t>
        </is>
      </c>
      <c r="C52" s="27" t="n">
        <v>381408</v>
      </c>
      <c r="D52" s="28" t="n">
        <v>426839</v>
      </c>
      <c r="E52" s="28" t="n">
        <v>463680</v>
      </c>
      <c r="F52" s="29" t="n">
        <v>486935</v>
      </c>
      <c r="G52" s="27" t="n">
        <v>553367</v>
      </c>
      <c r="H52" s="28" t="n">
        <v>560584.4681419999</v>
      </c>
      <c r="I52" s="30" t="n">
        <v>672617.9022819637</v>
      </c>
    </row>
    <row r="53" ht="24" customHeight="1">
      <c r="A53" s="1" t="n">
        <v>22</v>
      </c>
      <c r="B53" s="121" t="inlineStr">
        <is>
          <t>Vốn điều lệ</t>
        </is>
      </c>
      <c r="C53" s="23" t="n">
        <v>18852</v>
      </c>
      <c r="D53" s="24" t="n">
        <v>18852</v>
      </c>
      <c r="E53" s="24" t="n">
        <v>18852</v>
      </c>
      <c r="F53" s="25" t="n">
        <v>18852</v>
      </c>
      <c r="G53" s="23" t="n">
        <v>18852</v>
      </c>
      <c r="H53" s="24" t="n">
        <v>18852</v>
      </c>
      <c r="I53" s="26" t="n">
        <v>18852</v>
      </c>
    </row>
    <row r="54" ht="24" customHeight="1">
      <c r="A54" s="1" t="n">
        <v>23</v>
      </c>
      <c r="B54" s="121" t="inlineStr">
        <is>
          <t>Quỹ của tổ chức tín dụng</t>
        </is>
      </c>
      <c r="C54" s="27" t="n">
        <v>2721</v>
      </c>
      <c r="D54" s="28" t="n">
        <v>2964</v>
      </c>
      <c r="E54" s="28" t="n">
        <v>3337</v>
      </c>
      <c r="F54" s="29" t="n">
        <v>3715</v>
      </c>
      <c r="G54" s="27" t="n">
        <v>4223</v>
      </c>
      <c r="H54" s="28" t="n">
        <v>5429.457336819642</v>
      </c>
      <c r="I54" s="30" t="n">
        <v>6835.389202725916</v>
      </c>
    </row>
    <row r="55" ht="24" customHeight="1">
      <c r="A55" s="1" t="n">
        <v>24</v>
      </c>
      <c r="B55" s="121" t="inlineStr">
        <is>
          <t>Lợi nhuận chưa phân phối</t>
        </is>
      </c>
      <c r="C55" s="23" t="n">
        <v>3521</v>
      </c>
      <c r="D55" s="24" t="n">
        <v>5412</v>
      </c>
      <c r="E55" s="24" t="n">
        <v>7304</v>
      </c>
      <c r="F55" s="25" t="n">
        <v>9907</v>
      </c>
      <c r="G55" s="23" t="n">
        <v>13972</v>
      </c>
      <c r="H55" s="24" t="n">
        <v>23670.48193194974</v>
      </c>
      <c r="I55" s="26" t="n">
        <v>43241.87730637843</v>
      </c>
    </row>
    <row r="56" ht="24" customHeight="1">
      <c r="A56" s="1" t="n">
        <v>25</v>
      </c>
      <c r="B56" s="121" t="inlineStr">
        <is>
          <t>Tổng vốn chủ sỡ hữu</t>
        </is>
      </c>
      <c r="C56" s="27" t="n">
        <v>24632</v>
      </c>
      <c r="D56" s="28" t="n">
        <v>26742</v>
      </c>
      <c r="E56" s="28" t="n">
        <v>28956</v>
      </c>
      <c r="F56" s="29" t="n">
        <v>34261</v>
      </c>
      <c r="G56" s="27" t="n">
        <v>38627</v>
      </c>
      <c r="H56" s="28" t="n">
        <v>50113.36260620144</v>
      </c>
      <c r="I56" s="30" t="n">
        <v>63778.17887355248</v>
      </c>
    </row>
    <row r="57" ht="24" customHeight="1">
      <c r="A57" s="1" t="n">
        <v>26</v>
      </c>
      <c r="B57" s="121" t="inlineStr">
        <is>
          <t>Lợi ích không kiểm soát</t>
        </is>
      </c>
      <c r="C57" s="23" t="n">
        <v>0</v>
      </c>
      <c r="D57" s="24" t="n">
        <v>0</v>
      </c>
      <c r="E57" s="24" t="n">
        <v>0</v>
      </c>
      <c r="F57" s="25" t="n">
        <v>0</v>
      </c>
      <c r="G57" s="23" t="n">
        <v>0</v>
      </c>
      <c r="H57" s="24" t="n">
        <v>0</v>
      </c>
      <c r="I57" s="26" t="n">
        <v>0</v>
      </c>
    </row>
    <row r="116" ht="24" customFormat="1" customHeight="1" s="6">
      <c r="B116" s="1" t="n"/>
      <c r="C116" s="1" t="n"/>
      <c r="D116" s="1" t="n"/>
      <c r="E116" s="1" t="n"/>
      <c r="F116" s="1" t="n"/>
      <c r="G116" s="1" t="n"/>
      <c r="H116" s="1" t="n"/>
      <c r="I116" s="1" t="n"/>
      <c r="J116" s="1" t="n"/>
    </row>
    <row r="130" ht="24" customHeight="1">
      <c r="J130" s="7" t="n"/>
    </row>
  </sheetData>
  <mergeCells count="3">
    <mergeCell ref="C1:C2"/>
    <mergeCell ref="I2:J2"/>
    <mergeCell ref="I1:J1"/>
  </mergeCells>
  <pageMargins left="0.7" right="0.7" top="0.75" bottom="0.75" header="0.3" footer="0.3"/>
  <drawing r:id="rId1"/>
</worksheet>
</file>

<file path=xl/worksheets/sheet4.xml><?xml version="1.0" encoding="utf-8"?>
<worksheet xmlns="http://schemas.openxmlformats.org/spreadsheetml/2006/main">
  <sheetPr codeName="Sheet6">
    <tabColor theme="9"/>
    <outlinePr summaryBelow="1" summaryRight="1"/>
    <pageSetUpPr/>
  </sheetPr>
  <dimension ref="A1:O37"/>
  <sheetViews>
    <sheetView tabSelected="1" topLeftCell="B1" zoomScale="69" zoomScaleNormal="54" workbookViewId="0">
      <selection activeCell="H34" sqref="H34:J37"/>
    </sheetView>
  </sheetViews>
  <sheetFormatPr baseColWidth="8" defaultRowHeight="24" customHeight="1"/>
  <cols>
    <col hidden="1" width="5.875" customWidth="1" style="6" min="1" max="1"/>
    <col width="40.625" customWidth="1" style="6" min="2" max="2"/>
    <col width="20.625" customWidth="1" style="6" min="3" max="3"/>
    <col width="24.625" customWidth="1" style="6" min="4" max="13"/>
    <col width="14.125" bestFit="1" customWidth="1" style="6" min="14" max="14"/>
    <col width="10.625" bestFit="1" customWidth="1" style="6" min="15" max="15"/>
    <col width="14.875" customWidth="1" style="6" min="16" max="16"/>
    <col width="9" customWidth="1" style="6" min="17" max="52"/>
    <col width="9" customWidth="1" style="6" min="53" max="16384"/>
  </cols>
  <sheetData>
    <row r="1" ht="24" customHeight="1">
      <c r="B1" s="218" t="inlineStr">
        <is>
          <t>STB</t>
        </is>
      </c>
      <c r="C1" s="218" t="n">
        <v>2023</v>
      </c>
      <c r="D1" s="18" t="inlineStr">
        <is>
          <t>Sàn</t>
        </is>
      </c>
      <c r="E1" s="18" t="inlineStr">
        <is>
          <t>Ngành</t>
        </is>
      </c>
      <c r="F1" s="18" t="inlineStr">
        <is>
          <t>Ngành Cấp III</t>
        </is>
      </c>
      <c r="G1" s="18" t="inlineStr">
        <is>
          <t>Ngành Cấp IV</t>
        </is>
      </c>
      <c r="H1" s="18" t="inlineStr">
        <is>
          <t>Giá Trị Vốn Hóa</t>
        </is>
      </c>
      <c r="I1" s="205" t="inlineStr">
        <is>
          <t>Số Lượng CP 
Đang Lưu Hành</t>
        </is>
      </c>
      <c r="J1" s="170" t="n"/>
      <c r="K1" s="18" t="inlineStr">
        <is>
          <t>P/E</t>
        </is>
      </c>
      <c r="L1" s="18" t="inlineStr">
        <is>
          <t>P/B</t>
        </is>
      </c>
      <c r="M1" s="18" t="inlineStr">
        <is>
          <t>PEG</t>
        </is>
      </c>
      <c r="N1" s="19" t="inlineStr">
        <is>
          <t>Forecast?</t>
        </is>
      </c>
    </row>
    <row r="2" ht="39.95" customHeight="1">
      <c r="B2" s="218" t="inlineStr">
        <is>
          <t>Sacombank</t>
        </is>
      </c>
      <c r="C2" s="156" t="n"/>
      <c r="D2" s="79" t="inlineStr">
        <is>
          <t>HOSE</t>
        </is>
      </c>
      <c r="E2" s="80" t="inlineStr">
        <is>
          <t>Banks</t>
        </is>
      </c>
      <c r="F2" s="81" t="inlineStr">
        <is>
          <t>Ngân hàng</t>
        </is>
      </c>
      <c r="G2" s="81" t="inlineStr">
        <is>
          <t>Ngân hàng</t>
        </is>
      </c>
      <c r="H2" s="204" t="n">
        <v>50900.82433</v>
      </c>
      <c r="I2" s="204" t="n">
        <v>1885215716</v>
      </c>
      <c r="J2" s="148" t="n"/>
      <c r="K2" s="206" t="n">
        <v>9.947444437063931</v>
      </c>
      <c r="L2" s="206" t="n">
        <v>1.50327016244495</v>
      </c>
      <c r="M2" s="206" t="n">
        <v>0.22302252922461</v>
      </c>
      <c r="N2" s="82" t="inlineStr">
        <is>
          <t>Yes</t>
        </is>
      </c>
    </row>
    <row r="3" ht="24" customHeight="1">
      <c r="B3" s="210" t="inlineStr">
        <is>
          <t>Chỉ Số Tài Chính</t>
        </is>
      </c>
      <c r="C3" s="211" t="n"/>
      <c r="D3" s="109" t="n">
        <v>2018</v>
      </c>
      <c r="E3" s="109" t="n">
        <v>2019</v>
      </c>
      <c r="F3" s="109" t="n">
        <v>2020</v>
      </c>
      <c r="G3" s="102" t="n">
        <v>2021</v>
      </c>
      <c r="H3" s="115" t="n">
        <v>2022</v>
      </c>
      <c r="I3" s="115" t="n">
        <v>2023</v>
      </c>
      <c r="J3" s="115" t="n">
        <v>2024</v>
      </c>
      <c r="K3" s="135" t="inlineStr">
        <is>
          <t>Ngành</t>
        </is>
      </c>
      <c r="L3" s="205" t="inlineStr">
        <is>
          <t>Trung Vị 5Y</t>
        </is>
      </c>
      <c r="M3" s="205" t="inlineStr">
        <is>
          <t>Trung Bình 5Y</t>
        </is>
      </c>
    </row>
    <row r="4" ht="24" customHeight="1">
      <c r="B4" s="212" t="inlineStr">
        <is>
          <t>I. Định Giá</t>
        </is>
      </c>
      <c r="C4" s="209" t="n"/>
      <c r="D4" s="98" t="n"/>
      <c r="E4" s="103" t="n"/>
      <c r="F4" s="103" t="n"/>
      <c r="G4" s="103" t="n"/>
      <c r="H4" s="85" t="n"/>
      <c r="I4" s="86" t="n"/>
      <c r="J4" s="87" t="n"/>
      <c r="K4" s="135" t="n"/>
      <c r="L4" s="205" t="n"/>
      <c r="M4" s="205" t="n"/>
    </row>
    <row r="5" ht="24" customHeight="1">
      <c r="A5" s="6" t="n">
        <v>45</v>
      </c>
      <c r="B5" s="216" t="inlineStr">
        <is>
          <t>Giá cổ phiếu/ Lợi nhuận trên mỗi cổ phiếu</t>
        </is>
      </c>
      <c r="C5" s="217" t="n"/>
      <c r="D5" s="99" t="n">
        <v>12</v>
      </c>
      <c r="E5" s="99" t="n">
        <v>7.4</v>
      </c>
      <c r="F5" s="99" t="n">
        <v>11.9</v>
      </c>
      <c r="G5" s="99" t="n">
        <v>17.4</v>
      </c>
      <c r="H5" s="99" t="n">
        <v>8.4</v>
      </c>
      <c r="I5" s="99" t="n">
        <v>14.25</v>
      </c>
      <c r="J5" s="99" t="n">
        <v>12.11000000000001</v>
      </c>
      <c r="K5" s="110" t="str"/>
      <c r="L5" s="33" t="n">
        <v>11.9</v>
      </c>
      <c r="M5" s="33" t="n">
        <v>11.42</v>
      </c>
    </row>
    <row r="6" ht="24" customHeight="1">
      <c r="A6" s="76" t="n">
        <v>44</v>
      </c>
      <c r="B6" s="216" t="inlineStr">
        <is>
          <t>Giá cổ phiếu/ Giá trị sổ sách trên mỗi cổ phiếu</t>
        </is>
      </c>
      <c r="C6" s="217" t="n"/>
      <c r="D6" s="99" t="n">
        <v>0.9</v>
      </c>
      <c r="E6" s="99" t="n">
        <v>0.7</v>
      </c>
      <c r="F6" s="99" t="n">
        <v>1.1</v>
      </c>
      <c r="G6" s="99" t="n">
        <v>1.7</v>
      </c>
      <c r="H6" s="99" t="n">
        <v>1.1</v>
      </c>
      <c r="I6" s="99" t="n">
        <v>1.779999999999973</v>
      </c>
      <c r="J6" s="99" t="n">
        <v>2.067999999999984</v>
      </c>
      <c r="K6" s="110" t="str"/>
      <c r="L6" s="33" t="n">
        <v>1.1</v>
      </c>
      <c r="M6" s="33" t="n">
        <v>1.1</v>
      </c>
    </row>
    <row r="7" ht="24" customHeight="1">
      <c r="A7" s="6" t="n">
        <v>23</v>
      </c>
      <c r="B7" s="216" t="inlineStr">
        <is>
          <t>Lợi nhuận trên mỗi cổ phiếu</t>
        </is>
      </c>
      <c r="C7" s="217" t="n"/>
      <c r="D7" s="99" t="n">
        <v>1302.238242108947</v>
      </c>
      <c r="E7" s="99" t="n">
        <v>1422.648865717392</v>
      </c>
      <c r="F7" s="99" t="n">
        <v>1809.872457057323</v>
      </c>
      <c r="G7" s="99" t="n">
        <v>2673.964553348759</v>
      </c>
      <c r="H7" s="99" t="n">
        <v>2673</v>
      </c>
      <c r="I7" s="99" t="n">
        <v>3760.172393729561</v>
      </c>
      <c r="J7" s="99" t="n">
        <v>5361.723216534592</v>
      </c>
      <c r="K7" s="110" t="str"/>
      <c r="L7" s="33" t="n">
        <v>1809.872457057323</v>
      </c>
      <c r="M7" s="33" t="n">
        <v>1976.344823646484</v>
      </c>
    </row>
    <row r="8" ht="24" customHeight="1">
      <c r="B8" s="207" t="inlineStr">
        <is>
          <t>% Tăng trưởng</t>
        </is>
      </c>
      <c r="C8" s="158" t="n"/>
      <c r="D8" s="99" t="n"/>
      <c r="E8" s="100" t="n">
        <v>0.09246435845213852</v>
      </c>
      <c r="F8" s="100" t="n">
        <v>0.2721849366144666</v>
      </c>
      <c r="G8" s="100" t="n">
        <v>0.4774325908558033</v>
      </c>
      <c r="H8" s="111" t="n">
        <v>-0.0003607203197778976</v>
      </c>
      <c r="I8" s="111" t="n">
        <v>0.4067236789111713</v>
      </c>
      <c r="J8" s="111" t="n">
        <v>0.4259248393706009</v>
      </c>
      <c r="K8" s="110" t="str"/>
      <c r="L8" s="33" t="n">
        <v>0.1823246475333026</v>
      </c>
      <c r="M8" s="33" t="n">
        <v>0.2104302914006576</v>
      </c>
    </row>
    <row r="9" ht="24" customHeight="1">
      <c r="A9" s="6" t="n">
        <v>4</v>
      </c>
      <c r="B9" s="216" t="inlineStr">
        <is>
          <t>Giá trị sổ sách trên mỗi cổ phiếu</t>
        </is>
      </c>
      <c r="C9" s="217" t="n"/>
      <c r="D9" s="99" t="n">
        <v>13065.87876970574</v>
      </c>
      <c r="E9" s="99" t="n">
        <v>14185.11408166088</v>
      </c>
      <c r="F9" s="99" t="n">
        <v>15359.51549430007</v>
      </c>
      <c r="G9" s="99" t="n">
        <v>18173.51707246217</v>
      </c>
      <c r="H9" s="99" t="n">
        <v>20489.43241464045</v>
      </c>
      <c r="I9" s="99" t="n">
        <v>26582.29622259389</v>
      </c>
      <c r="J9" s="99" t="n">
        <v>33830.70612676373</v>
      </c>
      <c r="K9" s="110" t="str"/>
      <c r="L9" s="33" t="n">
        <v>15359.51549430007</v>
      </c>
      <c r="M9" s="33" t="n">
        <v>16254.69156655386</v>
      </c>
    </row>
    <row r="10" ht="24" customHeight="1">
      <c r="B10" s="207" t="inlineStr">
        <is>
          <t>% Tăng trưởng</t>
        </is>
      </c>
      <c r="C10" s="158" t="n"/>
      <c r="D10" s="99" t="n"/>
      <c r="E10" s="100" t="n">
        <v>0.08566092887301061</v>
      </c>
      <c r="F10" s="100" t="n">
        <v>0.08279111509984291</v>
      </c>
      <c r="G10" s="100" t="n">
        <v>0.1832090067688909</v>
      </c>
      <c r="H10" s="111" t="n">
        <v>0.1274335249992702</v>
      </c>
      <c r="I10" s="111" t="n">
        <v>0.2973661585471675</v>
      </c>
      <c r="J10" s="111" t="n">
        <v>0.2726780953561485</v>
      </c>
      <c r="K10" s="110" t="str"/>
      <c r="L10" s="33" t="n">
        <v>0.1065472269361404</v>
      </c>
      <c r="M10" s="33" t="n">
        <v>0.1197736439352537</v>
      </c>
      <c r="O10" s="88" t="n"/>
    </row>
    <row r="11" ht="24" customHeight="1">
      <c r="B11" s="207" t="inlineStr">
        <is>
          <t>Giá trị cổ phiếu (Phương pháp P/E)</t>
        </is>
      </c>
      <c r="C11" s="158" t="n"/>
      <c r="D11" s="99" t="n">
        <v>15626.85890530737</v>
      </c>
      <c r="E11" s="105" t="n">
        <v>10527.6016063087</v>
      </c>
      <c r="F11" s="105" t="n">
        <v>21537.48223898214</v>
      </c>
      <c r="G11" s="105" t="n">
        <v>46526.9832282684</v>
      </c>
      <c r="H11" s="99" t="n">
        <v>22453.2</v>
      </c>
      <c r="I11" s="99" t="n">
        <v>53582.45661064624</v>
      </c>
      <c r="J11" s="99" t="n">
        <v>64930.46815223398</v>
      </c>
      <c r="K11" s="110" t="str"/>
      <c r="L11" s="33" t="n">
        <v>21537.48223898214</v>
      </c>
      <c r="M11" s="33" t="n">
        <v>23334.42519577332</v>
      </c>
    </row>
    <row r="12" ht="24" customHeight="1">
      <c r="B12" s="207" t="inlineStr">
        <is>
          <t>Giá trị cổ phiếu (Phương pháp P/B)</t>
        </is>
      </c>
      <c r="C12" s="158" t="n"/>
      <c r="D12" s="99" t="n">
        <v>11759.29089273516</v>
      </c>
      <c r="E12" s="105" t="n">
        <v>9929.579857162616</v>
      </c>
      <c r="F12" s="105" t="n">
        <v>16895.46704373008</v>
      </c>
      <c r="G12" s="105" t="n">
        <v>30894.9790231857</v>
      </c>
      <c r="H12" s="99" t="n">
        <v>22538.37565610449</v>
      </c>
      <c r="I12" s="99" t="n">
        <v>47316.4872762164</v>
      </c>
      <c r="J12" s="99" t="n">
        <v>69961.90027014684</v>
      </c>
      <c r="K12" s="110" t="str"/>
      <c r="L12" s="33" t="n">
        <v>16895.46704373008</v>
      </c>
      <c r="M12" s="33" t="n">
        <v>18403.53849458361</v>
      </c>
    </row>
    <row r="13" ht="24" customHeight="1">
      <c r="B13" s="207" t="inlineStr">
        <is>
          <t>Giá trị cổ phiếu (Phương pháp Mix)</t>
        </is>
      </c>
      <c r="C13" s="158" t="n"/>
      <c r="D13" s="99" t="n">
        <v>13693.07489902127</v>
      </c>
      <c r="E13" s="105" t="n">
        <v>10228.59073173566</v>
      </c>
      <c r="F13" s="105" t="n">
        <v>19216.47464135611</v>
      </c>
      <c r="G13" s="105" t="n">
        <v>38710.98112572705</v>
      </c>
      <c r="H13" s="99" t="n">
        <v>22495.78782805225</v>
      </c>
      <c r="I13" s="99" t="n">
        <v>50449.47194343132</v>
      </c>
      <c r="J13" s="99" t="n">
        <v>67446.18421119041</v>
      </c>
      <c r="K13" s="110" t="str"/>
      <c r="L13" s="33" t="n">
        <v>19216.47464135611</v>
      </c>
      <c r="M13" s="33" t="n">
        <v>20868.98184517847</v>
      </c>
    </row>
    <row r="14" ht="24" customHeight="1">
      <c r="B14" s="212" t="inlineStr">
        <is>
          <t>II. Cơ Cấu Tài Sản</t>
        </is>
      </c>
      <c r="C14" s="209" t="n"/>
      <c r="D14" s="101" t="n"/>
      <c r="E14" s="107" t="n"/>
      <c r="F14" s="107" t="n"/>
      <c r="G14" s="107" t="n"/>
      <c r="H14" s="112" t="n"/>
      <c r="I14" s="113" t="n"/>
      <c r="J14" s="114" t="n"/>
      <c r="K14" s="135" t="n"/>
      <c r="L14" s="77" t="n"/>
      <c r="M14" s="77" t="n"/>
    </row>
    <row r="15" ht="24" customHeight="1">
      <c r="A15" s="6" t="n">
        <v>33</v>
      </c>
      <c r="B15" s="216" t="inlineStr">
        <is>
          <t>Khoản vay/ Tài sản</t>
        </is>
      </c>
      <c r="C15" s="217" t="n"/>
      <c r="D15" s="99" t="n">
        <v>0.632</v>
      </c>
      <c r="E15" s="99" t="n">
        <v>0.653</v>
      </c>
      <c r="F15" s="99" t="n">
        <v>0.6909999999999999</v>
      </c>
      <c r="G15" s="99" t="n">
        <v>0.744</v>
      </c>
      <c r="H15" s="99" t="n">
        <v>0.741</v>
      </c>
      <c r="I15" s="99" t="n">
        <v>0.8182000000000045</v>
      </c>
      <c r="J15" s="99" t="n">
        <v>0.91892</v>
      </c>
      <c r="K15" s="110" t="str"/>
      <c r="L15" s="33" t="n">
        <v>0.6909999999999999</v>
      </c>
      <c r="M15" s="33" t="n">
        <v>0.6921999999999999</v>
      </c>
    </row>
    <row r="16" ht="24" customHeight="1">
      <c r="A16" s="6" t="n">
        <v>34</v>
      </c>
      <c r="B16" s="216" t="inlineStr">
        <is>
          <t>Khoản vay/ Tiền gửi</t>
        </is>
      </c>
      <c r="C16" s="217" t="n"/>
      <c r="D16" s="99" t="n">
        <v>0.735</v>
      </c>
      <c r="E16" s="99" t="n">
        <v>0.739</v>
      </c>
      <c r="F16" s="99" t="n">
        <v>0.795</v>
      </c>
      <c r="G16" s="99" t="n">
        <v>0.908</v>
      </c>
      <c r="H16" s="99" t="n">
        <v>0.965</v>
      </c>
      <c r="I16" s="99" t="n">
        <v>1.128600000000006</v>
      </c>
      <c r="J16" s="99" t="n">
        <v>1.425160000000005</v>
      </c>
      <c r="K16" s="110" t="str"/>
      <c r="L16" s="33" t="n">
        <v>0.795</v>
      </c>
      <c r="M16" s="33" t="n">
        <v>0.8284</v>
      </c>
    </row>
    <row r="17" ht="24" customHeight="1">
      <c r="A17" s="6" t="n">
        <v>35</v>
      </c>
      <c r="B17" s="216" t="inlineStr">
        <is>
          <t>Khoản vay/ Tài sản thu được</t>
        </is>
      </c>
      <c r="C17" s="217" t="n"/>
      <c r="D17" s="99" t="n">
        <v>0.742</v>
      </c>
      <c r="E17" s="99" t="n">
        <v>0.744</v>
      </c>
      <c r="F17" s="99" t="n">
        <v>0.768</v>
      </c>
      <c r="G17" s="99" t="n">
        <v>0.8129999999999999</v>
      </c>
      <c r="H17" s="99" t="n">
        <v>0.792</v>
      </c>
      <c r="I17" s="99" t="n">
        <v>0.8453999999999908</v>
      </c>
      <c r="J17" s="99" t="n">
        <v>0.8996399999999909</v>
      </c>
      <c r="K17" s="110" t="str"/>
      <c r="L17" s="33" t="n">
        <v>0.768</v>
      </c>
      <c r="M17" s="33" t="n">
        <v>0.7718</v>
      </c>
    </row>
    <row r="18" ht="24" customHeight="1">
      <c r="A18" s="6" t="n">
        <v>21</v>
      </c>
      <c r="B18" s="216" t="inlineStr">
        <is>
          <t>Tiền gửi/ Tài sản thu được</t>
        </is>
      </c>
      <c r="C18" s="217" t="n"/>
      <c r="D18" s="99" t="n">
        <v>1.01</v>
      </c>
      <c r="E18" s="99" t="n">
        <v>1.008</v>
      </c>
      <c r="F18" s="99" t="n">
        <v>0.966</v>
      </c>
      <c r="G18" s="99" t="n">
        <v>0.896</v>
      </c>
      <c r="H18" s="99" t="n">
        <v>0.821</v>
      </c>
      <c r="I18" s="99" t="n">
        <v>0.7019000000000091</v>
      </c>
      <c r="J18" s="99" t="n">
        <v>0.4559399999999982</v>
      </c>
      <c r="K18" s="110" t="str"/>
      <c r="L18" s="33" t="n">
        <v>0.966</v>
      </c>
      <c r="M18" s="33" t="n">
        <v>0.9401999999999999</v>
      </c>
    </row>
    <row r="19" ht="24" customHeight="1">
      <c r="B19" s="212" t="inlineStr">
        <is>
          <t>III. Hiệu Quả Hoạt Động</t>
        </is>
      </c>
      <c r="C19" s="209" t="n"/>
      <c r="D19" s="101" t="n"/>
      <c r="E19" s="107" t="n"/>
      <c r="F19" s="107" t="n"/>
      <c r="G19" s="107" t="n"/>
      <c r="H19" s="112" t="n"/>
      <c r="I19" s="113" t="n"/>
      <c r="J19" s="114" t="n"/>
      <c r="K19" s="135" t="n"/>
      <c r="L19" s="77" t="n"/>
      <c r="M19" s="77" t="n"/>
    </row>
    <row r="20" ht="24" customHeight="1">
      <c r="A20" s="6" t="n">
        <v>50</v>
      </c>
      <c r="B20" s="216" t="inlineStr">
        <is>
          <t>Lợi nhuận trên tài sản</t>
        </is>
      </c>
      <c r="C20" s="217" t="n"/>
      <c r="D20" s="111" t="n">
        <v>0.005</v>
      </c>
      <c r="E20" s="111" t="n">
        <v>0.006</v>
      </c>
      <c r="F20" s="111" t="n">
        <v>0.006</v>
      </c>
      <c r="G20" s="111" t="n">
        <v>0.007</v>
      </c>
      <c r="H20" s="99" t="n">
        <v>0.008999999999999999</v>
      </c>
      <c r="I20" s="99" t="n">
        <v>0.0105000000000004</v>
      </c>
      <c r="J20" s="99" t="n">
        <v>0.01510000000000034</v>
      </c>
      <c r="K20" s="132" t="str"/>
      <c r="L20" s="133" t="n">
        <v>0.006</v>
      </c>
      <c r="M20" s="133" t="n">
        <v>0.0066</v>
      </c>
    </row>
    <row r="21" ht="24" customHeight="1">
      <c r="A21" s="6" t="n">
        <v>51</v>
      </c>
      <c r="B21" s="216" t="inlineStr">
        <is>
          <t>Lợi nhuận trên vốn chủ sở hữu</t>
        </is>
      </c>
      <c r="C21" s="217" t="n"/>
      <c r="D21" s="111" t="n">
        <v>0.075</v>
      </c>
      <c r="E21" s="111" t="n">
        <v>0.096</v>
      </c>
      <c r="F21" s="111" t="n">
        <v>0.096</v>
      </c>
      <c r="G21" s="111" t="n">
        <v>0.108</v>
      </c>
      <c r="H21" s="99" t="n">
        <v>0.138</v>
      </c>
      <c r="I21" s="99" t="n">
        <v>0.1578000000000017</v>
      </c>
      <c r="J21" s="99" t="n">
        <v>0.2218799999999987</v>
      </c>
      <c r="K21" s="132" t="str"/>
      <c r="L21" s="133" t="n">
        <v>0.096</v>
      </c>
      <c r="M21" s="133" t="n">
        <v>0.1026</v>
      </c>
    </row>
    <row r="22" ht="24" customHeight="1">
      <c r="A22" s="6" t="n">
        <v>42</v>
      </c>
      <c r="B22" s="216" t="inlineStr">
        <is>
          <t>Lợi nhuận trước dự phòng/ Tổng thu nhập hoạt động</t>
        </is>
      </c>
      <c r="C22" s="217" t="n"/>
      <c r="D22" s="111" t="n">
        <v>0.334</v>
      </c>
      <c r="E22" s="111" t="n">
        <v>0.232</v>
      </c>
      <c r="F22" s="111" t="n">
        <v>0.177</v>
      </c>
      <c r="G22" s="111" t="n">
        <v>0.358</v>
      </c>
      <c r="H22" s="99" t="n">
        <v>0.611</v>
      </c>
      <c r="I22" s="99" t="n">
        <v>0.8057999999999765</v>
      </c>
      <c r="J22" s="99" t="n">
        <v>1.450679999999977</v>
      </c>
      <c r="K22" s="132" t="str"/>
      <c r="L22" s="133" t="n">
        <v>0.334</v>
      </c>
      <c r="M22" s="133" t="n">
        <v>0.3424</v>
      </c>
    </row>
    <row r="23" ht="24" customHeight="1">
      <c r="A23" s="6" t="n">
        <v>41</v>
      </c>
      <c r="B23" s="216" t="inlineStr">
        <is>
          <t>Lợi nhuận sau thuế / Tổng thu nhập hoạt động</t>
        </is>
      </c>
      <c r="C23" s="217" t="n"/>
      <c r="D23" s="111" t="n">
        <v>0.231</v>
      </c>
      <c r="E23" s="111" t="n">
        <v>0.141</v>
      </c>
      <c r="F23" s="111" t="n">
        <v>0.167</v>
      </c>
      <c r="G23" s="111" t="n">
        <v>0.186</v>
      </c>
      <c r="H23" s="99" t="n">
        <v>0.224</v>
      </c>
      <c r="I23" s="99" t="n">
        <v>0.273299999999999</v>
      </c>
      <c r="J23" s="99" t="n">
        <v>0.373180000000005</v>
      </c>
      <c r="K23" s="132" t="str"/>
      <c r="L23" s="133" t="n">
        <v>0.186</v>
      </c>
      <c r="M23" s="133" t="n">
        <v>0.1898</v>
      </c>
    </row>
    <row r="24" ht="24" customHeight="1">
      <c r="A24" s="6" t="n">
        <v>12</v>
      </c>
      <c r="B24" s="216" t="inlineStr">
        <is>
          <t>Tỷ lệ chi phí/Doanh thu</t>
        </is>
      </c>
      <c r="C24" s="217" t="n"/>
      <c r="D24" s="111" t="n">
        <v>0.638</v>
      </c>
      <c r="E24" s="111" t="n">
        <v>0.6830000000000001</v>
      </c>
      <c r="F24" s="111" t="n">
        <v>0.785</v>
      </c>
      <c r="G24" s="111" t="n">
        <v>0.52</v>
      </c>
      <c r="H24" s="99" t="n">
        <v>0.338</v>
      </c>
      <c r="I24" s="99" t="n">
        <v>0.1265000000000214</v>
      </c>
      <c r="J24" s="99" t="n">
        <v>-0.5284999999999513</v>
      </c>
      <c r="K24" s="132" t="str"/>
      <c r="L24" s="133" t="n">
        <v>0.638</v>
      </c>
      <c r="M24" s="133" t="n">
        <v>0.5928000000000001</v>
      </c>
    </row>
    <row r="25" ht="24" customHeight="1">
      <c r="A25" s="6" t="n">
        <v>36</v>
      </c>
      <c r="B25" s="216" t="inlineStr">
        <is>
          <t>Lãi ngoài lãi vay/ Thu nhập tổng cộng</t>
        </is>
      </c>
      <c r="C25" s="217" t="n"/>
      <c r="D25" s="111" t="n">
        <v>0.432</v>
      </c>
      <c r="E25" s="111" t="n">
        <v>0.53</v>
      </c>
      <c r="F25" s="111" t="n">
        <v>0.399</v>
      </c>
      <c r="G25" s="111" t="n">
        <v>0.459</v>
      </c>
      <c r="H25" s="99" t="n">
        <v>0.228</v>
      </c>
      <c r="I25" s="99" t="n">
        <v>0.1079000000000008</v>
      </c>
      <c r="J25" s="99" t="n">
        <v>-0.1984600000000114</v>
      </c>
      <c r="K25" s="132" t="str"/>
      <c r="L25" s="133" t="n">
        <v>0.432</v>
      </c>
      <c r="M25" s="133" t="n">
        <v>0.4096</v>
      </c>
    </row>
    <row r="26" ht="24" customHeight="1">
      <c r="A26" s="6" t="n">
        <v>11</v>
      </c>
      <c r="B26" s="216" t="inlineStr">
        <is>
          <t>Chi phí tài chính</t>
        </is>
      </c>
      <c r="C26" s="217" t="n"/>
      <c r="D26" s="111" t="n">
        <v>0.053</v>
      </c>
      <c r="E26" s="111" t="n">
        <v>0.054</v>
      </c>
      <c r="F26" s="111" t="n">
        <v>0.051</v>
      </c>
      <c r="G26" s="111" t="n">
        <v>0.039</v>
      </c>
      <c r="H26" s="99" t="n">
        <v>0.041</v>
      </c>
      <c r="I26" s="99" t="n">
        <v>0.02839999999999954</v>
      </c>
      <c r="J26" s="99" t="n">
        <v>0.01023999999999781</v>
      </c>
      <c r="K26" s="132" t="str"/>
      <c r="L26" s="133" t="n">
        <v>0.051</v>
      </c>
      <c r="M26" s="133" t="n">
        <v>0.0476</v>
      </c>
    </row>
    <row r="27" ht="24" customHeight="1">
      <c r="A27" s="76" t="n">
        <v>31</v>
      </c>
      <c r="B27" s="216" t="inlineStr">
        <is>
          <t>Lãi suất lợi nhuận</t>
        </is>
      </c>
      <c r="C27" s="217" t="n"/>
      <c r="D27" s="111" t="n">
        <v>0.023</v>
      </c>
      <c r="E27" s="111" t="n">
        <v>0.024</v>
      </c>
      <c r="F27" s="111" t="n">
        <v>0.027</v>
      </c>
      <c r="G27" s="111" t="n">
        <v>0.026</v>
      </c>
      <c r="H27" s="99" t="n">
        <v>0.033</v>
      </c>
      <c r="I27" s="99" t="n">
        <v>0.03659999999999908</v>
      </c>
      <c r="J27" s="99" t="n">
        <v>0.04675999999999814</v>
      </c>
      <c r="K27" s="132" t="str"/>
      <c r="L27" s="133" t="n">
        <v>0.026</v>
      </c>
      <c r="M27" s="133" t="n">
        <v>0.0266</v>
      </c>
    </row>
    <row r="28" ht="24" customHeight="1">
      <c r="B28" s="212" t="inlineStr">
        <is>
          <t>IV. Chất Lượng Tín Dụng</t>
        </is>
      </c>
      <c r="C28" s="209" t="n"/>
      <c r="D28" s="101" t="n"/>
      <c r="E28" s="107" t="n"/>
      <c r="F28" s="107" t="n"/>
      <c r="G28" s="107" t="n"/>
      <c r="H28" s="112" t="n"/>
      <c r="I28" s="113" t="n"/>
      <c r="J28" s="114" t="n"/>
      <c r="K28" s="135" t="n"/>
      <c r="L28" s="77" t="n"/>
      <c r="M28" s="77" t="n"/>
    </row>
    <row r="29" ht="24" customHeight="1">
      <c r="A29" s="6" t="n">
        <v>5</v>
      </c>
      <c r="B29" s="216" t="inlineStr">
        <is>
          <t>Lỗ vay ròng/ Trung bình khoản vay gộp</t>
        </is>
      </c>
      <c r="C29" s="217" t="n"/>
      <c r="D29" s="99" t="n">
        <v>0.004</v>
      </c>
      <c r="E29" s="99" t="n">
        <v>0.006</v>
      </c>
      <c r="F29" s="99" t="n">
        <v>0.005</v>
      </c>
      <c r="G29" s="99" t="n">
        <v>0.005</v>
      </c>
      <c r="H29" s="99" t="n">
        <v>0.024</v>
      </c>
      <c r="I29" s="99" t="n">
        <v>0.02890000000000015</v>
      </c>
      <c r="J29" s="99" t="n">
        <v>0.05653999999999826</v>
      </c>
      <c r="K29" s="110" t="str"/>
      <c r="L29" s="33" t="n">
        <v>0.005</v>
      </c>
      <c r="M29" s="33" t="n">
        <v>0.008799999999999999</v>
      </c>
    </row>
    <row r="30" ht="24" customHeight="1">
      <c r="A30" s="6" t="n">
        <v>3</v>
      </c>
      <c r="B30" s="216" t="inlineStr">
        <is>
          <t>Tỷ lệ nợ xấu</t>
        </is>
      </c>
      <c r="C30" s="217" t="n"/>
      <c r="D30" s="99" t="n">
        <v>0.021</v>
      </c>
      <c r="E30" s="99" t="n">
        <v>0.019</v>
      </c>
      <c r="F30" s="99" t="n">
        <v>0.017</v>
      </c>
      <c r="G30" s="99" t="n">
        <v>0.015</v>
      </c>
      <c r="H30" s="99" t="n">
        <v>0.01</v>
      </c>
      <c r="I30" s="99" t="n">
        <v>0.00509999999999966</v>
      </c>
      <c r="J30" s="99" t="n">
        <v>-0.0065400000000011</v>
      </c>
      <c r="K30" s="110" t="str"/>
      <c r="L30" s="33" t="n">
        <v>0.017</v>
      </c>
      <c r="M30" s="33" t="n">
        <v>0.0164</v>
      </c>
    </row>
    <row r="31" ht="24" customHeight="1">
      <c r="A31" s="6" t="n">
        <v>46</v>
      </c>
      <c r="B31" s="216" t="inlineStr">
        <is>
          <t>Dự phòng/ Nợ xấu</t>
        </is>
      </c>
      <c r="C31" s="217" t="n"/>
      <c r="D31" s="99" t="n">
        <v>0.649</v>
      </c>
      <c r="E31" s="99" t="n">
        <v>0.6929999999999999</v>
      </c>
      <c r="F31" s="99" t="n">
        <v>0.9370000000000001</v>
      </c>
      <c r="G31" s="99" t="n">
        <v>1.209</v>
      </c>
      <c r="H31" s="99" t="n">
        <v>1.31</v>
      </c>
      <c r="I31" s="99" t="n">
        <v>1.780299999999954</v>
      </c>
      <c r="J31" s="99" t="n">
        <v>2.492979999999989</v>
      </c>
      <c r="K31" s="110" t="str"/>
      <c r="L31" s="33" t="n">
        <v>0.9370000000000001</v>
      </c>
      <c r="M31" s="33" t="n">
        <v>0.9596</v>
      </c>
    </row>
    <row r="32" ht="24" customHeight="1">
      <c r="A32" s="6" t="n">
        <v>2</v>
      </c>
      <c r="B32" s="216" t="inlineStr">
        <is>
          <t>Nợ xấu/ Tài sản</t>
        </is>
      </c>
      <c r="C32" s="217" t="n"/>
      <c r="D32" s="99" t="n">
        <v>0.013</v>
      </c>
      <c r="E32" s="99" t="n">
        <v>0.013</v>
      </c>
      <c r="F32" s="99" t="n">
        <v>0.012</v>
      </c>
      <c r="G32" s="99" t="n">
        <v>0.011</v>
      </c>
      <c r="H32" s="99" t="n">
        <v>0.007</v>
      </c>
      <c r="I32" s="99" t="n">
        <v>0.00409999999999977</v>
      </c>
      <c r="J32" s="99" t="n">
        <v>-0.003940000000000055</v>
      </c>
      <c r="K32" s="110" t="str"/>
      <c r="L32" s="33" t="n">
        <v>0.012</v>
      </c>
      <c r="M32" s="33" t="n">
        <v>0.0112</v>
      </c>
    </row>
    <row r="33" ht="24" customHeight="1">
      <c r="B33" s="212" t="inlineStr">
        <is>
          <t>V.Thanh Khoản</t>
        </is>
      </c>
      <c r="C33" s="209" t="n"/>
      <c r="D33" s="101" t="n"/>
      <c r="E33" s="107" t="n"/>
      <c r="F33" s="107" t="n"/>
      <c r="G33" s="107" t="n"/>
      <c r="H33" s="112" t="n"/>
      <c r="I33" s="113" t="n"/>
      <c r="J33" s="114" t="n"/>
      <c r="K33" s="135" t="n"/>
      <c r="L33" s="77" t="n"/>
      <c r="M33" s="77" t="n"/>
    </row>
    <row r="34" ht="24" customHeight="1">
      <c r="A34" s="6" t="n">
        <v>1</v>
      </c>
      <c r="B34" s="216" t="inlineStr">
        <is>
          <t>Tổng tài sản/ Vốn chủ sở hữu</t>
        </is>
      </c>
      <c r="C34" s="217" t="n"/>
      <c r="D34" s="99" t="n">
        <v>16.5</v>
      </c>
      <c r="E34" s="99" t="n">
        <v>17</v>
      </c>
      <c r="F34" s="99" t="n">
        <v>17</v>
      </c>
      <c r="G34" s="99" t="n">
        <v>15.2</v>
      </c>
      <c r="H34" s="99" t="n">
        <v>15.3</v>
      </c>
      <c r="I34" s="99" t="n">
        <v>13.71000000000004</v>
      </c>
      <c r="J34" s="99" t="n">
        <v>10.90599999999995</v>
      </c>
      <c r="K34" s="110" t="str"/>
      <c r="L34" s="33" t="n">
        <v>16.5</v>
      </c>
      <c r="M34" s="33" t="n">
        <v>16.2</v>
      </c>
    </row>
    <row r="35" ht="24" customHeight="1">
      <c r="A35" s="6" t="n">
        <v>29</v>
      </c>
      <c r="B35" s="216" t="inlineStr">
        <is>
          <t>Vốn chủ sở hữu/ Tổng tài sản</t>
        </is>
      </c>
      <c r="C35" s="217" t="n"/>
      <c r="D35" s="99" t="n">
        <v>0.061</v>
      </c>
      <c r="E35" s="99" t="n">
        <v>0.059</v>
      </c>
      <c r="F35" s="99" t="n">
        <v>0.059</v>
      </c>
      <c r="G35" s="99" t="n">
        <v>0.066</v>
      </c>
      <c r="H35" s="99" t="n">
        <v>0.065</v>
      </c>
      <c r="I35" s="99" t="n">
        <v>0.07099999999999973</v>
      </c>
      <c r="J35" s="99" t="n">
        <v>0.08099999999999952</v>
      </c>
      <c r="K35" s="110" t="str"/>
      <c r="L35" s="33" t="n">
        <v>0.061</v>
      </c>
      <c r="M35" s="33" t="n">
        <v>0.062</v>
      </c>
    </row>
    <row r="36" ht="24" customHeight="1">
      <c r="A36" s="6" t="n">
        <v>32</v>
      </c>
      <c r="B36" s="216" t="inlineStr">
        <is>
          <t>Khả năng thanh toán ngắn hạn/ Nợ phải trả</t>
        </is>
      </c>
      <c r="C36" s="217" t="n"/>
      <c r="D36" s="99" t="n">
        <v>0.253</v>
      </c>
      <c r="E36" s="99" t="n">
        <v>0.258</v>
      </c>
      <c r="F36" s="99" t="n">
        <v>0.241</v>
      </c>
      <c r="G36" s="99" t="n">
        <v>0.202</v>
      </c>
      <c r="H36" s="99" t="n">
        <v>0.207</v>
      </c>
      <c r="I36" s="99" t="n">
        <v>0.1597999999999971</v>
      </c>
      <c r="J36" s="99" t="n">
        <v>0.09507999999999583</v>
      </c>
      <c r="K36" s="110" t="str"/>
      <c r="L36" s="33" t="n">
        <v>0.241</v>
      </c>
      <c r="M36" s="33" t="n">
        <v>0.2322</v>
      </c>
    </row>
    <row r="37" ht="24" customHeight="1">
      <c r="A37" s="6" t="n">
        <v>28</v>
      </c>
      <c r="B37" s="216" t="inlineStr">
        <is>
          <t>Vốn chủ sở hữu/ Khoản vay</t>
        </is>
      </c>
      <c r="C37" s="217" t="n"/>
      <c r="D37" s="99" t="n">
        <v>0.096</v>
      </c>
      <c r="E37" s="99" t="n">
        <v>0.09</v>
      </c>
      <c r="F37" s="99" t="n">
        <v>0.08500000000000001</v>
      </c>
      <c r="G37" s="99" t="n">
        <v>0.08799999999999999</v>
      </c>
      <c r="H37" s="99" t="n">
        <v>0.08799999999999999</v>
      </c>
      <c r="I37" s="99" t="n">
        <v>0.0867</v>
      </c>
      <c r="J37" s="99" t="n">
        <v>0.08921999999999997</v>
      </c>
      <c r="K37" s="110" t="str"/>
      <c r="L37" s="33" t="n">
        <v>0.08799999999999999</v>
      </c>
      <c r="M37" s="33" t="n">
        <v>0.08939999999999999</v>
      </c>
    </row>
  </sheetData>
  <mergeCells count="38">
    <mergeCell ref="B16:C16"/>
    <mergeCell ref="B7:C7"/>
    <mergeCell ref="B25:C25"/>
    <mergeCell ref="B3:C3"/>
    <mergeCell ref="I2:J2"/>
    <mergeCell ref="B22:C22"/>
    <mergeCell ref="C1:C2"/>
    <mergeCell ref="B31:C31"/>
    <mergeCell ref="B27:C27"/>
    <mergeCell ref="B18:C18"/>
    <mergeCell ref="B12:C12"/>
    <mergeCell ref="B21:C21"/>
    <mergeCell ref="B11:C11"/>
    <mergeCell ref="B23:C23"/>
    <mergeCell ref="B14:C14"/>
    <mergeCell ref="B17:C17"/>
    <mergeCell ref="B8:C8"/>
    <mergeCell ref="B13:C13"/>
    <mergeCell ref="B29:C29"/>
    <mergeCell ref="B19:C19"/>
    <mergeCell ref="B37:C37"/>
    <mergeCell ref="B34:C34"/>
    <mergeCell ref="B10:C10"/>
    <mergeCell ref="B28:C28"/>
    <mergeCell ref="B9:C9"/>
    <mergeCell ref="I1:J1"/>
    <mergeCell ref="B6:C6"/>
    <mergeCell ref="B24:C24"/>
    <mergeCell ref="B30:C30"/>
    <mergeCell ref="B15:C15"/>
    <mergeCell ref="B33:C33"/>
    <mergeCell ref="B5:C5"/>
    <mergeCell ref="B20:C20"/>
    <mergeCell ref="B36:C36"/>
    <mergeCell ref="B32:C32"/>
    <mergeCell ref="B26:C26"/>
    <mergeCell ref="B35:C35"/>
    <mergeCell ref="B4:C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Bao Kit</dc:creator>
  <dcterms:created xsi:type="dcterms:W3CDTF">2015-06-05T18:17:20Z</dcterms:created>
  <dcterms:modified xsi:type="dcterms:W3CDTF">2023-08-19T14:26:09Z</dcterms:modified>
  <cp:lastModifiedBy>Administrator</cp:lastModifiedBy>
  <cp:lastPrinted>2023-07-09T13:45:22Z</cp:lastPrinted>
</cp:coreProperties>
</file>