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y Mohammed\Desktop\BRANDS\Mondelez\Tom Tom Reports\"/>
    </mc:Choice>
  </mc:AlternateContent>
  <xr:revisionPtr revIDLastSave="0" documentId="13_ncr:1_{8858F20F-7DB9-46E4-8E00-74F95FAC63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TC Retirem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G91" i="3"/>
  <c r="G90" i="3"/>
  <c r="G89" i="3"/>
  <c r="G88" i="3"/>
  <c r="G87" i="3"/>
  <c r="G86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92" i="3" l="1"/>
  <c r="E94" i="3" s="1"/>
</calcChain>
</file>

<file path=xl/sharedStrings.xml><?xml version="1.0" encoding="utf-8"?>
<sst xmlns="http://schemas.openxmlformats.org/spreadsheetml/2006/main" count="84" uniqueCount="84">
  <si>
    <t>Total</t>
  </si>
  <si>
    <t>Logistic</t>
  </si>
  <si>
    <t>Description</t>
  </si>
  <si>
    <t>Quantity</t>
  </si>
  <si>
    <t>Unit Cost</t>
  </si>
  <si>
    <t>Total Cost</t>
  </si>
  <si>
    <t>Calabar</t>
  </si>
  <si>
    <t>Transport to pick up the Photographer  1
Then to the Airport 2</t>
  </si>
  <si>
    <t>Airport to the Hotel</t>
  </si>
  <si>
    <t>Bolt  to Client's Hotel</t>
  </si>
  <si>
    <t>Bolt back to the Hotel</t>
  </si>
  <si>
    <t>Bolt to School</t>
  </si>
  <si>
    <t>Bolt back to Hotel</t>
  </si>
  <si>
    <t>Bolt from School to Client's Hotel</t>
  </si>
  <si>
    <t>Bolt back to School</t>
  </si>
  <si>
    <t>Bolt to school to get food/ Back to Hotel</t>
  </si>
  <si>
    <t>Bolt from Hotel to Airport</t>
  </si>
  <si>
    <t>Bolt from Airport to the House</t>
  </si>
  <si>
    <t>Printing</t>
  </si>
  <si>
    <t>Wrapping of Luggage at the hotel</t>
  </si>
  <si>
    <t>Hotel</t>
  </si>
  <si>
    <t>Day One Feeding</t>
  </si>
  <si>
    <t>Day Two Feeding</t>
  </si>
  <si>
    <t>Day Three Feeding</t>
  </si>
  <si>
    <t>Day Four Feeding</t>
  </si>
  <si>
    <t>Ibadan</t>
  </si>
  <si>
    <t>Transport to park (Cash)</t>
  </si>
  <si>
    <t>Transportation to Ibadan</t>
  </si>
  <si>
    <t>Transportation from park to Hotel</t>
  </si>
  <si>
    <t>Bolt from Hotel to UI (First Trip)</t>
  </si>
  <si>
    <t>Bolt from UI to Hotel (First Trip)</t>
  </si>
  <si>
    <t>Trip inside UI (Cash)</t>
  </si>
  <si>
    <t>Bolt from Hotel to UI (Second Trip)</t>
  </si>
  <si>
    <t>Bolt from UI to Hotel (Second Trip)</t>
  </si>
  <si>
    <t>Bolt to to Hotel</t>
  </si>
  <si>
    <t>Departure to Park</t>
  </si>
  <si>
    <t>Transportation to Lagos</t>
  </si>
  <si>
    <t>Park to the house</t>
  </si>
  <si>
    <t>Printing</t>
  </si>
  <si>
    <t>Hotel</t>
  </si>
  <si>
    <t>Day One Feeding Lunch + Water (8,500 + 700)</t>
  </si>
  <si>
    <t>Day Two Feeding (Breakfast, Lunch and Dinner Bulk buy from Item7)</t>
  </si>
  <si>
    <t>Water</t>
  </si>
  <si>
    <t>Day Three Feeding (Food, drink and water, 8,500 + 7500+3000)</t>
  </si>
  <si>
    <t>Lagos</t>
  </si>
  <si>
    <t>Transportation (Bolt and Fuel For 4 Team members)</t>
  </si>
  <si>
    <t>Printing</t>
  </si>
  <si>
    <t>Food for Team</t>
  </si>
  <si>
    <t>Port Harcourt</t>
  </si>
  <si>
    <t xml:space="preserve"> Road Transport to Portharcourt</t>
  </si>
  <si>
    <t>Transport from Park to Hotel</t>
  </si>
  <si>
    <t>Bolt from Hotel to Uniport</t>
  </si>
  <si>
    <t xml:space="preserve">Bolt from Uniport to Hotel </t>
  </si>
  <si>
    <t>Bolt from Hotel to Airport</t>
  </si>
  <si>
    <t>Bolt from Airport to Home</t>
  </si>
  <si>
    <t xml:space="preserve">Stage activities and media engagement </t>
  </si>
  <si>
    <t>Lodging</t>
  </si>
  <si>
    <t>Day One                                               (Breakfast+ Lunch)</t>
  </si>
  <si>
    <t>Day Two                                        (Breakfast, Lunch and Dinner)</t>
  </si>
  <si>
    <t>Day Three                                      (Breakfast, and Dinner)</t>
  </si>
  <si>
    <t>Day Four                                                     (Breakfast, and Lunch )</t>
  </si>
  <si>
    <t>Drinks and Water (Bulk Buy)</t>
  </si>
  <si>
    <t>Uyo</t>
  </si>
  <si>
    <t>Transport to Airport</t>
  </si>
  <si>
    <t>Transport to Airport (Videographer)</t>
  </si>
  <si>
    <t>Transport from Airport to Hotel</t>
  </si>
  <si>
    <t>Bolt from Hotel to Uniuyo (First Trip)</t>
  </si>
  <si>
    <t>Bolt from Uniuyo to Hotel (First Trip)</t>
  </si>
  <si>
    <t>Bolt from Hotel to Uniuyo(Second Trip)</t>
  </si>
  <si>
    <t>Bolt from Uniuyo to Hotel (Second Trip)</t>
  </si>
  <si>
    <t xml:space="preserve"> Bolt to Chicken Republic</t>
  </si>
  <si>
    <t>Bolt to Slyva Hotel ( to meet the experential team)</t>
  </si>
  <si>
    <t>Departure to Park</t>
  </si>
  <si>
    <t xml:space="preserve">Stage activities and media engagement </t>
  </si>
  <si>
    <t>3200 (Cash)</t>
  </si>
  <si>
    <t>Lodging</t>
  </si>
  <si>
    <t>Day One                                               Dinner + Water (8500 + 1000)</t>
  </si>
  <si>
    <t>Day Two                                        (Breakfast, and Dinner 9,000 and 11,000)</t>
  </si>
  <si>
    <t>Day Three                                              (Food, drink, snacks, and water)</t>
  </si>
  <si>
    <t>Extra Day Accommodation and Feeding for Vendor</t>
  </si>
  <si>
    <t>Cash Advance</t>
  </si>
  <si>
    <t>Refund to QMSL</t>
  </si>
  <si>
    <t>Printing, Drinks and Water (POS)</t>
  </si>
  <si>
    <t>TITCxTomTom Campaign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</si>
</sst>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&gt;0]_(* #,##0.00_);[&lt;0]_(* \(#,##0.00\);_(* &quot;-&quot;#??_);_(@_)"/>
  </numFmts>
  <fonts count="10" x14ac:knownFonts="1">
    <font>
      <sz val="10"/>
      <color rgb="FF000000"/>
      <name val="Roboto"/>
    </font>
    <font>
      <sz val="10"/>
      <name val="Roboto"/>
    </font>
    <font>
      <b/>
      <sz val="10"/>
      <name val="Roboto"/>
    </font>
    <font>
      <sz val="10"/>
      <name val="Poppins"/>
    </font>
    <font>
      <sz val="10"/>
      <name val="Poppins"/>
    </font>
    <font>
      <sz val="10"/>
      <name val="Poppins"/>
    </font>
    <font>
      <b/>
      <sz val="12"/>
      <name val="Roboto"/>
    </font>
    <font>
      <b/>
      <sz val="12"/>
      <color rgb="FF000000"/>
      <name val="Roboto"/>
    </font>
    <font>
      <sz val="10"/>
      <color rgb="FF000000"/>
      <name val="Roboto"/>
    </font>
    <font>
      <b/>
      <sz val="14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3" fontId="8" fillId="0" borderId="0" applyFont="0" applyFill="0" applyBorder="0" applyAlignment="0" applyProtection="0"/>
  </cellStyleXfs>
  <cellXfs count="53">
    <xf numFmtId="0" fontId="0" fillId="0" borderId="0" xfId="0">
      <alignment vertical="top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>
      <alignment vertical="top"/>
    </xf>
    <xf numFmtId="164" fontId="0" fillId="0" borderId="0" xfId="0" applyNumberFormat="1">
      <alignment vertical="top"/>
    </xf>
    <xf numFmtId="0" fontId="1" fillId="0" borderId="2" xfId="0" applyFont="1" applyBorder="1" applyAlignment="1">
      <alignment horizontal="center" vertical="top" wrapText="1"/>
    </xf>
    <xf numFmtId="43" fontId="0" fillId="0" borderId="0" xfId="0" applyNumberFormat="1">
      <alignment vertical="top"/>
    </xf>
    <xf numFmtId="0" fontId="0" fillId="0" borderId="5" xfId="0" applyBorder="1">
      <alignment vertical="top"/>
    </xf>
    <xf numFmtId="0" fontId="0" fillId="3" borderId="5" xfId="0" applyFill="1" applyBorder="1">
      <alignment vertical="top"/>
    </xf>
    <xf numFmtId="0" fontId="1" fillId="0" borderId="2" xfId="0" applyFont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right" vertical="top"/>
    </xf>
    <xf numFmtId="164" fontId="6" fillId="3" borderId="7" xfId="0" applyNumberFormat="1" applyFont="1" applyFill="1" applyBorder="1" applyAlignment="1">
      <alignment horizontal="right" vertical="top"/>
    </xf>
    <xf numFmtId="164" fontId="6" fillId="3" borderId="8" xfId="0" applyNumberFormat="1" applyFont="1" applyFill="1" applyBorder="1" applyAlignment="1">
      <alignment horizontal="right" vertical="top"/>
    </xf>
    <xf numFmtId="3" fontId="7" fillId="3" borderId="6" xfId="0" applyNumberFormat="1" applyFont="1" applyFill="1" applyBorder="1" applyAlignment="1">
      <alignment horizontal="right"/>
    </xf>
    <xf numFmtId="3" fontId="7" fillId="3" borderId="7" xfId="0" applyNumberFormat="1" applyFont="1" applyFill="1" applyBorder="1" applyAlignment="1">
      <alignment horizontal="right"/>
    </xf>
    <xf numFmtId="3" fontId="7" fillId="3" borderId="8" xfId="0" applyNumberFormat="1" applyFont="1" applyFill="1" applyBorder="1" applyAlignment="1">
      <alignment horizontal="right"/>
    </xf>
    <xf numFmtId="43" fontId="7" fillId="3" borderId="6" xfId="0" applyNumberFormat="1" applyFont="1" applyFill="1" applyBorder="1" applyAlignment="1">
      <alignment horizontal="center" vertical="top"/>
    </xf>
    <xf numFmtId="43" fontId="7" fillId="3" borderId="7" xfId="0" applyNumberFormat="1" applyFont="1" applyFill="1" applyBorder="1" applyAlignment="1">
      <alignment horizontal="center" vertical="top"/>
    </xf>
    <xf numFmtId="43" fontId="7" fillId="3" borderId="8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>
      <alignment vertical="top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>
      <alignment vertical="top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1" fillId="0" borderId="1" xfId="1" applyFont="1" applyBorder="1" applyAlignment="1">
      <alignment vertical="top"/>
    </xf>
    <xf numFmtId="43" fontId="1" fillId="0" borderId="1" xfId="1" applyFont="1" applyBorder="1" applyAlignment="1">
      <alignment vertical="center"/>
    </xf>
    <xf numFmtId="43" fontId="1" fillId="0" borderId="1" xfId="1" applyFont="1" applyBorder="1" applyAlignment="1">
      <alignment horizontal="right" vertical="top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" fillId="0" borderId="3" xfId="0" applyFont="1" applyBorder="1">
      <alignment vertical="top"/>
    </xf>
    <xf numFmtId="0" fontId="9" fillId="0" borderId="5" xfId="0" applyFont="1" applyBorder="1" applyAlignment="1">
      <alignment horizontal="center" vertical="top"/>
    </xf>
  </cellXfs>
  <cellStyles count="2">
    <cellStyle name="Comma" xfId="1" builtinId="3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5"/>
  <sheetViews>
    <sheetView tabSelected="1" workbookViewId="0">
      <selection activeCell="I2" sqref="I2"/>
    </sheetView>
  </sheetViews>
  <sheetFormatPr defaultRowHeight="14.1" customHeight="1" x14ac:dyDescent="0.2"/>
  <cols>
    <col min="1" max="2" width="7.5703125"/>
    <col min="3" max="3" width="25.85546875"/>
    <col min="4" max="4" width="32.140625"/>
    <col min="5" max="6" width="13.28515625"/>
    <col min="7" max="7" width="19"/>
    <col min="8" max="1024" width="13.28515625"/>
  </cols>
  <sheetData>
    <row r="2" spans="1:7" ht="21.75" customHeight="1" x14ac:dyDescent="0.2">
      <c r="C2" s="52" t="s">
        <v>83</v>
      </c>
      <c r="D2" s="52"/>
      <c r="E2" s="52"/>
      <c r="F2" s="52"/>
      <c r="G2" s="52"/>
    </row>
    <row r="3" spans="1:7" ht="12.75" x14ac:dyDescent="0.2">
      <c r="A3" s="32"/>
      <c r="B3" s="33"/>
      <c r="C3" s="16" t="s">
        <v>1</v>
      </c>
      <c r="D3" s="51" t="s">
        <v>2</v>
      </c>
      <c r="E3" s="51" t="s">
        <v>3</v>
      </c>
      <c r="F3" s="51" t="s">
        <v>4</v>
      </c>
      <c r="G3" s="51" t="s">
        <v>5</v>
      </c>
    </row>
    <row r="4" spans="1:7" ht="38.25" x14ac:dyDescent="0.2">
      <c r="A4" s="33"/>
      <c r="B4" s="33"/>
      <c r="C4" s="22" t="s">
        <v>6</v>
      </c>
      <c r="D4" s="2" t="s">
        <v>7</v>
      </c>
      <c r="E4" s="1">
        <v>1</v>
      </c>
      <c r="F4" s="45">
        <v>10000</v>
      </c>
      <c r="G4" s="45">
        <f t="shared" ref="G4:G27" si="0">E4*F4</f>
        <v>10000</v>
      </c>
    </row>
    <row r="5" spans="1:7" ht="12.75" x14ac:dyDescent="0.2">
      <c r="A5" s="33"/>
      <c r="B5" s="33"/>
      <c r="C5" s="42"/>
      <c r="D5" s="1" t="s">
        <v>8</v>
      </c>
      <c r="E5" s="1">
        <v>1</v>
      </c>
      <c r="F5" s="45">
        <v>9000</v>
      </c>
      <c r="G5" s="45">
        <f t="shared" si="0"/>
        <v>9000</v>
      </c>
    </row>
    <row r="6" spans="1:7" ht="12.75" x14ac:dyDescent="0.2">
      <c r="A6" s="33"/>
      <c r="B6" s="33"/>
      <c r="C6" s="42"/>
      <c r="D6" s="1" t="s">
        <v>9</v>
      </c>
      <c r="E6" s="1">
        <v>1</v>
      </c>
      <c r="F6" s="45">
        <v>3000</v>
      </c>
      <c r="G6" s="45">
        <f t="shared" si="0"/>
        <v>3000</v>
      </c>
    </row>
    <row r="7" spans="1:7" ht="12.75" x14ac:dyDescent="0.2">
      <c r="A7" s="33"/>
      <c r="B7" s="33"/>
      <c r="C7" s="42"/>
      <c r="D7" s="1" t="s">
        <v>10</v>
      </c>
      <c r="E7" s="1">
        <v>1</v>
      </c>
      <c r="F7" s="45">
        <v>2500</v>
      </c>
      <c r="G7" s="45">
        <f t="shared" si="0"/>
        <v>2500</v>
      </c>
    </row>
    <row r="8" spans="1:7" ht="12.75" x14ac:dyDescent="0.2">
      <c r="A8" s="33"/>
      <c r="B8" s="33"/>
      <c r="C8" s="42"/>
      <c r="D8" s="1" t="s">
        <v>11</v>
      </c>
      <c r="E8" s="1">
        <v>1</v>
      </c>
      <c r="F8" s="45">
        <v>3200</v>
      </c>
      <c r="G8" s="45">
        <f t="shared" si="0"/>
        <v>3200</v>
      </c>
    </row>
    <row r="9" spans="1:7" ht="12.75" x14ac:dyDescent="0.2">
      <c r="A9" s="33"/>
      <c r="B9" s="33"/>
      <c r="C9" s="42"/>
      <c r="D9" s="1" t="s">
        <v>12</v>
      </c>
      <c r="E9" s="1">
        <v>1</v>
      </c>
      <c r="F9" s="45">
        <v>3500</v>
      </c>
      <c r="G9" s="45">
        <f t="shared" si="0"/>
        <v>3500</v>
      </c>
    </row>
    <row r="10" spans="1:7" ht="12.75" x14ac:dyDescent="0.2">
      <c r="A10" s="33"/>
      <c r="B10" s="33"/>
      <c r="C10" s="42"/>
      <c r="D10" s="3" t="s">
        <v>13</v>
      </c>
      <c r="E10" s="1">
        <v>1</v>
      </c>
      <c r="F10" s="45">
        <v>2200</v>
      </c>
      <c r="G10" s="45">
        <f t="shared" si="0"/>
        <v>2200</v>
      </c>
    </row>
    <row r="11" spans="1:7" ht="12.75" x14ac:dyDescent="0.2">
      <c r="A11" s="33"/>
      <c r="B11" s="33"/>
      <c r="C11" s="42"/>
      <c r="D11" s="1" t="s">
        <v>14</v>
      </c>
      <c r="E11" s="1">
        <v>1</v>
      </c>
      <c r="F11" s="45">
        <v>3000</v>
      </c>
      <c r="G11" s="45">
        <f t="shared" si="0"/>
        <v>3000</v>
      </c>
    </row>
    <row r="12" spans="1:7" ht="12.75" x14ac:dyDescent="0.2">
      <c r="A12" s="33"/>
      <c r="B12" s="33"/>
      <c r="C12" s="42"/>
      <c r="D12" s="1" t="s">
        <v>15</v>
      </c>
      <c r="E12" s="1">
        <v>1</v>
      </c>
      <c r="F12" s="45">
        <v>7000</v>
      </c>
      <c r="G12" s="45">
        <f t="shared" si="0"/>
        <v>7000</v>
      </c>
    </row>
    <row r="13" spans="1:7" ht="12.75" x14ac:dyDescent="0.2">
      <c r="A13" s="33"/>
      <c r="B13" s="33"/>
      <c r="C13" s="42"/>
      <c r="D13" s="1" t="s">
        <v>16</v>
      </c>
      <c r="E13" s="1">
        <v>1</v>
      </c>
      <c r="F13" s="45">
        <v>4800</v>
      </c>
      <c r="G13" s="45">
        <f t="shared" si="0"/>
        <v>4800</v>
      </c>
    </row>
    <row r="14" spans="1:7" ht="12.75" x14ac:dyDescent="0.2">
      <c r="A14" s="33"/>
      <c r="B14" s="33"/>
      <c r="C14" s="42"/>
      <c r="D14" s="1" t="s">
        <v>17</v>
      </c>
      <c r="E14" s="1">
        <v>1</v>
      </c>
      <c r="F14" s="45">
        <v>10600</v>
      </c>
      <c r="G14" s="45">
        <f t="shared" si="0"/>
        <v>10600</v>
      </c>
    </row>
    <row r="15" spans="1:7" ht="12.75" x14ac:dyDescent="0.2">
      <c r="A15" s="33"/>
      <c r="B15" s="33"/>
      <c r="C15" s="42"/>
      <c r="D15" s="1" t="s">
        <v>18</v>
      </c>
      <c r="E15" s="1">
        <v>1</v>
      </c>
      <c r="F15" s="45">
        <v>5300</v>
      </c>
      <c r="G15" s="45">
        <f t="shared" si="0"/>
        <v>5300</v>
      </c>
    </row>
    <row r="16" spans="1:7" ht="12.75" x14ac:dyDescent="0.2">
      <c r="A16" s="33"/>
      <c r="B16" s="33"/>
      <c r="C16" s="42"/>
      <c r="D16" s="1" t="s">
        <v>19</v>
      </c>
      <c r="E16" s="1">
        <v>1</v>
      </c>
      <c r="F16" s="45">
        <v>1000</v>
      </c>
      <c r="G16" s="45">
        <f t="shared" si="0"/>
        <v>1000</v>
      </c>
    </row>
    <row r="17" spans="1:8" ht="12.75" x14ac:dyDescent="0.2">
      <c r="A17" s="33"/>
      <c r="B17" s="33"/>
      <c r="C17" s="42"/>
      <c r="D17" s="1" t="s">
        <v>20</v>
      </c>
      <c r="E17" s="1">
        <v>3</v>
      </c>
      <c r="F17" s="45">
        <v>55000</v>
      </c>
      <c r="G17" s="45">
        <f t="shared" si="0"/>
        <v>165000</v>
      </c>
    </row>
    <row r="18" spans="1:8" ht="12.75" x14ac:dyDescent="0.2">
      <c r="A18" s="33"/>
      <c r="B18" s="33"/>
      <c r="C18" s="42"/>
      <c r="D18" s="36" t="s">
        <v>21</v>
      </c>
      <c r="E18" s="1">
        <v>1</v>
      </c>
      <c r="F18" s="45">
        <v>13800</v>
      </c>
      <c r="G18" s="45">
        <f t="shared" si="0"/>
        <v>13800</v>
      </c>
    </row>
    <row r="19" spans="1:8" ht="12.75" x14ac:dyDescent="0.2">
      <c r="A19" s="33"/>
      <c r="B19" s="33"/>
      <c r="C19" s="42"/>
      <c r="D19" s="37"/>
      <c r="E19" s="1">
        <v>1</v>
      </c>
      <c r="F19" s="45">
        <v>1200</v>
      </c>
      <c r="G19" s="45">
        <f t="shared" si="0"/>
        <v>1200</v>
      </c>
    </row>
    <row r="20" spans="1:8" ht="12.75" x14ac:dyDescent="0.2">
      <c r="A20" s="33"/>
      <c r="B20" s="33"/>
      <c r="C20" s="42"/>
      <c r="D20" s="38" t="s">
        <v>22</v>
      </c>
      <c r="E20" s="1">
        <v>1</v>
      </c>
      <c r="F20" s="45">
        <v>14100</v>
      </c>
      <c r="G20" s="45">
        <f t="shared" si="0"/>
        <v>14100</v>
      </c>
    </row>
    <row r="21" spans="1:8" ht="12.75" x14ac:dyDescent="0.2">
      <c r="A21" s="33"/>
      <c r="B21" s="33"/>
      <c r="C21" s="42"/>
      <c r="D21" s="35"/>
      <c r="E21" s="1">
        <v>1</v>
      </c>
      <c r="F21" s="45">
        <v>12500</v>
      </c>
      <c r="G21" s="45">
        <f t="shared" si="0"/>
        <v>12500</v>
      </c>
    </row>
    <row r="22" spans="1:8" ht="12.75" x14ac:dyDescent="0.2">
      <c r="A22" s="33"/>
      <c r="B22" s="33"/>
      <c r="C22" s="42"/>
      <c r="D22" s="38" t="s">
        <v>23</v>
      </c>
      <c r="E22" s="1">
        <v>1</v>
      </c>
      <c r="F22" s="45">
        <v>4100</v>
      </c>
      <c r="G22" s="45">
        <f t="shared" si="0"/>
        <v>4100</v>
      </c>
    </row>
    <row r="23" spans="1:8" ht="12.75" x14ac:dyDescent="0.2">
      <c r="A23" s="33"/>
      <c r="B23" s="33"/>
      <c r="C23" s="42"/>
      <c r="D23" s="35"/>
      <c r="E23" s="1">
        <v>1</v>
      </c>
      <c r="F23" s="45">
        <v>11500</v>
      </c>
      <c r="G23" s="45">
        <f t="shared" si="0"/>
        <v>11500</v>
      </c>
    </row>
    <row r="24" spans="1:8" ht="12.75" x14ac:dyDescent="0.2">
      <c r="A24" s="33"/>
      <c r="B24" s="33"/>
      <c r="C24" s="42"/>
      <c r="D24" s="35"/>
      <c r="E24" s="1">
        <v>1</v>
      </c>
      <c r="F24" s="45">
        <v>2300</v>
      </c>
      <c r="G24" s="45">
        <f t="shared" si="0"/>
        <v>2300</v>
      </c>
    </row>
    <row r="25" spans="1:8" ht="12.75" x14ac:dyDescent="0.2">
      <c r="A25" s="33"/>
      <c r="B25" s="33"/>
      <c r="C25" s="42"/>
      <c r="D25" s="38" t="s">
        <v>24</v>
      </c>
      <c r="E25" s="4">
        <v>1</v>
      </c>
      <c r="F25" s="46">
        <v>4300</v>
      </c>
      <c r="G25" s="45">
        <f t="shared" si="0"/>
        <v>4300</v>
      </c>
    </row>
    <row r="26" spans="1:8" ht="12.75" x14ac:dyDescent="0.2">
      <c r="A26" s="33"/>
      <c r="B26" s="33"/>
      <c r="C26" s="42"/>
      <c r="D26" s="35"/>
      <c r="E26" s="4">
        <v>1</v>
      </c>
      <c r="F26" s="46">
        <v>14000</v>
      </c>
      <c r="G26" s="45">
        <f t="shared" si="0"/>
        <v>14000</v>
      </c>
      <c r="H26" s="17"/>
    </row>
    <row r="27" spans="1:8" ht="25.5" x14ac:dyDescent="0.2">
      <c r="A27" s="33"/>
      <c r="B27" s="33"/>
      <c r="C27" s="42"/>
      <c r="D27" s="18" t="s">
        <v>79</v>
      </c>
      <c r="E27" s="4">
        <v>1</v>
      </c>
      <c r="F27" s="46">
        <v>90000</v>
      </c>
      <c r="G27" s="45">
        <f t="shared" si="0"/>
        <v>90000</v>
      </c>
      <c r="H27" s="17"/>
    </row>
    <row r="28" spans="1:8" ht="12.75" x14ac:dyDescent="0.2">
      <c r="A28" s="33"/>
      <c r="B28" s="33"/>
      <c r="C28" s="36" t="s">
        <v>25</v>
      </c>
      <c r="D28" s="1" t="s">
        <v>26</v>
      </c>
      <c r="E28" s="7">
        <v>1</v>
      </c>
      <c r="F28" s="47">
        <v>1600</v>
      </c>
      <c r="G28" s="47">
        <v>1600</v>
      </c>
    </row>
    <row r="29" spans="1:8" ht="12.75" x14ac:dyDescent="0.2">
      <c r="A29" s="33"/>
      <c r="B29" s="33"/>
      <c r="C29" s="37"/>
      <c r="D29" s="1" t="s">
        <v>27</v>
      </c>
      <c r="E29" s="7">
        <v>2</v>
      </c>
      <c r="F29" s="47">
        <v>9500</v>
      </c>
      <c r="G29" s="47">
        <v>19000</v>
      </c>
    </row>
    <row r="30" spans="1:8" ht="12.75" x14ac:dyDescent="0.2">
      <c r="A30" s="33"/>
      <c r="B30" s="33"/>
      <c r="C30" s="37"/>
      <c r="D30" s="1" t="s">
        <v>28</v>
      </c>
      <c r="E30" s="7">
        <v>1</v>
      </c>
      <c r="F30" s="47">
        <v>3900</v>
      </c>
      <c r="G30" s="47">
        <v>3900</v>
      </c>
    </row>
    <row r="31" spans="1:8" ht="12.75" x14ac:dyDescent="0.2">
      <c r="A31" s="33"/>
      <c r="B31" s="33"/>
      <c r="C31" s="37"/>
      <c r="D31" s="1" t="s">
        <v>29</v>
      </c>
      <c r="E31" s="7">
        <v>1</v>
      </c>
      <c r="F31" s="47">
        <v>2600</v>
      </c>
      <c r="G31" s="47">
        <v>2600</v>
      </c>
    </row>
    <row r="32" spans="1:8" ht="12.75" x14ac:dyDescent="0.2">
      <c r="A32" s="33"/>
      <c r="B32" s="33"/>
      <c r="C32" s="37"/>
      <c r="D32" s="1" t="s">
        <v>30</v>
      </c>
      <c r="E32" s="7">
        <v>1</v>
      </c>
      <c r="F32" s="47">
        <v>2400</v>
      </c>
      <c r="G32" s="47">
        <v>2400</v>
      </c>
    </row>
    <row r="33" spans="1:7" ht="12.75" x14ac:dyDescent="0.2">
      <c r="A33" s="33"/>
      <c r="B33" s="33"/>
      <c r="C33" s="37"/>
      <c r="D33" s="1" t="s">
        <v>31</v>
      </c>
      <c r="E33" s="7">
        <v>2</v>
      </c>
      <c r="F33" s="47">
        <v>400</v>
      </c>
      <c r="G33" s="47">
        <v>800</v>
      </c>
    </row>
    <row r="34" spans="1:7" ht="12.75" x14ac:dyDescent="0.2">
      <c r="A34" s="33"/>
      <c r="B34" s="33"/>
      <c r="C34" s="37"/>
      <c r="D34" s="1" t="s">
        <v>32</v>
      </c>
      <c r="E34" s="7">
        <v>1</v>
      </c>
      <c r="F34" s="47">
        <v>3300</v>
      </c>
      <c r="G34" s="47">
        <v>3300</v>
      </c>
    </row>
    <row r="35" spans="1:7" ht="12.75" x14ac:dyDescent="0.2">
      <c r="A35" s="33"/>
      <c r="B35" s="33"/>
      <c r="C35" s="37"/>
      <c r="D35" s="1" t="s">
        <v>33</v>
      </c>
      <c r="E35" s="7">
        <v>1</v>
      </c>
      <c r="F35" s="47">
        <v>3000</v>
      </c>
      <c r="G35" s="47">
        <v>3000</v>
      </c>
    </row>
    <row r="36" spans="1:7" ht="12.75" x14ac:dyDescent="0.2">
      <c r="A36" s="33"/>
      <c r="B36" s="33"/>
      <c r="C36" s="37"/>
      <c r="D36" s="1" t="s">
        <v>34</v>
      </c>
      <c r="E36" s="7">
        <v>1</v>
      </c>
      <c r="F36" s="47">
        <v>4800</v>
      </c>
      <c r="G36" s="47">
        <v>4800</v>
      </c>
    </row>
    <row r="37" spans="1:7" ht="12.75" x14ac:dyDescent="0.2">
      <c r="A37" s="33"/>
      <c r="B37" s="33"/>
      <c r="C37" s="37"/>
      <c r="D37" s="1" t="s">
        <v>35</v>
      </c>
      <c r="E37" s="7">
        <v>1</v>
      </c>
      <c r="F37" s="47">
        <v>3600</v>
      </c>
      <c r="G37" s="47">
        <v>3600</v>
      </c>
    </row>
    <row r="38" spans="1:7" ht="12.75" x14ac:dyDescent="0.2">
      <c r="A38" s="33"/>
      <c r="B38" s="33"/>
      <c r="C38" s="37"/>
      <c r="D38" s="1" t="s">
        <v>36</v>
      </c>
      <c r="E38" s="7">
        <v>2</v>
      </c>
      <c r="F38" s="47">
        <v>9800</v>
      </c>
      <c r="G38" s="47">
        <v>19600</v>
      </c>
    </row>
    <row r="39" spans="1:7" ht="12.75" x14ac:dyDescent="0.2">
      <c r="A39" s="33"/>
      <c r="B39" s="33"/>
      <c r="C39" s="37"/>
      <c r="D39" s="1" t="s">
        <v>37</v>
      </c>
      <c r="E39" s="7">
        <v>1</v>
      </c>
      <c r="F39" s="47">
        <v>3600</v>
      </c>
      <c r="G39" s="47">
        <v>3600</v>
      </c>
    </row>
    <row r="40" spans="1:7" ht="12.75" x14ac:dyDescent="0.2">
      <c r="A40" s="33"/>
      <c r="B40" s="33"/>
      <c r="C40" s="37"/>
      <c r="D40" s="1" t="s">
        <v>38</v>
      </c>
      <c r="E40" s="7">
        <v>1</v>
      </c>
      <c r="F40" s="47">
        <v>2400</v>
      </c>
      <c r="G40" s="47">
        <v>2400</v>
      </c>
    </row>
    <row r="41" spans="1:7" ht="12.75" x14ac:dyDescent="0.2">
      <c r="A41" s="33"/>
      <c r="B41" s="33"/>
      <c r="C41" s="37"/>
      <c r="D41" s="6" t="s">
        <v>39</v>
      </c>
      <c r="E41" s="7">
        <v>2</v>
      </c>
      <c r="F41" s="47">
        <v>45000</v>
      </c>
      <c r="G41" s="47">
        <v>90000</v>
      </c>
    </row>
    <row r="42" spans="1:7" ht="25.5" x14ac:dyDescent="0.2">
      <c r="A42" s="33"/>
      <c r="B42" s="33"/>
      <c r="C42" s="37"/>
      <c r="D42" s="8" t="s">
        <v>40</v>
      </c>
      <c r="E42" s="7">
        <v>2</v>
      </c>
      <c r="F42" s="47">
        <v>9200</v>
      </c>
      <c r="G42" s="47">
        <v>18400</v>
      </c>
    </row>
    <row r="43" spans="1:7" ht="25.5" x14ac:dyDescent="0.2">
      <c r="A43" s="33"/>
      <c r="B43" s="33"/>
      <c r="C43" s="37"/>
      <c r="D43" s="2" t="s">
        <v>41</v>
      </c>
      <c r="E43" s="7">
        <v>1</v>
      </c>
      <c r="F43" s="47">
        <v>16500</v>
      </c>
      <c r="G43" s="47">
        <v>16500</v>
      </c>
    </row>
    <row r="44" spans="1:7" ht="12.75" x14ac:dyDescent="0.2">
      <c r="A44" s="33"/>
      <c r="B44" s="33"/>
      <c r="C44" s="37"/>
      <c r="D44" s="1" t="s">
        <v>42</v>
      </c>
      <c r="E44" s="7">
        <v>2</v>
      </c>
      <c r="F44" s="47">
        <v>200</v>
      </c>
      <c r="G44" s="47">
        <v>400</v>
      </c>
    </row>
    <row r="45" spans="1:7" ht="25.5" x14ac:dyDescent="0.2">
      <c r="A45" s="33"/>
      <c r="B45" s="33"/>
      <c r="C45" s="37"/>
      <c r="D45" s="2" t="s">
        <v>43</v>
      </c>
      <c r="E45" s="7">
        <v>1</v>
      </c>
      <c r="F45" s="47">
        <v>19000</v>
      </c>
      <c r="G45" s="47">
        <v>19000</v>
      </c>
    </row>
    <row r="46" spans="1:7" ht="19.5" x14ac:dyDescent="0.2">
      <c r="A46" s="33"/>
      <c r="B46" s="33"/>
      <c r="C46" s="36" t="s">
        <v>44</v>
      </c>
      <c r="D46" s="34" t="s">
        <v>45</v>
      </c>
      <c r="E46" s="10">
        <v>1</v>
      </c>
      <c r="F46" s="48">
        <v>4500</v>
      </c>
      <c r="G46" s="48">
        <f t="shared" ref="G46:G67" si="1">E46*F46</f>
        <v>4500</v>
      </c>
    </row>
    <row r="47" spans="1:7" ht="19.5" x14ac:dyDescent="0.2">
      <c r="A47" s="33"/>
      <c r="B47" s="33"/>
      <c r="C47" s="37"/>
      <c r="D47" s="41"/>
      <c r="E47" s="10">
        <v>1</v>
      </c>
      <c r="F47" s="48">
        <v>4300</v>
      </c>
      <c r="G47" s="48">
        <f t="shared" si="1"/>
        <v>4300</v>
      </c>
    </row>
    <row r="48" spans="1:7" ht="19.5" x14ac:dyDescent="0.2">
      <c r="A48" s="33"/>
      <c r="B48" s="33"/>
      <c r="C48" s="37"/>
      <c r="D48" s="41"/>
      <c r="E48" s="10">
        <v>1</v>
      </c>
      <c r="F48" s="48">
        <v>8600</v>
      </c>
      <c r="G48" s="48">
        <f t="shared" si="1"/>
        <v>8600</v>
      </c>
    </row>
    <row r="49" spans="1:8" ht="19.5" x14ac:dyDescent="0.2">
      <c r="A49" s="33"/>
      <c r="B49" s="33"/>
      <c r="C49" s="37"/>
      <c r="D49" s="41"/>
      <c r="E49" s="10">
        <v>1</v>
      </c>
      <c r="F49" s="48">
        <v>20000</v>
      </c>
      <c r="G49" s="48">
        <f t="shared" si="1"/>
        <v>20000</v>
      </c>
    </row>
    <row r="50" spans="1:8" ht="19.5" x14ac:dyDescent="0.2">
      <c r="A50" s="33"/>
      <c r="B50" s="33"/>
      <c r="C50" s="37"/>
      <c r="D50" s="41"/>
      <c r="E50" s="10">
        <v>1</v>
      </c>
      <c r="F50" s="48">
        <v>10700</v>
      </c>
      <c r="G50" s="48">
        <f t="shared" si="1"/>
        <v>10700</v>
      </c>
    </row>
    <row r="51" spans="1:8" ht="19.5" x14ac:dyDescent="0.2">
      <c r="A51" s="33"/>
      <c r="B51" s="33"/>
      <c r="C51" s="37"/>
      <c r="D51" s="41"/>
      <c r="E51" s="10">
        <v>1</v>
      </c>
      <c r="F51" s="48">
        <v>8800</v>
      </c>
      <c r="G51" s="48">
        <f t="shared" si="1"/>
        <v>8800</v>
      </c>
    </row>
    <row r="52" spans="1:8" ht="19.5" x14ac:dyDescent="0.2">
      <c r="A52" s="33"/>
      <c r="B52" s="33"/>
      <c r="C52" s="37"/>
      <c r="D52" s="11" t="s">
        <v>46</v>
      </c>
      <c r="E52" s="10">
        <v>1</v>
      </c>
      <c r="F52" s="48">
        <v>5000</v>
      </c>
      <c r="G52" s="48">
        <f t="shared" si="1"/>
        <v>5000</v>
      </c>
    </row>
    <row r="53" spans="1:8" ht="19.5" x14ac:dyDescent="0.2">
      <c r="A53" s="33"/>
      <c r="B53" s="33"/>
      <c r="C53" s="37"/>
      <c r="D53" s="5" t="s">
        <v>47</v>
      </c>
      <c r="E53" s="1">
        <v>1</v>
      </c>
      <c r="F53" s="45">
        <v>26900</v>
      </c>
      <c r="G53" s="48">
        <f t="shared" si="1"/>
        <v>26900</v>
      </c>
    </row>
    <row r="54" spans="1:8" ht="19.5" x14ac:dyDescent="0.2">
      <c r="A54" s="33"/>
      <c r="B54" s="33"/>
      <c r="C54" s="37"/>
      <c r="D54" s="11" t="s">
        <v>82</v>
      </c>
      <c r="E54" s="10">
        <v>1</v>
      </c>
      <c r="F54" s="48">
        <v>5150</v>
      </c>
      <c r="G54" s="48">
        <f t="shared" si="1"/>
        <v>5150</v>
      </c>
      <c r="H54" s="17"/>
    </row>
    <row r="55" spans="1:8" ht="19.5" x14ac:dyDescent="0.2">
      <c r="A55" s="33"/>
      <c r="B55" s="33"/>
      <c r="C55" s="36" t="s">
        <v>48</v>
      </c>
      <c r="D55" s="10" t="s">
        <v>49</v>
      </c>
      <c r="E55" s="10">
        <v>2</v>
      </c>
      <c r="F55" s="48">
        <v>12200</v>
      </c>
      <c r="G55" s="48">
        <f t="shared" si="1"/>
        <v>24400</v>
      </c>
    </row>
    <row r="56" spans="1:8" ht="19.5" x14ac:dyDescent="0.2">
      <c r="A56" s="33"/>
      <c r="B56" s="33"/>
      <c r="C56" s="37"/>
      <c r="D56" s="10" t="s">
        <v>50</v>
      </c>
      <c r="E56" s="10">
        <v>1</v>
      </c>
      <c r="F56" s="48">
        <v>5900</v>
      </c>
      <c r="G56" s="48">
        <f t="shared" si="1"/>
        <v>5900</v>
      </c>
    </row>
    <row r="57" spans="1:8" ht="19.5" x14ac:dyDescent="0.2">
      <c r="A57" s="33"/>
      <c r="B57" s="33"/>
      <c r="C57" s="37"/>
      <c r="D57" s="10" t="s">
        <v>51</v>
      </c>
      <c r="E57" s="10">
        <v>1</v>
      </c>
      <c r="F57" s="48">
        <v>5600</v>
      </c>
      <c r="G57" s="48">
        <f t="shared" si="1"/>
        <v>5600</v>
      </c>
    </row>
    <row r="58" spans="1:8" ht="19.5" x14ac:dyDescent="0.2">
      <c r="A58" s="33"/>
      <c r="B58" s="33"/>
      <c r="C58" s="37"/>
      <c r="D58" s="10" t="s">
        <v>52</v>
      </c>
      <c r="E58" s="10">
        <v>1</v>
      </c>
      <c r="F58" s="48">
        <v>7000</v>
      </c>
      <c r="G58" s="48">
        <f t="shared" si="1"/>
        <v>7000</v>
      </c>
    </row>
    <row r="59" spans="1:8" ht="19.5" x14ac:dyDescent="0.2">
      <c r="A59" s="33"/>
      <c r="B59" s="33"/>
      <c r="C59" s="37"/>
      <c r="D59" s="10" t="s">
        <v>53</v>
      </c>
      <c r="E59" s="10">
        <v>1</v>
      </c>
      <c r="F59" s="48">
        <v>19000</v>
      </c>
      <c r="G59" s="48">
        <f t="shared" si="1"/>
        <v>19000</v>
      </c>
    </row>
    <row r="60" spans="1:8" ht="19.5" x14ac:dyDescent="0.2">
      <c r="A60" s="33"/>
      <c r="B60" s="33"/>
      <c r="C60" s="37"/>
      <c r="D60" s="10" t="s">
        <v>54</v>
      </c>
      <c r="E60" s="10">
        <v>1</v>
      </c>
      <c r="F60" s="48">
        <v>8500</v>
      </c>
      <c r="G60" s="48">
        <f t="shared" si="1"/>
        <v>8500</v>
      </c>
    </row>
    <row r="61" spans="1:8" ht="39" x14ac:dyDescent="0.2">
      <c r="A61" s="33"/>
      <c r="B61" s="33"/>
      <c r="C61" s="37"/>
      <c r="D61" s="9" t="s">
        <v>55</v>
      </c>
      <c r="E61" s="10">
        <v>1</v>
      </c>
      <c r="F61" s="48">
        <v>2000</v>
      </c>
      <c r="G61" s="48">
        <f t="shared" si="1"/>
        <v>2000</v>
      </c>
    </row>
    <row r="62" spans="1:8" ht="19.5" x14ac:dyDescent="0.2">
      <c r="A62" s="33"/>
      <c r="B62" s="33"/>
      <c r="C62" s="37"/>
      <c r="D62" s="10" t="s">
        <v>56</v>
      </c>
      <c r="E62" s="10">
        <v>3</v>
      </c>
      <c r="F62" s="48">
        <v>50000</v>
      </c>
      <c r="G62" s="48">
        <f t="shared" si="1"/>
        <v>150000</v>
      </c>
    </row>
    <row r="63" spans="1:8" ht="39" customHeight="1" x14ac:dyDescent="0.2">
      <c r="A63" s="33"/>
      <c r="B63" s="33"/>
      <c r="C63" s="37"/>
      <c r="D63" s="43" t="s">
        <v>57</v>
      </c>
      <c r="E63" s="10">
        <v>1</v>
      </c>
      <c r="F63" s="48">
        <v>7950</v>
      </c>
      <c r="G63" s="48">
        <f t="shared" si="1"/>
        <v>7950</v>
      </c>
    </row>
    <row r="64" spans="1:8" ht="19.5" x14ac:dyDescent="0.2">
      <c r="A64" s="33"/>
      <c r="B64" s="33"/>
      <c r="C64" s="37"/>
      <c r="D64" s="44"/>
      <c r="E64" s="10">
        <v>1</v>
      </c>
      <c r="F64" s="48">
        <v>7300</v>
      </c>
      <c r="G64" s="48">
        <f t="shared" si="1"/>
        <v>7300</v>
      </c>
    </row>
    <row r="65" spans="1:7" ht="19.5" x14ac:dyDescent="0.2">
      <c r="A65" s="33"/>
      <c r="B65" s="33"/>
      <c r="C65" s="37"/>
      <c r="D65" s="34" t="s">
        <v>58</v>
      </c>
      <c r="E65" s="10">
        <v>1</v>
      </c>
      <c r="F65" s="48">
        <v>8150</v>
      </c>
      <c r="G65" s="48">
        <f t="shared" si="1"/>
        <v>8150</v>
      </c>
    </row>
    <row r="66" spans="1:7" ht="19.5" x14ac:dyDescent="0.2">
      <c r="A66" s="33"/>
      <c r="B66" s="33"/>
      <c r="C66" s="37"/>
      <c r="D66" s="35"/>
      <c r="E66" s="10">
        <v>1</v>
      </c>
      <c r="F66" s="48">
        <v>1200</v>
      </c>
      <c r="G66" s="48">
        <f t="shared" si="1"/>
        <v>1200</v>
      </c>
    </row>
    <row r="67" spans="1:7" ht="19.5" x14ac:dyDescent="0.2">
      <c r="A67" s="33"/>
      <c r="B67" s="33"/>
      <c r="C67" s="37"/>
      <c r="D67" s="35"/>
      <c r="E67" s="10">
        <v>1</v>
      </c>
      <c r="F67" s="48">
        <v>1800</v>
      </c>
      <c r="G67" s="48">
        <f t="shared" si="1"/>
        <v>1800</v>
      </c>
    </row>
    <row r="68" spans="1:7" ht="19.5" x14ac:dyDescent="0.2">
      <c r="A68" s="33"/>
      <c r="B68" s="33"/>
      <c r="C68" s="37"/>
      <c r="D68" s="34" t="s">
        <v>59</v>
      </c>
      <c r="E68" s="10">
        <v>1</v>
      </c>
      <c r="F68" s="48">
        <v>7450</v>
      </c>
      <c r="G68" s="48">
        <f t="shared" ref="G68:G71" si="2">E65*F68</f>
        <v>7450</v>
      </c>
    </row>
    <row r="69" spans="1:7" ht="19.5" x14ac:dyDescent="0.2">
      <c r="A69" s="33"/>
      <c r="B69" s="33"/>
      <c r="C69" s="37"/>
      <c r="D69" s="35"/>
      <c r="E69" s="10">
        <v>1</v>
      </c>
      <c r="F69" s="48">
        <v>1850</v>
      </c>
      <c r="G69" s="48">
        <f t="shared" si="2"/>
        <v>1850</v>
      </c>
    </row>
    <row r="70" spans="1:7" ht="19.5" x14ac:dyDescent="0.2">
      <c r="A70" s="33"/>
      <c r="B70" s="33"/>
      <c r="C70" s="37"/>
      <c r="D70" s="35"/>
      <c r="E70" s="10">
        <v>1</v>
      </c>
      <c r="F70" s="48">
        <v>4500</v>
      </c>
      <c r="G70" s="48">
        <f t="shared" si="2"/>
        <v>4500</v>
      </c>
    </row>
    <row r="71" spans="1:7" ht="19.5" x14ac:dyDescent="0.2">
      <c r="A71" s="33"/>
      <c r="B71" s="33"/>
      <c r="C71" s="37"/>
      <c r="D71" s="35"/>
      <c r="E71" s="10">
        <v>1</v>
      </c>
      <c r="F71" s="48">
        <v>2000</v>
      </c>
      <c r="G71" s="48">
        <f t="shared" si="2"/>
        <v>2000</v>
      </c>
    </row>
    <row r="72" spans="1:7" ht="39" x14ac:dyDescent="0.2">
      <c r="A72" s="33"/>
      <c r="B72" s="33"/>
      <c r="C72" s="37"/>
      <c r="D72" s="11" t="s">
        <v>60</v>
      </c>
      <c r="E72" s="10">
        <v>1</v>
      </c>
      <c r="F72" s="48">
        <v>6100</v>
      </c>
      <c r="G72" s="48">
        <f t="shared" ref="G72:G74" si="3">E68*F72</f>
        <v>6100</v>
      </c>
    </row>
    <row r="73" spans="1:7" ht="19.5" x14ac:dyDescent="0.2">
      <c r="A73" s="33"/>
      <c r="B73" s="33"/>
      <c r="C73" s="37"/>
      <c r="D73" s="11"/>
      <c r="E73" s="12">
        <v>1</v>
      </c>
      <c r="F73" s="48">
        <v>8400</v>
      </c>
      <c r="G73" s="48">
        <f t="shared" si="3"/>
        <v>8400</v>
      </c>
    </row>
    <row r="74" spans="1:7" ht="19.5" x14ac:dyDescent="0.2">
      <c r="A74" s="33"/>
      <c r="B74" s="33"/>
      <c r="C74" s="40"/>
      <c r="D74" s="13" t="s">
        <v>61</v>
      </c>
      <c r="E74" s="14">
        <v>1</v>
      </c>
      <c r="F74" s="49">
        <v>8000</v>
      </c>
      <c r="G74" s="49">
        <f t="shared" si="3"/>
        <v>8000</v>
      </c>
    </row>
    <row r="75" spans="1:7" ht="19.5" x14ac:dyDescent="0.2">
      <c r="A75" s="33"/>
      <c r="B75" s="33"/>
      <c r="C75" s="36" t="s">
        <v>62</v>
      </c>
      <c r="D75" s="10" t="s">
        <v>63</v>
      </c>
      <c r="E75" s="10">
        <v>1</v>
      </c>
      <c r="F75" s="48">
        <v>6500</v>
      </c>
      <c r="G75" s="48">
        <f t="shared" ref="G75:G84" si="4">E75*F75</f>
        <v>6500</v>
      </c>
    </row>
    <row r="76" spans="1:7" ht="19.5" x14ac:dyDescent="0.2">
      <c r="A76" s="33"/>
      <c r="B76" s="33"/>
      <c r="C76" s="37"/>
      <c r="D76" s="10" t="s">
        <v>64</v>
      </c>
      <c r="E76" s="10">
        <v>1</v>
      </c>
      <c r="F76" s="48">
        <v>4000</v>
      </c>
      <c r="G76" s="48">
        <f t="shared" si="4"/>
        <v>4000</v>
      </c>
    </row>
    <row r="77" spans="1:7" ht="19.5" x14ac:dyDescent="0.2">
      <c r="A77" s="33"/>
      <c r="B77" s="33"/>
      <c r="C77" s="37"/>
      <c r="D77" s="10" t="s">
        <v>65</v>
      </c>
      <c r="E77" s="10">
        <v>1</v>
      </c>
      <c r="F77" s="48">
        <v>20500</v>
      </c>
      <c r="G77" s="48">
        <f t="shared" si="4"/>
        <v>20500</v>
      </c>
    </row>
    <row r="78" spans="1:7" ht="19.5" x14ac:dyDescent="0.2">
      <c r="A78" s="33"/>
      <c r="B78" s="33"/>
      <c r="C78" s="37"/>
      <c r="D78" s="10" t="s">
        <v>66</v>
      </c>
      <c r="E78" s="10">
        <v>1</v>
      </c>
      <c r="F78" s="48">
        <v>3100</v>
      </c>
      <c r="G78" s="48">
        <f t="shared" si="4"/>
        <v>3100</v>
      </c>
    </row>
    <row r="79" spans="1:7" ht="19.5" x14ac:dyDescent="0.2">
      <c r="A79" s="33"/>
      <c r="B79" s="33"/>
      <c r="C79" s="37"/>
      <c r="D79" s="10" t="s">
        <v>67</v>
      </c>
      <c r="E79" s="10">
        <v>1</v>
      </c>
      <c r="F79" s="48">
        <v>3150</v>
      </c>
      <c r="G79" s="48">
        <f t="shared" si="4"/>
        <v>3150</v>
      </c>
    </row>
    <row r="80" spans="1:7" ht="19.5" x14ac:dyDescent="0.2">
      <c r="A80" s="33"/>
      <c r="B80" s="33"/>
      <c r="C80" s="37"/>
      <c r="D80" s="10" t="s">
        <v>68</v>
      </c>
      <c r="E80" s="10">
        <v>1</v>
      </c>
      <c r="F80" s="48">
        <v>3700</v>
      </c>
      <c r="G80" s="48">
        <f t="shared" si="4"/>
        <v>3700</v>
      </c>
    </row>
    <row r="81" spans="1:7" ht="19.5" x14ac:dyDescent="0.2">
      <c r="A81" s="33"/>
      <c r="B81" s="33"/>
      <c r="C81" s="37"/>
      <c r="D81" s="10" t="s">
        <v>69</v>
      </c>
      <c r="E81" s="10">
        <v>1</v>
      </c>
      <c r="F81" s="48">
        <v>4400</v>
      </c>
      <c r="G81" s="48">
        <f t="shared" si="4"/>
        <v>4400</v>
      </c>
    </row>
    <row r="82" spans="1:7" ht="19.5" x14ac:dyDescent="0.2">
      <c r="A82" s="33"/>
      <c r="B82" s="33"/>
      <c r="C82" s="37"/>
      <c r="D82" s="10" t="s">
        <v>70</v>
      </c>
      <c r="E82" s="10">
        <v>1</v>
      </c>
      <c r="F82" s="48">
        <v>4200</v>
      </c>
      <c r="G82" s="48">
        <f t="shared" si="4"/>
        <v>4200</v>
      </c>
    </row>
    <row r="83" spans="1:7" ht="39" x14ac:dyDescent="0.2">
      <c r="A83" s="33"/>
      <c r="B83" s="33"/>
      <c r="C83" s="37"/>
      <c r="D83" s="9" t="s">
        <v>71</v>
      </c>
      <c r="E83" s="10">
        <v>1</v>
      </c>
      <c r="F83" s="48">
        <v>4000</v>
      </c>
      <c r="G83" s="48">
        <f t="shared" si="4"/>
        <v>4000</v>
      </c>
    </row>
    <row r="84" spans="1:7" ht="19.5" x14ac:dyDescent="0.2">
      <c r="A84" s="33"/>
      <c r="B84" s="33"/>
      <c r="C84" s="37"/>
      <c r="D84" s="10" t="s">
        <v>72</v>
      </c>
      <c r="E84" s="10">
        <v>1</v>
      </c>
      <c r="F84" s="48">
        <v>7000</v>
      </c>
      <c r="G84" s="48">
        <f t="shared" si="4"/>
        <v>7000</v>
      </c>
    </row>
    <row r="85" spans="1:7" ht="39" x14ac:dyDescent="0.2">
      <c r="A85" s="33"/>
      <c r="B85" s="33"/>
      <c r="C85" s="37"/>
      <c r="D85" s="9" t="s">
        <v>73</v>
      </c>
      <c r="E85" s="10">
        <v>1</v>
      </c>
      <c r="F85" s="48" t="s">
        <v>74</v>
      </c>
      <c r="G85" s="50">
        <v>3200</v>
      </c>
    </row>
    <row r="86" spans="1:7" ht="19.5" x14ac:dyDescent="0.2">
      <c r="A86" s="33"/>
      <c r="B86" s="33"/>
      <c r="C86" s="37"/>
      <c r="D86" s="10" t="s">
        <v>75</v>
      </c>
      <c r="E86" s="10">
        <v>3</v>
      </c>
      <c r="F86" s="48">
        <v>45000</v>
      </c>
      <c r="G86" s="48">
        <f t="shared" ref="G86:G91" si="5">E86*F86</f>
        <v>135000</v>
      </c>
    </row>
    <row r="87" spans="1:7" ht="39" x14ac:dyDescent="0.2">
      <c r="A87" s="33"/>
      <c r="B87" s="33"/>
      <c r="C87" s="37"/>
      <c r="D87" s="9" t="s">
        <v>76</v>
      </c>
      <c r="E87" s="10">
        <v>1</v>
      </c>
      <c r="F87" s="48">
        <v>9500</v>
      </c>
      <c r="G87" s="48">
        <f t="shared" si="5"/>
        <v>9500</v>
      </c>
    </row>
    <row r="88" spans="1:7" ht="19.5" x14ac:dyDescent="0.2">
      <c r="A88" s="33"/>
      <c r="B88" s="33"/>
      <c r="C88" s="37"/>
      <c r="D88" s="34" t="s">
        <v>77</v>
      </c>
      <c r="E88" s="10">
        <v>1</v>
      </c>
      <c r="F88" s="48">
        <v>11000</v>
      </c>
      <c r="G88" s="48">
        <f t="shared" si="5"/>
        <v>11000</v>
      </c>
    </row>
    <row r="89" spans="1:7" ht="19.5" x14ac:dyDescent="0.2">
      <c r="A89" s="33"/>
      <c r="B89" s="33"/>
      <c r="C89" s="37"/>
      <c r="D89" s="35"/>
      <c r="E89" s="10">
        <v>1</v>
      </c>
      <c r="F89" s="48">
        <v>9000</v>
      </c>
      <c r="G89" s="48">
        <f t="shared" si="5"/>
        <v>9000</v>
      </c>
    </row>
    <row r="90" spans="1:7" ht="19.5" x14ac:dyDescent="0.2">
      <c r="A90" s="33"/>
      <c r="B90" s="33"/>
      <c r="C90" s="37"/>
      <c r="D90" s="34" t="s">
        <v>78</v>
      </c>
      <c r="E90" s="10">
        <v>1</v>
      </c>
      <c r="F90" s="48">
        <v>5550</v>
      </c>
      <c r="G90" s="48">
        <f t="shared" si="5"/>
        <v>5550</v>
      </c>
    </row>
    <row r="91" spans="1:7" ht="19.5" x14ac:dyDescent="0.2">
      <c r="A91" s="33"/>
      <c r="B91" s="33"/>
      <c r="C91" s="40"/>
      <c r="D91" s="39"/>
      <c r="E91" s="15">
        <v>1</v>
      </c>
      <c r="F91" s="49">
        <v>12100</v>
      </c>
      <c r="G91" s="49">
        <f t="shared" si="5"/>
        <v>12100</v>
      </c>
    </row>
    <row r="92" spans="1:7" ht="19.5" customHeight="1" x14ac:dyDescent="0.2">
      <c r="C92" s="20"/>
      <c r="D92" s="21" t="s">
        <v>0</v>
      </c>
      <c r="E92" s="23">
        <f>SUM(G4:G91)</f>
        <v>1239750</v>
      </c>
      <c r="F92" s="24"/>
      <c r="G92" s="25"/>
    </row>
    <row r="93" spans="1:7" ht="18" customHeight="1" x14ac:dyDescent="0.25">
      <c r="C93" s="20"/>
      <c r="D93" s="21" t="s">
        <v>80</v>
      </c>
      <c r="E93" s="26">
        <v>1300000</v>
      </c>
      <c r="F93" s="27"/>
      <c r="G93" s="28"/>
    </row>
    <row r="94" spans="1:7" ht="19.5" customHeight="1" x14ac:dyDescent="0.2">
      <c r="C94" s="20"/>
      <c r="D94" s="21" t="s">
        <v>81</v>
      </c>
      <c r="E94" s="29">
        <f>E93-E92</f>
        <v>60250</v>
      </c>
      <c r="F94" s="30"/>
      <c r="G94" s="31"/>
    </row>
    <row r="95" spans="1:7" ht="14.1" customHeight="1" x14ac:dyDescent="0.2">
      <c r="E95" s="19"/>
      <c r="F95" s="19"/>
    </row>
  </sheetData>
  <mergeCells count="20">
    <mergeCell ref="C75:C91"/>
    <mergeCell ref="C4:C27"/>
    <mergeCell ref="D63:D64"/>
    <mergeCell ref="C2:G2"/>
    <mergeCell ref="E92:G92"/>
    <mergeCell ref="E93:G93"/>
    <mergeCell ref="E94:G94"/>
    <mergeCell ref="A3:B91"/>
    <mergeCell ref="D68:D71"/>
    <mergeCell ref="D65:D67"/>
    <mergeCell ref="C28:C45"/>
    <mergeCell ref="D25:D26"/>
    <mergeCell ref="D90:D91"/>
    <mergeCell ref="C55:C74"/>
    <mergeCell ref="D88:D89"/>
    <mergeCell ref="D22:D24"/>
    <mergeCell ref="D20:D21"/>
    <mergeCell ref="D18:D19"/>
    <mergeCell ref="C46:C54"/>
    <mergeCell ref="D46:D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TITC Retirement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Mohammed</dc:creator>
  <cp:lastModifiedBy>Mercy Mohammed</cp:lastModifiedBy>
  <dcterms:created xsi:type="dcterms:W3CDTF">2024-12-16T15:26:56Z</dcterms:created>
  <dcterms:modified xsi:type="dcterms:W3CDTF">2025-01-15T11:00:34Z</dcterms:modified>
</cp:coreProperties>
</file>