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-3240" yWindow="0" windowWidth="22980" windowHeight="15020"/>
  </bookViews>
  <sheets>
    <sheet name="HDM simulation(20) comparison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2" i="1"/>
  <c r="P6" i="1"/>
  <c r="P4" i="1"/>
  <c r="K3" i="1"/>
  <c r="K4" i="1"/>
  <c r="K5" i="1"/>
  <c r="K6" i="1"/>
  <c r="K7" i="1"/>
  <c r="K2" i="1"/>
  <c r="O7" i="1"/>
  <c r="O6" i="1"/>
  <c r="O5" i="1"/>
  <c r="O4" i="1"/>
  <c r="O3" i="1"/>
  <c r="O2" i="1"/>
  <c r="I261" i="1"/>
  <c r="Q7" i="1"/>
  <c r="I241" i="1"/>
  <c r="I141" i="1"/>
  <c r="Q6" i="1"/>
  <c r="I121" i="1"/>
  <c r="Q5" i="1"/>
  <c r="I101" i="1"/>
  <c r="I61" i="1"/>
  <c r="Q4" i="1"/>
  <c r="I41" i="1"/>
  <c r="Q3" i="1"/>
  <c r="I21" i="1"/>
  <c r="Q2" i="1"/>
</calcChain>
</file>

<file path=xl/sharedStrings.xml><?xml version="1.0" encoding="utf-8"?>
<sst xmlns="http://schemas.openxmlformats.org/spreadsheetml/2006/main" count="807" uniqueCount="52">
  <si>
    <t>hippie in park</t>
  </si>
  <si>
    <t>Wed Nov 26 13:55:09 2014</t>
  </si>
  <si>
    <t>probe 1</t>
  </si>
  <si>
    <t>hippie in church</t>
  </si>
  <si>
    <t>probe 2</t>
  </si>
  <si>
    <t>hippie in bank</t>
  </si>
  <si>
    <t>probe 3</t>
  </si>
  <si>
    <t>captain in park</t>
  </si>
  <si>
    <t>probe 4</t>
  </si>
  <si>
    <t>captain in cave</t>
  </si>
  <si>
    <t>probe 5</t>
  </si>
  <si>
    <t>debutante in bank</t>
  </si>
  <si>
    <t>probe 6</t>
  </si>
  <si>
    <t>fireman in park</t>
  </si>
  <si>
    <t>probe 7</t>
  </si>
  <si>
    <t>giant in beach</t>
  </si>
  <si>
    <t>probe 8</t>
  </si>
  <si>
    <t>giant in castle</t>
  </si>
  <si>
    <t>probe 9</t>
  </si>
  <si>
    <t>giant in dungeon</t>
  </si>
  <si>
    <t>probe 10</t>
  </si>
  <si>
    <t>earl in castle</t>
  </si>
  <si>
    <t>probe 11</t>
  </si>
  <si>
    <t>earl in forest</t>
  </si>
  <si>
    <t>probe 12</t>
  </si>
  <si>
    <t>lawyer in store</t>
  </si>
  <si>
    <t>probe 13</t>
  </si>
  <si>
    <t>Wed Nov 26 13:55:10 2014</t>
  </si>
  <si>
    <t>Wed Nov 26 13:55:11 2014</t>
  </si>
  <si>
    <t>Wed Nov 26 13:55:12 2014</t>
  </si>
  <si>
    <t>Wed Nov 26 13:55:13 2014</t>
  </si>
  <si>
    <t>Probe</t>
  </si>
  <si>
    <t>RT</t>
  </si>
  <si>
    <t>fan1</t>
  </si>
  <si>
    <t>fan2</t>
  </si>
  <si>
    <t>fan3</t>
  </si>
  <si>
    <t>date</t>
  </si>
  <si>
    <t>probe id</t>
  </si>
  <si>
    <t>1-1 average</t>
  </si>
  <si>
    <t>Fan Experiment</t>
  </si>
  <si>
    <t>Fan1</t>
  </si>
  <si>
    <t>Fan2</t>
  </si>
  <si>
    <t>Fan3</t>
  </si>
  <si>
    <t>T-fan</t>
  </si>
  <si>
    <t>Anderson's RT</t>
  </si>
  <si>
    <t>ACT-R simulation</t>
  </si>
  <si>
    <t>HDM resonance</t>
  </si>
  <si>
    <t>RT-HDM Correlation</t>
  </si>
  <si>
    <t>RT-Python ACT-R Correlation</t>
  </si>
  <si>
    <t>Anderson (1974)</t>
  </si>
  <si>
    <t>ACT-R DM model</t>
  </si>
  <si>
    <t>HDM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</si>
</sst>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33" borderId="10" xfId="0" applyFill="1" applyBorder="1" applyAlignment="1"/>
    <xf numFmtId="2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'HDM simulation(20) comparison'!$P$1</c:f>
              <c:strCache>
                <c:ptCount val="1"/>
                <c:pt idx="0">
                  <c:v>Anderson (1974)</c:v>
                </c:pt>
              </c:strCache>
            </c:strRef>
          </c:tx>
          <c:cat>
            <c:strRef>
              <c:f>'HDM simulation(20) comparison'!$K$2:$K$7</c:f>
              <c:strCache>
                <c:ptCount val="6"/>
                <c:pt idx="0">
                  <c:v>1:1 </c:v>
                </c:pt>
                <c:pt idx="1">
                  <c:v>1:2 </c:v>
                </c:pt>
                <c:pt idx="2">
                  <c:v>1:3 </c:v>
                </c:pt>
                <c:pt idx="3">
                  <c:v>2:2 </c:v>
                </c:pt>
                <c:pt idx="4">
                  <c:v>2:3 </c:v>
                </c:pt>
                <c:pt idx="5">
                  <c:v>3:3 </c:v>
                </c:pt>
              </c:strCache>
            </c:strRef>
          </c:cat>
          <c:val>
            <c:numRef>
              <c:f>'HDM simulation(20) comparison'!$P$2:$P$7</c:f>
              <c:numCache>
                <c:formatCode>General</c:formatCode>
                <c:ptCount val="6"/>
                <c:pt idx="0">
                  <c:v>1.11</c:v>
                </c:pt>
                <c:pt idx="1">
                  <c:v>1.17</c:v>
                </c:pt>
                <c:pt idx="2">
                  <c:v>1.185</c:v>
                </c:pt>
                <c:pt idx="3">
                  <c:v>1.2</c:v>
                </c:pt>
                <c:pt idx="4">
                  <c:v>1.225</c:v>
                </c:pt>
                <c:pt idx="5">
                  <c:v>1.36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'HDM simulation(20) comparison'!$Q$1</c:f>
              <c:strCache>
                <c:ptCount val="1"/>
                <c:pt idx="0">
                  <c:v>HDM model</c:v>
                </c:pt>
              </c:strCache>
            </c:strRef>
          </c:tx>
          <c:cat>
            <c:strRef>
              <c:f>'HDM simulation(20) comparison'!$K$2:$K$7</c:f>
              <c:strCache>
                <c:ptCount val="6"/>
                <c:pt idx="0">
                  <c:v>1:1 </c:v>
                </c:pt>
                <c:pt idx="1">
                  <c:v>1:2 </c:v>
                </c:pt>
                <c:pt idx="2">
                  <c:v>1:3 </c:v>
                </c:pt>
                <c:pt idx="3">
                  <c:v>2:2 </c:v>
                </c:pt>
                <c:pt idx="4">
                  <c:v>2:3 </c:v>
                </c:pt>
                <c:pt idx="5">
                  <c:v>3:3 </c:v>
                </c:pt>
              </c:strCache>
            </c:strRef>
          </c:cat>
          <c:val>
            <c:numRef>
              <c:f>'HDM simulation(20) comparison'!$Q$2:$Q$7</c:f>
              <c:numCache>
                <c:formatCode>0.00</c:formatCode>
                <c:ptCount val="6"/>
                <c:pt idx="0">
                  <c:v>1.11176404794</c:v>
                </c:pt>
                <c:pt idx="1">
                  <c:v>1.1475753705375</c:v>
                </c:pt>
                <c:pt idx="2">
                  <c:v>1.1655028011725</c:v>
                </c:pt>
                <c:pt idx="3">
                  <c:v>1.189594541995</c:v>
                </c:pt>
                <c:pt idx="4">
                  <c:v>1.2153889031205</c:v>
                </c:pt>
                <c:pt idx="5">
                  <c:v>1.235699748405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294440"/>
        <c:axId val="580297416"/>
      </c:lineChart>
      <c:catAx>
        <c:axId val="580294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fan of target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80297416"/>
        <c:crosses val="autoZero"/>
        <c:auto val="1"/>
        <c:lblAlgn val="ctr"/>
        <c:lblOffset val="100"/>
        <c:noMultiLvlLbl val="0"/>
      </c:catAx>
      <c:valAx>
        <c:axId val="580297416"/>
        <c:scaling>
          <c:orientation val="minMax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reaction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0294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'HDM simulation(20) comparison'!$R$1</c:f>
              <c:strCache>
                <c:ptCount val="1"/>
                <c:pt idx="0">
                  <c:v>Anderson (1974)</c:v>
                </c:pt>
              </c:strCache>
            </c:strRef>
          </c:tx>
          <c:cat>
            <c:strRef>
              <c:f>'HDM simulation(20) comparison'!$K$2:$K$7</c:f>
              <c:strCache>
                <c:ptCount val="6"/>
                <c:pt idx="0">
                  <c:v>1:1 </c:v>
                </c:pt>
                <c:pt idx="1">
                  <c:v>1:2 </c:v>
                </c:pt>
                <c:pt idx="2">
                  <c:v>1:3 </c:v>
                </c:pt>
                <c:pt idx="3">
                  <c:v>2:2 </c:v>
                </c:pt>
                <c:pt idx="4">
                  <c:v>2:3 </c:v>
                </c:pt>
                <c:pt idx="5">
                  <c:v>3:3 </c:v>
                </c:pt>
              </c:strCache>
            </c:strRef>
          </c:cat>
          <c:val>
            <c:numRef>
              <c:f>'HDM simulation(20) comparison'!$R$2:$R$7</c:f>
              <c:numCache>
                <c:formatCode>General</c:formatCode>
                <c:ptCount val="6"/>
                <c:pt idx="0">
                  <c:v>1.11</c:v>
                </c:pt>
                <c:pt idx="1">
                  <c:v>1.17</c:v>
                </c:pt>
                <c:pt idx="2">
                  <c:v>1.185</c:v>
                </c:pt>
                <c:pt idx="3">
                  <c:v>1.2</c:v>
                </c:pt>
                <c:pt idx="4">
                  <c:v>1.225</c:v>
                </c:pt>
                <c:pt idx="5">
                  <c:v>1.36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'HDM simulation(20) comparison'!$S$1</c:f>
              <c:strCache>
                <c:ptCount val="1"/>
                <c:pt idx="0">
                  <c:v>ACT-R DM model</c:v>
                </c:pt>
              </c:strCache>
            </c:strRef>
          </c:tx>
          <c:val>
            <c:numRef>
              <c:f>'HDM simulation(20) comparison'!$S$2:$S$7</c:f>
              <c:numCache>
                <c:formatCode>0.00</c:formatCode>
                <c:ptCount val="6"/>
                <c:pt idx="0">
                  <c:v>1.08438961267</c:v>
                </c:pt>
                <c:pt idx="1">
                  <c:v>1.14156237346</c:v>
                </c:pt>
                <c:pt idx="2">
                  <c:v>1.18976124037</c:v>
                </c:pt>
                <c:pt idx="3">
                  <c:v>1.21158441901</c:v>
                </c:pt>
                <c:pt idx="4">
                  <c:v>1.27061573407</c:v>
                </c:pt>
                <c:pt idx="5">
                  <c:v>1.33877922535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621448"/>
        <c:axId val="580624424"/>
      </c:lineChart>
      <c:catAx>
        <c:axId val="580621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fan</a:t>
                </a:r>
                <a:r>
                  <a:rPr lang="en-US" baseline="0"/>
                  <a:t> of target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580624424"/>
        <c:crosses val="autoZero"/>
        <c:auto val="1"/>
        <c:lblAlgn val="ctr"/>
        <c:lblOffset val="100"/>
        <c:noMultiLvlLbl val="0"/>
      </c:catAx>
      <c:valAx>
        <c:axId val="580624424"/>
        <c:scaling>
          <c:orientation val="minMax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reaction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0621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'HDM simulation(20) comparison'!$Q$1</c:f>
              <c:strCache>
                <c:ptCount val="1"/>
                <c:pt idx="0">
                  <c:v>HDM model</c:v>
                </c:pt>
              </c:strCache>
            </c:strRef>
          </c:tx>
          <c:cat>
            <c:strRef>
              <c:f>'HDM simulation(20) comparison'!$K$2:$K$7</c:f>
              <c:strCache>
                <c:ptCount val="6"/>
                <c:pt idx="0">
                  <c:v>1:1 </c:v>
                </c:pt>
                <c:pt idx="1">
                  <c:v>1:2 </c:v>
                </c:pt>
                <c:pt idx="2">
                  <c:v>1:3 </c:v>
                </c:pt>
                <c:pt idx="3">
                  <c:v>2:2 </c:v>
                </c:pt>
                <c:pt idx="4">
                  <c:v>2:3 </c:v>
                </c:pt>
                <c:pt idx="5">
                  <c:v>3:3 </c:v>
                </c:pt>
              </c:strCache>
            </c:strRef>
          </c:cat>
          <c:val>
            <c:numRef>
              <c:f>'HDM simulation(20) comparison'!$Q$2:$Q$7</c:f>
              <c:numCache>
                <c:formatCode>0.00</c:formatCode>
                <c:ptCount val="6"/>
                <c:pt idx="0">
                  <c:v>1.11176404794</c:v>
                </c:pt>
                <c:pt idx="1">
                  <c:v>1.1475753705375</c:v>
                </c:pt>
                <c:pt idx="2">
                  <c:v>1.1655028011725</c:v>
                </c:pt>
                <c:pt idx="3">
                  <c:v>1.189594541995</c:v>
                </c:pt>
                <c:pt idx="4">
                  <c:v>1.2153889031205</c:v>
                </c:pt>
                <c:pt idx="5">
                  <c:v>1.235699748405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'HDM simulation(20) comparison'!$S$1</c:f>
              <c:strCache>
                <c:ptCount val="1"/>
                <c:pt idx="0">
                  <c:v>ACT-R DM model</c:v>
                </c:pt>
              </c:strCache>
            </c:strRef>
          </c:tx>
          <c:val>
            <c:numRef>
              <c:f>'HDM simulation(20) comparison'!$S$2:$S$7</c:f>
              <c:numCache>
                <c:formatCode>0.00</c:formatCode>
                <c:ptCount val="6"/>
                <c:pt idx="0">
                  <c:v>1.08438961267</c:v>
                </c:pt>
                <c:pt idx="1">
                  <c:v>1.14156237346</c:v>
                </c:pt>
                <c:pt idx="2">
                  <c:v>1.18976124037</c:v>
                </c:pt>
                <c:pt idx="3">
                  <c:v>1.21158441901</c:v>
                </c:pt>
                <c:pt idx="4">
                  <c:v>1.27061573407</c:v>
                </c:pt>
                <c:pt idx="5">
                  <c:v>1.33877922535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647336"/>
        <c:axId val="580650312"/>
      </c:lineChart>
      <c:catAx>
        <c:axId val="580647336"/>
        <c:scaling>
          <c:orientation val="minMax"/>
        </c:scaling>
        <c:delete val="0"/>
        <c:axPos val="b"/>
        <c:majorTickMark val="out"/>
        <c:minorTickMark val="none"/>
        <c:tickLblPos val="nextTo"/>
        <c:crossAx val="580650312"/>
        <c:crosses val="autoZero"/>
        <c:auto val="1"/>
        <c:lblAlgn val="ctr"/>
        <c:lblOffset val="100"/>
        <c:noMultiLvlLbl val="0"/>
      </c:catAx>
      <c:valAx>
        <c:axId val="5806503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80647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787484006466"/>
          <c:y val="0.0554963579464667"/>
          <c:w val="0.46221167734097"/>
          <c:h val="0.738114333926056"/>
        </c:manualLayout>
      </c:layout>
      <c:lineChart>
        <c:grouping val="standard"/>
        <c:varyColors val="0"/>
        <c:ser>
          <c:idx val="0"/>
          <c:order val="0"/>
          <c:tx>
            <c:strRef>
              <c:f>'HDM simulation(20) comparison'!$P$1</c:f>
              <c:strCache>
                <c:ptCount val="1"/>
                <c:pt idx="0">
                  <c:v>Anderson (1974)</c:v>
                </c:pt>
              </c:strCache>
            </c:strRef>
          </c:tx>
          <c:cat>
            <c:strRef>
              <c:f>'HDM simulation(20) comparison'!$K$2:$K$7</c:f>
              <c:strCache>
                <c:ptCount val="6"/>
                <c:pt idx="0">
                  <c:v>1:1 </c:v>
                </c:pt>
                <c:pt idx="1">
                  <c:v>1:2 </c:v>
                </c:pt>
                <c:pt idx="2">
                  <c:v>1:3 </c:v>
                </c:pt>
                <c:pt idx="3">
                  <c:v>2:2 </c:v>
                </c:pt>
                <c:pt idx="4">
                  <c:v>2:3 </c:v>
                </c:pt>
                <c:pt idx="5">
                  <c:v>3:3 </c:v>
                </c:pt>
              </c:strCache>
            </c:strRef>
          </c:cat>
          <c:val>
            <c:numRef>
              <c:f>'HDM simulation(20) comparison'!$P$2:$P$7</c:f>
              <c:numCache>
                <c:formatCode>General</c:formatCode>
                <c:ptCount val="6"/>
                <c:pt idx="0">
                  <c:v>1.11</c:v>
                </c:pt>
                <c:pt idx="1">
                  <c:v>1.17</c:v>
                </c:pt>
                <c:pt idx="2">
                  <c:v>1.185</c:v>
                </c:pt>
                <c:pt idx="3">
                  <c:v>1.2</c:v>
                </c:pt>
                <c:pt idx="4">
                  <c:v>1.225</c:v>
                </c:pt>
                <c:pt idx="5">
                  <c:v>1.36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'HDM simulation(20) comparison'!$Q$1</c:f>
              <c:strCache>
                <c:ptCount val="1"/>
                <c:pt idx="0">
                  <c:v>HDM model</c:v>
                </c:pt>
              </c:strCache>
            </c:strRef>
          </c:tx>
          <c:cat>
            <c:strRef>
              <c:f>'HDM simulation(20) comparison'!$K$2:$K$7</c:f>
              <c:strCache>
                <c:ptCount val="6"/>
                <c:pt idx="0">
                  <c:v>1:1 </c:v>
                </c:pt>
                <c:pt idx="1">
                  <c:v>1:2 </c:v>
                </c:pt>
                <c:pt idx="2">
                  <c:v>1:3 </c:v>
                </c:pt>
                <c:pt idx="3">
                  <c:v>2:2 </c:v>
                </c:pt>
                <c:pt idx="4">
                  <c:v>2:3 </c:v>
                </c:pt>
                <c:pt idx="5">
                  <c:v>3:3 </c:v>
                </c:pt>
              </c:strCache>
            </c:strRef>
          </c:cat>
          <c:val>
            <c:numRef>
              <c:f>'HDM simulation(20) comparison'!$Q$2:$Q$7</c:f>
              <c:numCache>
                <c:formatCode>0.00</c:formatCode>
                <c:ptCount val="6"/>
                <c:pt idx="0">
                  <c:v>1.11176404794</c:v>
                </c:pt>
                <c:pt idx="1">
                  <c:v>1.1475753705375</c:v>
                </c:pt>
                <c:pt idx="2">
                  <c:v>1.1655028011725</c:v>
                </c:pt>
                <c:pt idx="3">
                  <c:v>1.189594541995</c:v>
                </c:pt>
                <c:pt idx="4">
                  <c:v>1.2153889031205</c:v>
                </c:pt>
                <c:pt idx="5">
                  <c:v>1.235699748405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'HDM simulation(20) comparison'!$S$1</c:f>
              <c:strCache>
                <c:ptCount val="1"/>
                <c:pt idx="0">
                  <c:v>ACT-R DM model</c:v>
                </c:pt>
              </c:strCache>
            </c:strRef>
          </c:tx>
          <c:cat>
            <c:strRef>
              <c:f>'HDM simulation(20) comparison'!$K$2:$K$7</c:f>
              <c:strCache>
                <c:ptCount val="6"/>
                <c:pt idx="0">
                  <c:v>1:1 </c:v>
                </c:pt>
                <c:pt idx="1">
                  <c:v>1:2 </c:v>
                </c:pt>
                <c:pt idx="2">
                  <c:v>1:3 </c:v>
                </c:pt>
                <c:pt idx="3">
                  <c:v>2:2 </c:v>
                </c:pt>
                <c:pt idx="4">
                  <c:v>2:3 </c:v>
                </c:pt>
                <c:pt idx="5">
                  <c:v>3:3 </c:v>
                </c:pt>
              </c:strCache>
            </c:strRef>
          </c:cat>
          <c:val>
            <c:numRef>
              <c:f>'HDM simulation(20) comparison'!$S$2:$S$7</c:f>
              <c:numCache>
                <c:formatCode>0.00</c:formatCode>
                <c:ptCount val="6"/>
                <c:pt idx="0">
                  <c:v>1.08438961267</c:v>
                </c:pt>
                <c:pt idx="1">
                  <c:v>1.14156237346</c:v>
                </c:pt>
                <c:pt idx="2">
                  <c:v>1.18976124037</c:v>
                </c:pt>
                <c:pt idx="3">
                  <c:v>1.21158441901</c:v>
                </c:pt>
                <c:pt idx="4">
                  <c:v>1.27061573407</c:v>
                </c:pt>
                <c:pt idx="5">
                  <c:v>1.33877922535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725944"/>
        <c:axId val="593727352"/>
      </c:lineChart>
      <c:catAx>
        <c:axId val="593725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fan of targets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93727352"/>
        <c:crosses val="autoZero"/>
        <c:auto val="1"/>
        <c:lblAlgn val="ctr"/>
        <c:lblOffset val="100"/>
        <c:noMultiLvlLbl val="0"/>
      </c:catAx>
      <c:valAx>
        <c:axId val="593727352"/>
        <c:scaling>
          <c:orientation val="minMax"/>
          <c:max val="1.4"/>
          <c:min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reaction 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37259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06053781283712"/>
          <c:y val="0.320172976534217"/>
          <c:w val="0.231717182612447"/>
          <c:h val="0.25719889612332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15</xdr:row>
      <xdr:rowOff>47631</xdr:rowOff>
    </xdr:from>
    <xdr:to>
      <xdr:col>15</xdr:col>
      <xdr:colOff>101599</xdr:colOff>
      <xdr:row>32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276225</xdr:colOff>
      <xdr:row>15</xdr:row>
      <xdr:rowOff>76200</xdr:rowOff>
    </xdr:from>
    <xdr:to>
      <xdr:col>19</xdr:col>
      <xdr:colOff>266700</xdr:colOff>
      <xdr:row>32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28575</xdr:colOff>
      <xdr:row>34</xdr:row>
      <xdr:rowOff>123830</xdr:rowOff>
    </xdr:from>
    <xdr:to>
      <xdr:col>16</xdr:col>
      <xdr:colOff>1219200</xdr:colOff>
      <xdr:row>53</xdr:row>
      <xdr:rowOff>38099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711201</xdr:colOff>
      <xdr:row>36</xdr:row>
      <xdr:rowOff>101600</xdr:rowOff>
    </xdr:from>
    <xdr:to>
      <xdr:col>26</xdr:col>
      <xdr:colOff>381001</xdr:colOff>
      <xdr:row>53</xdr:row>
      <xdr:rowOff>53970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1"/>
  <sheetViews>
    <sheetView tabSelected="1" topLeftCell="F5" workbookViewId="0">
      <pane ySplit="2700" activePane="bottomLeft"/>
      <selection activeCell="U5" sqref="U5"/>
      <selection pane="bottomLeft" activeCell="O13" sqref="O13"/>
    </sheetView>
  </sheetViews>
  <sheetFormatPr baseColWidth="10" defaultColWidth="8.83203125" defaultRowHeight="14" x14ac:dyDescent="0"/>
  <cols>
    <col min="1" max="1" width="16.33203125" customWidth="1"/>
    <col min="2" max="2" width="22" customWidth="1"/>
    <col min="5" max="5" width="12" customWidth="1"/>
    <col min="9" max="9" width="11.5" customWidth="1"/>
    <col min="11" max="11" width="23.33203125" customWidth="1"/>
    <col min="16" max="16" width="13.5" customWidth="1"/>
    <col min="17" max="17" width="19" customWidth="1"/>
    <col min="18" max="18" width="12" customWidth="1"/>
    <col min="19" max="19" width="15.5" customWidth="1"/>
  </cols>
  <sheetData>
    <row r="1" spans="1:19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49</v>
      </c>
      <c r="Q1" t="s">
        <v>51</v>
      </c>
      <c r="R1" t="s">
        <v>49</v>
      </c>
      <c r="S1" t="s">
        <v>50</v>
      </c>
    </row>
    <row r="2" spans="1:19">
      <c r="A2" t="s">
        <v>25</v>
      </c>
      <c r="B2">
        <v>1.1117640479399999</v>
      </c>
      <c r="C2">
        <v>1</v>
      </c>
      <c r="D2">
        <v>13</v>
      </c>
      <c r="E2">
        <v>1</v>
      </c>
      <c r="F2" t="s">
        <v>1</v>
      </c>
      <c r="G2" t="s">
        <v>26</v>
      </c>
      <c r="K2" t="str">
        <f>CONCATENATE(L2,":",M2," ",N2)</f>
        <v xml:space="preserve">1:1 </v>
      </c>
      <c r="L2">
        <v>1</v>
      </c>
      <c r="M2">
        <v>1</v>
      </c>
      <c r="O2">
        <f>SUM(L2:N2)</f>
        <v>2</v>
      </c>
      <c r="P2">
        <v>1.1100000000000001</v>
      </c>
      <c r="Q2" s="6">
        <f>I21</f>
        <v>1.1117640479399997</v>
      </c>
      <c r="R2">
        <f>P2</f>
        <v>1.1100000000000001</v>
      </c>
      <c r="S2" s="6">
        <v>1.0843896126699999</v>
      </c>
    </row>
    <row r="3" spans="1:19">
      <c r="A3" t="s">
        <v>25</v>
      </c>
      <c r="B3">
        <v>1.1117640479399999</v>
      </c>
      <c r="C3">
        <v>1</v>
      </c>
      <c r="D3">
        <v>13</v>
      </c>
      <c r="E3">
        <v>1</v>
      </c>
      <c r="F3" t="s">
        <v>1</v>
      </c>
      <c r="G3" t="s">
        <v>26</v>
      </c>
      <c r="K3" t="str">
        <f t="shared" ref="K3:K7" si="0">CONCATENATE(L3,":",M3," ",N3)</f>
        <v xml:space="preserve">1:2 </v>
      </c>
      <c r="L3">
        <v>1</v>
      </c>
      <c r="M3">
        <v>2</v>
      </c>
      <c r="O3">
        <f t="shared" ref="O3:O7" si="1">SUM(L3:N3)</f>
        <v>3</v>
      </c>
      <c r="P3">
        <v>1.17</v>
      </c>
      <c r="Q3" s="6">
        <f>I41</f>
        <v>1.1475753705374998</v>
      </c>
      <c r="R3">
        <f t="shared" ref="R3:R7" si="2">P3</f>
        <v>1.17</v>
      </c>
      <c r="S3" s="6">
        <v>1.14156237346</v>
      </c>
    </row>
    <row r="4" spans="1:19">
      <c r="A4" t="s">
        <v>25</v>
      </c>
      <c r="B4">
        <v>1.1117640479399999</v>
      </c>
      <c r="C4">
        <v>1</v>
      </c>
      <c r="D4">
        <v>13</v>
      </c>
      <c r="E4">
        <v>1</v>
      </c>
      <c r="F4" t="s">
        <v>1</v>
      </c>
      <c r="G4" t="s">
        <v>26</v>
      </c>
      <c r="K4" t="str">
        <f t="shared" si="0"/>
        <v xml:space="preserve">1:3 </v>
      </c>
      <c r="L4">
        <v>1</v>
      </c>
      <c r="M4">
        <v>3</v>
      </c>
      <c r="O4">
        <f t="shared" si="1"/>
        <v>4</v>
      </c>
      <c r="P4">
        <f>(1.22+1.15)/2</f>
        <v>1.1850000000000001</v>
      </c>
      <c r="Q4" s="6">
        <f>I61</f>
        <v>1.1655028011724999</v>
      </c>
      <c r="R4">
        <f t="shared" si="2"/>
        <v>1.1850000000000001</v>
      </c>
      <c r="S4" s="6">
        <v>1.18976124037</v>
      </c>
    </row>
    <row r="5" spans="1:19">
      <c r="A5" t="s">
        <v>25</v>
      </c>
      <c r="B5">
        <v>1.1117640479399999</v>
      </c>
      <c r="C5">
        <v>1</v>
      </c>
      <c r="D5">
        <v>13</v>
      </c>
      <c r="E5">
        <v>1</v>
      </c>
      <c r="F5" t="s">
        <v>1</v>
      </c>
      <c r="G5" t="s">
        <v>26</v>
      </c>
      <c r="K5" t="str">
        <f t="shared" si="0"/>
        <v xml:space="preserve">2:2 </v>
      </c>
      <c r="L5">
        <v>2</v>
      </c>
      <c r="M5">
        <v>2</v>
      </c>
      <c r="O5">
        <f t="shared" si="1"/>
        <v>4</v>
      </c>
      <c r="P5">
        <v>1.2</v>
      </c>
      <c r="Q5" s="6">
        <f>I121</f>
        <v>1.189594541995</v>
      </c>
      <c r="R5">
        <f t="shared" si="2"/>
        <v>1.2</v>
      </c>
      <c r="S5" s="6">
        <v>1.21158441901</v>
      </c>
    </row>
    <row r="6" spans="1:19">
      <c r="A6" t="s">
        <v>25</v>
      </c>
      <c r="B6">
        <v>1.1117640479399999</v>
      </c>
      <c r="C6">
        <v>1</v>
      </c>
      <c r="D6">
        <v>13</v>
      </c>
      <c r="E6">
        <v>1</v>
      </c>
      <c r="F6" t="s">
        <v>27</v>
      </c>
      <c r="G6" t="s">
        <v>26</v>
      </c>
      <c r="K6" t="str">
        <f t="shared" si="0"/>
        <v xml:space="preserve">2:3 </v>
      </c>
      <c r="L6">
        <v>2</v>
      </c>
      <c r="M6">
        <v>3</v>
      </c>
      <c r="O6">
        <f t="shared" si="1"/>
        <v>5</v>
      </c>
      <c r="P6">
        <f>(1.22+1.23)/2</f>
        <v>1.2250000000000001</v>
      </c>
      <c r="Q6" s="6">
        <f>I141</f>
        <v>1.2153889031204999</v>
      </c>
      <c r="R6">
        <f t="shared" si="2"/>
        <v>1.2250000000000001</v>
      </c>
      <c r="S6" s="6">
        <v>1.2706157340699999</v>
      </c>
    </row>
    <row r="7" spans="1:19">
      <c r="A7" t="s">
        <v>25</v>
      </c>
      <c r="B7">
        <v>1.1117640479399999</v>
      </c>
      <c r="C7">
        <v>1</v>
      </c>
      <c r="D7">
        <v>13</v>
      </c>
      <c r="E7">
        <v>1</v>
      </c>
      <c r="F7" t="s">
        <v>27</v>
      </c>
      <c r="G7" t="s">
        <v>26</v>
      </c>
      <c r="K7" t="str">
        <f t="shared" si="0"/>
        <v xml:space="preserve">3:3 </v>
      </c>
      <c r="L7">
        <v>3</v>
      </c>
      <c r="M7">
        <v>3</v>
      </c>
      <c r="O7">
        <f t="shared" si="1"/>
        <v>6</v>
      </c>
      <c r="P7">
        <v>1.36</v>
      </c>
      <c r="Q7" s="6">
        <f>I261</f>
        <v>1.2356997484050001</v>
      </c>
      <c r="R7">
        <f t="shared" si="2"/>
        <v>1.36</v>
      </c>
      <c r="S7" s="6">
        <v>1.3387792253499999</v>
      </c>
    </row>
    <row r="8" spans="1:19">
      <c r="A8" t="s">
        <v>25</v>
      </c>
      <c r="B8">
        <v>1.1117640479399999</v>
      </c>
      <c r="C8">
        <v>1</v>
      </c>
      <c r="D8">
        <v>13</v>
      </c>
      <c r="E8">
        <v>1</v>
      </c>
      <c r="F8" t="s">
        <v>27</v>
      </c>
      <c r="G8" t="s">
        <v>26</v>
      </c>
    </row>
    <row r="9" spans="1:19">
      <c r="A9" t="s">
        <v>25</v>
      </c>
      <c r="B9">
        <v>1.1117640479399999</v>
      </c>
      <c r="C9">
        <v>1</v>
      </c>
      <c r="D9">
        <v>13</v>
      </c>
      <c r="E9">
        <v>1</v>
      </c>
      <c r="F9" t="s">
        <v>27</v>
      </c>
      <c r="G9" t="s">
        <v>26</v>
      </c>
    </row>
    <row r="10" spans="1:19" ht="15" thickBot="1">
      <c r="A10" t="s">
        <v>25</v>
      </c>
      <c r="B10">
        <v>1.1117640479399999</v>
      </c>
      <c r="C10">
        <v>1</v>
      </c>
      <c r="D10">
        <v>13</v>
      </c>
      <c r="E10">
        <v>1</v>
      </c>
      <c r="F10" t="s">
        <v>28</v>
      </c>
      <c r="G10" t="s">
        <v>26</v>
      </c>
      <c r="K10" s="1" t="s">
        <v>47</v>
      </c>
      <c r="Q10" t="s">
        <v>48</v>
      </c>
    </row>
    <row r="11" spans="1:19">
      <c r="A11" t="s">
        <v>25</v>
      </c>
      <c r="B11">
        <v>1.1117640479399999</v>
      </c>
      <c r="C11">
        <v>1</v>
      </c>
      <c r="D11">
        <v>13</v>
      </c>
      <c r="E11">
        <v>1</v>
      </c>
      <c r="F11" t="s">
        <v>28</v>
      </c>
      <c r="G11" t="s">
        <v>26</v>
      </c>
      <c r="K11" s="4"/>
      <c r="L11" s="4" t="s">
        <v>44</v>
      </c>
      <c r="M11" s="4" t="s">
        <v>46</v>
      </c>
      <c r="Q11" s="4"/>
      <c r="R11" s="4" t="s">
        <v>44</v>
      </c>
      <c r="S11" s="4" t="s">
        <v>45</v>
      </c>
    </row>
    <row r="12" spans="1:19">
      <c r="A12" t="s">
        <v>25</v>
      </c>
      <c r="B12">
        <v>1.1117640479399999</v>
      </c>
      <c r="C12">
        <v>1</v>
      </c>
      <c r="D12">
        <v>13</v>
      </c>
      <c r="E12">
        <v>1</v>
      </c>
      <c r="F12" t="s">
        <v>28</v>
      </c>
      <c r="G12" t="s">
        <v>26</v>
      </c>
      <c r="K12" s="2" t="s">
        <v>44</v>
      </c>
      <c r="L12" s="2">
        <v>1</v>
      </c>
      <c r="M12" s="2"/>
      <c r="Q12" s="2" t="s">
        <v>44</v>
      </c>
      <c r="R12" s="2">
        <v>1</v>
      </c>
      <c r="S12" s="2"/>
    </row>
    <row r="13" spans="1:19" ht="15" thickBot="1">
      <c r="A13" t="s">
        <v>25</v>
      </c>
      <c r="B13">
        <v>1.1117640479399999</v>
      </c>
      <c r="C13">
        <v>1</v>
      </c>
      <c r="D13">
        <v>13</v>
      </c>
      <c r="E13">
        <v>1</v>
      </c>
      <c r="F13" t="s">
        <v>28</v>
      </c>
      <c r="G13" t="s">
        <v>26</v>
      </c>
      <c r="K13" s="3" t="s">
        <v>46</v>
      </c>
      <c r="L13" s="5">
        <v>0.92243917221893912</v>
      </c>
      <c r="M13" s="3">
        <v>1</v>
      </c>
      <c r="Q13" s="3" t="s">
        <v>45</v>
      </c>
      <c r="R13" s="3">
        <v>0.93253894244637814</v>
      </c>
      <c r="S13" s="3">
        <v>1</v>
      </c>
    </row>
    <row r="14" spans="1:19">
      <c r="A14" t="s">
        <v>25</v>
      </c>
      <c r="B14">
        <v>1.1117640479399999</v>
      </c>
      <c r="C14">
        <v>1</v>
      </c>
      <c r="D14">
        <v>13</v>
      </c>
      <c r="E14">
        <v>1</v>
      </c>
      <c r="F14" t="s">
        <v>28</v>
      </c>
      <c r="G14" t="s">
        <v>26</v>
      </c>
    </row>
    <row r="15" spans="1:19">
      <c r="A15" t="s">
        <v>25</v>
      </c>
      <c r="B15">
        <v>1.1117640479399999</v>
      </c>
      <c r="C15">
        <v>1</v>
      </c>
      <c r="D15">
        <v>13</v>
      </c>
      <c r="E15">
        <v>1</v>
      </c>
      <c r="F15" t="s">
        <v>29</v>
      </c>
      <c r="G15" t="s">
        <v>26</v>
      </c>
    </row>
    <row r="16" spans="1:19">
      <c r="A16" t="s">
        <v>25</v>
      </c>
      <c r="B16">
        <v>1.1117640479399999</v>
      </c>
      <c r="C16">
        <v>1</v>
      </c>
      <c r="D16">
        <v>13</v>
      </c>
      <c r="E16">
        <v>1</v>
      </c>
      <c r="F16" t="s">
        <v>29</v>
      </c>
      <c r="G16" t="s">
        <v>26</v>
      </c>
    </row>
    <row r="17" spans="1:9">
      <c r="A17" t="s">
        <v>25</v>
      </c>
      <c r="B17">
        <v>1.1117640479399999</v>
      </c>
      <c r="C17">
        <v>1</v>
      </c>
      <c r="D17">
        <v>13</v>
      </c>
      <c r="E17">
        <v>1</v>
      </c>
      <c r="F17" t="s">
        <v>29</v>
      </c>
      <c r="G17" t="s">
        <v>26</v>
      </c>
    </row>
    <row r="18" spans="1:9">
      <c r="A18" t="s">
        <v>25</v>
      </c>
      <c r="B18">
        <v>1.1117640479399999</v>
      </c>
      <c r="C18">
        <v>1</v>
      </c>
      <c r="D18">
        <v>13</v>
      </c>
      <c r="E18">
        <v>1</v>
      </c>
      <c r="F18" t="s">
        <v>29</v>
      </c>
      <c r="G18" t="s">
        <v>26</v>
      </c>
    </row>
    <row r="19" spans="1:9">
      <c r="A19" t="s">
        <v>25</v>
      </c>
      <c r="B19">
        <v>1.1117640479399999</v>
      </c>
      <c r="C19">
        <v>1</v>
      </c>
      <c r="D19">
        <v>13</v>
      </c>
      <c r="E19">
        <v>1</v>
      </c>
      <c r="F19" t="s">
        <v>30</v>
      </c>
      <c r="G19" t="s">
        <v>26</v>
      </c>
    </row>
    <row r="20" spans="1:9">
      <c r="A20" t="s">
        <v>25</v>
      </c>
      <c r="B20">
        <v>1.1117640479399999</v>
      </c>
      <c r="C20">
        <v>1</v>
      </c>
      <c r="D20">
        <v>13</v>
      </c>
      <c r="E20">
        <v>1</v>
      </c>
      <c r="F20" t="s">
        <v>30</v>
      </c>
      <c r="G20" t="s">
        <v>26</v>
      </c>
      <c r="I20" t="s">
        <v>38</v>
      </c>
    </row>
    <row r="21" spans="1:9">
      <c r="A21" t="s">
        <v>25</v>
      </c>
      <c r="B21">
        <v>1.1117640479399999</v>
      </c>
      <c r="C21">
        <v>1</v>
      </c>
      <c r="D21">
        <v>13</v>
      </c>
      <c r="E21">
        <v>1</v>
      </c>
      <c r="F21" t="s">
        <v>30</v>
      </c>
      <c r="G21" t="s">
        <v>26</v>
      </c>
      <c r="I21">
        <f>AVERAGE(B2:B21)</f>
        <v>1.1117640479399997</v>
      </c>
    </row>
    <row r="22" spans="1:9">
      <c r="A22" t="s">
        <v>11</v>
      </c>
      <c r="B22">
        <v>1.14250270653</v>
      </c>
      <c r="C22">
        <v>1</v>
      </c>
      <c r="D22">
        <v>13</v>
      </c>
      <c r="E22">
        <v>2</v>
      </c>
      <c r="F22" t="s">
        <v>1</v>
      </c>
      <c r="G22" t="s">
        <v>12</v>
      </c>
    </row>
    <row r="23" spans="1:9">
      <c r="A23" t="s">
        <v>11</v>
      </c>
      <c r="B23">
        <v>1.1507628134600001</v>
      </c>
      <c r="C23">
        <v>1</v>
      </c>
      <c r="D23">
        <v>13</v>
      </c>
      <c r="E23">
        <v>2</v>
      </c>
      <c r="F23" t="s">
        <v>1</v>
      </c>
      <c r="G23" t="s">
        <v>12</v>
      </c>
    </row>
    <row r="24" spans="1:9">
      <c r="A24" t="s">
        <v>11</v>
      </c>
      <c r="B24">
        <v>1.14018497861</v>
      </c>
      <c r="C24">
        <v>1</v>
      </c>
      <c r="D24">
        <v>13</v>
      </c>
      <c r="E24">
        <v>2</v>
      </c>
      <c r="F24" t="s">
        <v>1</v>
      </c>
      <c r="G24" t="s">
        <v>12</v>
      </c>
    </row>
    <row r="25" spans="1:9">
      <c r="A25" t="s">
        <v>11</v>
      </c>
      <c r="B25">
        <v>1.1460507979200001</v>
      </c>
      <c r="C25">
        <v>1</v>
      </c>
      <c r="D25">
        <v>13</v>
      </c>
      <c r="E25">
        <v>2</v>
      </c>
      <c r="F25" t="s">
        <v>1</v>
      </c>
      <c r="G25" t="s">
        <v>12</v>
      </c>
    </row>
    <row r="26" spans="1:9">
      <c r="A26" t="s">
        <v>11</v>
      </c>
      <c r="B26">
        <v>1.1517406403699999</v>
      </c>
      <c r="C26">
        <v>1</v>
      </c>
      <c r="D26">
        <v>13</v>
      </c>
      <c r="E26">
        <v>2</v>
      </c>
      <c r="F26" t="s">
        <v>27</v>
      </c>
      <c r="G26" t="s">
        <v>12</v>
      </c>
    </row>
    <row r="27" spans="1:9">
      <c r="A27" t="s">
        <v>11</v>
      </c>
      <c r="B27">
        <v>1.1426107995799999</v>
      </c>
      <c r="C27">
        <v>1</v>
      </c>
      <c r="D27">
        <v>13</v>
      </c>
      <c r="E27">
        <v>2</v>
      </c>
      <c r="F27" t="s">
        <v>27</v>
      </c>
      <c r="G27" t="s">
        <v>12</v>
      </c>
    </row>
    <row r="28" spans="1:9">
      <c r="A28" t="s">
        <v>11</v>
      </c>
      <c r="B28">
        <v>1.15618222213</v>
      </c>
      <c r="C28">
        <v>1</v>
      </c>
      <c r="D28">
        <v>13</v>
      </c>
      <c r="E28">
        <v>2</v>
      </c>
      <c r="F28" t="s">
        <v>27</v>
      </c>
      <c r="G28" t="s">
        <v>12</v>
      </c>
    </row>
    <row r="29" spans="1:9">
      <c r="A29" t="s">
        <v>11</v>
      </c>
      <c r="B29">
        <v>1.15409846621</v>
      </c>
      <c r="C29">
        <v>1</v>
      </c>
      <c r="D29">
        <v>13</v>
      </c>
      <c r="E29">
        <v>2</v>
      </c>
      <c r="F29" t="s">
        <v>27</v>
      </c>
      <c r="G29" t="s">
        <v>12</v>
      </c>
    </row>
    <row r="30" spans="1:9">
      <c r="A30" t="s">
        <v>11</v>
      </c>
      <c r="B30">
        <v>1.1478921020599999</v>
      </c>
      <c r="C30">
        <v>1</v>
      </c>
      <c r="D30">
        <v>13</v>
      </c>
      <c r="E30">
        <v>2</v>
      </c>
      <c r="F30" t="s">
        <v>27</v>
      </c>
      <c r="G30" t="s">
        <v>12</v>
      </c>
    </row>
    <row r="31" spans="1:9">
      <c r="A31" t="s">
        <v>11</v>
      </c>
      <c r="B31">
        <v>1.1549994729399999</v>
      </c>
      <c r="C31">
        <v>1</v>
      </c>
      <c r="D31">
        <v>13</v>
      </c>
      <c r="E31">
        <v>2</v>
      </c>
      <c r="F31" t="s">
        <v>28</v>
      </c>
      <c r="G31" t="s">
        <v>12</v>
      </c>
    </row>
    <row r="32" spans="1:9">
      <c r="A32" t="s">
        <v>11</v>
      </c>
      <c r="B32">
        <v>1.1443659532799999</v>
      </c>
      <c r="C32">
        <v>1</v>
      </c>
      <c r="D32">
        <v>13</v>
      </c>
      <c r="E32">
        <v>2</v>
      </c>
      <c r="F32" t="s">
        <v>28</v>
      </c>
      <c r="G32" t="s">
        <v>12</v>
      </c>
    </row>
    <row r="33" spans="1:9">
      <c r="A33" t="s">
        <v>11</v>
      </c>
      <c r="B33">
        <v>1.1456860519100001</v>
      </c>
      <c r="C33">
        <v>1</v>
      </c>
      <c r="D33">
        <v>13</v>
      </c>
      <c r="E33">
        <v>2</v>
      </c>
      <c r="F33" t="s">
        <v>28</v>
      </c>
      <c r="G33" t="s">
        <v>12</v>
      </c>
    </row>
    <row r="34" spans="1:9">
      <c r="A34" t="s">
        <v>11</v>
      </c>
      <c r="B34">
        <v>1.1445496817</v>
      </c>
      <c r="C34">
        <v>1</v>
      </c>
      <c r="D34">
        <v>13</v>
      </c>
      <c r="E34">
        <v>2</v>
      </c>
      <c r="F34" t="s">
        <v>28</v>
      </c>
      <c r="G34" t="s">
        <v>12</v>
      </c>
    </row>
    <row r="35" spans="1:9">
      <c r="A35" t="s">
        <v>11</v>
      </c>
      <c r="B35">
        <v>1.14569881446</v>
      </c>
      <c r="C35">
        <v>1</v>
      </c>
      <c r="D35">
        <v>13</v>
      </c>
      <c r="E35">
        <v>2</v>
      </c>
      <c r="F35" t="s">
        <v>29</v>
      </c>
      <c r="G35" t="s">
        <v>12</v>
      </c>
    </row>
    <row r="36" spans="1:9">
      <c r="A36" t="s">
        <v>11</v>
      </c>
      <c r="B36">
        <v>1.1514497047800001</v>
      </c>
      <c r="C36">
        <v>1</v>
      </c>
      <c r="D36">
        <v>13</v>
      </c>
      <c r="E36">
        <v>2</v>
      </c>
      <c r="F36" t="s">
        <v>29</v>
      </c>
      <c r="G36" t="s">
        <v>12</v>
      </c>
    </row>
    <row r="37" spans="1:9">
      <c r="A37" t="s">
        <v>11</v>
      </c>
      <c r="B37">
        <v>1.1384028787</v>
      </c>
      <c r="C37">
        <v>1</v>
      </c>
      <c r="D37">
        <v>13</v>
      </c>
      <c r="E37">
        <v>2</v>
      </c>
      <c r="F37" t="s">
        <v>29</v>
      </c>
      <c r="G37" t="s">
        <v>12</v>
      </c>
    </row>
    <row r="38" spans="1:9">
      <c r="A38" t="s">
        <v>11</v>
      </c>
      <c r="B38">
        <v>1.14872537536</v>
      </c>
      <c r="C38">
        <v>1</v>
      </c>
      <c r="D38">
        <v>13</v>
      </c>
      <c r="E38">
        <v>2</v>
      </c>
      <c r="F38" t="s">
        <v>29</v>
      </c>
      <c r="G38" t="s">
        <v>12</v>
      </c>
    </row>
    <row r="39" spans="1:9">
      <c r="A39" t="s">
        <v>11</v>
      </c>
      <c r="B39">
        <v>1.14878891026</v>
      </c>
      <c r="C39">
        <v>1</v>
      </c>
      <c r="D39">
        <v>13</v>
      </c>
      <c r="E39">
        <v>2</v>
      </c>
      <c r="F39" t="s">
        <v>30</v>
      </c>
      <c r="G39" t="s">
        <v>12</v>
      </c>
    </row>
    <row r="40" spans="1:9">
      <c r="A40" t="s">
        <v>11</v>
      </c>
      <c r="B40">
        <v>1.1481599151599999</v>
      </c>
      <c r="C40">
        <v>1</v>
      </c>
      <c r="D40">
        <v>13</v>
      </c>
      <c r="E40">
        <v>2</v>
      </c>
      <c r="F40" t="s">
        <v>30</v>
      </c>
      <c r="G40" t="s">
        <v>12</v>
      </c>
    </row>
    <row r="41" spans="1:9">
      <c r="A41" t="s">
        <v>11</v>
      </c>
      <c r="B41">
        <v>1.1486551253299999</v>
      </c>
      <c r="C41">
        <v>1</v>
      </c>
      <c r="D41">
        <v>13</v>
      </c>
      <c r="E41">
        <v>2</v>
      </c>
      <c r="F41" t="s">
        <v>30</v>
      </c>
      <c r="G41" t="s">
        <v>12</v>
      </c>
      <c r="I41">
        <f>AVERAGE(B22:B41)</f>
        <v>1.1475753705374998</v>
      </c>
    </row>
    <row r="42" spans="1:9">
      <c r="A42" t="s">
        <v>13</v>
      </c>
      <c r="B42">
        <v>1.16470452346</v>
      </c>
      <c r="C42">
        <v>1</v>
      </c>
      <c r="D42">
        <v>13</v>
      </c>
      <c r="E42">
        <v>3</v>
      </c>
      <c r="F42" t="s">
        <v>1</v>
      </c>
      <c r="G42" t="s">
        <v>14</v>
      </c>
    </row>
    <row r="43" spans="1:9">
      <c r="A43" t="s">
        <v>13</v>
      </c>
      <c r="B43">
        <v>1.16492286612</v>
      </c>
      <c r="C43">
        <v>1</v>
      </c>
      <c r="D43">
        <v>13</v>
      </c>
      <c r="E43">
        <v>3</v>
      </c>
      <c r="F43" t="s">
        <v>1</v>
      </c>
      <c r="G43" t="s">
        <v>14</v>
      </c>
    </row>
    <row r="44" spans="1:9">
      <c r="A44" t="s">
        <v>13</v>
      </c>
      <c r="B44">
        <v>1.1644876634400001</v>
      </c>
      <c r="C44">
        <v>1</v>
      </c>
      <c r="D44">
        <v>13</v>
      </c>
      <c r="E44">
        <v>3</v>
      </c>
      <c r="F44" t="s">
        <v>1</v>
      </c>
      <c r="G44" t="s">
        <v>14</v>
      </c>
    </row>
    <row r="45" spans="1:9">
      <c r="A45" t="s">
        <v>13</v>
      </c>
      <c r="B45">
        <v>1.16639344497</v>
      </c>
      <c r="C45">
        <v>1</v>
      </c>
      <c r="D45">
        <v>13</v>
      </c>
      <c r="E45">
        <v>3</v>
      </c>
      <c r="F45" t="s">
        <v>1</v>
      </c>
      <c r="G45" t="s">
        <v>14</v>
      </c>
    </row>
    <row r="46" spans="1:9">
      <c r="A46" t="s">
        <v>13</v>
      </c>
      <c r="B46">
        <v>1.1699933389299999</v>
      </c>
      <c r="C46">
        <v>1</v>
      </c>
      <c r="D46">
        <v>13</v>
      </c>
      <c r="E46">
        <v>3</v>
      </c>
      <c r="F46" t="s">
        <v>27</v>
      </c>
      <c r="G46" t="s">
        <v>14</v>
      </c>
    </row>
    <row r="47" spans="1:9">
      <c r="A47" t="s">
        <v>13</v>
      </c>
      <c r="B47">
        <v>1.1670421444400001</v>
      </c>
      <c r="C47">
        <v>1</v>
      </c>
      <c r="D47">
        <v>13</v>
      </c>
      <c r="E47">
        <v>3</v>
      </c>
      <c r="F47" t="s">
        <v>27</v>
      </c>
      <c r="G47" t="s">
        <v>14</v>
      </c>
    </row>
    <row r="48" spans="1:9">
      <c r="A48" t="s">
        <v>13</v>
      </c>
      <c r="B48">
        <v>1.1702459979199999</v>
      </c>
      <c r="C48">
        <v>1</v>
      </c>
      <c r="D48">
        <v>13</v>
      </c>
      <c r="E48">
        <v>3</v>
      </c>
      <c r="F48" t="s">
        <v>27</v>
      </c>
      <c r="G48" t="s">
        <v>14</v>
      </c>
    </row>
    <row r="49" spans="1:9">
      <c r="A49" t="s">
        <v>13</v>
      </c>
      <c r="B49">
        <v>1.1672874880399999</v>
      </c>
      <c r="C49">
        <v>1</v>
      </c>
      <c r="D49">
        <v>13</v>
      </c>
      <c r="E49">
        <v>3</v>
      </c>
      <c r="F49" t="s">
        <v>27</v>
      </c>
      <c r="G49" t="s">
        <v>14</v>
      </c>
    </row>
    <row r="50" spans="1:9">
      <c r="A50" t="s">
        <v>13</v>
      </c>
      <c r="B50">
        <v>1.1530681082900001</v>
      </c>
      <c r="C50">
        <v>1</v>
      </c>
      <c r="D50">
        <v>13</v>
      </c>
      <c r="E50">
        <v>3</v>
      </c>
      <c r="F50" t="s">
        <v>27</v>
      </c>
      <c r="G50" t="s">
        <v>14</v>
      </c>
    </row>
    <row r="51" spans="1:9">
      <c r="A51" t="s">
        <v>13</v>
      </c>
      <c r="B51">
        <v>1.16142030715</v>
      </c>
      <c r="C51">
        <v>1</v>
      </c>
      <c r="D51">
        <v>13</v>
      </c>
      <c r="E51">
        <v>3</v>
      </c>
      <c r="F51" t="s">
        <v>28</v>
      </c>
      <c r="G51" t="s">
        <v>14</v>
      </c>
    </row>
    <row r="52" spans="1:9">
      <c r="A52" t="s">
        <v>13</v>
      </c>
      <c r="B52">
        <v>1.1537378915900001</v>
      </c>
      <c r="C52">
        <v>1</v>
      </c>
      <c r="D52">
        <v>13</v>
      </c>
      <c r="E52">
        <v>3</v>
      </c>
      <c r="F52" t="s">
        <v>28</v>
      </c>
      <c r="G52" t="s">
        <v>14</v>
      </c>
    </row>
    <row r="53" spans="1:9">
      <c r="A53" t="s">
        <v>13</v>
      </c>
      <c r="B53">
        <v>1.1728008799</v>
      </c>
      <c r="C53">
        <v>1</v>
      </c>
      <c r="D53">
        <v>13</v>
      </c>
      <c r="E53">
        <v>3</v>
      </c>
      <c r="F53" t="s">
        <v>28</v>
      </c>
      <c r="G53" t="s">
        <v>14</v>
      </c>
    </row>
    <row r="54" spans="1:9">
      <c r="A54" t="s">
        <v>13</v>
      </c>
      <c r="B54">
        <v>1.1534156611099999</v>
      </c>
      <c r="C54">
        <v>1</v>
      </c>
      <c r="D54">
        <v>13</v>
      </c>
      <c r="E54">
        <v>3</v>
      </c>
      <c r="F54" t="s">
        <v>28</v>
      </c>
      <c r="G54" t="s">
        <v>14</v>
      </c>
    </row>
    <row r="55" spans="1:9">
      <c r="A55" t="s">
        <v>13</v>
      </c>
      <c r="B55">
        <v>1.1614683132200001</v>
      </c>
      <c r="C55">
        <v>1</v>
      </c>
      <c r="D55">
        <v>13</v>
      </c>
      <c r="E55">
        <v>3</v>
      </c>
      <c r="F55" t="s">
        <v>29</v>
      </c>
      <c r="G55" t="s">
        <v>14</v>
      </c>
    </row>
    <row r="56" spans="1:9">
      <c r="A56" t="s">
        <v>13</v>
      </c>
      <c r="B56">
        <v>1.1671089591899999</v>
      </c>
      <c r="C56">
        <v>1</v>
      </c>
      <c r="D56">
        <v>13</v>
      </c>
      <c r="E56">
        <v>3</v>
      </c>
      <c r="F56" t="s">
        <v>29</v>
      </c>
      <c r="G56" t="s">
        <v>14</v>
      </c>
    </row>
    <row r="57" spans="1:9">
      <c r="A57" t="s">
        <v>13</v>
      </c>
      <c r="B57">
        <v>1.17981096077</v>
      </c>
      <c r="C57">
        <v>1</v>
      </c>
      <c r="D57">
        <v>13</v>
      </c>
      <c r="E57">
        <v>3</v>
      </c>
      <c r="F57" t="s">
        <v>29</v>
      </c>
      <c r="G57" t="s">
        <v>14</v>
      </c>
    </row>
    <row r="58" spans="1:9">
      <c r="A58" t="s">
        <v>13</v>
      </c>
      <c r="B58">
        <v>1.17911677001</v>
      </c>
      <c r="C58">
        <v>1</v>
      </c>
      <c r="D58">
        <v>13</v>
      </c>
      <c r="E58">
        <v>3</v>
      </c>
      <c r="F58" t="s">
        <v>29</v>
      </c>
      <c r="G58" t="s">
        <v>14</v>
      </c>
    </row>
    <row r="59" spans="1:9">
      <c r="A59" t="s">
        <v>13</v>
      </c>
      <c r="B59">
        <v>1.1597437894</v>
      </c>
      <c r="C59">
        <v>1</v>
      </c>
      <c r="D59">
        <v>13</v>
      </c>
      <c r="E59">
        <v>3</v>
      </c>
      <c r="F59" t="s">
        <v>30</v>
      </c>
      <c r="G59" t="s">
        <v>14</v>
      </c>
    </row>
    <row r="60" spans="1:9">
      <c r="A60" t="s">
        <v>13</v>
      </c>
      <c r="B60">
        <v>1.16212494865</v>
      </c>
      <c r="C60">
        <v>1</v>
      </c>
      <c r="D60">
        <v>13</v>
      </c>
      <c r="E60">
        <v>3</v>
      </c>
      <c r="F60" t="s">
        <v>30</v>
      </c>
      <c r="G60" t="s">
        <v>14</v>
      </c>
    </row>
    <row r="61" spans="1:9">
      <c r="A61" t="s">
        <v>13</v>
      </c>
      <c r="B61">
        <v>1.17116196685</v>
      </c>
      <c r="C61">
        <v>1</v>
      </c>
      <c r="D61">
        <v>13</v>
      </c>
      <c r="E61">
        <v>3</v>
      </c>
      <c r="F61" t="s">
        <v>30</v>
      </c>
      <c r="G61" t="s">
        <v>14</v>
      </c>
      <c r="I61">
        <f>AVERAGE(B42:B61)</f>
        <v>1.1655028011724999</v>
      </c>
    </row>
    <row r="62" spans="1:9">
      <c r="A62" t="s">
        <v>23</v>
      </c>
      <c r="B62">
        <v>1.14928217874</v>
      </c>
      <c r="C62">
        <v>2</v>
      </c>
      <c r="D62">
        <v>13</v>
      </c>
      <c r="E62">
        <v>1</v>
      </c>
      <c r="F62" t="s">
        <v>1</v>
      </c>
      <c r="G62" t="s">
        <v>24</v>
      </c>
    </row>
    <row r="63" spans="1:9">
      <c r="A63" t="s">
        <v>23</v>
      </c>
      <c r="B63">
        <v>1.1490209576799999</v>
      </c>
      <c r="C63">
        <v>2</v>
      </c>
      <c r="D63">
        <v>13</v>
      </c>
      <c r="E63">
        <v>1</v>
      </c>
      <c r="F63" t="s">
        <v>1</v>
      </c>
      <c r="G63" t="s">
        <v>24</v>
      </c>
    </row>
    <row r="64" spans="1:9">
      <c r="A64" t="s">
        <v>23</v>
      </c>
      <c r="B64">
        <v>1.1426554764400001</v>
      </c>
      <c r="C64">
        <v>2</v>
      </c>
      <c r="D64">
        <v>13</v>
      </c>
      <c r="E64">
        <v>1</v>
      </c>
      <c r="F64" t="s">
        <v>1</v>
      </c>
      <c r="G64" t="s">
        <v>24</v>
      </c>
    </row>
    <row r="65" spans="1:7">
      <c r="A65" t="s">
        <v>23</v>
      </c>
      <c r="B65">
        <v>1.14423961393</v>
      </c>
      <c r="C65">
        <v>2</v>
      </c>
      <c r="D65">
        <v>13</v>
      </c>
      <c r="E65">
        <v>1</v>
      </c>
      <c r="F65" t="s">
        <v>1</v>
      </c>
      <c r="G65" t="s">
        <v>24</v>
      </c>
    </row>
    <row r="66" spans="1:7">
      <c r="A66" t="s">
        <v>23</v>
      </c>
      <c r="B66">
        <v>1.13897502072</v>
      </c>
      <c r="C66">
        <v>2</v>
      </c>
      <c r="D66">
        <v>13</v>
      </c>
      <c r="E66">
        <v>1</v>
      </c>
      <c r="F66" t="s">
        <v>27</v>
      </c>
      <c r="G66" t="s">
        <v>24</v>
      </c>
    </row>
    <row r="67" spans="1:7">
      <c r="A67" t="s">
        <v>23</v>
      </c>
      <c r="B67">
        <v>1.1460352225899999</v>
      </c>
      <c r="C67">
        <v>2</v>
      </c>
      <c r="D67">
        <v>13</v>
      </c>
      <c r="E67">
        <v>1</v>
      </c>
      <c r="F67" t="s">
        <v>27</v>
      </c>
      <c r="G67" t="s">
        <v>24</v>
      </c>
    </row>
    <row r="68" spans="1:7">
      <c r="A68" t="s">
        <v>23</v>
      </c>
      <c r="B68">
        <v>1.1516015176300001</v>
      </c>
      <c r="C68">
        <v>2</v>
      </c>
      <c r="D68">
        <v>13</v>
      </c>
      <c r="E68">
        <v>1</v>
      </c>
      <c r="F68" t="s">
        <v>27</v>
      </c>
      <c r="G68" t="s">
        <v>24</v>
      </c>
    </row>
    <row r="69" spans="1:7">
      <c r="A69" t="s">
        <v>23</v>
      </c>
      <c r="B69">
        <v>1.14594685766</v>
      </c>
      <c r="C69">
        <v>2</v>
      </c>
      <c r="D69">
        <v>13</v>
      </c>
      <c r="E69">
        <v>1</v>
      </c>
      <c r="F69" t="s">
        <v>27</v>
      </c>
      <c r="G69" t="s">
        <v>24</v>
      </c>
    </row>
    <row r="70" spans="1:7">
      <c r="A70" t="s">
        <v>23</v>
      </c>
      <c r="B70">
        <v>1.1552458748400001</v>
      </c>
      <c r="C70">
        <v>2</v>
      </c>
      <c r="D70">
        <v>13</v>
      </c>
      <c r="E70">
        <v>1</v>
      </c>
      <c r="F70" t="s">
        <v>28</v>
      </c>
      <c r="G70" t="s">
        <v>24</v>
      </c>
    </row>
    <row r="71" spans="1:7">
      <c r="A71" t="s">
        <v>23</v>
      </c>
      <c r="B71">
        <v>1.1492401449</v>
      </c>
      <c r="C71">
        <v>2</v>
      </c>
      <c r="D71">
        <v>13</v>
      </c>
      <c r="E71">
        <v>1</v>
      </c>
      <c r="F71" t="s">
        <v>28</v>
      </c>
      <c r="G71" t="s">
        <v>24</v>
      </c>
    </row>
    <row r="72" spans="1:7">
      <c r="A72" t="s">
        <v>23</v>
      </c>
      <c r="B72">
        <v>1.1577555684700001</v>
      </c>
      <c r="C72">
        <v>2</v>
      </c>
      <c r="D72">
        <v>13</v>
      </c>
      <c r="E72">
        <v>1</v>
      </c>
      <c r="F72" t="s">
        <v>28</v>
      </c>
      <c r="G72" t="s">
        <v>24</v>
      </c>
    </row>
    <row r="73" spans="1:7">
      <c r="A73" t="s">
        <v>23</v>
      </c>
      <c r="B73">
        <v>1.1503815611399999</v>
      </c>
      <c r="C73">
        <v>2</v>
      </c>
      <c r="D73">
        <v>13</v>
      </c>
      <c r="E73">
        <v>1</v>
      </c>
      <c r="F73" t="s">
        <v>28</v>
      </c>
      <c r="G73" t="s">
        <v>24</v>
      </c>
    </row>
    <row r="74" spans="1:7">
      <c r="A74" t="s">
        <v>23</v>
      </c>
      <c r="B74">
        <v>1.1511974361999999</v>
      </c>
      <c r="C74">
        <v>2</v>
      </c>
      <c r="D74">
        <v>13</v>
      </c>
      <c r="E74">
        <v>1</v>
      </c>
      <c r="F74" t="s">
        <v>28</v>
      </c>
      <c r="G74" t="s">
        <v>24</v>
      </c>
    </row>
    <row r="75" spans="1:7">
      <c r="A75" t="s">
        <v>23</v>
      </c>
      <c r="B75">
        <v>1.1427609024400001</v>
      </c>
      <c r="C75">
        <v>2</v>
      </c>
      <c r="D75">
        <v>13</v>
      </c>
      <c r="E75">
        <v>1</v>
      </c>
      <c r="F75" t="s">
        <v>29</v>
      </c>
      <c r="G75" t="s">
        <v>24</v>
      </c>
    </row>
    <row r="76" spans="1:7">
      <c r="A76" t="s">
        <v>23</v>
      </c>
      <c r="B76">
        <v>1.14831991707</v>
      </c>
      <c r="C76">
        <v>2</v>
      </c>
      <c r="D76">
        <v>13</v>
      </c>
      <c r="E76">
        <v>1</v>
      </c>
      <c r="F76" t="s">
        <v>29</v>
      </c>
      <c r="G76" t="s">
        <v>24</v>
      </c>
    </row>
    <row r="77" spans="1:7">
      <c r="A77" t="s">
        <v>23</v>
      </c>
      <c r="B77">
        <v>1.1434691161699999</v>
      </c>
      <c r="C77">
        <v>2</v>
      </c>
      <c r="D77">
        <v>13</v>
      </c>
      <c r="E77">
        <v>1</v>
      </c>
      <c r="F77" t="s">
        <v>29</v>
      </c>
      <c r="G77" t="s">
        <v>24</v>
      </c>
    </row>
    <row r="78" spans="1:7">
      <c r="A78" t="s">
        <v>23</v>
      </c>
      <c r="B78">
        <v>1.13990542195</v>
      </c>
      <c r="C78">
        <v>2</v>
      </c>
      <c r="D78">
        <v>13</v>
      </c>
      <c r="E78">
        <v>1</v>
      </c>
      <c r="F78" t="s">
        <v>29</v>
      </c>
      <c r="G78" t="s">
        <v>24</v>
      </c>
    </row>
    <row r="79" spans="1:7">
      <c r="A79" t="s">
        <v>23</v>
      </c>
      <c r="B79">
        <v>1.15087252468</v>
      </c>
      <c r="C79">
        <v>2</v>
      </c>
      <c r="D79">
        <v>13</v>
      </c>
      <c r="E79">
        <v>1</v>
      </c>
      <c r="F79" t="s">
        <v>30</v>
      </c>
      <c r="G79" t="s">
        <v>24</v>
      </c>
    </row>
    <row r="80" spans="1:7">
      <c r="A80" t="s">
        <v>23</v>
      </c>
      <c r="B80">
        <v>1.1524192049999999</v>
      </c>
      <c r="C80">
        <v>2</v>
      </c>
      <c r="D80">
        <v>13</v>
      </c>
      <c r="E80">
        <v>1</v>
      </c>
      <c r="F80" t="s">
        <v>30</v>
      </c>
      <c r="G80" t="s">
        <v>24</v>
      </c>
    </row>
    <row r="81" spans="1:7">
      <c r="A81" t="s">
        <v>23</v>
      </c>
      <c r="B81">
        <v>1.1427694824700001</v>
      </c>
      <c r="C81">
        <v>2</v>
      </c>
      <c r="D81">
        <v>13</v>
      </c>
      <c r="E81">
        <v>1</v>
      </c>
      <c r="F81" t="s">
        <v>30</v>
      </c>
      <c r="G81" t="s">
        <v>24</v>
      </c>
    </row>
    <row r="82" spans="1:7">
      <c r="A82" t="s">
        <v>9</v>
      </c>
      <c r="B82">
        <v>1.15121821393</v>
      </c>
      <c r="C82">
        <v>2</v>
      </c>
      <c r="D82">
        <v>13</v>
      </c>
      <c r="E82">
        <v>1</v>
      </c>
      <c r="F82" t="s">
        <v>1</v>
      </c>
      <c r="G82" t="s">
        <v>10</v>
      </c>
    </row>
    <row r="83" spans="1:7">
      <c r="A83" t="s">
        <v>9</v>
      </c>
      <c r="B83">
        <v>1.1502414169899999</v>
      </c>
      <c r="C83">
        <v>2</v>
      </c>
      <c r="D83">
        <v>13</v>
      </c>
      <c r="E83">
        <v>1</v>
      </c>
      <c r="F83" t="s">
        <v>1</v>
      </c>
      <c r="G83" t="s">
        <v>10</v>
      </c>
    </row>
    <row r="84" spans="1:7">
      <c r="A84" t="s">
        <v>9</v>
      </c>
      <c r="B84">
        <v>1.14779709418</v>
      </c>
      <c r="C84">
        <v>2</v>
      </c>
      <c r="D84">
        <v>13</v>
      </c>
      <c r="E84">
        <v>1</v>
      </c>
      <c r="F84" t="s">
        <v>1</v>
      </c>
      <c r="G84" t="s">
        <v>10</v>
      </c>
    </row>
    <row r="85" spans="1:7">
      <c r="A85" t="s">
        <v>9</v>
      </c>
      <c r="B85">
        <v>1.1455750341099999</v>
      </c>
      <c r="C85">
        <v>2</v>
      </c>
      <c r="D85">
        <v>13</v>
      </c>
      <c r="E85">
        <v>1</v>
      </c>
      <c r="F85" t="s">
        <v>1</v>
      </c>
      <c r="G85" t="s">
        <v>10</v>
      </c>
    </row>
    <row r="86" spans="1:7">
      <c r="A86" t="s">
        <v>9</v>
      </c>
      <c r="B86">
        <v>1.1474960921699999</v>
      </c>
      <c r="C86">
        <v>2</v>
      </c>
      <c r="D86">
        <v>13</v>
      </c>
      <c r="E86">
        <v>1</v>
      </c>
      <c r="F86" t="s">
        <v>27</v>
      </c>
      <c r="G86" t="s">
        <v>10</v>
      </c>
    </row>
    <row r="87" spans="1:7">
      <c r="A87" t="s">
        <v>9</v>
      </c>
      <c r="B87">
        <v>1.1517703778199999</v>
      </c>
      <c r="C87">
        <v>2</v>
      </c>
      <c r="D87">
        <v>13</v>
      </c>
      <c r="E87">
        <v>1</v>
      </c>
      <c r="F87" t="s">
        <v>27</v>
      </c>
      <c r="G87" t="s">
        <v>10</v>
      </c>
    </row>
    <row r="88" spans="1:7">
      <c r="A88" t="s">
        <v>9</v>
      </c>
      <c r="B88">
        <v>1.15767923405</v>
      </c>
      <c r="C88">
        <v>2</v>
      </c>
      <c r="D88">
        <v>13</v>
      </c>
      <c r="E88">
        <v>1</v>
      </c>
      <c r="F88" t="s">
        <v>27</v>
      </c>
      <c r="G88" t="s">
        <v>10</v>
      </c>
    </row>
    <row r="89" spans="1:7">
      <c r="A89" t="s">
        <v>9</v>
      </c>
      <c r="B89">
        <v>1.15163975027</v>
      </c>
      <c r="C89">
        <v>2</v>
      </c>
      <c r="D89">
        <v>13</v>
      </c>
      <c r="E89">
        <v>1</v>
      </c>
      <c r="F89" t="s">
        <v>27</v>
      </c>
      <c r="G89" t="s">
        <v>10</v>
      </c>
    </row>
    <row r="90" spans="1:7">
      <c r="A90" t="s">
        <v>9</v>
      </c>
      <c r="B90">
        <v>1.1464019937500001</v>
      </c>
      <c r="C90">
        <v>2</v>
      </c>
      <c r="D90">
        <v>13</v>
      </c>
      <c r="E90">
        <v>1</v>
      </c>
      <c r="F90" t="s">
        <v>27</v>
      </c>
      <c r="G90" t="s">
        <v>10</v>
      </c>
    </row>
    <row r="91" spans="1:7">
      <c r="A91" t="s">
        <v>9</v>
      </c>
      <c r="B91">
        <v>1.1550652514699999</v>
      </c>
      <c r="C91">
        <v>2</v>
      </c>
      <c r="D91">
        <v>13</v>
      </c>
      <c r="E91">
        <v>1</v>
      </c>
      <c r="F91" t="s">
        <v>28</v>
      </c>
      <c r="G91" t="s">
        <v>10</v>
      </c>
    </row>
    <row r="92" spans="1:7">
      <c r="A92" t="s">
        <v>9</v>
      </c>
      <c r="B92">
        <v>1.1588797983200001</v>
      </c>
      <c r="C92">
        <v>2</v>
      </c>
      <c r="D92">
        <v>13</v>
      </c>
      <c r="E92">
        <v>1</v>
      </c>
      <c r="F92" t="s">
        <v>28</v>
      </c>
      <c r="G92" t="s">
        <v>10</v>
      </c>
    </row>
    <row r="93" spans="1:7">
      <c r="A93" t="s">
        <v>9</v>
      </c>
      <c r="B93">
        <v>1.1486949373399999</v>
      </c>
      <c r="C93">
        <v>2</v>
      </c>
      <c r="D93">
        <v>13</v>
      </c>
      <c r="E93">
        <v>1</v>
      </c>
      <c r="F93" t="s">
        <v>28</v>
      </c>
      <c r="G93" t="s">
        <v>10</v>
      </c>
    </row>
    <row r="94" spans="1:7">
      <c r="A94" t="s">
        <v>9</v>
      </c>
      <c r="B94">
        <v>1.1499904963200001</v>
      </c>
      <c r="C94">
        <v>2</v>
      </c>
      <c r="D94">
        <v>13</v>
      </c>
      <c r="E94">
        <v>1</v>
      </c>
      <c r="F94" t="s">
        <v>28</v>
      </c>
      <c r="G94" t="s">
        <v>10</v>
      </c>
    </row>
    <row r="95" spans="1:7">
      <c r="A95" t="s">
        <v>9</v>
      </c>
      <c r="B95">
        <v>1.14804305207</v>
      </c>
      <c r="C95">
        <v>2</v>
      </c>
      <c r="D95">
        <v>13</v>
      </c>
      <c r="E95">
        <v>1</v>
      </c>
      <c r="F95" t="s">
        <v>29</v>
      </c>
      <c r="G95" t="s">
        <v>10</v>
      </c>
    </row>
    <row r="96" spans="1:7">
      <c r="A96" t="s">
        <v>9</v>
      </c>
      <c r="B96">
        <v>1.1495267221400001</v>
      </c>
      <c r="C96">
        <v>2</v>
      </c>
      <c r="D96">
        <v>13</v>
      </c>
      <c r="E96">
        <v>1</v>
      </c>
      <c r="F96" t="s">
        <v>29</v>
      </c>
      <c r="G96" t="s">
        <v>10</v>
      </c>
    </row>
    <row r="97" spans="1:9">
      <c r="A97" t="s">
        <v>9</v>
      </c>
      <c r="B97">
        <v>1.15095939351</v>
      </c>
      <c r="C97">
        <v>2</v>
      </c>
      <c r="D97">
        <v>13</v>
      </c>
      <c r="E97">
        <v>1</v>
      </c>
      <c r="F97" t="s">
        <v>29</v>
      </c>
      <c r="G97" t="s">
        <v>10</v>
      </c>
    </row>
    <row r="98" spans="1:9">
      <c r="A98" t="s">
        <v>9</v>
      </c>
      <c r="B98">
        <v>1.1448731268300001</v>
      </c>
      <c r="C98">
        <v>2</v>
      </c>
      <c r="D98">
        <v>13</v>
      </c>
      <c r="E98">
        <v>1</v>
      </c>
      <c r="F98" t="s">
        <v>29</v>
      </c>
      <c r="G98" t="s">
        <v>10</v>
      </c>
    </row>
    <row r="99" spans="1:9">
      <c r="A99" t="s">
        <v>9</v>
      </c>
      <c r="B99">
        <v>1.1477498718000001</v>
      </c>
      <c r="C99">
        <v>2</v>
      </c>
      <c r="D99">
        <v>13</v>
      </c>
      <c r="E99">
        <v>1</v>
      </c>
      <c r="F99" t="s">
        <v>29</v>
      </c>
      <c r="G99" t="s">
        <v>10</v>
      </c>
    </row>
    <row r="100" spans="1:9">
      <c r="A100" t="s">
        <v>9</v>
      </c>
      <c r="B100">
        <v>1.15446286582</v>
      </c>
      <c r="C100">
        <v>2</v>
      </c>
      <c r="D100">
        <v>13</v>
      </c>
      <c r="E100">
        <v>1</v>
      </c>
      <c r="F100" t="s">
        <v>30</v>
      </c>
      <c r="G100" t="s">
        <v>10</v>
      </c>
    </row>
    <row r="101" spans="1:9">
      <c r="A101" t="s">
        <v>9</v>
      </c>
      <c r="B101">
        <v>1.14734771803</v>
      </c>
      <c r="C101">
        <v>2</v>
      </c>
      <c r="D101">
        <v>13</v>
      </c>
      <c r="E101">
        <v>1</v>
      </c>
      <c r="F101" t="s">
        <v>30</v>
      </c>
      <c r="G101" t="s">
        <v>10</v>
      </c>
      <c r="I101">
        <f>AVERAGE(B62:B101)</f>
        <v>1.1489376610410003</v>
      </c>
    </row>
    <row r="102" spans="1:9">
      <c r="A102" t="s">
        <v>21</v>
      </c>
      <c r="B102">
        <v>1.18430147181</v>
      </c>
      <c r="C102">
        <v>2</v>
      </c>
      <c r="D102">
        <v>13</v>
      </c>
      <c r="E102">
        <v>2</v>
      </c>
      <c r="F102" t="s">
        <v>1</v>
      </c>
      <c r="G102" t="s">
        <v>22</v>
      </c>
    </row>
    <row r="103" spans="1:9">
      <c r="A103" t="s">
        <v>21</v>
      </c>
      <c r="B103">
        <v>1.19135539225</v>
      </c>
      <c r="C103">
        <v>2</v>
      </c>
      <c r="D103">
        <v>13</v>
      </c>
      <c r="E103">
        <v>2</v>
      </c>
      <c r="F103" t="s">
        <v>1</v>
      </c>
      <c r="G103" t="s">
        <v>22</v>
      </c>
    </row>
    <row r="104" spans="1:9">
      <c r="A104" t="s">
        <v>21</v>
      </c>
      <c r="B104">
        <v>1.1864342782799999</v>
      </c>
      <c r="C104">
        <v>2</v>
      </c>
      <c r="D104">
        <v>13</v>
      </c>
      <c r="E104">
        <v>2</v>
      </c>
      <c r="F104" t="s">
        <v>1</v>
      </c>
      <c r="G104" t="s">
        <v>22</v>
      </c>
    </row>
    <row r="105" spans="1:9">
      <c r="A105" t="s">
        <v>21</v>
      </c>
      <c r="B105">
        <v>1.18310162543</v>
      </c>
      <c r="C105">
        <v>2</v>
      </c>
      <c r="D105">
        <v>13</v>
      </c>
      <c r="E105">
        <v>2</v>
      </c>
      <c r="F105" t="s">
        <v>1</v>
      </c>
      <c r="G105" t="s">
        <v>22</v>
      </c>
    </row>
    <row r="106" spans="1:9">
      <c r="A106" t="s">
        <v>21</v>
      </c>
      <c r="B106">
        <v>1.17593910623</v>
      </c>
      <c r="C106">
        <v>2</v>
      </c>
      <c r="D106">
        <v>13</v>
      </c>
      <c r="E106">
        <v>2</v>
      </c>
      <c r="F106" t="s">
        <v>27</v>
      </c>
      <c r="G106" t="s">
        <v>22</v>
      </c>
    </row>
    <row r="107" spans="1:9">
      <c r="A107" t="s">
        <v>21</v>
      </c>
      <c r="B107">
        <v>1.1907266250899999</v>
      </c>
      <c r="C107">
        <v>2</v>
      </c>
      <c r="D107">
        <v>13</v>
      </c>
      <c r="E107">
        <v>2</v>
      </c>
      <c r="F107" t="s">
        <v>27</v>
      </c>
      <c r="G107" t="s">
        <v>22</v>
      </c>
    </row>
    <row r="108" spans="1:9">
      <c r="A108" t="s">
        <v>21</v>
      </c>
      <c r="B108">
        <v>1.19619674787</v>
      </c>
      <c r="C108">
        <v>2</v>
      </c>
      <c r="D108">
        <v>13</v>
      </c>
      <c r="E108">
        <v>2</v>
      </c>
      <c r="F108" t="s">
        <v>27</v>
      </c>
      <c r="G108" t="s">
        <v>22</v>
      </c>
    </row>
    <row r="109" spans="1:9">
      <c r="A109" t="s">
        <v>21</v>
      </c>
      <c r="B109">
        <v>1.1784191796200001</v>
      </c>
      <c r="C109">
        <v>2</v>
      </c>
      <c r="D109">
        <v>13</v>
      </c>
      <c r="E109">
        <v>2</v>
      </c>
      <c r="F109" t="s">
        <v>27</v>
      </c>
      <c r="G109" t="s">
        <v>22</v>
      </c>
    </row>
    <row r="110" spans="1:9">
      <c r="A110" t="s">
        <v>21</v>
      </c>
      <c r="B110">
        <v>1.2009833542899999</v>
      </c>
      <c r="C110">
        <v>2</v>
      </c>
      <c r="D110">
        <v>13</v>
      </c>
      <c r="E110">
        <v>2</v>
      </c>
      <c r="F110" t="s">
        <v>27</v>
      </c>
      <c r="G110" t="s">
        <v>22</v>
      </c>
    </row>
    <row r="111" spans="1:9">
      <c r="A111" t="s">
        <v>21</v>
      </c>
      <c r="B111">
        <v>1.1908823334300001</v>
      </c>
      <c r="C111">
        <v>2</v>
      </c>
      <c r="D111">
        <v>13</v>
      </c>
      <c r="E111">
        <v>2</v>
      </c>
      <c r="F111" t="s">
        <v>28</v>
      </c>
      <c r="G111" t="s">
        <v>22</v>
      </c>
    </row>
    <row r="112" spans="1:9">
      <c r="A112" t="s">
        <v>21</v>
      </c>
      <c r="B112">
        <v>1.20874628623</v>
      </c>
      <c r="C112">
        <v>2</v>
      </c>
      <c r="D112">
        <v>13</v>
      </c>
      <c r="E112">
        <v>2</v>
      </c>
      <c r="F112" t="s">
        <v>28</v>
      </c>
      <c r="G112" t="s">
        <v>22</v>
      </c>
    </row>
    <row r="113" spans="1:9">
      <c r="A113" t="s">
        <v>21</v>
      </c>
      <c r="B113">
        <v>1.1973978924799999</v>
      </c>
      <c r="C113">
        <v>2</v>
      </c>
      <c r="D113">
        <v>13</v>
      </c>
      <c r="E113">
        <v>2</v>
      </c>
      <c r="F113" t="s">
        <v>28</v>
      </c>
      <c r="G113" t="s">
        <v>22</v>
      </c>
    </row>
    <row r="114" spans="1:9">
      <c r="A114" t="s">
        <v>21</v>
      </c>
      <c r="B114">
        <v>1.1959907489899999</v>
      </c>
      <c r="C114">
        <v>2</v>
      </c>
      <c r="D114">
        <v>13</v>
      </c>
      <c r="E114">
        <v>2</v>
      </c>
      <c r="F114" t="s">
        <v>28</v>
      </c>
      <c r="G114" t="s">
        <v>22</v>
      </c>
    </row>
    <row r="115" spans="1:9">
      <c r="A115" t="s">
        <v>21</v>
      </c>
      <c r="B115">
        <v>1.1802986504299999</v>
      </c>
      <c r="C115">
        <v>2</v>
      </c>
      <c r="D115">
        <v>13</v>
      </c>
      <c r="E115">
        <v>2</v>
      </c>
      <c r="F115" t="s">
        <v>29</v>
      </c>
      <c r="G115" t="s">
        <v>22</v>
      </c>
    </row>
    <row r="116" spans="1:9">
      <c r="A116" t="s">
        <v>21</v>
      </c>
      <c r="B116">
        <v>1.18209762637</v>
      </c>
      <c r="C116">
        <v>2</v>
      </c>
      <c r="D116">
        <v>13</v>
      </c>
      <c r="E116">
        <v>2</v>
      </c>
      <c r="F116" t="s">
        <v>29</v>
      </c>
      <c r="G116" t="s">
        <v>22</v>
      </c>
    </row>
    <row r="117" spans="1:9">
      <c r="A117" t="s">
        <v>21</v>
      </c>
      <c r="B117">
        <v>1.1860975229999999</v>
      </c>
      <c r="C117">
        <v>2</v>
      </c>
      <c r="D117">
        <v>13</v>
      </c>
      <c r="E117">
        <v>2</v>
      </c>
      <c r="F117" t="s">
        <v>29</v>
      </c>
      <c r="G117" t="s">
        <v>22</v>
      </c>
    </row>
    <row r="118" spans="1:9">
      <c r="A118" t="s">
        <v>21</v>
      </c>
      <c r="B118">
        <v>1.1878535421900001</v>
      </c>
      <c r="C118">
        <v>2</v>
      </c>
      <c r="D118">
        <v>13</v>
      </c>
      <c r="E118">
        <v>2</v>
      </c>
      <c r="F118" t="s">
        <v>29</v>
      </c>
      <c r="G118" t="s">
        <v>22</v>
      </c>
    </row>
    <row r="119" spans="1:9">
      <c r="A119" t="s">
        <v>21</v>
      </c>
      <c r="B119">
        <v>1.1881760508899999</v>
      </c>
      <c r="C119">
        <v>2</v>
      </c>
      <c r="D119">
        <v>13</v>
      </c>
      <c r="E119">
        <v>2</v>
      </c>
      <c r="F119" t="s">
        <v>30</v>
      </c>
      <c r="G119" t="s">
        <v>22</v>
      </c>
    </row>
    <row r="120" spans="1:9">
      <c r="A120" t="s">
        <v>21</v>
      </c>
      <c r="B120">
        <v>1.2086011349900001</v>
      </c>
      <c r="C120">
        <v>2</v>
      </c>
      <c r="D120">
        <v>13</v>
      </c>
      <c r="E120">
        <v>2</v>
      </c>
      <c r="F120" t="s">
        <v>30</v>
      </c>
      <c r="G120" t="s">
        <v>22</v>
      </c>
    </row>
    <row r="121" spans="1:9">
      <c r="A121" t="s">
        <v>21</v>
      </c>
      <c r="B121">
        <v>1.1782912700299999</v>
      </c>
      <c r="C121">
        <v>2</v>
      </c>
      <c r="D121">
        <v>13</v>
      </c>
      <c r="E121">
        <v>2</v>
      </c>
      <c r="F121" t="s">
        <v>30</v>
      </c>
      <c r="G121" t="s">
        <v>22</v>
      </c>
      <c r="I121">
        <f>AVERAGE(B102:B121)</f>
        <v>1.189594541995</v>
      </c>
    </row>
    <row r="122" spans="1:9">
      <c r="A122" t="s">
        <v>7</v>
      </c>
      <c r="B122">
        <v>1.2137595303299999</v>
      </c>
      <c r="C122">
        <v>2</v>
      </c>
      <c r="D122">
        <v>13</v>
      </c>
      <c r="E122">
        <v>3</v>
      </c>
      <c r="F122" t="s">
        <v>1</v>
      </c>
      <c r="G122" t="s">
        <v>8</v>
      </c>
    </row>
    <row r="123" spans="1:9">
      <c r="A123" t="s">
        <v>7</v>
      </c>
      <c r="B123">
        <v>1.2218229271200001</v>
      </c>
      <c r="C123">
        <v>2</v>
      </c>
      <c r="D123">
        <v>13</v>
      </c>
      <c r="E123">
        <v>3</v>
      </c>
      <c r="F123" t="s">
        <v>1</v>
      </c>
      <c r="G123" t="s">
        <v>8</v>
      </c>
    </row>
    <row r="124" spans="1:9">
      <c r="A124" t="s">
        <v>7</v>
      </c>
      <c r="B124">
        <v>1.20945221502</v>
      </c>
      <c r="C124">
        <v>2</v>
      </c>
      <c r="D124">
        <v>13</v>
      </c>
      <c r="E124">
        <v>3</v>
      </c>
      <c r="F124" t="s">
        <v>1</v>
      </c>
      <c r="G124" t="s">
        <v>8</v>
      </c>
    </row>
    <row r="125" spans="1:9">
      <c r="A125" t="s">
        <v>7</v>
      </c>
      <c r="B125">
        <v>1.19264335871</v>
      </c>
      <c r="C125">
        <v>2</v>
      </c>
      <c r="D125">
        <v>13</v>
      </c>
      <c r="E125">
        <v>3</v>
      </c>
      <c r="F125" t="s">
        <v>1</v>
      </c>
      <c r="G125" t="s">
        <v>8</v>
      </c>
    </row>
    <row r="126" spans="1:9">
      <c r="A126" t="s">
        <v>7</v>
      </c>
      <c r="B126">
        <v>1.20375110163</v>
      </c>
      <c r="C126">
        <v>2</v>
      </c>
      <c r="D126">
        <v>13</v>
      </c>
      <c r="E126">
        <v>3</v>
      </c>
      <c r="F126" t="s">
        <v>27</v>
      </c>
      <c r="G126" t="s">
        <v>8</v>
      </c>
    </row>
    <row r="127" spans="1:9">
      <c r="A127" t="s">
        <v>7</v>
      </c>
      <c r="B127">
        <v>1.22667380411</v>
      </c>
      <c r="C127">
        <v>2</v>
      </c>
      <c r="D127">
        <v>13</v>
      </c>
      <c r="E127">
        <v>3</v>
      </c>
      <c r="F127" t="s">
        <v>27</v>
      </c>
      <c r="G127" t="s">
        <v>8</v>
      </c>
    </row>
    <row r="128" spans="1:9">
      <c r="A128" t="s">
        <v>7</v>
      </c>
      <c r="B128">
        <v>1.23160339234</v>
      </c>
      <c r="C128">
        <v>2</v>
      </c>
      <c r="D128">
        <v>13</v>
      </c>
      <c r="E128">
        <v>3</v>
      </c>
      <c r="F128" t="s">
        <v>27</v>
      </c>
      <c r="G128" t="s">
        <v>8</v>
      </c>
    </row>
    <row r="129" spans="1:9">
      <c r="A129" t="s">
        <v>7</v>
      </c>
      <c r="B129">
        <v>1.2162206981599999</v>
      </c>
      <c r="C129">
        <v>2</v>
      </c>
      <c r="D129">
        <v>13</v>
      </c>
      <c r="E129">
        <v>3</v>
      </c>
      <c r="F129" t="s">
        <v>27</v>
      </c>
      <c r="G129" t="s">
        <v>8</v>
      </c>
    </row>
    <row r="130" spans="1:9">
      <c r="A130" t="s">
        <v>7</v>
      </c>
      <c r="B130">
        <v>1.19946075994</v>
      </c>
      <c r="C130">
        <v>2</v>
      </c>
      <c r="D130">
        <v>13</v>
      </c>
      <c r="E130">
        <v>3</v>
      </c>
      <c r="F130" t="s">
        <v>27</v>
      </c>
      <c r="G130" t="s">
        <v>8</v>
      </c>
    </row>
    <row r="131" spans="1:9">
      <c r="A131" t="s">
        <v>7</v>
      </c>
      <c r="B131">
        <v>1.2049731485899999</v>
      </c>
      <c r="C131">
        <v>2</v>
      </c>
      <c r="D131">
        <v>13</v>
      </c>
      <c r="E131">
        <v>3</v>
      </c>
      <c r="F131" t="s">
        <v>28</v>
      </c>
      <c r="G131" t="s">
        <v>8</v>
      </c>
    </row>
    <row r="132" spans="1:9">
      <c r="A132" t="s">
        <v>7</v>
      </c>
      <c r="B132">
        <v>1.2354771203999999</v>
      </c>
      <c r="C132">
        <v>2</v>
      </c>
      <c r="D132">
        <v>13</v>
      </c>
      <c r="E132">
        <v>3</v>
      </c>
      <c r="F132" t="s">
        <v>28</v>
      </c>
      <c r="G132" t="s">
        <v>8</v>
      </c>
    </row>
    <row r="133" spans="1:9">
      <c r="A133" t="s">
        <v>7</v>
      </c>
      <c r="B133">
        <v>1.21964251123</v>
      </c>
      <c r="C133">
        <v>2</v>
      </c>
      <c r="D133">
        <v>13</v>
      </c>
      <c r="E133">
        <v>3</v>
      </c>
      <c r="F133" t="s">
        <v>28</v>
      </c>
      <c r="G133" t="s">
        <v>8</v>
      </c>
    </row>
    <row r="134" spans="1:9">
      <c r="A134" t="s">
        <v>7</v>
      </c>
      <c r="B134">
        <v>1.2223246139999999</v>
      </c>
      <c r="C134">
        <v>2</v>
      </c>
      <c r="D134">
        <v>13</v>
      </c>
      <c r="E134">
        <v>3</v>
      </c>
      <c r="F134" t="s">
        <v>28</v>
      </c>
      <c r="G134" t="s">
        <v>8</v>
      </c>
    </row>
    <row r="135" spans="1:9">
      <c r="A135" t="s">
        <v>7</v>
      </c>
      <c r="B135">
        <v>1.21307880162</v>
      </c>
      <c r="C135">
        <v>2</v>
      </c>
      <c r="D135">
        <v>13</v>
      </c>
      <c r="E135">
        <v>3</v>
      </c>
      <c r="F135" t="s">
        <v>29</v>
      </c>
      <c r="G135" t="s">
        <v>8</v>
      </c>
    </row>
    <row r="136" spans="1:9">
      <c r="A136" t="s">
        <v>7</v>
      </c>
      <c r="B136">
        <v>1.23546004235</v>
      </c>
      <c r="C136">
        <v>2</v>
      </c>
      <c r="D136">
        <v>13</v>
      </c>
      <c r="E136">
        <v>3</v>
      </c>
      <c r="F136" t="s">
        <v>29</v>
      </c>
      <c r="G136" t="s">
        <v>8</v>
      </c>
    </row>
    <row r="137" spans="1:9">
      <c r="A137" t="s">
        <v>7</v>
      </c>
      <c r="B137">
        <v>1.2321040560700001</v>
      </c>
      <c r="C137">
        <v>2</v>
      </c>
      <c r="D137">
        <v>13</v>
      </c>
      <c r="E137">
        <v>3</v>
      </c>
      <c r="F137" t="s">
        <v>29</v>
      </c>
      <c r="G137" t="s">
        <v>8</v>
      </c>
    </row>
    <row r="138" spans="1:9">
      <c r="A138" t="s">
        <v>7</v>
      </c>
      <c r="B138">
        <v>1.2234848945000001</v>
      </c>
      <c r="C138">
        <v>2</v>
      </c>
      <c r="D138">
        <v>13</v>
      </c>
      <c r="E138">
        <v>3</v>
      </c>
      <c r="F138" t="s">
        <v>29</v>
      </c>
      <c r="G138" t="s">
        <v>8</v>
      </c>
    </row>
    <row r="139" spans="1:9">
      <c r="A139" t="s">
        <v>7</v>
      </c>
      <c r="B139">
        <v>1.1981277244999999</v>
      </c>
      <c r="C139">
        <v>2</v>
      </c>
      <c r="D139">
        <v>13</v>
      </c>
      <c r="E139">
        <v>3</v>
      </c>
      <c r="F139" t="s">
        <v>29</v>
      </c>
      <c r="G139" t="s">
        <v>8</v>
      </c>
    </row>
    <row r="140" spans="1:9">
      <c r="A140" t="s">
        <v>7</v>
      </c>
      <c r="B140">
        <v>1.20360776048</v>
      </c>
      <c r="C140">
        <v>2</v>
      </c>
      <c r="D140">
        <v>13</v>
      </c>
      <c r="E140">
        <v>3</v>
      </c>
      <c r="F140" t="s">
        <v>30</v>
      </c>
      <c r="G140" t="s">
        <v>8</v>
      </c>
    </row>
    <row r="141" spans="1:9">
      <c r="A141" t="s">
        <v>7</v>
      </c>
      <c r="B141">
        <v>1.2041096013100001</v>
      </c>
      <c r="C141">
        <v>2</v>
      </c>
      <c r="D141">
        <v>13</v>
      </c>
      <c r="E141">
        <v>3</v>
      </c>
      <c r="F141" t="s">
        <v>30</v>
      </c>
      <c r="G141" t="s">
        <v>8</v>
      </c>
      <c r="I141">
        <f>AVERAGE(B122:B141)</f>
        <v>1.2153889031204999</v>
      </c>
    </row>
    <row r="142" spans="1:9">
      <c r="A142" t="s">
        <v>19</v>
      </c>
      <c r="B142">
        <v>1.1802453955000001</v>
      </c>
      <c r="C142">
        <v>3</v>
      </c>
      <c r="D142">
        <v>13</v>
      </c>
      <c r="E142">
        <v>1</v>
      </c>
      <c r="F142" t="s">
        <v>1</v>
      </c>
      <c r="G142" t="s">
        <v>20</v>
      </c>
    </row>
    <row r="143" spans="1:9">
      <c r="A143" t="s">
        <v>19</v>
      </c>
      <c r="B143">
        <v>1.1703107592299999</v>
      </c>
      <c r="C143">
        <v>3</v>
      </c>
      <c r="D143">
        <v>13</v>
      </c>
      <c r="E143">
        <v>1</v>
      </c>
      <c r="F143" t="s">
        <v>1</v>
      </c>
      <c r="G143" t="s">
        <v>20</v>
      </c>
    </row>
    <row r="144" spans="1:9">
      <c r="A144" t="s">
        <v>19</v>
      </c>
      <c r="B144">
        <v>1.1600023288600001</v>
      </c>
      <c r="C144">
        <v>3</v>
      </c>
      <c r="D144">
        <v>13</v>
      </c>
      <c r="E144">
        <v>1</v>
      </c>
      <c r="F144" t="s">
        <v>1</v>
      </c>
      <c r="G144" t="s">
        <v>20</v>
      </c>
    </row>
    <row r="145" spans="1:7">
      <c r="A145" t="s">
        <v>19</v>
      </c>
      <c r="B145">
        <v>1.16502038723</v>
      </c>
      <c r="C145">
        <v>3</v>
      </c>
      <c r="D145">
        <v>13</v>
      </c>
      <c r="E145">
        <v>1</v>
      </c>
      <c r="F145" t="s">
        <v>1</v>
      </c>
      <c r="G145" t="s">
        <v>20</v>
      </c>
    </row>
    <row r="146" spans="1:7">
      <c r="A146" t="s">
        <v>19</v>
      </c>
      <c r="B146">
        <v>1.1540311620799999</v>
      </c>
      <c r="C146">
        <v>3</v>
      </c>
      <c r="D146">
        <v>13</v>
      </c>
      <c r="E146">
        <v>1</v>
      </c>
      <c r="F146" t="s">
        <v>27</v>
      </c>
      <c r="G146" t="s">
        <v>20</v>
      </c>
    </row>
    <row r="147" spans="1:7">
      <c r="A147" t="s">
        <v>19</v>
      </c>
      <c r="B147">
        <v>1.1649711838000001</v>
      </c>
      <c r="C147">
        <v>3</v>
      </c>
      <c r="D147">
        <v>13</v>
      </c>
      <c r="E147">
        <v>1</v>
      </c>
      <c r="F147" t="s">
        <v>27</v>
      </c>
      <c r="G147" t="s">
        <v>20</v>
      </c>
    </row>
    <row r="148" spans="1:7">
      <c r="A148" t="s">
        <v>19</v>
      </c>
      <c r="B148">
        <v>1.16374816683</v>
      </c>
      <c r="C148">
        <v>3</v>
      </c>
      <c r="D148">
        <v>13</v>
      </c>
      <c r="E148">
        <v>1</v>
      </c>
      <c r="F148" t="s">
        <v>27</v>
      </c>
      <c r="G148" t="s">
        <v>20</v>
      </c>
    </row>
    <row r="149" spans="1:7">
      <c r="A149" t="s">
        <v>19</v>
      </c>
      <c r="B149">
        <v>1.16714968691</v>
      </c>
      <c r="C149">
        <v>3</v>
      </c>
      <c r="D149">
        <v>13</v>
      </c>
      <c r="E149">
        <v>1</v>
      </c>
      <c r="F149" t="s">
        <v>27</v>
      </c>
      <c r="G149" t="s">
        <v>20</v>
      </c>
    </row>
    <row r="150" spans="1:7">
      <c r="A150" t="s">
        <v>19</v>
      </c>
      <c r="B150">
        <v>1.16408107574</v>
      </c>
      <c r="C150">
        <v>3</v>
      </c>
      <c r="D150">
        <v>13</v>
      </c>
      <c r="E150">
        <v>1</v>
      </c>
      <c r="F150" t="s">
        <v>27</v>
      </c>
      <c r="G150" t="s">
        <v>20</v>
      </c>
    </row>
    <row r="151" spans="1:7">
      <c r="A151" t="s">
        <v>19</v>
      </c>
      <c r="B151">
        <v>1.1583772704399999</v>
      </c>
      <c r="C151">
        <v>3</v>
      </c>
      <c r="D151">
        <v>13</v>
      </c>
      <c r="E151">
        <v>1</v>
      </c>
      <c r="F151" t="s">
        <v>28</v>
      </c>
      <c r="G151" t="s">
        <v>20</v>
      </c>
    </row>
    <row r="152" spans="1:7">
      <c r="A152" t="s">
        <v>19</v>
      </c>
      <c r="B152">
        <v>1.1764273459300001</v>
      </c>
      <c r="C152">
        <v>3</v>
      </c>
      <c r="D152">
        <v>13</v>
      </c>
      <c r="E152">
        <v>1</v>
      </c>
      <c r="F152" t="s">
        <v>28</v>
      </c>
      <c r="G152" t="s">
        <v>20</v>
      </c>
    </row>
    <row r="153" spans="1:7">
      <c r="A153" t="s">
        <v>19</v>
      </c>
      <c r="B153">
        <v>1.16360245814</v>
      </c>
      <c r="C153">
        <v>3</v>
      </c>
      <c r="D153">
        <v>13</v>
      </c>
      <c r="E153">
        <v>1</v>
      </c>
      <c r="F153" t="s">
        <v>28</v>
      </c>
      <c r="G153" t="s">
        <v>20</v>
      </c>
    </row>
    <row r="154" spans="1:7">
      <c r="A154" t="s">
        <v>19</v>
      </c>
      <c r="B154">
        <v>1.1589064986499999</v>
      </c>
      <c r="C154">
        <v>3</v>
      </c>
      <c r="D154">
        <v>13</v>
      </c>
      <c r="E154">
        <v>1</v>
      </c>
      <c r="F154" t="s">
        <v>28</v>
      </c>
      <c r="G154" t="s">
        <v>20</v>
      </c>
    </row>
    <row r="155" spans="1:7">
      <c r="A155" t="s">
        <v>19</v>
      </c>
      <c r="B155">
        <v>1.1642326896299999</v>
      </c>
      <c r="C155">
        <v>3</v>
      </c>
      <c r="D155">
        <v>13</v>
      </c>
      <c r="E155">
        <v>1</v>
      </c>
      <c r="F155" t="s">
        <v>29</v>
      </c>
      <c r="G155" t="s">
        <v>20</v>
      </c>
    </row>
    <row r="156" spans="1:7">
      <c r="A156" t="s">
        <v>19</v>
      </c>
      <c r="B156">
        <v>1.1586132790499999</v>
      </c>
      <c r="C156">
        <v>3</v>
      </c>
      <c r="D156">
        <v>13</v>
      </c>
      <c r="E156">
        <v>1</v>
      </c>
      <c r="F156" t="s">
        <v>29</v>
      </c>
      <c r="G156" t="s">
        <v>20</v>
      </c>
    </row>
    <row r="157" spans="1:7">
      <c r="A157" t="s">
        <v>19</v>
      </c>
      <c r="B157">
        <v>1.16435545835</v>
      </c>
      <c r="C157">
        <v>3</v>
      </c>
      <c r="D157">
        <v>13</v>
      </c>
      <c r="E157">
        <v>1</v>
      </c>
      <c r="F157" t="s">
        <v>29</v>
      </c>
      <c r="G157" t="s">
        <v>20</v>
      </c>
    </row>
    <row r="158" spans="1:7">
      <c r="A158" t="s">
        <v>19</v>
      </c>
      <c r="B158">
        <v>1.17061934471</v>
      </c>
      <c r="C158">
        <v>3</v>
      </c>
      <c r="D158">
        <v>13</v>
      </c>
      <c r="E158">
        <v>1</v>
      </c>
      <c r="F158" t="s">
        <v>29</v>
      </c>
      <c r="G158" t="s">
        <v>20</v>
      </c>
    </row>
    <row r="159" spans="1:7">
      <c r="A159" t="s">
        <v>19</v>
      </c>
      <c r="B159">
        <v>1.1666617664500001</v>
      </c>
      <c r="C159">
        <v>3</v>
      </c>
      <c r="D159">
        <v>13</v>
      </c>
      <c r="E159">
        <v>1</v>
      </c>
      <c r="F159" t="s">
        <v>30</v>
      </c>
      <c r="G159" t="s">
        <v>20</v>
      </c>
    </row>
    <row r="160" spans="1:7">
      <c r="A160" t="s">
        <v>19</v>
      </c>
      <c r="B160">
        <v>1.16264665351</v>
      </c>
      <c r="C160">
        <v>3</v>
      </c>
      <c r="D160">
        <v>13</v>
      </c>
      <c r="E160">
        <v>1</v>
      </c>
      <c r="F160" t="s">
        <v>30</v>
      </c>
      <c r="G160" t="s">
        <v>20</v>
      </c>
    </row>
    <row r="161" spans="1:7">
      <c r="A161" t="s">
        <v>19</v>
      </c>
      <c r="B161">
        <v>1.1668191409999999</v>
      </c>
      <c r="C161">
        <v>3</v>
      </c>
      <c r="D161">
        <v>13</v>
      </c>
      <c r="E161">
        <v>1</v>
      </c>
      <c r="F161" t="s">
        <v>30</v>
      </c>
      <c r="G161" t="s">
        <v>20</v>
      </c>
    </row>
    <row r="162" spans="1:7">
      <c r="A162" t="s">
        <v>3</v>
      </c>
      <c r="B162">
        <v>1.1726614793500001</v>
      </c>
      <c r="C162">
        <v>3</v>
      </c>
      <c r="D162">
        <v>13</v>
      </c>
      <c r="E162">
        <v>1</v>
      </c>
      <c r="F162" t="s">
        <v>1</v>
      </c>
      <c r="G162" t="s">
        <v>4</v>
      </c>
    </row>
    <row r="163" spans="1:7">
      <c r="A163" t="s">
        <v>3</v>
      </c>
      <c r="B163">
        <v>1.1724627568099999</v>
      </c>
      <c r="C163">
        <v>3</v>
      </c>
      <c r="D163">
        <v>13</v>
      </c>
      <c r="E163">
        <v>1</v>
      </c>
      <c r="F163" t="s">
        <v>1</v>
      </c>
      <c r="G163" t="s">
        <v>4</v>
      </c>
    </row>
    <row r="164" spans="1:7">
      <c r="A164" t="s">
        <v>3</v>
      </c>
      <c r="B164">
        <v>1.15368265148</v>
      </c>
      <c r="C164">
        <v>3</v>
      </c>
      <c r="D164">
        <v>13</v>
      </c>
      <c r="E164">
        <v>1</v>
      </c>
      <c r="F164" t="s">
        <v>1</v>
      </c>
      <c r="G164" t="s">
        <v>4</v>
      </c>
    </row>
    <row r="165" spans="1:7">
      <c r="A165" t="s">
        <v>3</v>
      </c>
      <c r="B165">
        <v>1.1680336597600001</v>
      </c>
      <c r="C165">
        <v>3</v>
      </c>
      <c r="D165">
        <v>13</v>
      </c>
      <c r="E165">
        <v>1</v>
      </c>
      <c r="F165" t="s">
        <v>1</v>
      </c>
      <c r="G165" t="s">
        <v>4</v>
      </c>
    </row>
    <row r="166" spans="1:7">
      <c r="A166" t="s">
        <v>3</v>
      </c>
      <c r="B166">
        <v>1.16034368299</v>
      </c>
      <c r="C166">
        <v>3</v>
      </c>
      <c r="D166">
        <v>13</v>
      </c>
      <c r="E166">
        <v>1</v>
      </c>
      <c r="F166" t="s">
        <v>27</v>
      </c>
      <c r="G166" t="s">
        <v>4</v>
      </c>
    </row>
    <row r="167" spans="1:7">
      <c r="A167" t="s">
        <v>3</v>
      </c>
      <c r="B167">
        <v>1.1608184162299999</v>
      </c>
      <c r="C167">
        <v>3</v>
      </c>
      <c r="D167">
        <v>13</v>
      </c>
      <c r="E167">
        <v>1</v>
      </c>
      <c r="F167" t="s">
        <v>27</v>
      </c>
      <c r="G167" t="s">
        <v>4</v>
      </c>
    </row>
    <row r="168" spans="1:7">
      <c r="A168" t="s">
        <v>3</v>
      </c>
      <c r="B168">
        <v>1.1745680057700001</v>
      </c>
      <c r="C168">
        <v>3</v>
      </c>
      <c r="D168">
        <v>13</v>
      </c>
      <c r="E168">
        <v>1</v>
      </c>
      <c r="F168" t="s">
        <v>27</v>
      </c>
      <c r="G168" t="s">
        <v>4</v>
      </c>
    </row>
    <row r="169" spans="1:7">
      <c r="A169" t="s">
        <v>3</v>
      </c>
      <c r="B169">
        <v>1.17111321418</v>
      </c>
      <c r="C169">
        <v>3</v>
      </c>
      <c r="D169">
        <v>13</v>
      </c>
      <c r="E169">
        <v>1</v>
      </c>
      <c r="F169" t="s">
        <v>27</v>
      </c>
      <c r="G169" t="s">
        <v>4</v>
      </c>
    </row>
    <row r="170" spans="1:7">
      <c r="A170" t="s">
        <v>3</v>
      </c>
      <c r="B170">
        <v>1.15809813025</v>
      </c>
      <c r="C170">
        <v>3</v>
      </c>
      <c r="D170">
        <v>13</v>
      </c>
      <c r="E170">
        <v>1</v>
      </c>
      <c r="F170" t="s">
        <v>27</v>
      </c>
      <c r="G170" t="s">
        <v>4</v>
      </c>
    </row>
    <row r="171" spans="1:7">
      <c r="A171" t="s">
        <v>3</v>
      </c>
      <c r="B171">
        <v>1.1721072234000001</v>
      </c>
      <c r="C171">
        <v>3</v>
      </c>
      <c r="D171">
        <v>13</v>
      </c>
      <c r="E171">
        <v>1</v>
      </c>
      <c r="F171" t="s">
        <v>28</v>
      </c>
      <c r="G171" t="s">
        <v>4</v>
      </c>
    </row>
    <row r="172" spans="1:7">
      <c r="A172" t="s">
        <v>3</v>
      </c>
      <c r="B172">
        <v>1.17005195005</v>
      </c>
      <c r="C172">
        <v>3</v>
      </c>
      <c r="D172">
        <v>13</v>
      </c>
      <c r="E172">
        <v>1</v>
      </c>
      <c r="F172" t="s">
        <v>28</v>
      </c>
      <c r="G172" t="s">
        <v>4</v>
      </c>
    </row>
    <row r="173" spans="1:7">
      <c r="A173" t="s">
        <v>3</v>
      </c>
      <c r="B173">
        <v>1.16195982121</v>
      </c>
      <c r="C173">
        <v>3</v>
      </c>
      <c r="D173">
        <v>13</v>
      </c>
      <c r="E173">
        <v>1</v>
      </c>
      <c r="F173" t="s">
        <v>28</v>
      </c>
      <c r="G173" t="s">
        <v>4</v>
      </c>
    </row>
    <row r="174" spans="1:7">
      <c r="A174" t="s">
        <v>3</v>
      </c>
      <c r="B174">
        <v>1.16294099967</v>
      </c>
      <c r="C174">
        <v>3</v>
      </c>
      <c r="D174">
        <v>13</v>
      </c>
      <c r="E174">
        <v>1</v>
      </c>
      <c r="F174" t="s">
        <v>28</v>
      </c>
      <c r="G174" t="s">
        <v>4</v>
      </c>
    </row>
    <row r="175" spans="1:7">
      <c r="A175" t="s">
        <v>3</v>
      </c>
      <c r="B175">
        <v>1.15841423545</v>
      </c>
      <c r="C175">
        <v>3</v>
      </c>
      <c r="D175">
        <v>13</v>
      </c>
      <c r="E175">
        <v>1</v>
      </c>
      <c r="F175" t="s">
        <v>28</v>
      </c>
      <c r="G175" t="s">
        <v>4</v>
      </c>
    </row>
    <row r="176" spans="1:7">
      <c r="A176" t="s">
        <v>3</v>
      </c>
      <c r="B176">
        <v>1.1739006327599999</v>
      </c>
      <c r="C176">
        <v>3</v>
      </c>
      <c r="D176">
        <v>13</v>
      </c>
      <c r="E176">
        <v>1</v>
      </c>
      <c r="F176" t="s">
        <v>29</v>
      </c>
      <c r="G176" t="s">
        <v>4</v>
      </c>
    </row>
    <row r="177" spans="1:7">
      <c r="A177" t="s">
        <v>3</v>
      </c>
      <c r="B177">
        <v>1.15990699969</v>
      </c>
      <c r="C177">
        <v>3</v>
      </c>
      <c r="D177">
        <v>13</v>
      </c>
      <c r="E177">
        <v>1</v>
      </c>
      <c r="F177" t="s">
        <v>29</v>
      </c>
      <c r="G177" t="s">
        <v>4</v>
      </c>
    </row>
    <row r="178" spans="1:7">
      <c r="A178" t="s">
        <v>3</v>
      </c>
      <c r="B178">
        <v>1.16607264691</v>
      </c>
      <c r="C178">
        <v>3</v>
      </c>
      <c r="D178">
        <v>13</v>
      </c>
      <c r="E178">
        <v>1</v>
      </c>
      <c r="F178" t="s">
        <v>29</v>
      </c>
      <c r="G178" t="s">
        <v>4</v>
      </c>
    </row>
    <row r="179" spans="1:7">
      <c r="A179" t="s">
        <v>3</v>
      </c>
      <c r="B179">
        <v>1.16937937668</v>
      </c>
      <c r="C179">
        <v>3</v>
      </c>
      <c r="D179">
        <v>13</v>
      </c>
      <c r="E179">
        <v>1</v>
      </c>
      <c r="F179" t="s">
        <v>29</v>
      </c>
      <c r="G179" t="s">
        <v>4</v>
      </c>
    </row>
    <row r="180" spans="1:7">
      <c r="A180" t="s">
        <v>3</v>
      </c>
      <c r="B180">
        <v>1.1575222805600001</v>
      </c>
      <c r="C180">
        <v>3</v>
      </c>
      <c r="D180">
        <v>13</v>
      </c>
      <c r="E180">
        <v>1</v>
      </c>
      <c r="F180" t="s">
        <v>30</v>
      </c>
      <c r="G180" t="s">
        <v>4</v>
      </c>
    </row>
    <row r="181" spans="1:7">
      <c r="A181" t="s">
        <v>3</v>
      </c>
      <c r="B181">
        <v>1.1607112578300001</v>
      </c>
      <c r="C181">
        <v>3</v>
      </c>
      <c r="D181">
        <v>13</v>
      </c>
      <c r="E181">
        <v>1</v>
      </c>
      <c r="F181" t="s">
        <v>30</v>
      </c>
      <c r="G181" t="s">
        <v>4</v>
      </c>
    </row>
    <row r="182" spans="1:7">
      <c r="A182" t="s">
        <v>15</v>
      </c>
      <c r="B182">
        <v>1.1553062878</v>
      </c>
      <c r="C182">
        <v>3</v>
      </c>
      <c r="D182">
        <v>13</v>
      </c>
      <c r="E182">
        <v>1</v>
      </c>
      <c r="F182" t="s">
        <v>1</v>
      </c>
      <c r="G182" t="s">
        <v>16</v>
      </c>
    </row>
    <row r="183" spans="1:7">
      <c r="A183" t="s">
        <v>15</v>
      </c>
      <c r="B183">
        <v>1.14792919391</v>
      </c>
      <c r="C183">
        <v>3</v>
      </c>
      <c r="D183">
        <v>13</v>
      </c>
      <c r="E183">
        <v>1</v>
      </c>
      <c r="F183" t="s">
        <v>1</v>
      </c>
      <c r="G183" t="s">
        <v>16</v>
      </c>
    </row>
    <row r="184" spans="1:7">
      <c r="A184" t="s">
        <v>15</v>
      </c>
      <c r="B184">
        <v>1.1581845479499999</v>
      </c>
      <c r="C184">
        <v>3</v>
      </c>
      <c r="D184">
        <v>13</v>
      </c>
      <c r="E184">
        <v>1</v>
      </c>
      <c r="F184" t="s">
        <v>1</v>
      </c>
      <c r="G184" t="s">
        <v>16</v>
      </c>
    </row>
    <row r="185" spans="1:7">
      <c r="A185" t="s">
        <v>15</v>
      </c>
      <c r="B185">
        <v>1.15970075985</v>
      </c>
      <c r="C185">
        <v>3</v>
      </c>
      <c r="D185">
        <v>13</v>
      </c>
      <c r="E185">
        <v>1</v>
      </c>
      <c r="F185" t="s">
        <v>1</v>
      </c>
      <c r="G185" t="s">
        <v>16</v>
      </c>
    </row>
    <row r="186" spans="1:7">
      <c r="A186" t="s">
        <v>15</v>
      </c>
      <c r="B186">
        <v>1.1697028317</v>
      </c>
      <c r="C186">
        <v>3</v>
      </c>
      <c r="D186">
        <v>13</v>
      </c>
      <c r="E186">
        <v>1</v>
      </c>
      <c r="F186" t="s">
        <v>27</v>
      </c>
      <c r="G186" t="s">
        <v>16</v>
      </c>
    </row>
    <row r="187" spans="1:7">
      <c r="A187" t="s">
        <v>15</v>
      </c>
      <c r="B187">
        <v>1.1631138460099999</v>
      </c>
      <c r="C187">
        <v>3</v>
      </c>
      <c r="D187">
        <v>13</v>
      </c>
      <c r="E187">
        <v>1</v>
      </c>
      <c r="F187" t="s">
        <v>27</v>
      </c>
      <c r="G187" t="s">
        <v>16</v>
      </c>
    </row>
    <row r="188" spans="1:7">
      <c r="A188" t="s">
        <v>15</v>
      </c>
      <c r="B188">
        <v>1.16367864122</v>
      </c>
      <c r="C188">
        <v>3</v>
      </c>
      <c r="D188">
        <v>13</v>
      </c>
      <c r="E188">
        <v>1</v>
      </c>
      <c r="F188" t="s">
        <v>27</v>
      </c>
      <c r="G188" t="s">
        <v>16</v>
      </c>
    </row>
    <row r="189" spans="1:7">
      <c r="A189" t="s">
        <v>15</v>
      </c>
      <c r="B189">
        <v>1.1686943565400001</v>
      </c>
      <c r="C189">
        <v>3</v>
      </c>
      <c r="D189">
        <v>13</v>
      </c>
      <c r="E189">
        <v>1</v>
      </c>
      <c r="F189" t="s">
        <v>27</v>
      </c>
      <c r="G189" t="s">
        <v>16</v>
      </c>
    </row>
    <row r="190" spans="1:7">
      <c r="A190" t="s">
        <v>15</v>
      </c>
      <c r="B190">
        <v>1.1631022364900001</v>
      </c>
      <c r="C190">
        <v>3</v>
      </c>
      <c r="D190">
        <v>13</v>
      </c>
      <c r="E190">
        <v>1</v>
      </c>
      <c r="F190" t="s">
        <v>27</v>
      </c>
      <c r="G190" t="s">
        <v>16</v>
      </c>
    </row>
    <row r="191" spans="1:7">
      <c r="A191" t="s">
        <v>15</v>
      </c>
      <c r="B191">
        <v>1.1643320430099999</v>
      </c>
      <c r="C191">
        <v>3</v>
      </c>
      <c r="D191">
        <v>13</v>
      </c>
      <c r="E191">
        <v>1</v>
      </c>
      <c r="F191" t="s">
        <v>28</v>
      </c>
      <c r="G191" t="s">
        <v>16</v>
      </c>
    </row>
    <row r="192" spans="1:7">
      <c r="A192" t="s">
        <v>15</v>
      </c>
      <c r="B192">
        <v>1.1676124054599999</v>
      </c>
      <c r="C192">
        <v>3</v>
      </c>
      <c r="D192">
        <v>13</v>
      </c>
      <c r="E192">
        <v>1</v>
      </c>
      <c r="F192" t="s">
        <v>28</v>
      </c>
      <c r="G192" t="s">
        <v>16</v>
      </c>
    </row>
    <row r="193" spans="1:7">
      <c r="A193" t="s">
        <v>15</v>
      </c>
      <c r="B193">
        <v>1.1649183830900001</v>
      </c>
      <c r="C193">
        <v>3</v>
      </c>
      <c r="D193">
        <v>13</v>
      </c>
      <c r="E193">
        <v>1</v>
      </c>
      <c r="F193" t="s">
        <v>28</v>
      </c>
      <c r="G193" t="s">
        <v>16</v>
      </c>
    </row>
    <row r="194" spans="1:7">
      <c r="A194" t="s">
        <v>15</v>
      </c>
      <c r="B194">
        <v>1.17654841171</v>
      </c>
      <c r="C194">
        <v>3</v>
      </c>
      <c r="D194">
        <v>13</v>
      </c>
      <c r="E194">
        <v>1</v>
      </c>
      <c r="F194" t="s">
        <v>28</v>
      </c>
      <c r="G194" t="s">
        <v>16</v>
      </c>
    </row>
    <row r="195" spans="1:7">
      <c r="A195" t="s">
        <v>15</v>
      </c>
      <c r="B195">
        <v>1.16190894052</v>
      </c>
      <c r="C195">
        <v>3</v>
      </c>
      <c r="D195">
        <v>13</v>
      </c>
      <c r="E195">
        <v>1</v>
      </c>
      <c r="F195" t="s">
        <v>29</v>
      </c>
      <c r="G195" t="s">
        <v>16</v>
      </c>
    </row>
    <row r="196" spans="1:7">
      <c r="A196" t="s">
        <v>15</v>
      </c>
      <c r="B196">
        <v>1.15859561081</v>
      </c>
      <c r="C196">
        <v>3</v>
      </c>
      <c r="D196">
        <v>13</v>
      </c>
      <c r="E196">
        <v>1</v>
      </c>
      <c r="F196" t="s">
        <v>29</v>
      </c>
      <c r="G196" t="s">
        <v>16</v>
      </c>
    </row>
    <row r="197" spans="1:7">
      <c r="A197" t="s">
        <v>15</v>
      </c>
      <c r="B197">
        <v>1.15908141583</v>
      </c>
      <c r="C197">
        <v>3</v>
      </c>
      <c r="D197">
        <v>13</v>
      </c>
      <c r="E197">
        <v>1</v>
      </c>
      <c r="F197" t="s">
        <v>29</v>
      </c>
      <c r="G197" t="s">
        <v>16</v>
      </c>
    </row>
    <row r="198" spans="1:7">
      <c r="A198" t="s">
        <v>15</v>
      </c>
      <c r="B198">
        <v>1.17559554602</v>
      </c>
      <c r="C198">
        <v>3</v>
      </c>
      <c r="D198">
        <v>13</v>
      </c>
      <c r="E198">
        <v>1</v>
      </c>
      <c r="F198" t="s">
        <v>29</v>
      </c>
      <c r="G198" t="s">
        <v>16</v>
      </c>
    </row>
    <row r="199" spans="1:7">
      <c r="A199" t="s">
        <v>15</v>
      </c>
      <c r="B199">
        <v>1.1668653259799999</v>
      </c>
      <c r="C199">
        <v>3</v>
      </c>
      <c r="D199">
        <v>13</v>
      </c>
      <c r="E199">
        <v>1</v>
      </c>
      <c r="F199" t="s">
        <v>30</v>
      </c>
      <c r="G199" t="s">
        <v>16</v>
      </c>
    </row>
    <row r="200" spans="1:7">
      <c r="A200" t="s">
        <v>15</v>
      </c>
      <c r="B200">
        <v>1.1706889030800001</v>
      </c>
      <c r="C200">
        <v>3</v>
      </c>
      <c r="D200">
        <v>13</v>
      </c>
      <c r="E200">
        <v>1</v>
      </c>
      <c r="F200" t="s">
        <v>30</v>
      </c>
      <c r="G200" t="s">
        <v>16</v>
      </c>
    </row>
    <row r="201" spans="1:7">
      <c r="A201" t="s">
        <v>15</v>
      </c>
      <c r="B201">
        <v>1.17494441335</v>
      </c>
      <c r="C201">
        <v>3</v>
      </c>
      <c r="D201">
        <v>13</v>
      </c>
      <c r="E201">
        <v>1</v>
      </c>
      <c r="F201" t="s">
        <v>30</v>
      </c>
      <c r="G201" t="s">
        <v>16</v>
      </c>
    </row>
    <row r="202" spans="1:7">
      <c r="A202" t="s">
        <v>5</v>
      </c>
      <c r="B202">
        <v>1.1995460931699999</v>
      </c>
      <c r="C202">
        <v>3</v>
      </c>
      <c r="D202">
        <v>13</v>
      </c>
      <c r="E202">
        <v>2</v>
      </c>
      <c r="F202" t="s">
        <v>1</v>
      </c>
      <c r="G202" t="s">
        <v>6</v>
      </c>
    </row>
    <row r="203" spans="1:7">
      <c r="A203" t="s">
        <v>5</v>
      </c>
      <c r="B203">
        <v>1.2243761157299999</v>
      </c>
      <c r="C203">
        <v>3</v>
      </c>
      <c r="D203">
        <v>13</v>
      </c>
      <c r="E203">
        <v>2</v>
      </c>
      <c r="F203" t="s">
        <v>1</v>
      </c>
      <c r="G203" t="s">
        <v>6</v>
      </c>
    </row>
    <row r="204" spans="1:7">
      <c r="A204" t="s">
        <v>5</v>
      </c>
      <c r="B204">
        <v>1.20517654932</v>
      </c>
      <c r="C204">
        <v>3</v>
      </c>
      <c r="D204">
        <v>13</v>
      </c>
      <c r="E204">
        <v>2</v>
      </c>
      <c r="F204" t="s">
        <v>1</v>
      </c>
      <c r="G204" t="s">
        <v>6</v>
      </c>
    </row>
    <row r="205" spans="1:7">
      <c r="A205" t="s">
        <v>5</v>
      </c>
      <c r="B205">
        <v>1.20195513886</v>
      </c>
      <c r="C205">
        <v>3</v>
      </c>
      <c r="D205">
        <v>13</v>
      </c>
      <c r="E205">
        <v>2</v>
      </c>
      <c r="F205" t="s">
        <v>1</v>
      </c>
      <c r="G205" t="s">
        <v>6</v>
      </c>
    </row>
    <row r="206" spans="1:7">
      <c r="A206" t="s">
        <v>5</v>
      </c>
      <c r="B206">
        <v>1.2099001866100001</v>
      </c>
      <c r="C206">
        <v>3</v>
      </c>
      <c r="D206">
        <v>13</v>
      </c>
      <c r="E206">
        <v>2</v>
      </c>
      <c r="F206" t="s">
        <v>27</v>
      </c>
      <c r="G206" t="s">
        <v>6</v>
      </c>
    </row>
    <row r="207" spans="1:7">
      <c r="A207" t="s">
        <v>5</v>
      </c>
      <c r="B207">
        <v>1.2056988980000001</v>
      </c>
      <c r="C207">
        <v>3</v>
      </c>
      <c r="D207">
        <v>13</v>
      </c>
      <c r="E207">
        <v>2</v>
      </c>
      <c r="F207" t="s">
        <v>27</v>
      </c>
      <c r="G207" t="s">
        <v>6</v>
      </c>
    </row>
    <row r="208" spans="1:7">
      <c r="A208" t="s">
        <v>5</v>
      </c>
      <c r="B208">
        <v>1.2165325662599999</v>
      </c>
      <c r="C208">
        <v>3</v>
      </c>
      <c r="D208">
        <v>13</v>
      </c>
      <c r="E208">
        <v>2</v>
      </c>
      <c r="F208" t="s">
        <v>27</v>
      </c>
      <c r="G208" t="s">
        <v>6</v>
      </c>
    </row>
    <row r="209" spans="1:7">
      <c r="A209" t="s">
        <v>5</v>
      </c>
      <c r="B209">
        <v>1.2287552025399999</v>
      </c>
      <c r="C209">
        <v>3</v>
      </c>
      <c r="D209">
        <v>13</v>
      </c>
      <c r="E209">
        <v>2</v>
      </c>
      <c r="F209" t="s">
        <v>27</v>
      </c>
      <c r="G209" t="s">
        <v>6</v>
      </c>
    </row>
    <row r="210" spans="1:7">
      <c r="A210" t="s">
        <v>5</v>
      </c>
      <c r="B210">
        <v>1.2051796588899999</v>
      </c>
      <c r="C210">
        <v>3</v>
      </c>
      <c r="D210">
        <v>13</v>
      </c>
      <c r="E210">
        <v>2</v>
      </c>
      <c r="F210" t="s">
        <v>27</v>
      </c>
      <c r="G210" t="s">
        <v>6</v>
      </c>
    </row>
    <row r="211" spans="1:7">
      <c r="A211" t="s">
        <v>5</v>
      </c>
      <c r="B211">
        <v>1.21902947386</v>
      </c>
      <c r="C211">
        <v>3</v>
      </c>
      <c r="D211">
        <v>13</v>
      </c>
      <c r="E211">
        <v>2</v>
      </c>
      <c r="F211" t="s">
        <v>28</v>
      </c>
      <c r="G211" t="s">
        <v>6</v>
      </c>
    </row>
    <row r="212" spans="1:7">
      <c r="A212" t="s">
        <v>5</v>
      </c>
      <c r="B212">
        <v>1.19711631566</v>
      </c>
      <c r="C212">
        <v>3</v>
      </c>
      <c r="D212">
        <v>13</v>
      </c>
      <c r="E212">
        <v>2</v>
      </c>
      <c r="F212" t="s">
        <v>28</v>
      </c>
      <c r="G212" t="s">
        <v>6</v>
      </c>
    </row>
    <row r="213" spans="1:7">
      <c r="A213" t="s">
        <v>5</v>
      </c>
      <c r="B213">
        <v>1.2119349071200001</v>
      </c>
      <c r="C213">
        <v>3</v>
      </c>
      <c r="D213">
        <v>13</v>
      </c>
      <c r="E213">
        <v>2</v>
      </c>
      <c r="F213" t="s">
        <v>28</v>
      </c>
      <c r="G213" t="s">
        <v>6</v>
      </c>
    </row>
    <row r="214" spans="1:7">
      <c r="A214" t="s">
        <v>5</v>
      </c>
      <c r="B214">
        <v>1.209542482</v>
      </c>
      <c r="C214">
        <v>3</v>
      </c>
      <c r="D214">
        <v>13</v>
      </c>
      <c r="E214">
        <v>2</v>
      </c>
      <c r="F214" t="s">
        <v>28</v>
      </c>
      <c r="G214" t="s">
        <v>6</v>
      </c>
    </row>
    <row r="215" spans="1:7">
      <c r="A215" t="s">
        <v>5</v>
      </c>
      <c r="B215">
        <v>1.21855656076</v>
      </c>
      <c r="C215">
        <v>3</v>
      </c>
      <c r="D215">
        <v>13</v>
      </c>
      <c r="E215">
        <v>2</v>
      </c>
      <c r="F215" t="s">
        <v>29</v>
      </c>
      <c r="G215" t="s">
        <v>6</v>
      </c>
    </row>
    <row r="216" spans="1:7">
      <c r="A216" t="s">
        <v>5</v>
      </c>
      <c r="B216">
        <v>1.2092270864200001</v>
      </c>
      <c r="C216">
        <v>3</v>
      </c>
      <c r="D216">
        <v>13</v>
      </c>
      <c r="E216">
        <v>2</v>
      </c>
      <c r="F216" t="s">
        <v>29</v>
      </c>
      <c r="G216" t="s">
        <v>6</v>
      </c>
    </row>
    <row r="217" spans="1:7">
      <c r="A217" t="s">
        <v>5</v>
      </c>
      <c r="B217">
        <v>1.2085355233199999</v>
      </c>
      <c r="C217">
        <v>3</v>
      </c>
      <c r="D217">
        <v>13</v>
      </c>
      <c r="E217">
        <v>2</v>
      </c>
      <c r="F217" t="s">
        <v>29</v>
      </c>
      <c r="G217" t="s">
        <v>6</v>
      </c>
    </row>
    <row r="218" spans="1:7">
      <c r="A218" t="s">
        <v>5</v>
      </c>
      <c r="B218">
        <v>1.2200637855000001</v>
      </c>
      <c r="C218">
        <v>3</v>
      </c>
      <c r="D218">
        <v>13</v>
      </c>
      <c r="E218">
        <v>2</v>
      </c>
      <c r="F218" t="s">
        <v>29</v>
      </c>
      <c r="G218" t="s">
        <v>6</v>
      </c>
    </row>
    <row r="219" spans="1:7">
      <c r="A219" t="s">
        <v>5</v>
      </c>
      <c r="B219">
        <v>1.2142781329000001</v>
      </c>
      <c r="C219">
        <v>3</v>
      </c>
      <c r="D219">
        <v>13</v>
      </c>
      <c r="E219">
        <v>2</v>
      </c>
      <c r="F219" t="s">
        <v>29</v>
      </c>
      <c r="G219" t="s">
        <v>6</v>
      </c>
    </row>
    <row r="220" spans="1:7">
      <c r="A220" t="s">
        <v>5</v>
      </c>
      <c r="B220">
        <v>1.21184264893</v>
      </c>
      <c r="C220">
        <v>3</v>
      </c>
      <c r="D220">
        <v>13</v>
      </c>
      <c r="E220">
        <v>2</v>
      </c>
      <c r="F220" t="s">
        <v>30</v>
      </c>
      <c r="G220" t="s">
        <v>6</v>
      </c>
    </row>
    <row r="221" spans="1:7">
      <c r="A221" t="s">
        <v>5</v>
      </c>
      <c r="B221">
        <v>1.2117738032500001</v>
      </c>
      <c r="C221">
        <v>3</v>
      </c>
      <c r="D221">
        <v>13</v>
      </c>
      <c r="E221">
        <v>2</v>
      </c>
      <c r="F221" t="s">
        <v>30</v>
      </c>
      <c r="G221" t="s">
        <v>6</v>
      </c>
    </row>
    <row r="222" spans="1:7">
      <c r="A222" t="s">
        <v>17</v>
      </c>
      <c r="B222">
        <v>1.1980842440099999</v>
      </c>
      <c r="C222">
        <v>3</v>
      </c>
      <c r="D222">
        <v>13</v>
      </c>
      <c r="E222">
        <v>2</v>
      </c>
      <c r="F222" t="s">
        <v>1</v>
      </c>
      <c r="G222" t="s">
        <v>18</v>
      </c>
    </row>
    <row r="223" spans="1:7">
      <c r="A223" t="s">
        <v>17</v>
      </c>
      <c r="B223">
        <v>1.19824194815</v>
      </c>
      <c r="C223">
        <v>3</v>
      </c>
      <c r="D223">
        <v>13</v>
      </c>
      <c r="E223">
        <v>2</v>
      </c>
      <c r="F223" t="s">
        <v>1</v>
      </c>
      <c r="G223" t="s">
        <v>18</v>
      </c>
    </row>
    <row r="224" spans="1:7">
      <c r="A224" t="s">
        <v>17</v>
      </c>
      <c r="B224">
        <v>1.21371319254</v>
      </c>
      <c r="C224">
        <v>3</v>
      </c>
      <c r="D224">
        <v>13</v>
      </c>
      <c r="E224">
        <v>2</v>
      </c>
      <c r="F224" t="s">
        <v>1</v>
      </c>
      <c r="G224" t="s">
        <v>18</v>
      </c>
    </row>
    <row r="225" spans="1:7">
      <c r="A225" t="s">
        <v>17</v>
      </c>
      <c r="B225">
        <v>1.1930535539</v>
      </c>
      <c r="C225">
        <v>3</v>
      </c>
      <c r="D225">
        <v>13</v>
      </c>
      <c r="E225">
        <v>2</v>
      </c>
      <c r="F225" t="s">
        <v>1</v>
      </c>
      <c r="G225" t="s">
        <v>18</v>
      </c>
    </row>
    <row r="226" spans="1:7">
      <c r="A226" t="s">
        <v>17</v>
      </c>
      <c r="B226">
        <v>1.1951886116199999</v>
      </c>
      <c r="C226">
        <v>3</v>
      </c>
      <c r="D226">
        <v>13</v>
      </c>
      <c r="E226">
        <v>2</v>
      </c>
      <c r="F226" t="s">
        <v>27</v>
      </c>
      <c r="G226" t="s">
        <v>18</v>
      </c>
    </row>
    <row r="227" spans="1:7">
      <c r="A227" t="s">
        <v>17</v>
      </c>
      <c r="B227">
        <v>1.2222763777700001</v>
      </c>
      <c r="C227">
        <v>3</v>
      </c>
      <c r="D227">
        <v>13</v>
      </c>
      <c r="E227">
        <v>2</v>
      </c>
      <c r="F227" t="s">
        <v>27</v>
      </c>
      <c r="G227" t="s">
        <v>18</v>
      </c>
    </row>
    <row r="228" spans="1:7">
      <c r="A228" t="s">
        <v>17</v>
      </c>
      <c r="B228">
        <v>1.2195685356699999</v>
      </c>
      <c r="C228">
        <v>3</v>
      </c>
      <c r="D228">
        <v>13</v>
      </c>
      <c r="E228">
        <v>2</v>
      </c>
      <c r="F228" t="s">
        <v>27</v>
      </c>
      <c r="G228" t="s">
        <v>18</v>
      </c>
    </row>
    <row r="229" spans="1:7">
      <c r="A229" t="s">
        <v>17</v>
      </c>
      <c r="B229">
        <v>1.2015870668299999</v>
      </c>
      <c r="C229">
        <v>3</v>
      </c>
      <c r="D229">
        <v>13</v>
      </c>
      <c r="E229">
        <v>2</v>
      </c>
      <c r="F229" t="s">
        <v>27</v>
      </c>
      <c r="G229" t="s">
        <v>18</v>
      </c>
    </row>
    <row r="230" spans="1:7">
      <c r="A230" t="s">
        <v>17</v>
      </c>
      <c r="B230">
        <v>1.23065309949</v>
      </c>
      <c r="C230">
        <v>3</v>
      </c>
      <c r="D230">
        <v>13</v>
      </c>
      <c r="E230">
        <v>2</v>
      </c>
      <c r="F230" t="s">
        <v>27</v>
      </c>
      <c r="G230" t="s">
        <v>18</v>
      </c>
    </row>
    <row r="231" spans="1:7">
      <c r="A231" t="s">
        <v>17</v>
      </c>
      <c r="B231">
        <v>1.2067724171700001</v>
      </c>
      <c r="C231">
        <v>3</v>
      </c>
      <c r="D231">
        <v>13</v>
      </c>
      <c r="E231">
        <v>2</v>
      </c>
      <c r="F231" t="s">
        <v>28</v>
      </c>
      <c r="G231" t="s">
        <v>18</v>
      </c>
    </row>
    <row r="232" spans="1:7">
      <c r="A232" t="s">
        <v>17</v>
      </c>
      <c r="B232">
        <v>1.2155200156299999</v>
      </c>
      <c r="C232">
        <v>3</v>
      </c>
      <c r="D232">
        <v>13</v>
      </c>
      <c r="E232">
        <v>2</v>
      </c>
      <c r="F232" t="s">
        <v>28</v>
      </c>
      <c r="G232" t="s">
        <v>18</v>
      </c>
    </row>
    <row r="233" spans="1:7">
      <c r="A233" t="s">
        <v>17</v>
      </c>
      <c r="B233">
        <v>1.22968033914</v>
      </c>
      <c r="C233">
        <v>3</v>
      </c>
      <c r="D233">
        <v>13</v>
      </c>
      <c r="E233">
        <v>2</v>
      </c>
      <c r="F233" t="s">
        <v>28</v>
      </c>
      <c r="G233" t="s">
        <v>18</v>
      </c>
    </row>
    <row r="234" spans="1:7">
      <c r="A234" t="s">
        <v>17</v>
      </c>
      <c r="B234">
        <v>1.2144817193399999</v>
      </c>
      <c r="C234">
        <v>3</v>
      </c>
      <c r="D234">
        <v>13</v>
      </c>
      <c r="E234">
        <v>2</v>
      </c>
      <c r="F234" t="s">
        <v>28</v>
      </c>
      <c r="G234" t="s">
        <v>18</v>
      </c>
    </row>
    <row r="235" spans="1:7">
      <c r="A235" t="s">
        <v>17</v>
      </c>
      <c r="B235">
        <v>1.2095753713599999</v>
      </c>
      <c r="C235">
        <v>3</v>
      </c>
      <c r="D235">
        <v>13</v>
      </c>
      <c r="E235">
        <v>2</v>
      </c>
      <c r="F235" t="s">
        <v>29</v>
      </c>
      <c r="G235" t="s">
        <v>18</v>
      </c>
    </row>
    <row r="236" spans="1:7">
      <c r="A236" t="s">
        <v>17</v>
      </c>
      <c r="B236">
        <v>1.2010181610299999</v>
      </c>
      <c r="C236">
        <v>3</v>
      </c>
      <c r="D236">
        <v>13</v>
      </c>
      <c r="E236">
        <v>2</v>
      </c>
      <c r="F236" t="s">
        <v>29</v>
      </c>
      <c r="G236" t="s">
        <v>18</v>
      </c>
    </row>
    <row r="237" spans="1:7">
      <c r="A237" t="s">
        <v>17</v>
      </c>
      <c r="B237">
        <v>1.2019338596</v>
      </c>
      <c r="C237">
        <v>3</v>
      </c>
      <c r="D237">
        <v>13</v>
      </c>
      <c r="E237">
        <v>2</v>
      </c>
      <c r="F237" t="s">
        <v>29</v>
      </c>
      <c r="G237" t="s">
        <v>18</v>
      </c>
    </row>
    <row r="238" spans="1:7">
      <c r="A238" t="s">
        <v>17</v>
      </c>
      <c r="B238">
        <v>1.2058950886699999</v>
      </c>
      <c r="C238">
        <v>3</v>
      </c>
      <c r="D238">
        <v>13</v>
      </c>
      <c r="E238">
        <v>2</v>
      </c>
      <c r="F238" t="s">
        <v>29</v>
      </c>
      <c r="G238" t="s">
        <v>18</v>
      </c>
    </row>
    <row r="239" spans="1:7">
      <c r="A239" t="s">
        <v>17</v>
      </c>
      <c r="B239">
        <v>1.2060533120400001</v>
      </c>
      <c r="C239">
        <v>3</v>
      </c>
      <c r="D239">
        <v>13</v>
      </c>
      <c r="E239">
        <v>2</v>
      </c>
      <c r="F239" t="s">
        <v>30</v>
      </c>
      <c r="G239" t="s">
        <v>18</v>
      </c>
    </row>
    <row r="240" spans="1:7">
      <c r="A240" t="s">
        <v>17</v>
      </c>
      <c r="B240">
        <v>1.22971802881</v>
      </c>
      <c r="C240">
        <v>3</v>
      </c>
      <c r="D240">
        <v>13</v>
      </c>
      <c r="E240">
        <v>2</v>
      </c>
      <c r="F240" t="s">
        <v>30</v>
      </c>
      <c r="G240" t="s">
        <v>18</v>
      </c>
    </row>
    <row r="241" spans="1:9">
      <c r="A241" t="s">
        <v>17</v>
      </c>
      <c r="B241">
        <v>1.21183212351</v>
      </c>
      <c r="C241">
        <v>3</v>
      </c>
      <c r="D241">
        <v>13</v>
      </c>
      <c r="E241">
        <v>2</v>
      </c>
      <c r="F241" t="s">
        <v>30</v>
      </c>
      <c r="G241" t="s">
        <v>18</v>
      </c>
      <c r="I241">
        <f>AVERAGE(B222:B241)</f>
        <v>1.2102423533140003</v>
      </c>
    </row>
    <row r="242" spans="1:9">
      <c r="A242" t="s">
        <v>0</v>
      </c>
      <c r="B242">
        <v>1.2302304153000001</v>
      </c>
      <c r="C242">
        <v>3</v>
      </c>
      <c r="D242">
        <v>13</v>
      </c>
      <c r="E242">
        <v>3</v>
      </c>
      <c r="F242" t="s">
        <v>1</v>
      </c>
      <c r="G242" t="s">
        <v>2</v>
      </c>
    </row>
    <row r="243" spans="1:9">
      <c r="A243" t="s">
        <v>0</v>
      </c>
      <c r="B243">
        <v>1.2478881879999999</v>
      </c>
      <c r="C243">
        <v>3</v>
      </c>
      <c r="D243">
        <v>13</v>
      </c>
      <c r="E243">
        <v>3</v>
      </c>
      <c r="F243" t="s">
        <v>1</v>
      </c>
      <c r="G243" t="s">
        <v>2</v>
      </c>
    </row>
    <row r="244" spans="1:9">
      <c r="A244" t="s">
        <v>0</v>
      </c>
      <c r="B244">
        <v>1.2430356198700001</v>
      </c>
      <c r="C244">
        <v>3</v>
      </c>
      <c r="D244">
        <v>13</v>
      </c>
      <c r="E244">
        <v>3</v>
      </c>
      <c r="F244" t="s">
        <v>1</v>
      </c>
      <c r="G244" t="s">
        <v>2</v>
      </c>
    </row>
    <row r="245" spans="1:9">
      <c r="A245" t="s">
        <v>0</v>
      </c>
      <c r="B245">
        <v>1.2768121588200001</v>
      </c>
      <c r="C245">
        <v>3</v>
      </c>
      <c r="D245">
        <v>13</v>
      </c>
      <c r="E245">
        <v>3</v>
      </c>
      <c r="F245" t="s">
        <v>1</v>
      </c>
      <c r="G245" t="s">
        <v>2</v>
      </c>
    </row>
    <row r="246" spans="1:9">
      <c r="A246" t="s">
        <v>0</v>
      </c>
      <c r="B246">
        <v>1.2419161142299999</v>
      </c>
      <c r="C246">
        <v>3</v>
      </c>
      <c r="D246">
        <v>13</v>
      </c>
      <c r="E246">
        <v>3</v>
      </c>
      <c r="F246" t="s">
        <v>1</v>
      </c>
      <c r="G246" t="s">
        <v>2</v>
      </c>
    </row>
    <row r="247" spans="1:9">
      <c r="A247" t="s">
        <v>0</v>
      </c>
      <c r="B247">
        <v>1.2245031503999999</v>
      </c>
      <c r="C247">
        <v>3</v>
      </c>
      <c r="D247">
        <v>13</v>
      </c>
      <c r="E247">
        <v>3</v>
      </c>
      <c r="F247" t="s">
        <v>27</v>
      </c>
      <c r="G247" t="s">
        <v>2</v>
      </c>
    </row>
    <row r="248" spans="1:9">
      <c r="A248" t="s">
        <v>0</v>
      </c>
      <c r="B248">
        <v>1.2312452568200001</v>
      </c>
      <c r="C248">
        <v>3</v>
      </c>
      <c r="D248">
        <v>13</v>
      </c>
      <c r="E248">
        <v>3</v>
      </c>
      <c r="F248" t="s">
        <v>27</v>
      </c>
      <c r="G248" t="s">
        <v>2</v>
      </c>
    </row>
    <row r="249" spans="1:9">
      <c r="A249" t="s">
        <v>0</v>
      </c>
      <c r="B249">
        <v>1.2139373788800001</v>
      </c>
      <c r="C249">
        <v>3</v>
      </c>
      <c r="D249">
        <v>13</v>
      </c>
      <c r="E249">
        <v>3</v>
      </c>
      <c r="F249" t="s">
        <v>27</v>
      </c>
      <c r="G249" t="s">
        <v>2</v>
      </c>
    </row>
    <row r="250" spans="1:9">
      <c r="A250" t="s">
        <v>0</v>
      </c>
      <c r="B250">
        <v>1.22857173142</v>
      </c>
      <c r="C250">
        <v>3</v>
      </c>
      <c r="D250">
        <v>13</v>
      </c>
      <c r="E250">
        <v>3</v>
      </c>
      <c r="F250" t="s">
        <v>27</v>
      </c>
      <c r="G250" t="s">
        <v>2</v>
      </c>
    </row>
    <row r="251" spans="1:9">
      <c r="A251" t="s">
        <v>0</v>
      </c>
      <c r="B251">
        <v>1.2555377995200001</v>
      </c>
      <c r="C251">
        <v>3</v>
      </c>
      <c r="D251">
        <v>13</v>
      </c>
      <c r="E251">
        <v>3</v>
      </c>
      <c r="F251" t="s">
        <v>28</v>
      </c>
      <c r="G251" t="s">
        <v>2</v>
      </c>
    </row>
    <row r="252" spans="1:9">
      <c r="A252" t="s">
        <v>0</v>
      </c>
      <c r="B252">
        <v>1.23168386302</v>
      </c>
      <c r="C252">
        <v>3</v>
      </c>
      <c r="D252">
        <v>13</v>
      </c>
      <c r="E252">
        <v>3</v>
      </c>
      <c r="F252" t="s">
        <v>28</v>
      </c>
      <c r="G252" t="s">
        <v>2</v>
      </c>
    </row>
    <row r="253" spans="1:9">
      <c r="A253" t="s">
        <v>0</v>
      </c>
      <c r="B253">
        <v>1.2731471060899999</v>
      </c>
      <c r="C253">
        <v>3</v>
      </c>
      <c r="D253">
        <v>13</v>
      </c>
      <c r="E253">
        <v>3</v>
      </c>
      <c r="F253" t="s">
        <v>28</v>
      </c>
      <c r="G253" t="s">
        <v>2</v>
      </c>
    </row>
    <row r="254" spans="1:9">
      <c r="A254" t="s">
        <v>0</v>
      </c>
      <c r="B254">
        <v>1.2269892309899999</v>
      </c>
      <c r="C254">
        <v>3</v>
      </c>
      <c r="D254">
        <v>13</v>
      </c>
      <c r="E254">
        <v>3</v>
      </c>
      <c r="F254" t="s">
        <v>28</v>
      </c>
      <c r="G254" t="s">
        <v>2</v>
      </c>
    </row>
    <row r="255" spans="1:9">
      <c r="A255" t="s">
        <v>0</v>
      </c>
      <c r="B255">
        <v>1.21667567397</v>
      </c>
      <c r="C255">
        <v>3</v>
      </c>
      <c r="D255">
        <v>13</v>
      </c>
      <c r="E255">
        <v>3</v>
      </c>
      <c r="F255" t="s">
        <v>28</v>
      </c>
      <c r="G255" t="s">
        <v>2</v>
      </c>
    </row>
    <row r="256" spans="1:9">
      <c r="A256" t="s">
        <v>0</v>
      </c>
      <c r="B256">
        <v>1.24436601993</v>
      </c>
      <c r="C256">
        <v>3</v>
      </c>
      <c r="D256">
        <v>13</v>
      </c>
      <c r="E256">
        <v>3</v>
      </c>
      <c r="F256" t="s">
        <v>29</v>
      </c>
      <c r="G256" t="s">
        <v>2</v>
      </c>
    </row>
    <row r="257" spans="1:9">
      <c r="A257" t="s">
        <v>0</v>
      </c>
      <c r="B257">
        <v>1.2234177482599999</v>
      </c>
      <c r="C257">
        <v>3</v>
      </c>
      <c r="D257">
        <v>13</v>
      </c>
      <c r="E257">
        <v>3</v>
      </c>
      <c r="F257" t="s">
        <v>29</v>
      </c>
      <c r="G257" t="s">
        <v>2</v>
      </c>
    </row>
    <row r="258" spans="1:9">
      <c r="A258" t="s">
        <v>0</v>
      </c>
      <c r="B258">
        <v>1.2102292448</v>
      </c>
      <c r="C258">
        <v>3</v>
      </c>
      <c r="D258">
        <v>13</v>
      </c>
      <c r="E258">
        <v>3</v>
      </c>
      <c r="F258" t="s">
        <v>29</v>
      </c>
      <c r="G258" t="s">
        <v>2</v>
      </c>
    </row>
    <row r="259" spans="1:9">
      <c r="A259" t="s">
        <v>0</v>
      </c>
      <c r="B259">
        <v>1.2029596200799999</v>
      </c>
      <c r="C259">
        <v>3</v>
      </c>
      <c r="D259">
        <v>13</v>
      </c>
      <c r="E259">
        <v>3</v>
      </c>
      <c r="F259" t="s">
        <v>29</v>
      </c>
      <c r="G259" t="s">
        <v>2</v>
      </c>
    </row>
    <row r="260" spans="1:9">
      <c r="A260" t="s">
        <v>0</v>
      </c>
      <c r="B260">
        <v>1.2324611935400001</v>
      </c>
      <c r="C260">
        <v>3</v>
      </c>
      <c r="D260">
        <v>13</v>
      </c>
      <c r="E260">
        <v>3</v>
      </c>
      <c r="F260" t="s">
        <v>30</v>
      </c>
      <c r="G260" t="s">
        <v>2</v>
      </c>
    </row>
    <row r="261" spans="1:9">
      <c r="A261" t="s">
        <v>0</v>
      </c>
      <c r="B261">
        <v>1.25838745416</v>
      </c>
      <c r="C261">
        <v>3</v>
      </c>
      <c r="D261">
        <v>13</v>
      </c>
      <c r="E261">
        <v>3</v>
      </c>
      <c r="F261" t="s">
        <v>30</v>
      </c>
      <c r="G261" t="s">
        <v>2</v>
      </c>
      <c r="I261">
        <f>AVERAGE(B242:B261)</f>
        <v>1.2356997484050001</v>
      </c>
    </row>
  </sheetData>
  <sortState ref="A2:G261">
    <sortCondition ref="C2:C261"/>
    <sortCondition ref="E2:E261"/>
  </sortState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HDM simulation(20) comparison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</dc:creator>
  <cp:lastModifiedBy>Matthew Kelly</cp:lastModifiedBy>
  <dcterms:created xsi:type="dcterms:W3CDTF">2014-11-26T19:07:07Z</dcterms:created>
  <dcterms:modified xsi:type="dcterms:W3CDTF">2014-12-10T19:07:26Z</dcterms:modified>
</cp:coreProperties>
</file>