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0f176aa6e24afd6/Engineering/2020 Semester 2/CC3501/CC3501-Assignment/"/>
    </mc:Choice>
  </mc:AlternateContent>
  <xr:revisionPtr revIDLastSave="1" documentId="13_ncr:1_{9AC6F4DD-C164-432A-BADB-1F19BA9D2CA3}" xr6:coauthVersionLast="45" xr6:coauthVersionMax="45" xr10:uidLastSave="{4FFE7991-7254-46AA-8D1F-47512091D18F}"/>
  <bookViews>
    <workbookView xWindow="1950" yWindow="1485" windowWidth="20445" windowHeight="14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 l="1"/>
</calcChain>
</file>

<file path=xl/sharedStrings.xml><?xml version="1.0" encoding="utf-8"?>
<sst xmlns="http://schemas.openxmlformats.org/spreadsheetml/2006/main" count="71" uniqueCount="55">
  <si>
    <t>Part</t>
  </si>
  <si>
    <t>Supplier</t>
  </si>
  <si>
    <t>Unit Cost</t>
  </si>
  <si>
    <t>Quantity</t>
  </si>
  <si>
    <t>Total Cost</t>
  </si>
  <si>
    <t>Comment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</si>
  <si>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</si>
  <si>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</si>
  <si>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</si>
  <si>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</si>
  <si>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</si>
  <si>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</si>
  <si>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</si>
  <si>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Capacitor 2.2nF 50V</t>
  </si>
  <si>
    <t>Resistor 10k</t>
  </si>
  <si>
    <t>Resistor 4.7k</t>
  </si>
  <si>
    <t>Diode</t>
  </si>
  <si>
    <t>Resistor 0</t>
  </si>
  <si>
    <t>Gyroscope</t>
  </si>
  <si>
    <t>FXOS8700CQR1</t>
  </si>
  <si>
    <t>Element14</t>
  </si>
  <si>
    <t>Accelerometer/Magnetometer</t>
  </si>
  <si>
    <t>MK22FN512VLH12</t>
  </si>
  <si>
    <t>Header</t>
  </si>
  <si>
    <t>Microcontroller</t>
  </si>
  <si>
    <t>Bluetooth module</t>
  </si>
  <si>
    <t>RN4871 Click</t>
  </si>
  <si>
    <t>Crystal Oscillator</t>
  </si>
  <si>
    <t>8MHz Crystal Oscillator</t>
  </si>
  <si>
    <t xml:space="preserve">Element14 </t>
  </si>
  <si>
    <t>Battery Holder</t>
  </si>
  <si>
    <t>Coin Cell Holder SM</t>
  </si>
  <si>
    <t>Resistor 1M</t>
  </si>
  <si>
    <t>Capacitor 22pF</t>
  </si>
  <si>
    <t>Link</t>
  </si>
  <si>
    <t>L3GD20H</t>
  </si>
  <si>
    <t>https://au.element14.com/stmicroelectronics/l3gd20h/3-axis-gyroscope-digital-lga-16/dp/243308001?st=L3GD20H</t>
  </si>
  <si>
    <t>https://au.element14.com/nxp/fxos8700cqr1/accelerometers-magnetometer-qfn/dp/2377757?st=fxos8700cqr1</t>
  </si>
  <si>
    <t>https://au.element14.com/nxp/mk22fn512vlh12/mcu-32bit-cortex-m4-120mhz-lqfp/dp/2434224?st=mk22</t>
  </si>
  <si>
    <t>https://au.element14.com/abracon/abm3b-8-000mhz-10-1-u-t/crystal-8mhz-10pf-5-x-3-2mm/dp/2467817?st=8%20mhz</t>
  </si>
  <si>
    <t>https://au.element14.com/te-connectivity/796136-1/assy-smt-battery-conn/dp/2775806?ost=796136-1</t>
  </si>
  <si>
    <t>Headers</t>
  </si>
  <si>
    <t>1M Ohms THD</t>
  </si>
  <si>
    <t>https://au.element14.com/on-semiconductor/mc33269dt-3-3g/ic-ldo-regulator-0-8a-20v-to252/dp/1652330?st=3.3v%20voltage%20regulator%20d2pak_n</t>
  </si>
  <si>
    <t>Voltage Regulator</t>
  </si>
  <si>
    <t>3.3V 800mA out</t>
  </si>
  <si>
    <t>100nF chip 1206</t>
  </si>
  <si>
    <t>10nF chip 1206</t>
  </si>
  <si>
    <t>1uF chip 1206</t>
  </si>
  <si>
    <t xml:space="preserve"> 2.2nF chip 1206</t>
  </si>
  <si>
    <t>10k Ohms chip 1206</t>
  </si>
  <si>
    <t>4.7k Ohms chip 1206</t>
  </si>
  <si>
    <t>MBR120VLSFT1G Schottky Rectifier, 20V, 1A THD</t>
  </si>
  <si>
    <t>0 Ohm Resistor chip 1206</t>
  </si>
  <si>
    <t>22pF chip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</si>
</sst>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8" fontId="1" fillId="2" borderId="1" xfId="1" applyNumberFormat="1"/>
    <xf numFmtId="8" fontId="1" fillId="2" borderId="1" xfId="1" applyNumberFormat="1"/>
    <xf numFmtId="8" fontId="4" fillId="2" borderId="1" xfId="2" applyNumberFormat="1" applyFill="1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element14.com/nxp/mk22fn512vlh12/mcu-32bit-cortex-m4-120mhz-lqfp/dp/2434224?st=mk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nxp/fxos8700cqr1/accelerometers-magnetometer-qfn/dp/2377757?st=fxos8700cqr1" TargetMode="External"/><Relationship Id="rId1" Type="http://schemas.openxmlformats.org/officeDocument/2006/relationships/hyperlink" Target="https://au.element14.com/stmicroelectronics/l3gd20h/3-axis-gyroscope-digital-lga-16/dp/243308001?st=L3GD20H" TargetMode="External"/><Relationship Id="rId6" Type="http://schemas.openxmlformats.org/officeDocument/2006/relationships/hyperlink" Target="https://au.element14.com/on-semiconductor/mc33269dt-3-3g/ic-ldo-regulator-0-8a-20v-to252/dp/1652330?st=3.3v%20voltage%20regulator%20d2pak_n" TargetMode="External"/><Relationship Id="rId5" Type="http://schemas.openxmlformats.org/officeDocument/2006/relationships/hyperlink" Target="https://au.element14.com/te-connectivity/796136-1/assy-smt-battery-conn/dp/2775806?ost=796136-1" TargetMode="External"/><Relationship Id="rId4" Type="http://schemas.openxmlformats.org/officeDocument/2006/relationships/hyperlink" Target="https://au.element14.com/abracon/abm3b-8-000mhz-10-1-u-t/crystal-8mhz-10pf-5-x-3-2mm/dp/2467817?st=8%20m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D1" workbookViewId="0">
      <selection activeCell="I23" sqref="I23"/>
    </sheetView>
  </sheetViews>
  <sheetFormatPr defaultRowHeight="15" x14ac:dyDescent="0.25"/>
  <cols>
    <col min="1" max="1" width="35.140625" customWidth="1"/>
    <col min="2" max="2" width="32.42578125" customWidth="1"/>
    <col min="3" max="3" width="20.140625" customWidth="1"/>
    <col min="4" max="4" width="26.5703125" customWidth="1"/>
    <col min="5" max="5" width="15.5703125" customWidth="1"/>
    <col min="6" max="6" width="25.28515625" customWidth="1"/>
    <col min="7" max="7" width="20" customWidth="1"/>
    <col min="8" max="8" width="57.85546875" customWidth="1"/>
    <col min="9" max="9" width="18.5703125" customWidth="1"/>
    <col min="10" max="10" width="29.7109375" customWidth="1"/>
    <col min="11" max="11" width="25.85546875" customWidth="1"/>
    <col min="12" max="12" width="19.85546875" customWidth="1"/>
    <col min="13" max="13" width="14" customWidth="1"/>
    <col min="14" max="14" width="21.42578125" customWidth="1"/>
    <col min="15" max="15" width="39.5703125" customWidth="1"/>
    <col min="16" max="16" width="18.85546875" customWidth="1"/>
  </cols>
  <sheetData>
    <row r="1" spans="1:17" x14ac:dyDescent="0.25">
      <c r="A1" s="4" t="s">
        <v>0</v>
      </c>
      <c r="B1" s="4" t="s">
        <v>1</v>
      </c>
      <c r="C1" s="4" t="s">
        <v>8</v>
      </c>
      <c r="D1" s="4" t="s">
        <v>34</v>
      </c>
      <c r="E1" s="4" t="s">
        <v>2</v>
      </c>
      <c r="F1" s="4" t="s">
        <v>3</v>
      </c>
      <c r="G1" s="4" t="s">
        <v>4</v>
      </c>
      <c r="H1" s="3" t="s">
        <v>5</v>
      </c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25">
      <c r="A2" s="1" t="s">
        <v>6</v>
      </c>
      <c r="B2" s="1" t="s">
        <v>7</v>
      </c>
      <c r="C2" s="1"/>
      <c r="D2" s="5"/>
      <c r="E2" s="6">
        <v>0</v>
      </c>
      <c r="F2" s="1">
        <v>1</v>
      </c>
      <c r="G2" s="6">
        <f t="shared" ref="G2:G12" si="0">F2*E2</f>
        <v>0</v>
      </c>
      <c r="H2" s="1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25">
      <c r="A3" s="1" t="s">
        <v>10</v>
      </c>
      <c r="B3" s="1" t="s">
        <v>9</v>
      </c>
      <c r="C3" s="1"/>
      <c r="D3" s="5"/>
      <c r="E3" s="6">
        <v>0</v>
      </c>
      <c r="F3" s="1">
        <v>16</v>
      </c>
      <c r="G3" s="6">
        <f t="shared" si="0"/>
        <v>0</v>
      </c>
      <c r="H3" s="1" t="s">
        <v>46</v>
      </c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25">
      <c r="A4" s="1" t="s">
        <v>11</v>
      </c>
      <c r="B4" s="1" t="s">
        <v>9</v>
      </c>
      <c r="C4" s="1"/>
      <c r="D4" s="5"/>
      <c r="E4" s="6">
        <v>0</v>
      </c>
      <c r="F4" s="1">
        <v>3</v>
      </c>
      <c r="G4" s="6">
        <f t="shared" si="0"/>
        <v>0</v>
      </c>
      <c r="H4" s="1" t="s">
        <v>47</v>
      </c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25">
      <c r="A5" s="1" t="s">
        <v>12</v>
      </c>
      <c r="B5" s="1" t="s">
        <v>9</v>
      </c>
      <c r="C5" s="1"/>
      <c r="D5" s="5"/>
      <c r="E5" s="6">
        <v>0</v>
      </c>
      <c r="F5" s="1">
        <v>6</v>
      </c>
      <c r="G5" s="6">
        <f t="shared" si="0"/>
        <v>0</v>
      </c>
      <c r="H5" s="1" t="s">
        <v>48</v>
      </c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25">
      <c r="A6" s="1" t="s">
        <v>13</v>
      </c>
      <c r="B6" s="1" t="s">
        <v>9</v>
      </c>
      <c r="C6" s="1"/>
      <c r="D6" s="5"/>
      <c r="E6" s="6">
        <v>0</v>
      </c>
      <c r="F6" s="1">
        <v>4</v>
      </c>
      <c r="G6" s="6">
        <f t="shared" si="0"/>
        <v>0</v>
      </c>
      <c r="H6" s="1" t="s">
        <v>49</v>
      </c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25">
      <c r="A7" s="1" t="s">
        <v>14</v>
      </c>
      <c r="B7" s="1" t="s">
        <v>9</v>
      </c>
      <c r="C7" s="1"/>
      <c r="D7" s="5"/>
      <c r="E7" s="6">
        <v>0</v>
      </c>
      <c r="F7" s="1">
        <v>3</v>
      </c>
      <c r="G7" s="6">
        <f t="shared" si="0"/>
        <v>0</v>
      </c>
      <c r="H7" s="1" t="s">
        <v>50</v>
      </c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25">
      <c r="A8" s="1" t="s">
        <v>15</v>
      </c>
      <c r="B8" s="1" t="s">
        <v>9</v>
      </c>
      <c r="C8" s="1"/>
      <c r="D8" s="5"/>
      <c r="E8" s="6">
        <v>0</v>
      </c>
      <c r="F8" s="1">
        <v>5</v>
      </c>
      <c r="G8" s="6">
        <f t="shared" si="0"/>
        <v>0</v>
      </c>
      <c r="H8" s="1" t="s">
        <v>51</v>
      </c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25">
      <c r="A9" s="1" t="s">
        <v>16</v>
      </c>
      <c r="B9" s="1" t="s">
        <v>9</v>
      </c>
      <c r="C9" s="1"/>
      <c r="D9" s="5"/>
      <c r="E9" s="6">
        <v>0</v>
      </c>
      <c r="F9" s="1">
        <v>3</v>
      </c>
      <c r="G9" s="6">
        <f t="shared" si="0"/>
        <v>0</v>
      </c>
      <c r="H9" s="1" t="s">
        <v>52</v>
      </c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25">
      <c r="A10" s="1" t="s">
        <v>17</v>
      </c>
      <c r="B10" s="1" t="s">
        <v>9</v>
      </c>
      <c r="C10" s="1"/>
      <c r="D10" s="5"/>
      <c r="E10" s="6">
        <v>0</v>
      </c>
      <c r="F10" s="1">
        <v>5</v>
      </c>
      <c r="G10" s="6">
        <f t="shared" si="0"/>
        <v>0</v>
      </c>
      <c r="H10" s="1" t="s">
        <v>53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24.95" customHeight="1" x14ac:dyDescent="0.25">
      <c r="A11" s="1" t="s">
        <v>35</v>
      </c>
      <c r="B11" s="1" t="s">
        <v>29</v>
      </c>
      <c r="C11" s="1">
        <v>243308001</v>
      </c>
      <c r="D11" s="7" t="s">
        <v>36</v>
      </c>
      <c r="E11" s="6">
        <v>3.17</v>
      </c>
      <c r="F11" s="1">
        <v>2</v>
      </c>
      <c r="G11" s="6">
        <f t="shared" si="0"/>
        <v>6.34</v>
      </c>
      <c r="H11" s="1" t="s">
        <v>18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21.6" customHeight="1" x14ac:dyDescent="0.25">
      <c r="A12" s="1" t="s">
        <v>19</v>
      </c>
      <c r="B12" s="1" t="s">
        <v>20</v>
      </c>
      <c r="C12" s="1">
        <v>2377757</v>
      </c>
      <c r="D12" s="7" t="s">
        <v>37</v>
      </c>
      <c r="E12" s="6">
        <v>2.72</v>
      </c>
      <c r="F12" s="1">
        <v>2</v>
      </c>
      <c r="G12" s="6">
        <f t="shared" si="0"/>
        <v>5.44</v>
      </c>
      <c r="H12" s="1" t="s">
        <v>21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20.25" customHeight="1" x14ac:dyDescent="0.25">
      <c r="A13" s="1" t="s">
        <v>41</v>
      </c>
      <c r="B13" s="1" t="s">
        <v>9</v>
      </c>
      <c r="C13" s="1"/>
      <c r="D13" s="5"/>
      <c r="E13" s="6">
        <v>0</v>
      </c>
      <c r="F13" s="1">
        <v>2</v>
      </c>
      <c r="G13" s="6">
        <f>F13*E13</f>
        <v>0</v>
      </c>
      <c r="H13" s="1" t="s">
        <v>23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25">
      <c r="A14" s="1" t="s">
        <v>22</v>
      </c>
      <c r="B14" s="1" t="s">
        <v>20</v>
      </c>
      <c r="C14" s="1">
        <v>2434224</v>
      </c>
      <c r="D14" s="7" t="s">
        <v>38</v>
      </c>
      <c r="E14" s="6">
        <v>12.51</v>
      </c>
      <c r="F14" s="1">
        <v>2</v>
      </c>
      <c r="G14" s="6">
        <f t="shared" ref="G14:G19" si="1">F14*E14</f>
        <v>25.02</v>
      </c>
      <c r="H14" s="1" t="s">
        <v>24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25">
      <c r="A15" s="1" t="s">
        <v>26</v>
      </c>
      <c r="B15" s="1" t="s">
        <v>7</v>
      </c>
      <c r="C15" s="1"/>
      <c r="D15" s="5"/>
      <c r="E15" s="6">
        <v>0</v>
      </c>
      <c r="F15" s="1">
        <v>1</v>
      </c>
      <c r="G15" s="6">
        <f t="shared" si="1"/>
        <v>0</v>
      </c>
      <c r="H15" s="1" t="s">
        <v>25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25">
      <c r="A16" s="1" t="s">
        <v>27</v>
      </c>
      <c r="B16" s="1" t="s">
        <v>20</v>
      </c>
      <c r="C16" s="1">
        <v>2467817</v>
      </c>
      <c r="D16" s="7" t="s">
        <v>39</v>
      </c>
      <c r="E16" s="6">
        <v>1.74</v>
      </c>
      <c r="F16" s="1">
        <v>2</v>
      </c>
      <c r="G16" s="6">
        <f t="shared" si="1"/>
        <v>3.48</v>
      </c>
      <c r="H16" s="1" t="s">
        <v>28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25">
      <c r="A17" s="1" t="s">
        <v>30</v>
      </c>
      <c r="B17" s="1" t="s">
        <v>20</v>
      </c>
      <c r="C17" s="1">
        <v>2775806</v>
      </c>
      <c r="D17" s="7" t="s">
        <v>40</v>
      </c>
      <c r="E17" s="6">
        <v>4.66</v>
      </c>
      <c r="F17" s="1">
        <v>2</v>
      </c>
      <c r="G17" s="6">
        <f t="shared" si="1"/>
        <v>9.32</v>
      </c>
      <c r="H17" s="1" t="s">
        <v>31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25">
      <c r="A18" s="1" t="s">
        <v>32</v>
      </c>
      <c r="B18" s="1" t="s">
        <v>9</v>
      </c>
      <c r="C18" s="1"/>
      <c r="D18" s="6"/>
      <c r="E18" s="6">
        <v>0</v>
      </c>
      <c r="F18" s="1">
        <v>3</v>
      </c>
      <c r="G18" s="6">
        <f t="shared" si="1"/>
        <v>0</v>
      </c>
      <c r="H18" s="1" t="s">
        <v>42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25">
      <c r="A19" s="1" t="s">
        <v>33</v>
      </c>
      <c r="B19" s="1" t="s">
        <v>9</v>
      </c>
      <c r="C19" s="1"/>
      <c r="D19" s="6"/>
      <c r="E19" s="6">
        <v>0</v>
      </c>
      <c r="F19" s="1">
        <v>4</v>
      </c>
      <c r="G19" s="6">
        <f t="shared" si="1"/>
        <v>0</v>
      </c>
      <c r="H19" s="1" t="s">
        <v>54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25">
      <c r="A20" s="1" t="s">
        <v>44</v>
      </c>
      <c r="B20" s="1" t="s">
        <v>20</v>
      </c>
      <c r="C20" s="1">
        <v>1652330</v>
      </c>
      <c r="D20" s="7" t="s">
        <v>43</v>
      </c>
      <c r="E20" s="6">
        <v>1.27</v>
      </c>
      <c r="F20" s="1">
        <v>2</v>
      </c>
      <c r="G20" s="6">
        <f t="shared" ref="G20" si="2">F20*E20</f>
        <v>2.54</v>
      </c>
      <c r="H20" s="1" t="s">
        <v>45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25">
      <c r="A21" s="1" t="s">
        <v>4</v>
      </c>
      <c r="B21" s="1"/>
      <c r="C21" s="1"/>
      <c r="D21" s="6"/>
      <c r="E21" s="6"/>
      <c r="F21" s="1"/>
      <c r="G21" s="6">
        <f>SUM(G7:G20)</f>
        <v>52.139999999999993</v>
      </c>
      <c r="H21" s="1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32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phoneticPr fontId="3" type="noConversion"/>
  <hyperlinks>
    <hyperlink ref="D11" r:id="rId1" xr:uid="{C330E8B7-E43D-4E0F-9239-01E60F7443A5}"/>
    <hyperlink ref="D12" r:id="rId2" xr:uid="{DC5F975C-D305-42AD-852A-43DF8E237256}"/>
    <hyperlink ref="D14" r:id="rId3" xr:uid="{FEC5473F-0309-4CAA-A71B-1F8FFD1AB285}"/>
    <hyperlink ref="D16" r:id="rId4" xr:uid="{FCE7F9B5-FE37-46BB-88CD-CE52A47FEBF2}"/>
    <hyperlink ref="D17" r:id="rId5" xr:uid="{D313A58C-01CB-4A8E-AFBA-23F97D1EAFA0}"/>
    <hyperlink ref="D20" r:id="rId6" xr:uid="{8C77FB4B-9DE9-41DD-979C-D441B133765A}"/>
  </hyperlinks>
  <pageMargins left="0.7" right="0.7" top="0.75" bottom="0.75" header="0.3" footer="0.3"/>
  <pageSetup paperSize="9" orientation="landscape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Matthew Duggan</cp:lastModifiedBy>
  <cp:lastPrinted>2020-07-22T06:21:52Z</cp:lastPrinted>
  <dcterms:created xsi:type="dcterms:W3CDTF">2015-06-05T18:17:20Z</dcterms:created>
  <dcterms:modified xsi:type="dcterms:W3CDTF">2020-09-26T07:28:58Z</dcterms:modified>
</cp:coreProperties>
</file>