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 - Stuff\Documents\A - Coding\Python\Prem Table\Test Programs\"/>
    </mc:Choice>
  </mc:AlternateContent>
  <xr:revisionPtr revIDLastSave="0" documentId="13_ncr:1_{B3791E4C-2E34-4AFB-A09D-A74E3CEF6E33}" xr6:coauthVersionLast="47" xr6:coauthVersionMax="47" xr10:uidLastSave="{00000000-0000-0000-0000-000000000000}"/>
  <bookViews>
    <workbookView xWindow="-120" yWindow="-120" windowWidth="38640" windowHeight="21120" xr2:uid="{6CB892A2-F8CB-428A-B4C4-ABC62837F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R64" i="1"/>
  <c r="AD21" i="1"/>
  <c r="D26" i="1"/>
  <c r="L45" i="2"/>
  <c r="L44" i="2"/>
  <c r="K44" i="2"/>
  <c r="L43" i="2"/>
  <c r="K43" i="2"/>
  <c r="L42" i="2"/>
  <c r="K42" i="2"/>
  <c r="L41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L28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I4" i="2"/>
  <c r="L4" i="2" s="1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Q21" i="1"/>
  <c r="Q20" i="1"/>
  <c r="Q19" i="1"/>
  <c r="Q18" i="1"/>
  <c r="Q17" i="1"/>
  <c r="Q16" i="1"/>
  <c r="Q15" i="1"/>
  <c r="Q13" i="1"/>
  <c r="Q12" i="1"/>
  <c r="Q11" i="1"/>
  <c r="Q10" i="1"/>
  <c r="Q9" i="1"/>
  <c r="Q8" i="1"/>
  <c r="Q7" i="1"/>
  <c r="Q6" i="1"/>
  <c r="Q5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2" i="1"/>
  <c r="Q53" i="1"/>
  <c r="Q54" i="1"/>
  <c r="Q55" i="1"/>
  <c r="Q56" i="1"/>
  <c r="Q57" i="1"/>
  <c r="Q58" i="1"/>
  <c r="Q59" i="1"/>
  <c r="Q60" i="1"/>
  <c r="Q61" i="1"/>
  <c r="Q62" i="1"/>
  <c r="Q63" i="1"/>
  <c r="R68" i="1"/>
  <c r="R67" i="1"/>
  <c r="Q67" i="1"/>
  <c r="R66" i="1"/>
  <c r="Q66" i="1"/>
  <c r="R65" i="1"/>
  <c r="Q65" i="1"/>
  <c r="Q64" i="1"/>
  <c r="R51" i="1"/>
  <c r="Q51" i="1"/>
  <c r="R27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L41" i="1"/>
  <c r="K41" i="1"/>
  <c r="K29" i="1"/>
  <c r="K30" i="1"/>
  <c r="K31" i="1"/>
  <c r="K32" i="1"/>
  <c r="K33" i="1"/>
  <c r="K34" i="1"/>
  <c r="K35" i="1"/>
  <c r="K36" i="1"/>
  <c r="K37" i="1"/>
  <c r="K38" i="1"/>
  <c r="K39" i="1"/>
  <c r="K40" i="1"/>
  <c r="K42" i="1"/>
  <c r="K43" i="1"/>
  <c r="K44" i="1"/>
  <c r="K28" i="1"/>
  <c r="Q22" i="1"/>
  <c r="T22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5" i="1"/>
  <c r="Q14" i="1"/>
  <c r="L30" i="1"/>
  <c r="L31" i="1"/>
  <c r="L32" i="1"/>
  <c r="L33" i="1"/>
  <c r="L34" i="1"/>
  <c r="L35" i="1"/>
  <c r="L36" i="1"/>
  <c r="L37" i="1"/>
  <c r="L38" i="1"/>
  <c r="L39" i="1"/>
  <c r="L40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29" i="1"/>
  <c r="T14" i="1"/>
  <c r="T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I4" i="1"/>
  <c r="L4" i="1" s="1"/>
</calcChain>
</file>

<file path=xl/sharedStrings.xml><?xml version="1.0" encoding="utf-8"?>
<sst xmlns="http://schemas.openxmlformats.org/spreadsheetml/2006/main" count="35" uniqueCount="10">
  <si>
    <t>x axis length</t>
  </si>
  <si>
    <t>no of teams</t>
  </si>
  <si>
    <t>no of points</t>
  </si>
  <si>
    <t>y axis length</t>
  </si>
  <si>
    <t>x margins</t>
  </si>
  <si>
    <t>ratio</t>
  </si>
  <si>
    <t>difference</t>
  </si>
  <si>
    <t>-</t>
  </si>
  <si>
    <t>x spacing</t>
  </si>
  <si>
    <t>y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</si>
</sst>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 applyFill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axis</a:t>
            </a:r>
            <a:r>
              <a:rPr lang="en-GB" baseline="0"/>
              <a:t>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Sheet1!$O$4:$O$22</c:f>
              <c:numCache>
                <c:formatCode>General</c:formatCode>
                <c:ptCount val="19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</c:numCache>
            </c:numRef>
          </c:xVal>
          <c:yVal>
            <c:numRef>
              <c:f>Sheet1!$P$4:$P$22</c:f>
              <c:numCache>
                <c:formatCode>0.0000</c:formatCode>
                <c:ptCount val="19"/>
                <c:pt idx="0">
                  <c:v>18</c:v>
                </c:pt>
                <c:pt idx="1">
                  <c:v>17.112500000000001</c:v>
                </c:pt>
                <c:pt idx="2">
                  <c:v>16.225000000000001</c:v>
                </c:pt>
                <c:pt idx="3">
                  <c:v>15.337500000000002</c:v>
                </c:pt>
                <c:pt idx="4">
                  <c:v>14.450000000000005</c:v>
                </c:pt>
                <c:pt idx="5">
                  <c:v>13.562500000000005</c:v>
                </c:pt>
                <c:pt idx="6">
                  <c:v>12.675000000000006</c:v>
                </c:pt>
                <c:pt idx="7">
                  <c:v>11.787500000000009</c:v>
                </c:pt>
                <c:pt idx="8">
                  <c:v>10.900000000000009</c:v>
                </c:pt>
                <c:pt idx="9">
                  <c:v>10.01250000000001</c:v>
                </c:pt>
                <c:pt idx="10">
                  <c:v>9.1250000000000107</c:v>
                </c:pt>
                <c:pt idx="11">
                  <c:v>8.2388750000000091</c:v>
                </c:pt>
                <c:pt idx="12">
                  <c:v>7.3527500000000083</c:v>
                </c:pt>
                <c:pt idx="13">
                  <c:v>6.4666250000000076</c:v>
                </c:pt>
                <c:pt idx="14">
                  <c:v>5.580500000000006</c:v>
                </c:pt>
                <c:pt idx="15">
                  <c:v>4.6943750000000053</c:v>
                </c:pt>
                <c:pt idx="16">
                  <c:v>3.8082500000000046</c:v>
                </c:pt>
                <c:pt idx="17">
                  <c:v>2.922125000000003</c:v>
                </c:pt>
                <c:pt idx="18">
                  <c:v>2.0360000000000023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F-473F-B9B7-05CF3CE85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96896"/>
        <c:axId val="866297376"/>
      </c:scatterChart>
      <c:valAx>
        <c:axId val="86629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97376"/>
        <c:crosses val="autoZero"/>
        <c:crossBetween val="midCat"/>
      </c:valAx>
      <c:valAx>
        <c:axId val="8662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 axis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Sheet1!$P$26</c:f>
              <c:strCache>
                <c:ptCount val="1"/>
                <c:pt idx="0">
                  <c:v>y axis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Sheet1!$O$27:$O$64</c:f>
              <c:numCache>
                <c:formatCode>General</c:formatCode>
                <c:ptCount val="38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</c:numCache>
            </c:numRef>
          </c:xVal>
          <c:yVal>
            <c:numRef>
              <c:f>Sheet1!$P$27:$P$64</c:f>
              <c:numCache>
                <c:formatCode>0.0000</c:formatCode>
                <c:ptCount val="38"/>
                <c:pt idx="0">
                  <c:v>26</c:v>
                </c:pt>
                <c:pt idx="1">
                  <c:v>25.739791666666665</c:v>
                </c:pt>
                <c:pt idx="2">
                  <c:v>25.479583333333331</c:v>
                </c:pt>
                <c:pt idx="3">
                  <c:v>25.219374999999996</c:v>
                </c:pt>
                <c:pt idx="4">
                  <c:v>24.959166666666661</c:v>
                </c:pt>
                <c:pt idx="5">
                  <c:v>24.698958333333326</c:v>
                </c:pt>
                <c:pt idx="6">
                  <c:v>24.438749999999992</c:v>
                </c:pt>
                <c:pt idx="7">
                  <c:v>24.178541666666653</c:v>
                </c:pt>
                <c:pt idx="8">
                  <c:v>23.918333333333319</c:v>
                </c:pt>
                <c:pt idx="9">
                  <c:v>23.658124999999984</c:v>
                </c:pt>
                <c:pt idx="10">
                  <c:v>23.397916666666649</c:v>
                </c:pt>
                <c:pt idx="11">
                  <c:v>23.137708333333315</c:v>
                </c:pt>
                <c:pt idx="12">
                  <c:v>22.87749999999998</c:v>
                </c:pt>
                <c:pt idx="13">
                  <c:v>22.617291666666645</c:v>
                </c:pt>
                <c:pt idx="14">
                  <c:v>22.357083333333311</c:v>
                </c:pt>
                <c:pt idx="15">
                  <c:v>22.096874999999976</c:v>
                </c:pt>
                <c:pt idx="16">
                  <c:v>21.836666666666641</c:v>
                </c:pt>
                <c:pt idx="17">
                  <c:v>21.576458333333306</c:v>
                </c:pt>
                <c:pt idx="18">
                  <c:v>21.316249999999968</c:v>
                </c:pt>
                <c:pt idx="19">
                  <c:v>21.056041666666637</c:v>
                </c:pt>
                <c:pt idx="20">
                  <c:v>20.795833333333299</c:v>
                </c:pt>
                <c:pt idx="21">
                  <c:v>20.535624999999964</c:v>
                </c:pt>
                <c:pt idx="22">
                  <c:v>20.275416666666629</c:v>
                </c:pt>
                <c:pt idx="23">
                  <c:v>20.015208333333295</c:v>
                </c:pt>
                <c:pt idx="24">
                  <c:v>19.75499999999996</c:v>
                </c:pt>
                <c:pt idx="25">
                  <c:v>19.494999999999962</c:v>
                </c:pt>
                <c:pt idx="26">
                  <c:v>19.234999999999967</c:v>
                </c:pt>
                <c:pt idx="27">
                  <c:v>18.974999999999969</c:v>
                </c:pt>
                <c:pt idx="28">
                  <c:v>18.714999999999971</c:v>
                </c:pt>
                <c:pt idx="29">
                  <c:v>18.454999999999973</c:v>
                </c:pt>
                <c:pt idx="30">
                  <c:v>18.194999999999979</c:v>
                </c:pt>
                <c:pt idx="31">
                  <c:v>17.934999999999981</c:v>
                </c:pt>
                <c:pt idx="32">
                  <c:v>17.674999999999983</c:v>
                </c:pt>
                <c:pt idx="33">
                  <c:v>17.414999999999985</c:v>
                </c:pt>
                <c:pt idx="34">
                  <c:v>17.15499999999999</c:v>
                </c:pt>
                <c:pt idx="35">
                  <c:v>16.894999999999992</c:v>
                </c:pt>
                <c:pt idx="36">
                  <c:v>16.634999999999994</c:v>
                </c:pt>
                <c:pt idx="37">
                  <c:v>16.375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3-4931-8BC8-BB7DAD8B7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28960"/>
        <c:axId val="1122528000"/>
      </c:scatterChart>
      <c:valAx>
        <c:axId val="1122528960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28000"/>
        <c:crosses val="autoZero"/>
        <c:crossBetween val="midCat"/>
      </c:valAx>
      <c:valAx>
        <c:axId val="11225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margin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Sheet1!$O$4:$O$23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Sheet1!$S$4:$S$23</c:f>
              <c:numCache>
                <c:formatCode>0.0000</c:formatCode>
                <c:ptCount val="20"/>
                <c:pt idx="0">
                  <c:v>1.4999999999999999E-2</c:v>
                </c:pt>
                <c:pt idx="1">
                  <c:v>1.6E-2</c:v>
                </c:pt>
                <c:pt idx="2">
                  <c:v>1.7500000000000002E-2</c:v>
                </c:pt>
                <c:pt idx="3">
                  <c:v>1.8499999999999999E-2</c:v>
                </c:pt>
                <c:pt idx="4">
                  <c:v>0.02</c:v>
                </c:pt>
                <c:pt idx="5">
                  <c:v>2.1000000000000001E-2</c:v>
                </c:pt>
                <c:pt idx="6">
                  <c:v>2.2499999999999999E-2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3.0499999999999999E-2</c:v>
                </c:pt>
                <c:pt idx="11">
                  <c:v>3.3000000000000002E-2</c:v>
                </c:pt>
                <c:pt idx="12">
                  <c:v>3.95E-2</c:v>
                </c:pt>
                <c:pt idx="13">
                  <c:v>4.3999999999999997E-2</c:v>
                </c:pt>
                <c:pt idx="14">
                  <c:v>5.5E-2</c:v>
                </c:pt>
                <c:pt idx="15">
                  <c:v>6.6000000000000003E-2</c:v>
                </c:pt>
                <c:pt idx="16">
                  <c:v>8.2500000000000004E-2</c:v>
                </c:pt>
                <c:pt idx="17">
                  <c:v>0.113</c:v>
                </c:pt>
                <c:pt idx="18">
                  <c:v>0.17499999999999999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9-45AB-BD8E-09CEFF147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914256"/>
        <c:axId val="1119151088"/>
      </c:scatterChart>
      <c:valAx>
        <c:axId val="139491425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51088"/>
        <c:crosses val="autoZero"/>
        <c:crossBetween val="midCat"/>
      </c:valAx>
      <c:valAx>
        <c:axId val="111915108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1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600075</xdr:colOff>
      <xdr:row>25</xdr:row>
      <xdr:rowOff>42862</xdr:rowOff>
    </xdr:from>
    <xdr:to>
      <xdr:col>35</xdr:col>
      <xdr:colOff>295275</xdr:colOff>
      <xdr:row>39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8DE58-C687-91DB-8A1E-CFDBD6E00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25</xdr:row>
      <xdr:rowOff>33337</xdr:rowOff>
    </xdr:from>
    <xdr:to>
      <xdr:col>27</xdr:col>
      <xdr:colOff>304800</xdr:colOff>
      <xdr:row>39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42C5D2-2E8C-9316-6F42-2A1DCB0CC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133349</xdr:colOff>
      <xdr:row>0</xdr:row>
      <xdr:rowOff>61911</xdr:rowOff>
    </xdr:from>
    <xdr:to>
      <xdr:col>33</xdr:col>
      <xdr:colOff>523874</xdr:colOff>
      <xdr:row>20</xdr:row>
      <xdr:rowOff>47624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43EBAF-60A2-5064-657B-9D20544EA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3BF8-9082-458A-BEEA-C655C3C48EE3}">
  <dimension ref="B3:AD95"/>
  <sheetViews>
    <sheetView tabSelected="1" zoomScaleNormal="100" workbookViewId="0">
      <selection activeCell="S4" sqref="S4:S22"/>
    </sheetView>
  </sheetViews>
  <sheetFormatPr defaultRowHeight="15" x14ac:dyDescent="0.25"/>
  <cols>
    <col min="2" max="2" width="11.28515625" bestFit="1" customWidth="1"/>
    <col min="3" max="3" width="11.7109375" bestFit="1" customWidth="1"/>
    <col min="4" max="4" width="11.7109375" customWidth="1"/>
    <col min="5" max="5" width="3.140625" customWidth="1"/>
    <col min="6" max="7" width="11.7109375" customWidth="1"/>
    <col min="9" max="9" width="11.42578125" bestFit="1" customWidth="1"/>
    <col min="10" max="10" width="11.7109375" bestFit="1" customWidth="1"/>
    <col min="15" max="15" width="11.28515625" bestFit="1" customWidth="1"/>
    <col min="16" max="16" width="11.7109375" bestFit="1" customWidth="1"/>
    <col min="17" max="17" width="9.7109375" bestFit="1" customWidth="1"/>
    <col min="19" max="19" width="9.5703125" bestFit="1" customWidth="1"/>
    <col min="20" max="20" width="6.5703125" bestFit="1" customWidth="1"/>
  </cols>
  <sheetData>
    <row r="3" spans="2:20" x14ac:dyDescent="0.25">
      <c r="B3" t="s">
        <v>1</v>
      </c>
      <c r="C3" t="s">
        <v>0</v>
      </c>
      <c r="D3" t="s">
        <v>6</v>
      </c>
      <c r="F3" t="s">
        <v>4</v>
      </c>
      <c r="G3" t="s">
        <v>5</v>
      </c>
      <c r="I3" t="s">
        <v>2</v>
      </c>
      <c r="J3" t="s">
        <v>3</v>
      </c>
      <c r="K3" t="s">
        <v>6</v>
      </c>
      <c r="L3" t="s">
        <v>5</v>
      </c>
      <c r="O3" t="s">
        <v>1</v>
      </c>
      <c r="P3" t="s">
        <v>0</v>
      </c>
      <c r="Q3" t="s">
        <v>6</v>
      </c>
      <c r="S3" t="s">
        <v>4</v>
      </c>
      <c r="T3" t="s">
        <v>5</v>
      </c>
    </row>
    <row r="4" spans="2:20" x14ac:dyDescent="0.25">
      <c r="B4" s="1">
        <v>20</v>
      </c>
      <c r="C4" s="6">
        <v>18</v>
      </c>
      <c r="D4" s="7" t="s">
        <v>7</v>
      </c>
      <c r="E4" s="6"/>
      <c r="F4" s="6">
        <v>1.4999999999999999E-2</v>
      </c>
      <c r="G4" s="6">
        <f>F4/C4</f>
        <v>8.3333333333333328E-4</v>
      </c>
      <c r="I4">
        <f>102-3</f>
        <v>99</v>
      </c>
      <c r="J4" s="6">
        <v>26</v>
      </c>
      <c r="K4" s="6" t="s">
        <v>7</v>
      </c>
      <c r="L4" s="6">
        <f>J4/I4</f>
        <v>0.26262626262626265</v>
      </c>
      <c r="O4" s="1">
        <v>20</v>
      </c>
      <c r="P4" s="6">
        <v>18</v>
      </c>
      <c r="Q4" s="7" t="s">
        <v>7</v>
      </c>
      <c r="R4" s="6"/>
      <c r="S4" s="6">
        <v>1.4999999999999999E-2</v>
      </c>
      <c r="T4" s="6">
        <f>S4/P4</f>
        <v>8.3333333333333328E-4</v>
      </c>
    </row>
    <row r="5" spans="2:20" x14ac:dyDescent="0.25">
      <c r="B5" s="1">
        <v>19</v>
      </c>
      <c r="C5" s="2">
        <v>17.112500000000001</v>
      </c>
      <c r="D5" s="2">
        <f>C4-C5</f>
        <v>0.88749999999999929</v>
      </c>
      <c r="E5" s="2"/>
      <c r="F5" s="2">
        <v>1.6549999999999999E-2</v>
      </c>
      <c r="G5" s="2">
        <f t="shared" ref="G5:G23" si="0">F5/C5</f>
        <v>9.6712929145361564E-4</v>
      </c>
      <c r="I5">
        <v>98</v>
      </c>
      <c r="J5" s="2">
        <v>25.739791666666665</v>
      </c>
      <c r="K5" s="2">
        <f>J4-J5</f>
        <v>0.26020833333333471</v>
      </c>
      <c r="L5" s="2">
        <f t="shared" ref="L5:L68" si="1">J5/I5</f>
        <v>0.26265093537414963</v>
      </c>
      <c r="O5" s="1">
        <v>19</v>
      </c>
      <c r="P5" s="4">
        <v>17.112500000000001</v>
      </c>
      <c r="Q5" s="4">
        <f>P4-P5</f>
        <v>0.88749999999999929</v>
      </c>
      <c r="R5" s="4"/>
      <c r="S5" s="8">
        <v>1.6E-2</v>
      </c>
      <c r="T5" s="2"/>
    </row>
    <row r="6" spans="2:20" x14ac:dyDescent="0.25">
      <c r="B6" s="1">
        <v>18</v>
      </c>
      <c r="C6" s="2">
        <v>16.225000000000001</v>
      </c>
      <c r="D6" s="2">
        <f t="shared" ref="D6:D23" si="2">C5-C6</f>
        <v>0.88749999999999929</v>
      </c>
      <c r="E6" s="2"/>
      <c r="F6" s="2">
        <v>1.8099999999999998E-2</v>
      </c>
      <c r="G6" s="2">
        <f t="shared" si="0"/>
        <v>1.1155624036979968E-3</v>
      </c>
      <c r="I6">
        <v>97</v>
      </c>
      <c r="J6" s="2">
        <v>25.479583333333331</v>
      </c>
      <c r="K6" s="2">
        <f t="shared" ref="K6:K28" si="3">J5-J6</f>
        <v>0.26020833333333471</v>
      </c>
      <c r="L6" s="2">
        <f t="shared" si="1"/>
        <v>0.26267611683848796</v>
      </c>
      <c r="O6" s="1">
        <v>18</v>
      </c>
      <c r="P6" s="4">
        <v>16.225000000000001</v>
      </c>
      <c r="Q6" s="4">
        <f t="shared" ref="Q6:Q13" si="4">P5-P6</f>
        <v>0.88749999999999929</v>
      </c>
      <c r="R6" s="4"/>
      <c r="S6" s="8">
        <v>1.7500000000000002E-2</v>
      </c>
      <c r="T6" s="2"/>
    </row>
    <row r="7" spans="2:20" x14ac:dyDescent="0.25">
      <c r="B7" s="1">
        <v>17</v>
      </c>
      <c r="C7" s="2">
        <v>15.337500000000002</v>
      </c>
      <c r="D7" s="2">
        <f t="shared" si="2"/>
        <v>0.88749999999999929</v>
      </c>
      <c r="E7" s="2"/>
      <c r="F7" s="2">
        <v>1.9650000000000001E-2</v>
      </c>
      <c r="G7" s="2">
        <f t="shared" si="0"/>
        <v>1.2811735941320292E-3</v>
      </c>
      <c r="I7">
        <v>96</v>
      </c>
      <c r="J7" s="2">
        <v>25.219374999999996</v>
      </c>
      <c r="K7" s="2">
        <f t="shared" si="3"/>
        <v>0.26020833333333471</v>
      </c>
      <c r="L7" s="2">
        <f t="shared" si="1"/>
        <v>0.26270182291666661</v>
      </c>
      <c r="O7" s="1">
        <v>17</v>
      </c>
      <c r="P7" s="4">
        <v>15.337500000000002</v>
      </c>
      <c r="Q7" s="4">
        <f t="shared" si="4"/>
        <v>0.88749999999999929</v>
      </c>
      <c r="R7" s="4"/>
      <c r="S7" s="8">
        <v>1.8499999999999999E-2</v>
      </c>
      <c r="T7" s="2"/>
    </row>
    <row r="8" spans="2:20" x14ac:dyDescent="0.25">
      <c r="B8" s="1">
        <v>16</v>
      </c>
      <c r="C8" s="2">
        <v>14.450000000000005</v>
      </c>
      <c r="D8" s="2">
        <f t="shared" si="2"/>
        <v>0.88749999999999751</v>
      </c>
      <c r="E8" s="2"/>
      <c r="F8" s="2">
        <v>2.12E-2</v>
      </c>
      <c r="G8" s="2">
        <f t="shared" si="0"/>
        <v>1.4671280276816604E-3</v>
      </c>
      <c r="I8">
        <v>95</v>
      </c>
      <c r="J8" s="2">
        <v>24.959166666666661</v>
      </c>
      <c r="K8" s="2">
        <f t="shared" si="3"/>
        <v>0.26020833333333471</v>
      </c>
      <c r="L8" s="2">
        <f t="shared" si="1"/>
        <v>0.26272807017543853</v>
      </c>
      <c r="O8" s="1">
        <v>16</v>
      </c>
      <c r="P8" s="4">
        <v>14.450000000000005</v>
      </c>
      <c r="Q8" s="4">
        <f t="shared" si="4"/>
        <v>0.88749999999999751</v>
      </c>
      <c r="R8" s="4"/>
      <c r="S8" s="8">
        <v>0.02</v>
      </c>
      <c r="T8" s="2"/>
    </row>
    <row r="9" spans="2:20" x14ac:dyDescent="0.25">
      <c r="B9" s="1">
        <v>15</v>
      </c>
      <c r="C9" s="2">
        <v>13.562500000000005</v>
      </c>
      <c r="D9" s="2">
        <f t="shared" si="2"/>
        <v>0.88749999999999929</v>
      </c>
      <c r="E9" s="2"/>
      <c r="F9" s="2">
        <v>2.2749999999999999E-2</v>
      </c>
      <c r="G9" s="2">
        <f t="shared" si="0"/>
        <v>1.6774193548387091E-3</v>
      </c>
      <c r="I9">
        <v>94</v>
      </c>
      <c r="J9" s="2">
        <v>24.698958333333326</v>
      </c>
      <c r="K9" s="2">
        <f t="shared" si="3"/>
        <v>0.26020833333333471</v>
      </c>
      <c r="L9" s="2">
        <f t="shared" si="1"/>
        <v>0.26275487588652474</v>
      </c>
      <c r="O9" s="1">
        <v>15</v>
      </c>
      <c r="P9" s="4">
        <v>13.562500000000005</v>
      </c>
      <c r="Q9" s="4">
        <f t="shared" si="4"/>
        <v>0.88749999999999929</v>
      </c>
      <c r="R9" s="4"/>
      <c r="S9" s="8">
        <v>2.1000000000000001E-2</v>
      </c>
      <c r="T9" s="2"/>
    </row>
    <row r="10" spans="2:20" x14ac:dyDescent="0.25">
      <c r="B10" s="1">
        <v>14</v>
      </c>
      <c r="C10" s="2">
        <v>12.675000000000006</v>
      </c>
      <c r="D10" s="2">
        <f t="shared" si="2"/>
        <v>0.88749999999999929</v>
      </c>
      <c r="E10" s="2"/>
      <c r="F10" s="2">
        <v>2.4299999999999999E-2</v>
      </c>
      <c r="G10" s="2">
        <f t="shared" si="0"/>
        <v>1.9171597633136084E-3</v>
      </c>
      <c r="I10">
        <v>93</v>
      </c>
      <c r="J10" s="2">
        <v>24.438749999999992</v>
      </c>
      <c r="K10" s="2">
        <f t="shared" si="3"/>
        <v>0.26020833333333471</v>
      </c>
      <c r="L10" s="2">
        <f t="shared" si="1"/>
        <v>0.26278225806451605</v>
      </c>
      <c r="O10" s="1">
        <v>14</v>
      </c>
      <c r="P10" s="4">
        <v>12.675000000000006</v>
      </c>
      <c r="Q10" s="4">
        <f t="shared" si="4"/>
        <v>0.88749999999999929</v>
      </c>
      <c r="R10" s="4"/>
      <c r="S10" s="8">
        <v>2.2499999999999999E-2</v>
      </c>
      <c r="T10" s="2"/>
    </row>
    <row r="11" spans="2:20" x14ac:dyDescent="0.25">
      <c r="B11" s="1">
        <v>13</v>
      </c>
      <c r="C11" s="2">
        <v>11.787500000000009</v>
      </c>
      <c r="D11" s="2">
        <f t="shared" si="2"/>
        <v>0.88749999999999751</v>
      </c>
      <c r="E11" s="2"/>
      <c r="F11" s="2">
        <v>2.5849999999999998E-2</v>
      </c>
      <c r="G11" s="2">
        <f t="shared" si="0"/>
        <v>2.1930010604453852E-3</v>
      </c>
      <c r="I11">
        <v>92</v>
      </c>
      <c r="J11" s="2">
        <v>24.178541666666653</v>
      </c>
      <c r="K11" s="2">
        <f t="shared" si="3"/>
        <v>0.26020833333333826</v>
      </c>
      <c r="L11" s="2">
        <f t="shared" si="1"/>
        <v>0.26281023550724625</v>
      </c>
      <c r="O11" s="1">
        <v>13</v>
      </c>
      <c r="P11" s="4">
        <v>11.787500000000009</v>
      </c>
      <c r="Q11" s="4">
        <f t="shared" si="4"/>
        <v>0.88749999999999751</v>
      </c>
      <c r="R11" s="4"/>
      <c r="S11" s="8">
        <v>2.4E-2</v>
      </c>
      <c r="T11" s="2"/>
    </row>
    <row r="12" spans="2:20" x14ac:dyDescent="0.25">
      <c r="B12" s="1">
        <v>12</v>
      </c>
      <c r="C12" s="2">
        <v>10.900000000000009</v>
      </c>
      <c r="D12" s="2">
        <f t="shared" si="2"/>
        <v>0.88749999999999929</v>
      </c>
      <c r="E12" s="2"/>
      <c r="F12" s="2">
        <v>2.7400000000000001E-2</v>
      </c>
      <c r="G12" s="2">
        <f t="shared" si="0"/>
        <v>2.5137614678899063E-3</v>
      </c>
      <c r="I12">
        <v>91</v>
      </c>
      <c r="J12" s="2">
        <v>23.918333333333319</v>
      </c>
      <c r="K12" s="2">
        <f t="shared" si="3"/>
        <v>0.26020833333333471</v>
      </c>
      <c r="L12" s="2">
        <f t="shared" si="1"/>
        <v>0.26283882783882767</v>
      </c>
      <c r="O12" s="1">
        <v>12</v>
      </c>
      <c r="P12" s="4">
        <v>10.900000000000009</v>
      </c>
      <c r="Q12" s="4">
        <f t="shared" si="4"/>
        <v>0.88749999999999929</v>
      </c>
      <c r="R12" s="4"/>
      <c r="S12" s="8">
        <v>2.5999999999999999E-2</v>
      </c>
      <c r="T12" s="2"/>
    </row>
    <row r="13" spans="2:20" x14ac:dyDescent="0.25">
      <c r="B13" s="1">
        <v>11</v>
      </c>
      <c r="C13" s="2">
        <v>10.01250000000001</v>
      </c>
      <c r="D13" s="2">
        <f t="shared" si="2"/>
        <v>0.88749999999999929</v>
      </c>
      <c r="E13" s="2"/>
      <c r="F13" s="2">
        <v>2.8949999999999997E-2</v>
      </c>
      <c r="G13" s="2">
        <f t="shared" si="0"/>
        <v>2.8913857677902591E-3</v>
      </c>
      <c r="I13">
        <v>90</v>
      </c>
      <c r="J13" s="2">
        <v>23.658124999999984</v>
      </c>
      <c r="K13" s="2">
        <f t="shared" si="3"/>
        <v>0.26020833333333471</v>
      </c>
      <c r="L13" s="2">
        <f t="shared" si="1"/>
        <v>0.26286805555555537</v>
      </c>
      <c r="O13" s="1">
        <v>11</v>
      </c>
      <c r="P13" s="4">
        <v>10.01250000000001</v>
      </c>
      <c r="Q13" s="4">
        <f t="shared" si="4"/>
        <v>0.88749999999999929</v>
      </c>
      <c r="R13" s="4"/>
      <c r="S13" s="8">
        <v>2.8000000000000001E-2</v>
      </c>
      <c r="T13" s="2"/>
    </row>
    <row r="14" spans="2:20" x14ac:dyDescent="0.25">
      <c r="B14" s="1">
        <v>10</v>
      </c>
      <c r="C14" s="6">
        <v>9.1250000000000107</v>
      </c>
      <c r="D14" s="6">
        <f t="shared" si="2"/>
        <v>0.88749999999999929</v>
      </c>
      <c r="E14" s="6"/>
      <c r="F14" s="6">
        <v>3.0499999999999999E-2</v>
      </c>
      <c r="G14" s="6">
        <f t="shared" si="0"/>
        <v>3.3424657534246536E-3</v>
      </c>
      <c r="I14">
        <v>89</v>
      </c>
      <c r="J14" s="2">
        <v>23.397916666666649</v>
      </c>
      <c r="K14" s="2">
        <f t="shared" si="3"/>
        <v>0.26020833333333471</v>
      </c>
      <c r="L14" s="2">
        <f t="shared" si="1"/>
        <v>0.26289794007490619</v>
      </c>
      <c r="O14" s="1">
        <v>10</v>
      </c>
      <c r="P14" s="6">
        <v>9.1250000000000107</v>
      </c>
      <c r="Q14" s="6">
        <f t="shared" ref="Q6:Q23" si="5">P13-P14</f>
        <v>0.88749999999999929</v>
      </c>
      <c r="R14" s="6"/>
      <c r="S14" s="6">
        <v>3.0499999999999999E-2</v>
      </c>
      <c r="T14" s="6">
        <f t="shared" ref="T5:T20" si="6">S14/P14</f>
        <v>3.3424657534246536E-3</v>
      </c>
    </row>
    <row r="15" spans="2:20" x14ac:dyDescent="0.25">
      <c r="B15" s="1">
        <v>9</v>
      </c>
      <c r="C15" s="4">
        <v>8.2388750000000091</v>
      </c>
      <c r="D15" s="4">
        <f t="shared" si="2"/>
        <v>0.88612500000000161</v>
      </c>
      <c r="E15" s="4"/>
      <c r="F15" s="4">
        <v>3.2049999999999995E-2</v>
      </c>
      <c r="G15" s="4">
        <f t="shared" si="0"/>
        <v>3.8900942179605782E-3</v>
      </c>
      <c r="I15">
        <v>88</v>
      </c>
      <c r="J15" s="2">
        <v>23.137708333333315</v>
      </c>
      <c r="K15" s="2">
        <f t="shared" si="3"/>
        <v>0.26020833333333471</v>
      </c>
      <c r="L15" s="2">
        <f t="shared" si="1"/>
        <v>0.26292850378787858</v>
      </c>
      <c r="O15" s="1">
        <v>9</v>
      </c>
      <c r="P15" s="4">
        <v>8.2388750000000091</v>
      </c>
      <c r="Q15" s="4">
        <f t="shared" si="5"/>
        <v>0.88612500000000161</v>
      </c>
      <c r="R15" s="4"/>
      <c r="S15" s="8">
        <v>3.3000000000000002E-2</v>
      </c>
      <c r="T15" s="4"/>
    </row>
    <row r="16" spans="2:20" x14ac:dyDescent="0.25">
      <c r="B16" s="1">
        <v>8</v>
      </c>
      <c r="C16" s="4">
        <v>7.3527500000000083</v>
      </c>
      <c r="D16" s="4">
        <f t="shared" si="2"/>
        <v>0.88612500000000072</v>
      </c>
      <c r="E16" s="4"/>
      <c r="F16" s="4">
        <v>3.3599999999999998E-2</v>
      </c>
      <c r="G16" s="4">
        <f t="shared" si="0"/>
        <v>4.5697188126891247E-3</v>
      </c>
      <c r="I16">
        <v>87</v>
      </c>
      <c r="J16" s="2">
        <v>22.87749999999998</v>
      </c>
      <c r="K16" s="2">
        <f t="shared" si="3"/>
        <v>0.26020833333333471</v>
      </c>
      <c r="L16" s="2">
        <f t="shared" si="1"/>
        <v>0.26295977011494232</v>
      </c>
      <c r="O16" s="1">
        <v>8</v>
      </c>
      <c r="P16" s="4">
        <v>7.3527500000000083</v>
      </c>
      <c r="Q16" s="4">
        <f t="shared" si="5"/>
        <v>0.88612500000000072</v>
      </c>
      <c r="R16" s="4"/>
      <c r="S16" s="8">
        <v>3.95E-2</v>
      </c>
      <c r="T16" s="4"/>
    </row>
    <row r="17" spans="2:30" x14ac:dyDescent="0.25">
      <c r="B17" s="1">
        <v>7</v>
      </c>
      <c r="C17" s="4">
        <v>6.4666250000000076</v>
      </c>
      <c r="D17" s="4">
        <f t="shared" si="2"/>
        <v>0.88612500000000072</v>
      </c>
      <c r="E17" s="4"/>
      <c r="F17" s="4">
        <v>3.5150000000000001E-2</v>
      </c>
      <c r="G17" s="4">
        <f t="shared" si="0"/>
        <v>5.435602033518251E-3</v>
      </c>
      <c r="I17">
        <v>86</v>
      </c>
      <c r="J17" s="2">
        <v>22.617291666666645</v>
      </c>
      <c r="K17" s="2">
        <f t="shared" si="3"/>
        <v>0.26020833333333471</v>
      </c>
      <c r="L17" s="2">
        <f t="shared" si="1"/>
        <v>0.26299176356589121</v>
      </c>
      <c r="O17" s="1">
        <v>7</v>
      </c>
      <c r="P17" s="4">
        <v>6.4666250000000076</v>
      </c>
      <c r="Q17" s="4">
        <f t="shared" si="5"/>
        <v>0.88612500000000072</v>
      </c>
      <c r="R17" s="4"/>
      <c r="S17" s="8">
        <v>4.3999999999999997E-2</v>
      </c>
      <c r="T17" s="4"/>
    </row>
    <row r="18" spans="2:30" x14ac:dyDescent="0.25">
      <c r="B18" s="1">
        <v>6</v>
      </c>
      <c r="C18" s="4">
        <v>5.580500000000006</v>
      </c>
      <c r="D18" s="4">
        <f t="shared" si="2"/>
        <v>0.88612500000000161</v>
      </c>
      <c r="E18" s="4"/>
      <c r="F18" s="4">
        <v>3.6699999999999997E-2</v>
      </c>
      <c r="G18" s="4">
        <f t="shared" si="0"/>
        <v>6.5764716423259489E-3</v>
      </c>
      <c r="I18">
        <v>85</v>
      </c>
      <c r="J18" s="2">
        <v>22.357083333333311</v>
      </c>
      <c r="K18" s="2">
        <f t="shared" si="3"/>
        <v>0.26020833333333471</v>
      </c>
      <c r="L18" s="2">
        <f t="shared" si="1"/>
        <v>0.26302450980392128</v>
      </c>
      <c r="O18" s="1">
        <v>6</v>
      </c>
      <c r="P18" s="4">
        <v>5.580500000000006</v>
      </c>
      <c r="Q18" s="4">
        <f t="shared" si="5"/>
        <v>0.88612500000000161</v>
      </c>
      <c r="R18" s="4"/>
      <c r="S18" s="8">
        <v>5.5E-2</v>
      </c>
      <c r="T18" s="4"/>
    </row>
    <row r="19" spans="2:30" x14ac:dyDescent="0.25">
      <c r="B19" s="1">
        <v>5</v>
      </c>
      <c r="C19" s="4">
        <v>4.6943750000000053</v>
      </c>
      <c r="D19" s="4">
        <f t="shared" si="2"/>
        <v>0.88612500000000072</v>
      </c>
      <c r="E19" s="4"/>
      <c r="F19" s="4">
        <v>3.8249999999999999E-2</v>
      </c>
      <c r="G19" s="4">
        <f t="shared" si="0"/>
        <v>8.1480495273598633E-3</v>
      </c>
      <c r="I19">
        <v>84</v>
      </c>
      <c r="J19" s="2">
        <v>22.096874999999976</v>
      </c>
      <c r="K19" s="2">
        <f t="shared" si="3"/>
        <v>0.26020833333333471</v>
      </c>
      <c r="L19" s="2">
        <f t="shared" si="1"/>
        <v>0.26305803571428543</v>
      </c>
      <c r="O19" s="1">
        <v>5</v>
      </c>
      <c r="P19" s="4">
        <v>4.6943750000000053</v>
      </c>
      <c r="Q19" s="4">
        <f t="shared" si="5"/>
        <v>0.88612500000000072</v>
      </c>
      <c r="R19" s="4"/>
      <c r="S19" s="8">
        <v>6.6000000000000003E-2</v>
      </c>
      <c r="T19" s="4"/>
    </row>
    <row r="20" spans="2:30" x14ac:dyDescent="0.25">
      <c r="B20" s="1">
        <v>4</v>
      </c>
      <c r="C20" s="4">
        <v>3.8082500000000046</v>
      </c>
      <c r="D20" s="4">
        <f t="shared" si="2"/>
        <v>0.88612500000000072</v>
      </c>
      <c r="E20" s="4"/>
      <c r="F20" s="4">
        <v>3.9800000000000002E-2</v>
      </c>
      <c r="G20" s="4">
        <f t="shared" si="0"/>
        <v>1.0450994551303079E-2</v>
      </c>
      <c r="I20">
        <v>83</v>
      </c>
      <c r="J20" s="2">
        <v>21.836666666666641</v>
      </c>
      <c r="K20" s="2">
        <f t="shared" si="3"/>
        <v>0.26020833333333471</v>
      </c>
      <c r="L20" s="2">
        <f t="shared" si="1"/>
        <v>0.26309236947791131</v>
      </c>
      <c r="O20" s="1">
        <v>4</v>
      </c>
      <c r="P20" s="4">
        <v>3.8082500000000046</v>
      </c>
      <c r="Q20" s="4">
        <f t="shared" si="5"/>
        <v>0.88612500000000072</v>
      </c>
      <c r="R20" s="4"/>
      <c r="S20" s="8">
        <v>8.2500000000000004E-2</v>
      </c>
      <c r="T20" s="4"/>
    </row>
    <row r="21" spans="2:30" x14ac:dyDescent="0.25">
      <c r="B21" s="1">
        <v>3</v>
      </c>
      <c r="C21" s="4">
        <v>2.922125000000003</v>
      </c>
      <c r="D21" s="4">
        <f t="shared" si="2"/>
        <v>0.88612500000000161</v>
      </c>
      <c r="E21" s="4"/>
      <c r="F21" s="4">
        <v>4.1349999999999998E-2</v>
      </c>
      <c r="G21" s="4">
        <f t="shared" si="0"/>
        <v>1.4150660906018721E-2</v>
      </c>
      <c r="I21">
        <v>82</v>
      </c>
      <c r="J21" s="2">
        <v>21.576458333333306</v>
      </c>
      <c r="K21" s="2">
        <f t="shared" si="3"/>
        <v>0.26020833333333471</v>
      </c>
      <c r="L21" s="2">
        <f t="shared" si="1"/>
        <v>0.26312754065040617</v>
      </c>
      <c r="O21" s="1">
        <v>3</v>
      </c>
      <c r="P21" s="4">
        <v>2.922125000000003</v>
      </c>
      <c r="Q21" s="4">
        <f t="shared" si="5"/>
        <v>0.88612500000000161</v>
      </c>
      <c r="R21" s="4"/>
      <c r="S21" s="8">
        <v>0.113</v>
      </c>
      <c r="T21" s="4"/>
      <c r="AC21">
        <v>4</v>
      </c>
      <c r="AD21">
        <f>103-35</f>
        <v>68</v>
      </c>
    </row>
    <row r="22" spans="2:30" x14ac:dyDescent="0.25">
      <c r="B22" s="1">
        <v>2</v>
      </c>
      <c r="C22" s="6">
        <v>2.0360000000000023</v>
      </c>
      <c r="D22" s="5">
        <f t="shared" si="2"/>
        <v>0.88612500000000072</v>
      </c>
      <c r="E22" s="5"/>
      <c r="F22" s="5">
        <v>0.17499999999999999</v>
      </c>
      <c r="G22" s="5">
        <f t="shared" si="0"/>
        <v>8.5952848722986142E-2</v>
      </c>
      <c r="I22">
        <v>81</v>
      </c>
      <c r="J22" s="2">
        <v>21.316249999999968</v>
      </c>
      <c r="K22" s="2">
        <f t="shared" si="3"/>
        <v>0.26020833333333826</v>
      </c>
      <c r="L22" s="2">
        <f t="shared" si="1"/>
        <v>0.26316358024691316</v>
      </c>
      <c r="O22" s="1">
        <v>2</v>
      </c>
      <c r="P22" s="6">
        <v>2.0360000000000023</v>
      </c>
      <c r="Q22" s="5">
        <f t="shared" si="5"/>
        <v>0.88612500000000072</v>
      </c>
      <c r="R22" s="5"/>
      <c r="S22" s="5">
        <v>0.17499999999999999</v>
      </c>
      <c r="T22" s="5">
        <f t="shared" ref="T21:T23" si="7">S22/P22</f>
        <v>8.5952848722986142E-2</v>
      </c>
    </row>
    <row r="23" spans="2:30" x14ac:dyDescent="0.25">
      <c r="B23" s="1">
        <v>1</v>
      </c>
      <c r="C23" s="4">
        <v>1.1375000000000199</v>
      </c>
      <c r="D23" s="4">
        <f t="shared" si="2"/>
        <v>0.89849999999998231</v>
      </c>
      <c r="E23" s="4"/>
      <c r="F23" s="4">
        <v>4.4450000000000003E-2</v>
      </c>
      <c r="G23" s="4">
        <f t="shared" si="0"/>
        <v>3.9076923076922392E-2</v>
      </c>
      <c r="I23">
        <v>80</v>
      </c>
      <c r="J23" s="2">
        <v>21.056041666666637</v>
      </c>
      <c r="K23" s="2">
        <f t="shared" si="3"/>
        <v>0.26020833333333115</v>
      </c>
      <c r="L23" s="2">
        <f t="shared" si="1"/>
        <v>0.26320052083333295</v>
      </c>
      <c r="O23" s="1">
        <v>1</v>
      </c>
      <c r="P23" s="4"/>
      <c r="Q23" s="4"/>
      <c r="R23" s="4"/>
      <c r="S23" s="4"/>
      <c r="T23" s="4"/>
    </row>
    <row r="24" spans="2:30" x14ac:dyDescent="0.25">
      <c r="I24">
        <v>79</v>
      </c>
      <c r="J24" s="2">
        <v>20.795833333333299</v>
      </c>
      <c r="K24" s="2">
        <f t="shared" si="3"/>
        <v>0.26020833333333826</v>
      </c>
      <c r="L24" s="2">
        <f t="shared" si="1"/>
        <v>0.26323839662447213</v>
      </c>
    </row>
    <row r="25" spans="2:30" x14ac:dyDescent="0.25">
      <c r="I25">
        <v>78</v>
      </c>
      <c r="J25" s="2">
        <v>20.535624999999964</v>
      </c>
      <c r="K25" s="2">
        <f t="shared" si="3"/>
        <v>0.26020833333333471</v>
      </c>
      <c r="L25" s="2">
        <f t="shared" si="1"/>
        <v>0.26327724358974314</v>
      </c>
    </row>
    <row r="26" spans="2:30" x14ac:dyDescent="0.25">
      <c r="C26" t="s">
        <v>8</v>
      </c>
      <c r="D26" s="3">
        <f>AVERAGE(D5:D22)</f>
        <v>0.88688888888888884</v>
      </c>
      <c r="I26">
        <v>77</v>
      </c>
      <c r="J26" s="2">
        <v>20.275416666666629</v>
      </c>
      <c r="K26" s="2">
        <f t="shared" si="3"/>
        <v>0.26020833333333471</v>
      </c>
      <c r="L26" s="2">
        <f t="shared" si="1"/>
        <v>0.26331709956709909</v>
      </c>
      <c r="O26" t="s">
        <v>2</v>
      </c>
      <c r="P26" t="s">
        <v>3</v>
      </c>
      <c r="Q26" t="s">
        <v>6</v>
      </c>
      <c r="R26" t="s">
        <v>5</v>
      </c>
    </row>
    <row r="27" spans="2:30" x14ac:dyDescent="0.25">
      <c r="I27">
        <v>76</v>
      </c>
      <c r="J27" s="2">
        <v>20.015208333333295</v>
      </c>
      <c r="K27" s="2">
        <f t="shared" si="3"/>
        <v>0.26020833333333471</v>
      </c>
      <c r="L27" s="2">
        <f t="shared" si="1"/>
        <v>0.26335800438596441</v>
      </c>
      <c r="O27">
        <v>100</v>
      </c>
      <c r="P27" s="6">
        <v>26</v>
      </c>
      <c r="Q27" s="6" t="s">
        <v>7</v>
      </c>
      <c r="R27" s="6">
        <f>P27/O27</f>
        <v>0.26</v>
      </c>
    </row>
    <row r="28" spans="2:30" x14ac:dyDescent="0.25">
      <c r="C28" t="s">
        <v>9</v>
      </c>
      <c r="D28">
        <v>0.2601</v>
      </c>
      <c r="I28">
        <v>75</v>
      </c>
      <c r="J28" s="6">
        <v>19.75499999999996</v>
      </c>
      <c r="K28" s="6">
        <f>J27-J28</f>
        <v>0.26020833333333471</v>
      </c>
      <c r="L28" s="6">
        <f t="shared" si="1"/>
        <v>0.26339999999999947</v>
      </c>
      <c r="O28">
        <v>99</v>
      </c>
      <c r="P28" s="4">
        <v>25.739791666666665</v>
      </c>
      <c r="Q28" s="4">
        <f t="shared" ref="Q28:Q50" si="8">P27-P28</f>
        <v>0.26020833333333471</v>
      </c>
      <c r="R28" s="2"/>
    </row>
    <row r="29" spans="2:30" x14ac:dyDescent="0.25">
      <c r="I29">
        <v>74</v>
      </c>
      <c r="J29" s="6"/>
      <c r="K29" s="4">
        <f t="shared" ref="K29:K44" si="9">J28-J29</f>
        <v>19.75499999999996</v>
      </c>
      <c r="L29" s="4">
        <f t="shared" si="1"/>
        <v>0</v>
      </c>
      <c r="O29">
        <v>98</v>
      </c>
      <c r="P29" s="4">
        <v>25.479583333333331</v>
      </c>
      <c r="Q29" s="4">
        <f t="shared" si="8"/>
        <v>0.26020833333333471</v>
      </c>
      <c r="R29" s="2"/>
    </row>
    <row r="30" spans="2:30" x14ac:dyDescent="0.25">
      <c r="I30">
        <v>73</v>
      </c>
      <c r="J30" s="6"/>
      <c r="K30" s="4">
        <f t="shared" si="9"/>
        <v>0</v>
      </c>
      <c r="L30" s="4">
        <f t="shared" si="1"/>
        <v>0</v>
      </c>
      <c r="O30">
        <v>97</v>
      </c>
      <c r="P30" s="4">
        <v>25.219374999999996</v>
      </c>
      <c r="Q30" s="4">
        <f t="shared" si="8"/>
        <v>0.26020833333333471</v>
      </c>
      <c r="R30" s="2"/>
    </row>
    <row r="31" spans="2:30" x14ac:dyDescent="0.25">
      <c r="I31">
        <v>72</v>
      </c>
      <c r="J31" s="6"/>
      <c r="K31" s="4">
        <f t="shared" si="9"/>
        <v>0</v>
      </c>
      <c r="L31" s="4">
        <f t="shared" si="1"/>
        <v>0</v>
      </c>
      <c r="O31">
        <v>96</v>
      </c>
      <c r="P31" s="4">
        <v>24.959166666666661</v>
      </c>
      <c r="Q31" s="4">
        <f t="shared" si="8"/>
        <v>0.26020833333333471</v>
      </c>
      <c r="R31" s="2"/>
    </row>
    <row r="32" spans="2:30" x14ac:dyDescent="0.25">
      <c r="C32">
        <f>20- (16*0.8869)</f>
        <v>5.8095999999999997</v>
      </c>
      <c r="I32">
        <v>71</v>
      </c>
      <c r="J32" s="6"/>
      <c r="K32" s="4">
        <f t="shared" si="9"/>
        <v>0</v>
      </c>
      <c r="L32" s="4">
        <f t="shared" si="1"/>
        <v>0</v>
      </c>
      <c r="O32">
        <v>95</v>
      </c>
      <c r="P32" s="4">
        <v>24.698958333333326</v>
      </c>
      <c r="Q32" s="4">
        <f t="shared" si="8"/>
        <v>0.26020833333333471</v>
      </c>
      <c r="R32" s="2"/>
    </row>
    <row r="33" spans="9:18" x14ac:dyDescent="0.25">
      <c r="I33">
        <v>70</v>
      </c>
      <c r="J33" s="6"/>
      <c r="K33" s="4">
        <f t="shared" si="9"/>
        <v>0</v>
      </c>
      <c r="L33" s="4">
        <f t="shared" si="1"/>
        <v>0</v>
      </c>
      <c r="O33">
        <v>94</v>
      </c>
      <c r="P33" s="4">
        <v>24.438749999999992</v>
      </c>
      <c r="Q33" s="4">
        <f t="shared" si="8"/>
        <v>0.26020833333333471</v>
      </c>
      <c r="R33" s="2"/>
    </row>
    <row r="34" spans="9:18" x14ac:dyDescent="0.25">
      <c r="I34">
        <v>69</v>
      </c>
      <c r="J34" s="6"/>
      <c r="K34" s="4">
        <f t="shared" si="9"/>
        <v>0</v>
      </c>
      <c r="L34" s="4">
        <f t="shared" si="1"/>
        <v>0</v>
      </c>
      <c r="O34">
        <v>93</v>
      </c>
      <c r="P34" s="4">
        <v>24.178541666666653</v>
      </c>
      <c r="Q34" s="4">
        <f t="shared" si="8"/>
        <v>0.26020833333333826</v>
      </c>
      <c r="R34" s="2"/>
    </row>
    <row r="35" spans="9:18" x14ac:dyDescent="0.25">
      <c r="I35">
        <v>68</v>
      </c>
      <c r="J35" s="6"/>
      <c r="K35" s="4">
        <f t="shared" si="9"/>
        <v>0</v>
      </c>
      <c r="L35" s="4">
        <f t="shared" si="1"/>
        <v>0</v>
      </c>
      <c r="O35">
        <v>92</v>
      </c>
      <c r="P35" s="4">
        <v>23.918333333333319</v>
      </c>
      <c r="Q35" s="4">
        <f t="shared" si="8"/>
        <v>0.26020833333333471</v>
      </c>
      <c r="R35" s="2"/>
    </row>
    <row r="36" spans="9:18" x14ac:dyDescent="0.25">
      <c r="I36">
        <v>67</v>
      </c>
      <c r="J36" s="6"/>
      <c r="K36" s="4">
        <f t="shared" si="9"/>
        <v>0</v>
      </c>
      <c r="L36" s="4">
        <f t="shared" si="1"/>
        <v>0</v>
      </c>
      <c r="O36">
        <v>91</v>
      </c>
      <c r="P36" s="4">
        <v>23.658124999999984</v>
      </c>
      <c r="Q36" s="4">
        <f t="shared" si="8"/>
        <v>0.26020833333333471</v>
      </c>
      <c r="R36" s="2"/>
    </row>
    <row r="37" spans="9:18" x14ac:dyDescent="0.25">
      <c r="I37">
        <v>66</v>
      </c>
      <c r="J37" s="6"/>
      <c r="K37" s="4">
        <f t="shared" si="9"/>
        <v>0</v>
      </c>
      <c r="L37" s="4">
        <f t="shared" si="1"/>
        <v>0</v>
      </c>
      <c r="O37">
        <v>90</v>
      </c>
      <c r="P37" s="4">
        <v>23.397916666666649</v>
      </c>
      <c r="Q37" s="4">
        <f t="shared" si="8"/>
        <v>0.26020833333333471</v>
      </c>
      <c r="R37" s="2"/>
    </row>
    <row r="38" spans="9:18" x14ac:dyDescent="0.25">
      <c r="I38">
        <v>65</v>
      </c>
      <c r="J38" s="6"/>
      <c r="K38" s="4">
        <f t="shared" si="9"/>
        <v>0</v>
      </c>
      <c r="L38" s="4">
        <f t="shared" si="1"/>
        <v>0</v>
      </c>
      <c r="O38">
        <v>89</v>
      </c>
      <c r="P38" s="4">
        <v>23.137708333333315</v>
      </c>
      <c r="Q38" s="4">
        <f t="shared" si="8"/>
        <v>0.26020833333333471</v>
      </c>
      <c r="R38" s="2"/>
    </row>
    <row r="39" spans="9:18" x14ac:dyDescent="0.25">
      <c r="I39">
        <v>64</v>
      </c>
      <c r="J39" s="6"/>
      <c r="K39" s="4">
        <f t="shared" si="9"/>
        <v>0</v>
      </c>
      <c r="L39" s="4">
        <f t="shared" si="1"/>
        <v>0</v>
      </c>
      <c r="O39">
        <v>88</v>
      </c>
      <c r="P39" s="4">
        <v>22.87749999999998</v>
      </c>
      <c r="Q39" s="4">
        <f t="shared" si="8"/>
        <v>0.26020833333333471</v>
      </c>
      <c r="R39" s="2"/>
    </row>
    <row r="40" spans="9:18" x14ac:dyDescent="0.25">
      <c r="I40">
        <v>63</v>
      </c>
      <c r="J40" s="6"/>
      <c r="K40" s="4">
        <f t="shared" si="9"/>
        <v>0</v>
      </c>
      <c r="L40" s="4">
        <f t="shared" si="1"/>
        <v>0</v>
      </c>
      <c r="O40">
        <v>87</v>
      </c>
      <c r="P40" s="4">
        <v>22.617291666666645</v>
      </c>
      <c r="Q40" s="4">
        <f t="shared" si="8"/>
        <v>0.26020833333333471</v>
      </c>
      <c r="R40" s="2"/>
    </row>
    <row r="41" spans="9:18" x14ac:dyDescent="0.25">
      <c r="I41">
        <v>62</v>
      </c>
      <c r="J41" s="6">
        <v>16.375</v>
      </c>
      <c r="K41" s="6">
        <f t="shared" si="9"/>
        <v>-16.375</v>
      </c>
      <c r="L41" s="6">
        <f>J41/I41</f>
        <v>0.26411290322580644</v>
      </c>
      <c r="O41">
        <v>86</v>
      </c>
      <c r="P41" s="4">
        <v>22.357083333333311</v>
      </c>
      <c r="Q41" s="4">
        <f t="shared" si="8"/>
        <v>0.26020833333333471</v>
      </c>
      <c r="R41" s="2"/>
    </row>
    <row r="42" spans="9:18" x14ac:dyDescent="0.25">
      <c r="I42">
        <v>61</v>
      </c>
      <c r="J42" s="4">
        <v>16.11208333333327</v>
      </c>
      <c r="K42" s="4">
        <f t="shared" si="9"/>
        <v>0.26291666666672953</v>
      </c>
      <c r="L42" s="4">
        <f t="shared" si="1"/>
        <v>0.26413251366120116</v>
      </c>
      <c r="O42">
        <v>85</v>
      </c>
      <c r="P42" s="4">
        <v>22.096874999999976</v>
      </c>
      <c r="Q42" s="4">
        <f t="shared" si="8"/>
        <v>0.26020833333333471</v>
      </c>
      <c r="R42" s="2"/>
    </row>
    <row r="43" spans="9:18" x14ac:dyDescent="0.25">
      <c r="I43">
        <v>60</v>
      </c>
      <c r="J43" s="4">
        <v>15.851874999999936</v>
      </c>
      <c r="K43" s="4">
        <f t="shared" si="9"/>
        <v>0.26020833333333471</v>
      </c>
      <c r="L43" s="4">
        <f t="shared" si="1"/>
        <v>0.26419791666666559</v>
      </c>
      <c r="O43">
        <v>84</v>
      </c>
      <c r="P43" s="4">
        <v>21.836666666666641</v>
      </c>
      <c r="Q43" s="4">
        <f t="shared" si="8"/>
        <v>0.26020833333333471</v>
      </c>
      <c r="R43" s="2"/>
    </row>
    <row r="44" spans="9:18" x14ac:dyDescent="0.25">
      <c r="I44">
        <v>59</v>
      </c>
      <c r="J44" s="4">
        <v>15.591666666666601</v>
      </c>
      <c r="K44" s="4">
        <f t="shared" si="9"/>
        <v>0.26020833333333471</v>
      </c>
      <c r="L44" s="4">
        <f t="shared" si="1"/>
        <v>0.26426553672316272</v>
      </c>
      <c r="O44">
        <v>83</v>
      </c>
      <c r="P44" s="4">
        <v>21.576458333333306</v>
      </c>
      <c r="Q44" s="4">
        <f t="shared" si="8"/>
        <v>0.26020833333333471</v>
      </c>
      <c r="R44" s="2"/>
    </row>
    <row r="45" spans="9:18" x14ac:dyDescent="0.25">
      <c r="I45">
        <v>58</v>
      </c>
      <c r="J45" s="4">
        <v>15.331458333333266</v>
      </c>
      <c r="K45" s="3"/>
      <c r="L45" s="4">
        <f t="shared" si="1"/>
        <v>0.26433548850574595</v>
      </c>
      <c r="O45">
        <v>82</v>
      </c>
      <c r="P45" s="4">
        <v>21.316249999999968</v>
      </c>
      <c r="Q45" s="4">
        <f t="shared" si="8"/>
        <v>0.26020833333333826</v>
      </c>
      <c r="R45" s="2"/>
    </row>
    <row r="46" spans="9:18" x14ac:dyDescent="0.25">
      <c r="I46">
        <v>57</v>
      </c>
      <c r="J46" s="4">
        <v>15.07124999999993</v>
      </c>
      <c r="K46" s="3"/>
      <c r="L46" s="4">
        <f t="shared" si="1"/>
        <v>0.2644078947368409</v>
      </c>
      <c r="O46">
        <v>81</v>
      </c>
      <c r="P46" s="4">
        <v>21.056041666666637</v>
      </c>
      <c r="Q46" s="4">
        <f t="shared" si="8"/>
        <v>0.26020833333333115</v>
      </c>
      <c r="R46" s="2"/>
    </row>
    <row r="47" spans="9:18" x14ac:dyDescent="0.25">
      <c r="I47">
        <v>56</v>
      </c>
      <c r="J47" s="4">
        <v>14.811041666666595</v>
      </c>
      <c r="K47" s="3"/>
      <c r="L47" s="4">
        <f t="shared" si="1"/>
        <v>0.26448288690476063</v>
      </c>
      <c r="O47">
        <v>80</v>
      </c>
      <c r="P47" s="4">
        <v>20.795833333333299</v>
      </c>
      <c r="Q47" s="4">
        <f t="shared" si="8"/>
        <v>0.26020833333333826</v>
      </c>
      <c r="R47" s="2"/>
    </row>
    <row r="48" spans="9:18" x14ac:dyDescent="0.25">
      <c r="I48">
        <v>55</v>
      </c>
      <c r="J48" s="4">
        <v>14.55083333333326</v>
      </c>
      <c r="K48" s="3"/>
      <c r="L48" s="4">
        <f t="shared" si="1"/>
        <v>0.26456060606060472</v>
      </c>
      <c r="O48">
        <v>79</v>
      </c>
      <c r="P48" s="4">
        <v>20.535624999999964</v>
      </c>
      <c r="Q48" s="4">
        <f t="shared" si="8"/>
        <v>0.26020833333333471</v>
      </c>
      <c r="R48" s="2"/>
    </row>
    <row r="49" spans="9:18" x14ac:dyDescent="0.25">
      <c r="I49">
        <v>54</v>
      </c>
      <c r="J49" s="4">
        <v>14.290624999999926</v>
      </c>
      <c r="K49" s="3"/>
      <c r="L49" s="4">
        <f t="shared" si="1"/>
        <v>0.26464120370370231</v>
      </c>
      <c r="O49">
        <v>78</v>
      </c>
      <c r="P49" s="4">
        <v>20.275416666666629</v>
      </c>
      <c r="Q49" s="4">
        <f t="shared" si="8"/>
        <v>0.26020833333333471</v>
      </c>
      <c r="R49" s="2"/>
    </row>
    <row r="50" spans="9:18" x14ac:dyDescent="0.25">
      <c r="I50">
        <v>53</v>
      </c>
      <c r="J50" s="4">
        <v>14.030416666666591</v>
      </c>
      <c r="K50" s="3"/>
      <c r="L50" s="4">
        <f t="shared" si="1"/>
        <v>0.26472484276729419</v>
      </c>
      <c r="O50">
        <v>77</v>
      </c>
      <c r="P50" s="4">
        <v>20.015208333333295</v>
      </c>
      <c r="Q50" s="4">
        <f t="shared" si="8"/>
        <v>0.26020833333333471</v>
      </c>
      <c r="R50" s="2"/>
    </row>
    <row r="51" spans="9:18" x14ac:dyDescent="0.25">
      <c r="I51">
        <v>52</v>
      </c>
      <c r="J51" s="4">
        <v>13.770208333333256</v>
      </c>
      <c r="K51" s="3"/>
      <c r="L51" s="4">
        <f t="shared" si="1"/>
        <v>0.26481169871794724</v>
      </c>
      <c r="O51">
        <v>76</v>
      </c>
      <c r="P51" s="6">
        <v>19.75499999999996</v>
      </c>
      <c r="Q51" s="6">
        <f>P50-P51</f>
        <v>0.26020833333333471</v>
      </c>
      <c r="R51" s="6">
        <f t="shared" ref="R28:R68" si="10">P51/O51</f>
        <v>0.25993421052631527</v>
      </c>
    </row>
    <row r="52" spans="9:18" x14ac:dyDescent="0.25">
      <c r="I52">
        <v>51</v>
      </c>
      <c r="J52" s="4">
        <v>13.50999999999992</v>
      </c>
      <c r="K52" s="3"/>
      <c r="L52" s="4">
        <f t="shared" si="1"/>
        <v>0.26490196078431216</v>
      </c>
      <c r="O52">
        <v>75</v>
      </c>
      <c r="P52" s="4">
        <v>19.494999999999962</v>
      </c>
      <c r="Q52" s="4">
        <f t="shared" ref="Q52:Q63" si="11">P51-P52</f>
        <v>0.25999999999999801</v>
      </c>
      <c r="R52" s="4"/>
    </row>
    <row r="53" spans="9:18" x14ac:dyDescent="0.25">
      <c r="I53">
        <v>50</v>
      </c>
      <c r="J53" s="4">
        <v>13.249791666666585</v>
      </c>
      <c r="K53" s="3"/>
      <c r="L53" s="4">
        <f t="shared" si="1"/>
        <v>0.26499583333333171</v>
      </c>
      <c r="O53">
        <v>74</v>
      </c>
      <c r="P53" s="4">
        <v>19.234999999999967</v>
      </c>
      <c r="Q53" s="4">
        <f t="shared" si="11"/>
        <v>0.25999999999999446</v>
      </c>
      <c r="R53" s="4"/>
    </row>
    <row r="54" spans="9:18" x14ac:dyDescent="0.25">
      <c r="I54">
        <v>49</v>
      </c>
      <c r="J54" s="4">
        <v>12.98958333333325</v>
      </c>
      <c r="K54" s="3"/>
      <c r="L54" s="4">
        <f t="shared" si="1"/>
        <v>0.26509353741496428</v>
      </c>
      <c r="O54">
        <v>73</v>
      </c>
      <c r="P54" s="4">
        <v>18.974999999999969</v>
      </c>
      <c r="Q54" s="4">
        <f t="shared" si="11"/>
        <v>0.25999999999999801</v>
      </c>
      <c r="R54" s="4"/>
    </row>
    <row r="55" spans="9:18" x14ac:dyDescent="0.25">
      <c r="I55">
        <v>48</v>
      </c>
      <c r="J55" s="4">
        <v>12.729374999999916</v>
      </c>
      <c r="K55" s="3"/>
      <c r="L55" s="4">
        <f t="shared" si="1"/>
        <v>0.26519531249999823</v>
      </c>
      <c r="O55">
        <v>72</v>
      </c>
      <c r="P55" s="4">
        <v>18.714999999999971</v>
      </c>
      <c r="Q55" s="4">
        <f t="shared" si="11"/>
        <v>0.25999999999999801</v>
      </c>
      <c r="R55" s="4"/>
    </row>
    <row r="56" spans="9:18" x14ac:dyDescent="0.25">
      <c r="I56">
        <v>47</v>
      </c>
      <c r="J56" s="4">
        <v>12.469166666666581</v>
      </c>
      <c r="K56" s="3"/>
      <c r="L56" s="4">
        <f t="shared" si="1"/>
        <v>0.2653014184397145</v>
      </c>
      <c r="O56">
        <v>71</v>
      </c>
      <c r="P56" s="4">
        <v>18.454999999999973</v>
      </c>
      <c r="Q56" s="4">
        <f t="shared" si="11"/>
        <v>0.25999999999999801</v>
      </c>
      <c r="R56" s="4"/>
    </row>
    <row r="57" spans="9:18" x14ac:dyDescent="0.25">
      <c r="I57">
        <v>46</v>
      </c>
      <c r="J57" s="4">
        <v>12.208958333333246</v>
      </c>
      <c r="K57" s="3"/>
      <c r="L57" s="4">
        <f t="shared" si="1"/>
        <v>0.26541213768115751</v>
      </c>
      <c r="O57">
        <v>70</v>
      </c>
      <c r="P57" s="4">
        <v>18.194999999999979</v>
      </c>
      <c r="Q57" s="4">
        <f t="shared" si="11"/>
        <v>0.25999999999999446</v>
      </c>
      <c r="R57" s="4"/>
    </row>
    <row r="58" spans="9:18" x14ac:dyDescent="0.25">
      <c r="I58">
        <v>45</v>
      </c>
      <c r="J58" s="4">
        <v>11.948749999999912</v>
      </c>
      <c r="K58" s="3"/>
      <c r="L58" s="4">
        <f t="shared" si="1"/>
        <v>0.26552777777777581</v>
      </c>
      <c r="O58">
        <v>69</v>
      </c>
      <c r="P58" s="4">
        <v>17.934999999999981</v>
      </c>
      <c r="Q58" s="4">
        <f t="shared" si="11"/>
        <v>0.25999999999999801</v>
      </c>
      <c r="R58" s="4"/>
    </row>
    <row r="59" spans="9:18" x14ac:dyDescent="0.25">
      <c r="I59">
        <v>44</v>
      </c>
      <c r="J59" s="4">
        <v>11.688541666666575</v>
      </c>
      <c r="K59" s="3"/>
      <c r="L59" s="4">
        <f t="shared" si="1"/>
        <v>0.26564867424242217</v>
      </c>
      <c r="O59">
        <v>68</v>
      </c>
      <c r="P59" s="4">
        <v>17.674999999999983</v>
      </c>
      <c r="Q59" s="4">
        <f t="shared" si="11"/>
        <v>0.25999999999999801</v>
      </c>
      <c r="R59" s="4"/>
    </row>
    <row r="60" spans="9:18" x14ac:dyDescent="0.25">
      <c r="I60">
        <v>43</v>
      </c>
      <c r="J60" s="4">
        <v>11.42833333333324</v>
      </c>
      <c r="K60" s="3"/>
      <c r="L60" s="4">
        <f t="shared" si="1"/>
        <v>0.26577519379844744</v>
      </c>
      <c r="O60">
        <v>67</v>
      </c>
      <c r="P60" s="4">
        <v>17.414999999999985</v>
      </c>
      <c r="Q60" s="4">
        <f t="shared" si="11"/>
        <v>0.25999999999999801</v>
      </c>
      <c r="R60" s="4"/>
    </row>
    <row r="61" spans="9:18" x14ac:dyDescent="0.25">
      <c r="I61">
        <v>42</v>
      </c>
      <c r="J61" s="4">
        <v>11.168124999999906</v>
      </c>
      <c r="K61" s="3"/>
      <c r="L61" s="4">
        <f t="shared" si="1"/>
        <v>0.26590773809523582</v>
      </c>
      <c r="O61">
        <v>66</v>
      </c>
      <c r="P61" s="4">
        <v>17.15499999999999</v>
      </c>
      <c r="Q61" s="4">
        <f t="shared" si="11"/>
        <v>0.25999999999999446</v>
      </c>
      <c r="R61" s="4"/>
    </row>
    <row r="62" spans="9:18" x14ac:dyDescent="0.25">
      <c r="I62">
        <v>41</v>
      </c>
      <c r="J62" s="4">
        <v>10.907916666666571</v>
      </c>
      <c r="K62" s="3"/>
      <c r="L62" s="4">
        <f t="shared" si="1"/>
        <v>0.26604674796747735</v>
      </c>
      <c r="O62">
        <v>65</v>
      </c>
      <c r="P62" s="4">
        <v>16.894999999999992</v>
      </c>
      <c r="Q62" s="4">
        <f t="shared" si="11"/>
        <v>0.25999999999999801</v>
      </c>
      <c r="R62" s="4"/>
    </row>
    <row r="63" spans="9:18" x14ac:dyDescent="0.25">
      <c r="I63">
        <v>40</v>
      </c>
      <c r="J63" s="4">
        <v>10.647708333333236</v>
      </c>
      <c r="K63" s="3"/>
      <c r="L63" s="4">
        <f t="shared" si="1"/>
        <v>0.26619270833333092</v>
      </c>
      <c r="O63">
        <v>64</v>
      </c>
      <c r="P63" s="4">
        <v>16.634999999999994</v>
      </c>
      <c r="Q63" s="4">
        <f t="shared" si="11"/>
        <v>0.25999999999999801</v>
      </c>
      <c r="R63" s="4"/>
    </row>
    <row r="64" spans="9:18" x14ac:dyDescent="0.25">
      <c r="I64">
        <v>39</v>
      </c>
      <c r="J64" s="4">
        <v>10.387499999999902</v>
      </c>
      <c r="K64" s="3"/>
      <c r="L64" s="4">
        <f t="shared" si="1"/>
        <v>0.26634615384615135</v>
      </c>
      <c r="O64">
        <v>63</v>
      </c>
      <c r="P64" s="6">
        <v>16.375</v>
      </c>
      <c r="Q64" s="6">
        <f t="shared" ref="Q52:Q67" si="12">P63-P64</f>
        <v>0.25999999999999446</v>
      </c>
      <c r="R64" s="6">
        <f>P64/O64</f>
        <v>0.25992063492063494</v>
      </c>
    </row>
    <row r="65" spans="9:18" x14ac:dyDescent="0.25">
      <c r="I65">
        <v>38</v>
      </c>
      <c r="J65" s="4">
        <v>10.127291666666565</v>
      </c>
      <c r="K65" s="3"/>
      <c r="L65" s="4">
        <f t="shared" si="1"/>
        <v>0.26650767543859383</v>
      </c>
      <c r="O65">
        <v>62</v>
      </c>
      <c r="P65" s="4">
        <v>16.11208333333327</v>
      </c>
      <c r="Q65" s="4">
        <f t="shared" si="12"/>
        <v>0.26291666666672953</v>
      </c>
      <c r="R65" s="4">
        <f t="shared" ref="R65:R68" si="13">P65/O65</f>
        <v>0.25987231182795595</v>
      </c>
    </row>
    <row r="66" spans="9:18" x14ac:dyDescent="0.25">
      <c r="I66">
        <v>37</v>
      </c>
      <c r="J66" s="4">
        <v>9.8670833333332304</v>
      </c>
      <c r="K66" s="3"/>
      <c r="L66" s="4">
        <f t="shared" si="1"/>
        <v>0.26667792792792516</v>
      </c>
      <c r="O66">
        <v>61</v>
      </c>
      <c r="P66" s="4">
        <v>15.851874999999936</v>
      </c>
      <c r="Q66" s="4">
        <f t="shared" si="12"/>
        <v>0.26020833333333471</v>
      </c>
      <c r="R66" s="4">
        <f t="shared" si="13"/>
        <v>0.2598668032786875</v>
      </c>
    </row>
    <row r="67" spans="9:18" x14ac:dyDescent="0.25">
      <c r="I67">
        <v>36</v>
      </c>
      <c r="J67" s="4">
        <v>9.6068749999998957</v>
      </c>
      <c r="K67" s="3"/>
      <c r="L67" s="4">
        <f t="shared" si="1"/>
        <v>0.26685763888888597</v>
      </c>
      <c r="O67">
        <v>60</v>
      </c>
      <c r="P67" s="4">
        <v>15.591666666666601</v>
      </c>
      <c r="Q67" s="4">
        <f t="shared" si="12"/>
        <v>0.26020833333333471</v>
      </c>
      <c r="R67" s="4">
        <f t="shared" si="13"/>
        <v>0.25986111111111004</v>
      </c>
    </row>
    <row r="68" spans="9:18" x14ac:dyDescent="0.25">
      <c r="I68">
        <v>35</v>
      </c>
      <c r="J68" s="4">
        <v>9.346666666666561</v>
      </c>
      <c r="K68" s="3"/>
      <c r="L68" s="4">
        <f t="shared" si="1"/>
        <v>0.26704761904761604</v>
      </c>
      <c r="O68">
        <v>59</v>
      </c>
      <c r="P68" s="4">
        <v>15.331458333333266</v>
      </c>
      <c r="Q68" s="3"/>
      <c r="R68" s="4">
        <f t="shared" si="13"/>
        <v>0.25985522598869942</v>
      </c>
    </row>
    <row r="69" spans="9:18" x14ac:dyDescent="0.25">
      <c r="I69">
        <v>34</v>
      </c>
      <c r="J69" s="4">
        <v>9.0864583333332263</v>
      </c>
      <c r="K69" s="3"/>
      <c r="L69" s="4">
        <f t="shared" ref="L69:L95" si="14">J69/I69</f>
        <v>0.26724877450980078</v>
      </c>
    </row>
    <row r="70" spans="9:18" x14ac:dyDescent="0.25">
      <c r="I70">
        <v>33</v>
      </c>
      <c r="J70" s="4">
        <v>8.8262499999998916</v>
      </c>
      <c r="K70" s="3"/>
      <c r="L70" s="4">
        <f t="shared" si="14"/>
        <v>0.26746212121211793</v>
      </c>
    </row>
    <row r="71" spans="9:18" x14ac:dyDescent="0.25">
      <c r="I71">
        <v>32</v>
      </c>
      <c r="J71" s="4">
        <v>8.5660416666665569</v>
      </c>
      <c r="K71" s="3"/>
      <c r="L71" s="4">
        <f t="shared" si="14"/>
        <v>0.2676888020833299</v>
      </c>
    </row>
    <row r="72" spans="9:18" x14ac:dyDescent="0.25">
      <c r="I72">
        <v>31</v>
      </c>
      <c r="J72" s="4">
        <v>8.3058333333332222</v>
      </c>
      <c r="K72" s="3"/>
      <c r="L72" s="4">
        <f t="shared" si="14"/>
        <v>0.26793010752687813</v>
      </c>
    </row>
    <row r="73" spans="9:18" x14ac:dyDescent="0.25">
      <c r="I73">
        <v>30</v>
      </c>
      <c r="J73" s="4">
        <v>8.0456249999998875</v>
      </c>
      <c r="K73" s="3"/>
      <c r="L73" s="4">
        <f t="shared" si="14"/>
        <v>0.26818749999999625</v>
      </c>
    </row>
    <row r="74" spans="9:18" x14ac:dyDescent="0.25">
      <c r="I74">
        <v>29</v>
      </c>
      <c r="J74" s="4">
        <v>7.7854166666665527</v>
      </c>
      <c r="K74" s="3"/>
      <c r="L74" s="4">
        <f t="shared" si="14"/>
        <v>0.26846264367815698</v>
      </c>
    </row>
    <row r="75" spans="9:18" x14ac:dyDescent="0.25">
      <c r="I75">
        <v>28</v>
      </c>
      <c r="J75" s="4">
        <v>7.5252083333332145</v>
      </c>
      <c r="K75" s="3"/>
      <c r="L75" s="4">
        <f t="shared" si="14"/>
        <v>0.26875744047618622</v>
      </c>
    </row>
    <row r="76" spans="9:18" x14ac:dyDescent="0.25">
      <c r="I76">
        <v>27</v>
      </c>
      <c r="J76" s="4">
        <v>7.2649999999998798</v>
      </c>
      <c r="K76" s="3"/>
      <c r="L76" s="4">
        <f t="shared" si="14"/>
        <v>0.26907407407406964</v>
      </c>
    </row>
    <row r="77" spans="9:18" x14ac:dyDescent="0.25">
      <c r="I77">
        <v>26</v>
      </c>
      <c r="J77" s="4">
        <v>7.0047916666665451</v>
      </c>
      <c r="K77" s="3"/>
      <c r="L77" s="4">
        <f t="shared" si="14"/>
        <v>0.26941506410255944</v>
      </c>
    </row>
    <row r="78" spans="9:18" x14ac:dyDescent="0.25">
      <c r="I78">
        <v>25</v>
      </c>
      <c r="J78" s="4">
        <v>6.7445833333332104</v>
      </c>
      <c r="K78" s="3"/>
      <c r="L78" s="4">
        <f t="shared" si="14"/>
        <v>0.26978333333332843</v>
      </c>
    </row>
    <row r="79" spans="9:18" x14ac:dyDescent="0.25">
      <c r="I79">
        <v>24</v>
      </c>
      <c r="J79" s="4">
        <v>6.4843749999998757</v>
      </c>
      <c r="K79" s="3"/>
      <c r="L79" s="4">
        <f t="shared" si="14"/>
        <v>0.27018229166666147</v>
      </c>
    </row>
    <row r="80" spans="9:18" x14ac:dyDescent="0.25">
      <c r="I80">
        <v>23</v>
      </c>
      <c r="J80" s="4">
        <v>6.2241666666665409</v>
      </c>
      <c r="K80" s="3"/>
      <c r="L80" s="4">
        <f t="shared" si="14"/>
        <v>0.27061594202898004</v>
      </c>
    </row>
    <row r="81" spans="9:12" x14ac:dyDescent="0.25">
      <c r="I81">
        <v>22</v>
      </c>
      <c r="J81" s="4">
        <v>5.9639583333332062</v>
      </c>
      <c r="K81" s="3"/>
      <c r="L81" s="4">
        <f t="shared" si="14"/>
        <v>0.27108901515150935</v>
      </c>
    </row>
    <row r="82" spans="9:12" x14ac:dyDescent="0.25">
      <c r="I82">
        <v>21</v>
      </c>
      <c r="J82" s="4">
        <v>5.7037499999998715</v>
      </c>
      <c r="K82" s="3"/>
      <c r="L82" s="4">
        <f t="shared" si="14"/>
        <v>0.27160714285713672</v>
      </c>
    </row>
    <row r="83" spans="9:12" x14ac:dyDescent="0.25">
      <c r="I83">
        <v>20</v>
      </c>
      <c r="J83" s="4">
        <v>5.4435416666665368</v>
      </c>
      <c r="K83" s="3"/>
      <c r="L83" s="4">
        <f t="shared" si="14"/>
        <v>0.27217708333332685</v>
      </c>
    </row>
    <row r="84" spans="9:12" x14ac:dyDescent="0.25">
      <c r="I84">
        <v>19</v>
      </c>
      <c r="J84" s="4">
        <v>5.1833333333332021</v>
      </c>
      <c r="K84" s="3"/>
      <c r="L84" s="4">
        <f t="shared" si="14"/>
        <v>0.27280701754385273</v>
      </c>
    </row>
    <row r="85" spans="9:12" x14ac:dyDescent="0.25">
      <c r="I85">
        <v>18</v>
      </c>
      <c r="J85" s="4">
        <v>4.9231249999998674</v>
      </c>
      <c r="K85" s="3"/>
      <c r="L85" s="4">
        <f t="shared" si="14"/>
        <v>0.27350694444443707</v>
      </c>
    </row>
    <row r="86" spans="9:12" x14ac:dyDescent="0.25">
      <c r="I86">
        <v>17</v>
      </c>
      <c r="J86" s="4">
        <v>4.6629166666665327</v>
      </c>
      <c r="K86" s="3"/>
      <c r="L86" s="4">
        <f t="shared" si="14"/>
        <v>0.27428921568626663</v>
      </c>
    </row>
    <row r="87" spans="9:12" x14ac:dyDescent="0.25">
      <c r="I87">
        <v>16</v>
      </c>
      <c r="J87" s="4">
        <v>4.402708333333198</v>
      </c>
      <c r="K87" s="3"/>
      <c r="L87" s="4">
        <f t="shared" si="14"/>
        <v>0.27516927083332487</v>
      </c>
    </row>
    <row r="88" spans="9:12" x14ac:dyDescent="0.25">
      <c r="I88">
        <v>15</v>
      </c>
      <c r="J88" s="4">
        <v>4.1424999999998597</v>
      </c>
      <c r="K88" s="3"/>
      <c r="L88" s="4">
        <f t="shared" si="14"/>
        <v>0.27616666666665729</v>
      </c>
    </row>
    <row r="89" spans="9:12" x14ac:dyDescent="0.25">
      <c r="I89">
        <v>14</v>
      </c>
      <c r="J89" s="4">
        <v>3.882291666666525</v>
      </c>
      <c r="K89" s="3"/>
      <c r="L89" s="4">
        <f t="shared" si="14"/>
        <v>0.2773065476190375</v>
      </c>
    </row>
    <row r="90" spans="9:12" x14ac:dyDescent="0.25">
      <c r="I90">
        <v>13</v>
      </c>
      <c r="J90" s="4">
        <v>3.6220833333331903</v>
      </c>
      <c r="K90" s="3"/>
      <c r="L90" s="4">
        <f t="shared" si="14"/>
        <v>0.27862179487178385</v>
      </c>
    </row>
    <row r="91" spans="9:12" x14ac:dyDescent="0.25">
      <c r="I91">
        <v>12</v>
      </c>
      <c r="J91" s="4">
        <v>3.3618749999998556</v>
      </c>
      <c r="K91" s="3"/>
      <c r="L91" s="4">
        <f t="shared" si="14"/>
        <v>0.28015624999998795</v>
      </c>
    </row>
    <row r="92" spans="9:12" x14ac:dyDescent="0.25">
      <c r="I92">
        <v>11</v>
      </c>
      <c r="J92" s="4">
        <v>3.1016666666665209</v>
      </c>
      <c r="K92" s="3"/>
      <c r="L92" s="4">
        <f t="shared" si="14"/>
        <v>0.28196969696968371</v>
      </c>
    </row>
    <row r="93" spans="9:12" x14ac:dyDescent="0.25">
      <c r="I93">
        <v>10</v>
      </c>
      <c r="J93" s="4">
        <v>2.8414583333331862</v>
      </c>
      <c r="K93" s="3"/>
      <c r="L93" s="4">
        <f t="shared" si="14"/>
        <v>0.28414583333331861</v>
      </c>
    </row>
    <row r="94" spans="9:12" x14ac:dyDescent="0.25">
      <c r="I94">
        <v>9</v>
      </c>
      <c r="J94" s="4">
        <v>2.5812499999998515</v>
      </c>
      <c r="K94" s="3"/>
      <c r="L94" s="4">
        <f t="shared" si="14"/>
        <v>0.28680555555553905</v>
      </c>
    </row>
    <row r="95" spans="9:12" x14ac:dyDescent="0.25">
      <c r="I95">
        <v>8</v>
      </c>
      <c r="J95" s="4">
        <v>2.3210416666665168</v>
      </c>
      <c r="K95" s="3"/>
      <c r="L95" s="4">
        <f t="shared" si="14"/>
        <v>0.2901302083333146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351F-4DAE-4ED1-BDF3-B80BFA26A4DC}">
  <dimension ref="B3:L45"/>
  <sheetViews>
    <sheetView workbookViewId="0">
      <selection activeCell="D31" sqref="D31"/>
    </sheetView>
  </sheetViews>
  <sheetFormatPr defaultRowHeight="15" x14ac:dyDescent="0.25"/>
  <cols>
    <col min="2" max="2" width="11.28515625" bestFit="1" customWidth="1"/>
    <col min="3" max="3" width="11.7109375" bestFit="1" customWidth="1"/>
    <col min="4" max="4" width="9.7109375" bestFit="1" customWidth="1"/>
    <col min="5" max="5" width="2.85546875" customWidth="1"/>
    <col min="6" max="6" width="9.5703125" bestFit="1" customWidth="1"/>
    <col min="7" max="7" width="6.5703125" bestFit="1" customWidth="1"/>
    <col min="9" max="9" width="11.42578125" bestFit="1" customWidth="1"/>
    <col min="10" max="10" width="11.7109375" bestFit="1" customWidth="1"/>
    <col min="11" max="11" width="9.7109375" bestFit="1" customWidth="1"/>
    <col min="12" max="12" width="6.5703125" bestFit="1" customWidth="1"/>
  </cols>
  <sheetData>
    <row r="3" spans="2:12" x14ac:dyDescent="0.25">
      <c r="B3" t="s">
        <v>1</v>
      </c>
      <c r="C3" t="s">
        <v>0</v>
      </c>
      <c r="D3" t="s">
        <v>6</v>
      </c>
      <c r="F3" t="s">
        <v>4</v>
      </c>
      <c r="G3" t="s">
        <v>5</v>
      </c>
      <c r="I3" t="s">
        <v>2</v>
      </c>
      <c r="J3" t="s">
        <v>3</v>
      </c>
      <c r="K3" t="s">
        <v>6</v>
      </c>
      <c r="L3" t="s">
        <v>5</v>
      </c>
    </row>
    <row r="4" spans="2:12" x14ac:dyDescent="0.25">
      <c r="B4" s="1">
        <v>20</v>
      </c>
      <c r="C4" s="6">
        <v>18</v>
      </c>
      <c r="D4" s="7" t="s">
        <v>7</v>
      </c>
      <c r="E4" s="6"/>
      <c r="F4" s="6">
        <v>1.4999999999999999E-2</v>
      </c>
      <c r="G4" s="6">
        <f>F4/C4</f>
        <v>8.3333333333333328E-4</v>
      </c>
      <c r="I4">
        <f>102-3</f>
        <v>99</v>
      </c>
      <c r="J4" s="6">
        <v>26</v>
      </c>
      <c r="K4" s="6" t="s">
        <v>7</v>
      </c>
      <c r="L4" s="6">
        <f>J4/I4</f>
        <v>0.26262626262626265</v>
      </c>
    </row>
    <row r="5" spans="2:12" x14ac:dyDescent="0.25">
      <c r="B5" s="1">
        <v>19</v>
      </c>
      <c r="C5" s="2">
        <v>17.112500000000001</v>
      </c>
      <c r="D5" s="2">
        <f>C4-C5</f>
        <v>0.88749999999999929</v>
      </c>
      <c r="E5" s="2"/>
      <c r="F5" s="2">
        <v>1.6549999999999999E-2</v>
      </c>
      <c r="G5" s="2">
        <f t="shared" ref="G5:G23" si="0">F5/C5</f>
        <v>9.6712929145361564E-4</v>
      </c>
      <c r="I5">
        <v>98</v>
      </c>
      <c r="J5" s="4">
        <v>25.739791666666665</v>
      </c>
      <c r="K5" s="4">
        <f t="shared" ref="K5:K27" si="1">J4-J5</f>
        <v>0.26020833333333471</v>
      </c>
      <c r="L5" s="2"/>
    </row>
    <row r="6" spans="2:12" x14ac:dyDescent="0.25">
      <c r="B6" s="1">
        <v>18</v>
      </c>
      <c r="C6" s="2">
        <v>16.225000000000001</v>
      </c>
      <c r="D6" s="2">
        <f t="shared" ref="D6:D23" si="2">C5-C6</f>
        <v>0.88749999999999929</v>
      </c>
      <c r="E6" s="2"/>
      <c r="F6" s="2">
        <v>1.8099999999999998E-2</v>
      </c>
      <c r="G6" s="2">
        <f t="shared" si="0"/>
        <v>1.1155624036979968E-3</v>
      </c>
      <c r="I6">
        <v>97</v>
      </c>
      <c r="J6" s="4">
        <v>25.479583333333331</v>
      </c>
      <c r="K6" s="4">
        <f t="shared" si="1"/>
        <v>0.26020833333333471</v>
      </c>
      <c r="L6" s="2"/>
    </row>
    <row r="7" spans="2:12" x14ac:dyDescent="0.25">
      <c r="B7" s="1">
        <v>17</v>
      </c>
      <c r="C7" s="2">
        <v>15.337500000000002</v>
      </c>
      <c r="D7" s="2">
        <f t="shared" si="2"/>
        <v>0.88749999999999929</v>
      </c>
      <c r="E7" s="2"/>
      <c r="F7" s="2">
        <v>1.9650000000000001E-2</v>
      </c>
      <c r="G7" s="2">
        <f t="shared" si="0"/>
        <v>1.2811735941320292E-3</v>
      </c>
      <c r="I7">
        <v>96</v>
      </c>
      <c r="J7" s="4">
        <v>25.219374999999996</v>
      </c>
      <c r="K7" s="4">
        <f t="shared" si="1"/>
        <v>0.26020833333333471</v>
      </c>
      <c r="L7" s="2"/>
    </row>
    <row r="8" spans="2:12" x14ac:dyDescent="0.25">
      <c r="B8" s="1">
        <v>16</v>
      </c>
      <c r="C8" s="2">
        <v>14.450000000000005</v>
      </c>
      <c r="D8" s="2">
        <f t="shared" si="2"/>
        <v>0.88749999999999751</v>
      </c>
      <c r="E8" s="2"/>
      <c r="F8" s="2">
        <v>2.12E-2</v>
      </c>
      <c r="G8" s="2">
        <f t="shared" si="0"/>
        <v>1.4671280276816604E-3</v>
      </c>
      <c r="I8">
        <v>95</v>
      </c>
      <c r="J8" s="4">
        <v>24.959166666666661</v>
      </c>
      <c r="K8" s="4">
        <f t="shared" si="1"/>
        <v>0.26020833333333471</v>
      </c>
      <c r="L8" s="2"/>
    </row>
    <row r="9" spans="2:12" x14ac:dyDescent="0.25">
      <c r="B9" s="1">
        <v>15</v>
      </c>
      <c r="C9" s="2">
        <v>13.562500000000005</v>
      </c>
      <c r="D9" s="2">
        <f t="shared" si="2"/>
        <v>0.88749999999999929</v>
      </c>
      <c r="E9" s="2"/>
      <c r="F9" s="2">
        <v>2.2749999999999999E-2</v>
      </c>
      <c r="G9" s="2">
        <f t="shared" si="0"/>
        <v>1.6774193548387091E-3</v>
      </c>
      <c r="I9">
        <v>94</v>
      </c>
      <c r="J9" s="4">
        <v>24.698958333333326</v>
      </c>
      <c r="K9" s="4">
        <f t="shared" si="1"/>
        <v>0.26020833333333471</v>
      </c>
      <c r="L9" s="2"/>
    </row>
    <row r="10" spans="2:12" x14ac:dyDescent="0.25">
      <c r="B10" s="1">
        <v>14</v>
      </c>
      <c r="C10" s="2">
        <v>12.675000000000006</v>
      </c>
      <c r="D10" s="2">
        <f t="shared" si="2"/>
        <v>0.88749999999999929</v>
      </c>
      <c r="E10" s="2"/>
      <c r="F10" s="2">
        <v>2.4299999999999999E-2</v>
      </c>
      <c r="G10" s="2">
        <f t="shared" si="0"/>
        <v>1.9171597633136084E-3</v>
      </c>
      <c r="I10">
        <v>93</v>
      </c>
      <c r="J10" s="4">
        <v>24.438749999999992</v>
      </c>
      <c r="K10" s="4">
        <f t="shared" si="1"/>
        <v>0.26020833333333471</v>
      </c>
      <c r="L10" s="2"/>
    </row>
    <row r="11" spans="2:12" x14ac:dyDescent="0.25">
      <c r="B11" s="1">
        <v>13</v>
      </c>
      <c r="C11" s="2">
        <v>11.787500000000009</v>
      </c>
      <c r="D11" s="2">
        <f t="shared" si="2"/>
        <v>0.88749999999999751</v>
      </c>
      <c r="E11" s="2"/>
      <c r="F11" s="2">
        <v>2.5849999999999998E-2</v>
      </c>
      <c r="G11" s="2">
        <f t="shared" si="0"/>
        <v>2.1930010604453852E-3</v>
      </c>
      <c r="I11">
        <v>92</v>
      </c>
      <c r="J11" s="4">
        <v>24.178541666666653</v>
      </c>
      <c r="K11" s="4">
        <f t="shared" si="1"/>
        <v>0.26020833333333826</v>
      </c>
      <c r="L11" s="2"/>
    </row>
    <row r="12" spans="2:12" x14ac:dyDescent="0.25">
      <c r="B12" s="1">
        <v>12</v>
      </c>
      <c r="C12" s="2">
        <v>10.900000000000009</v>
      </c>
      <c r="D12" s="2">
        <f t="shared" si="2"/>
        <v>0.88749999999999929</v>
      </c>
      <c r="E12" s="2"/>
      <c r="F12" s="2">
        <v>2.7400000000000001E-2</v>
      </c>
      <c r="G12" s="2">
        <f t="shared" si="0"/>
        <v>2.5137614678899063E-3</v>
      </c>
      <c r="I12">
        <v>91</v>
      </c>
      <c r="J12" s="4">
        <v>23.918333333333319</v>
      </c>
      <c r="K12" s="4">
        <f t="shared" si="1"/>
        <v>0.26020833333333471</v>
      </c>
      <c r="L12" s="2"/>
    </row>
    <row r="13" spans="2:12" x14ac:dyDescent="0.25">
      <c r="B13" s="1">
        <v>11</v>
      </c>
      <c r="C13" s="2">
        <v>10.01250000000001</v>
      </c>
      <c r="D13" s="2">
        <f t="shared" si="2"/>
        <v>0.88749999999999929</v>
      </c>
      <c r="E13" s="2"/>
      <c r="F13" s="2">
        <v>2.8949999999999997E-2</v>
      </c>
      <c r="G13" s="2">
        <f t="shared" si="0"/>
        <v>2.8913857677902591E-3</v>
      </c>
      <c r="I13">
        <v>90</v>
      </c>
      <c r="J13" s="4">
        <v>23.658124999999984</v>
      </c>
      <c r="K13" s="4">
        <f t="shared" si="1"/>
        <v>0.26020833333333471</v>
      </c>
      <c r="L13" s="2"/>
    </row>
    <row r="14" spans="2:12" x14ac:dyDescent="0.25">
      <c r="B14" s="1">
        <v>10</v>
      </c>
      <c r="C14" s="6">
        <v>9.1250000000000107</v>
      </c>
      <c r="D14" s="6">
        <f t="shared" si="2"/>
        <v>0.88749999999999929</v>
      </c>
      <c r="E14" s="6"/>
      <c r="F14" s="6">
        <v>3.0499999999999999E-2</v>
      </c>
      <c r="G14" s="6">
        <f t="shared" si="0"/>
        <v>3.3424657534246536E-3</v>
      </c>
      <c r="I14">
        <v>89</v>
      </c>
      <c r="J14" s="4">
        <v>23.397916666666649</v>
      </c>
      <c r="K14" s="4">
        <f t="shared" si="1"/>
        <v>0.26020833333333471</v>
      </c>
      <c r="L14" s="2"/>
    </row>
    <row r="15" spans="2:12" x14ac:dyDescent="0.25">
      <c r="B15" s="1">
        <v>9</v>
      </c>
      <c r="C15" s="4">
        <v>8.2388750000000091</v>
      </c>
      <c r="D15" s="4">
        <f t="shared" si="2"/>
        <v>0.88612500000000161</v>
      </c>
      <c r="E15" s="4"/>
      <c r="F15" s="4">
        <v>3.2049999999999995E-2</v>
      </c>
      <c r="G15" s="4">
        <f t="shared" si="0"/>
        <v>3.8900942179605782E-3</v>
      </c>
      <c r="I15">
        <v>88</v>
      </c>
      <c r="J15" s="4">
        <v>23.137708333333315</v>
      </c>
      <c r="K15" s="4">
        <f t="shared" si="1"/>
        <v>0.26020833333333471</v>
      </c>
      <c r="L15" s="2"/>
    </row>
    <row r="16" spans="2:12" x14ac:dyDescent="0.25">
      <c r="B16" s="1">
        <v>8</v>
      </c>
      <c r="C16" s="4">
        <v>7.3527500000000083</v>
      </c>
      <c r="D16" s="4">
        <f t="shared" si="2"/>
        <v>0.88612500000000072</v>
      </c>
      <c r="E16" s="4"/>
      <c r="F16" s="4">
        <v>3.3599999999999998E-2</v>
      </c>
      <c r="G16" s="4">
        <f t="shared" si="0"/>
        <v>4.5697188126891247E-3</v>
      </c>
      <c r="I16">
        <v>87</v>
      </c>
      <c r="J16" s="4">
        <v>22.87749999999998</v>
      </c>
      <c r="K16" s="4">
        <f t="shared" si="1"/>
        <v>0.26020833333333471</v>
      </c>
      <c r="L16" s="2"/>
    </row>
    <row r="17" spans="2:12" x14ac:dyDescent="0.25">
      <c r="B17" s="1">
        <v>7</v>
      </c>
      <c r="C17" s="4">
        <v>6.4666250000000076</v>
      </c>
      <c r="D17" s="4">
        <f t="shared" si="2"/>
        <v>0.88612500000000072</v>
      </c>
      <c r="E17" s="4"/>
      <c r="F17" s="4">
        <v>3.5150000000000001E-2</v>
      </c>
      <c r="G17" s="4">
        <f t="shared" si="0"/>
        <v>5.435602033518251E-3</v>
      </c>
      <c r="I17">
        <v>86</v>
      </c>
      <c r="J17" s="4">
        <v>22.617291666666645</v>
      </c>
      <c r="K17" s="4">
        <f t="shared" si="1"/>
        <v>0.26020833333333471</v>
      </c>
      <c r="L17" s="2"/>
    </row>
    <row r="18" spans="2:12" x14ac:dyDescent="0.25">
      <c r="B18" s="1">
        <v>6</v>
      </c>
      <c r="C18" s="4">
        <v>5.580500000000006</v>
      </c>
      <c r="D18" s="4">
        <f t="shared" si="2"/>
        <v>0.88612500000000161</v>
      </c>
      <c r="E18" s="4"/>
      <c r="F18" s="4">
        <v>3.6699999999999997E-2</v>
      </c>
      <c r="G18" s="4">
        <f t="shared" si="0"/>
        <v>6.5764716423259489E-3</v>
      </c>
      <c r="I18">
        <v>85</v>
      </c>
      <c r="J18" s="4">
        <v>22.357083333333311</v>
      </c>
      <c r="K18" s="4">
        <f t="shared" si="1"/>
        <v>0.26020833333333471</v>
      </c>
      <c r="L18" s="2"/>
    </row>
    <row r="19" spans="2:12" x14ac:dyDescent="0.25">
      <c r="B19" s="1">
        <v>5</v>
      </c>
      <c r="C19" s="4">
        <v>4.6943750000000053</v>
      </c>
      <c r="D19" s="4">
        <f t="shared" si="2"/>
        <v>0.88612500000000072</v>
      </c>
      <c r="E19" s="4"/>
      <c r="F19" s="4">
        <v>3.8249999999999999E-2</v>
      </c>
      <c r="G19" s="4">
        <f t="shared" si="0"/>
        <v>8.1480495273598633E-3</v>
      </c>
      <c r="I19">
        <v>84</v>
      </c>
      <c r="J19" s="4">
        <v>22.096874999999976</v>
      </c>
      <c r="K19" s="4">
        <f t="shared" si="1"/>
        <v>0.26020833333333471</v>
      </c>
      <c r="L19" s="2"/>
    </row>
    <row r="20" spans="2:12" x14ac:dyDescent="0.25">
      <c r="B20" s="1">
        <v>4</v>
      </c>
      <c r="C20" s="4">
        <v>3.8082500000000046</v>
      </c>
      <c r="D20" s="4">
        <f t="shared" si="2"/>
        <v>0.88612500000000072</v>
      </c>
      <c r="E20" s="4"/>
      <c r="F20" s="4">
        <v>3.9800000000000002E-2</v>
      </c>
      <c r="G20" s="4">
        <f t="shared" si="0"/>
        <v>1.0450994551303079E-2</v>
      </c>
      <c r="I20">
        <v>83</v>
      </c>
      <c r="J20" s="4">
        <v>21.836666666666641</v>
      </c>
      <c r="K20" s="4">
        <f t="shared" si="1"/>
        <v>0.26020833333333471</v>
      </c>
      <c r="L20" s="2"/>
    </row>
    <row r="21" spans="2:12" x14ac:dyDescent="0.25">
      <c r="B21" s="1">
        <v>3</v>
      </c>
      <c r="C21" s="4">
        <v>2.922125000000003</v>
      </c>
      <c r="D21" s="4">
        <f t="shared" si="2"/>
        <v>0.88612500000000161</v>
      </c>
      <c r="E21" s="4"/>
      <c r="F21" s="4">
        <v>4.1349999999999998E-2</v>
      </c>
      <c r="G21" s="4">
        <f t="shared" si="0"/>
        <v>1.4150660906018721E-2</v>
      </c>
      <c r="I21">
        <v>82</v>
      </c>
      <c r="J21" s="4">
        <v>21.576458333333306</v>
      </c>
      <c r="K21" s="4">
        <f t="shared" si="1"/>
        <v>0.26020833333333471</v>
      </c>
      <c r="L21" s="2"/>
    </row>
    <row r="22" spans="2:12" x14ac:dyDescent="0.25">
      <c r="B22" s="1">
        <v>2</v>
      </c>
      <c r="C22" s="6">
        <v>2.0360000000000023</v>
      </c>
      <c r="D22" s="5">
        <f t="shared" si="2"/>
        <v>0.88612500000000072</v>
      </c>
      <c r="E22" s="5"/>
      <c r="F22" s="5">
        <v>0.17499999999999999</v>
      </c>
      <c r="G22" s="5">
        <f t="shared" si="0"/>
        <v>8.5952848722986142E-2</v>
      </c>
      <c r="I22">
        <v>81</v>
      </c>
      <c r="J22" s="4">
        <v>21.316249999999968</v>
      </c>
      <c r="K22" s="4">
        <f t="shared" si="1"/>
        <v>0.26020833333333826</v>
      </c>
      <c r="L22" s="2"/>
    </row>
    <row r="23" spans="2:12" x14ac:dyDescent="0.25">
      <c r="B23" s="1">
        <v>1</v>
      </c>
      <c r="C23" s="4">
        <v>1.1375000000000199</v>
      </c>
      <c r="D23" s="4">
        <f t="shared" si="2"/>
        <v>0.89849999999998231</v>
      </c>
      <c r="E23" s="4"/>
      <c r="F23" s="4">
        <v>4.4450000000000003E-2</v>
      </c>
      <c r="G23" s="4">
        <f t="shared" si="0"/>
        <v>3.9076923076922392E-2</v>
      </c>
      <c r="I23">
        <v>80</v>
      </c>
      <c r="J23" s="4">
        <v>21.056041666666637</v>
      </c>
      <c r="K23" s="4">
        <f t="shared" si="1"/>
        <v>0.26020833333333115</v>
      </c>
      <c r="L23" s="2"/>
    </row>
    <row r="24" spans="2:12" x14ac:dyDescent="0.25">
      <c r="I24">
        <v>79</v>
      </c>
      <c r="J24" s="4">
        <v>20.795833333333299</v>
      </c>
      <c r="K24" s="4">
        <f t="shared" si="1"/>
        <v>0.26020833333333826</v>
      </c>
      <c r="L24" s="2"/>
    </row>
    <row r="25" spans="2:12" x14ac:dyDescent="0.25">
      <c r="I25">
        <v>78</v>
      </c>
      <c r="J25" s="4">
        <v>20.535624999999964</v>
      </c>
      <c r="K25" s="4">
        <f t="shared" si="1"/>
        <v>0.26020833333333471</v>
      </c>
      <c r="L25" s="2"/>
    </row>
    <row r="26" spans="2:12" x14ac:dyDescent="0.25">
      <c r="I26">
        <v>77</v>
      </c>
      <c r="J26" s="4">
        <v>20.275416666666629</v>
      </c>
      <c r="K26" s="4">
        <f t="shared" si="1"/>
        <v>0.26020833333333471</v>
      </c>
      <c r="L26" s="2"/>
    </row>
    <row r="27" spans="2:12" x14ac:dyDescent="0.25">
      <c r="I27">
        <v>76</v>
      </c>
      <c r="J27" s="4">
        <v>20.015208333333295</v>
      </c>
      <c r="K27" s="4">
        <f t="shared" si="1"/>
        <v>0.26020833333333471</v>
      </c>
      <c r="L27" s="2"/>
    </row>
    <row r="28" spans="2:12" x14ac:dyDescent="0.25">
      <c r="I28">
        <v>75</v>
      </c>
      <c r="J28" s="6">
        <v>19.75499999999996</v>
      </c>
      <c r="K28" s="6">
        <f>J27-J28</f>
        <v>0.26020833333333471</v>
      </c>
      <c r="L28" s="6">
        <f t="shared" ref="L28:L45" si="3">J28/I28</f>
        <v>0.26339999999999947</v>
      </c>
    </row>
    <row r="29" spans="2:12" x14ac:dyDescent="0.25">
      <c r="I29">
        <v>74</v>
      </c>
      <c r="J29" s="4">
        <v>19.494999999999962</v>
      </c>
      <c r="K29" s="4">
        <f t="shared" ref="K29:K44" si="4">J28-J29</f>
        <v>0.25999999999999801</v>
      </c>
      <c r="L29" s="4"/>
    </row>
    <row r="30" spans="2:12" x14ac:dyDescent="0.25">
      <c r="I30">
        <v>73</v>
      </c>
      <c r="J30" s="4">
        <v>19.234999999999967</v>
      </c>
      <c r="K30" s="4">
        <f t="shared" si="4"/>
        <v>0.25999999999999446</v>
      </c>
      <c r="L30" s="4"/>
    </row>
    <row r="31" spans="2:12" x14ac:dyDescent="0.25">
      <c r="I31">
        <v>72</v>
      </c>
      <c r="J31" s="4">
        <v>18.974999999999969</v>
      </c>
      <c r="K31" s="4">
        <f t="shared" si="4"/>
        <v>0.25999999999999801</v>
      </c>
      <c r="L31" s="4"/>
    </row>
    <row r="32" spans="2:12" x14ac:dyDescent="0.25">
      <c r="I32">
        <v>71</v>
      </c>
      <c r="J32" s="4">
        <v>18.714999999999971</v>
      </c>
      <c r="K32" s="4">
        <f t="shared" si="4"/>
        <v>0.25999999999999801</v>
      </c>
      <c r="L32" s="4"/>
    </row>
    <row r="33" spans="9:12" x14ac:dyDescent="0.25">
      <c r="I33">
        <v>70</v>
      </c>
      <c r="J33" s="4">
        <v>18.454999999999973</v>
      </c>
      <c r="K33" s="4">
        <f t="shared" si="4"/>
        <v>0.25999999999999801</v>
      </c>
      <c r="L33" s="4"/>
    </row>
    <row r="34" spans="9:12" x14ac:dyDescent="0.25">
      <c r="I34">
        <v>69</v>
      </c>
      <c r="J34" s="4">
        <v>18.194999999999979</v>
      </c>
      <c r="K34" s="4">
        <f t="shared" si="4"/>
        <v>0.25999999999999446</v>
      </c>
      <c r="L34" s="4"/>
    </row>
    <row r="35" spans="9:12" x14ac:dyDescent="0.25">
      <c r="I35">
        <v>68</v>
      </c>
      <c r="J35" s="4">
        <v>17.934999999999981</v>
      </c>
      <c r="K35" s="4">
        <f t="shared" si="4"/>
        <v>0.25999999999999801</v>
      </c>
      <c r="L35" s="4"/>
    </row>
    <row r="36" spans="9:12" x14ac:dyDescent="0.25">
      <c r="I36">
        <v>67</v>
      </c>
      <c r="J36" s="4">
        <v>17.674999999999983</v>
      </c>
      <c r="K36" s="4">
        <f t="shared" si="4"/>
        <v>0.25999999999999801</v>
      </c>
      <c r="L36" s="4"/>
    </row>
    <row r="37" spans="9:12" x14ac:dyDescent="0.25">
      <c r="I37">
        <v>66</v>
      </c>
      <c r="J37" s="4">
        <v>17.414999999999985</v>
      </c>
      <c r="K37" s="4">
        <f t="shared" si="4"/>
        <v>0.25999999999999801</v>
      </c>
      <c r="L37" s="4"/>
    </row>
    <row r="38" spans="9:12" x14ac:dyDescent="0.25">
      <c r="I38">
        <v>65</v>
      </c>
      <c r="J38" s="4">
        <v>17.15499999999999</v>
      </c>
      <c r="K38" s="4">
        <f t="shared" si="4"/>
        <v>0.25999999999999446</v>
      </c>
      <c r="L38" s="4"/>
    </row>
    <row r="39" spans="9:12" x14ac:dyDescent="0.25">
      <c r="I39">
        <v>64</v>
      </c>
      <c r="J39" s="4">
        <v>16.894999999999992</v>
      </c>
      <c r="K39" s="4">
        <f t="shared" si="4"/>
        <v>0.25999999999999801</v>
      </c>
      <c r="L39" s="4"/>
    </row>
    <row r="40" spans="9:12" x14ac:dyDescent="0.25">
      <c r="I40">
        <v>63</v>
      </c>
      <c r="J40" s="4">
        <v>16.634999999999994</v>
      </c>
      <c r="K40" s="4">
        <f t="shared" si="4"/>
        <v>0.25999999999999801</v>
      </c>
      <c r="L40" s="4"/>
    </row>
    <row r="41" spans="9:12" x14ac:dyDescent="0.25">
      <c r="I41">
        <v>62</v>
      </c>
      <c r="J41" s="6">
        <v>16.375</v>
      </c>
      <c r="K41" s="6">
        <f t="shared" si="4"/>
        <v>0.25999999999999446</v>
      </c>
      <c r="L41" s="6">
        <f>J41/I41</f>
        <v>0.26411290322580644</v>
      </c>
    </row>
    <row r="42" spans="9:12" x14ac:dyDescent="0.25">
      <c r="I42">
        <v>61</v>
      </c>
      <c r="J42" s="4">
        <v>16.11208333333327</v>
      </c>
      <c r="K42" s="4">
        <f t="shared" si="4"/>
        <v>0.26291666666672953</v>
      </c>
      <c r="L42" s="4">
        <f t="shared" ref="L42:L45" si="5">J42/I42</f>
        <v>0.26413251366120116</v>
      </c>
    </row>
    <row r="43" spans="9:12" x14ac:dyDescent="0.25">
      <c r="I43">
        <v>60</v>
      </c>
      <c r="J43" s="4">
        <v>15.851874999999936</v>
      </c>
      <c r="K43" s="4">
        <f t="shared" si="4"/>
        <v>0.26020833333333471</v>
      </c>
      <c r="L43" s="4">
        <f t="shared" si="5"/>
        <v>0.26419791666666559</v>
      </c>
    </row>
    <row r="44" spans="9:12" x14ac:dyDescent="0.25">
      <c r="I44">
        <v>59</v>
      </c>
      <c r="J44" s="4">
        <v>15.591666666666601</v>
      </c>
      <c r="K44" s="4">
        <f t="shared" si="4"/>
        <v>0.26020833333333471</v>
      </c>
      <c r="L44" s="4">
        <f t="shared" si="5"/>
        <v>0.26426553672316272</v>
      </c>
    </row>
    <row r="45" spans="9:12" x14ac:dyDescent="0.25">
      <c r="I45">
        <v>58</v>
      </c>
      <c r="J45" s="4">
        <v>15.331458333333266</v>
      </c>
      <c r="K45" s="3"/>
      <c r="L45" s="4">
        <f t="shared" si="5"/>
        <v>0.26433548850574595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Gibson</dc:creator>
  <cp:lastModifiedBy>Matthew Gibson</cp:lastModifiedBy>
  <dcterms:created xsi:type="dcterms:W3CDTF">2025-01-17T14:10:53Z</dcterms:created>
  <dcterms:modified xsi:type="dcterms:W3CDTF">2025-01-17T17:29:07Z</dcterms:modified>
</cp:coreProperties>
</file>