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3920" windowHeight="15620" tabRatio="500"/>
  </bookViews>
  <sheets>
    <sheet name="Sheet1" sheetId="1" r:id="rId1"/>
  </sheets>
  <calcPr calcId="140000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11" i="1"/>
  <c r="L9" i="1"/>
  <c r="N4" i="1"/>
  <c r="M4" i="1"/>
  <c r="L4" i="1"/>
</calcChain>
</file>

<file path=xl/sharedStrings.xml><?xml version="1.0" encoding="utf-8"?>
<sst xmlns="http://schemas.openxmlformats.org/spreadsheetml/2006/main" count="542" uniqueCount="530">
  <si>
    <t>  </t>
  </si>
  <si>
    <t>Sector  </t>
  </si>
  <si>
    <t>Total Energy</t>
  </si>
  <si>
    <t>TJ  </t>
  </si>
  <si>
    <t>Coal</t>
  </si>
  <si>
    <t>NatGas</t>
  </si>
  <si>
    <t>Petrol</t>
  </si>
  <si>
    <t>Bio/Waste</t>
  </si>
  <si>
    <t>NonFossElec</t>
  </si>
  <si>
    <t>Total for all sectors</t>
  </si>
  <si>
    <t>Power generation and supply</t>
  </si>
  <si>
    <t>Petroleum refineries</t>
  </si>
  <si>
    <t>Oil and gas extraction</t>
  </si>
  <si>
    <t>Pipeline transportation</t>
  </si>
  <si>
    <t>Coal mining</t>
  </si>
  <si>
    <t>Industrial gas manufacturing</t>
  </si>
  <si>
    <t>Iron and steel mills</t>
  </si>
  <si>
    <t>Rail transportation</t>
  </si>
  <si>
    <t>Nonresidential maintenance and repair</t>
  </si>
  <si>
    <t>Other basic organic chemical manufacturing</t>
  </si>
  <si>
    <t>Truck transportation</t>
  </si>
  <si>
    <t>Petrochemical manufacturing</t>
  </si>
  <si>
    <t>Natural gas distribution</t>
  </si>
  <si>
    <t>Paperboard Mills</t>
  </si>
  <si>
    <t>Support activities for oil and gas operations</t>
  </si>
  <si>
    <t>Cement manufacturing</t>
  </si>
  <si>
    <t>Plastics material and resin manufacturing</t>
  </si>
  <si>
    <t>Lessors of nonfinancial intangible assets</t>
  </si>
  <si>
    <t>All other petroleum and coal products manufacturing</t>
  </si>
  <si>
    <t>S00203</t>
  </si>
  <si>
    <t>Other state and local government enterprises</t>
  </si>
  <si>
    <t>Drilling oil and gas wells</t>
  </si>
  <si>
    <t>Air transportation</t>
  </si>
  <si>
    <t>Paper mills</t>
  </si>
  <si>
    <t>Management of companies and enterprises</t>
  </si>
  <si>
    <t>Water transportation</t>
  </si>
  <si>
    <t>Couriers and messengers</t>
  </si>
  <si>
    <t>All other basic inorganic chemical manufacturing</t>
  </si>
  <si>
    <t>Wholesale trade</t>
  </si>
  <si>
    <t>Alkalies and chlorine manufacturing</t>
  </si>
  <si>
    <t>Real estate</t>
  </si>
  <si>
    <t>Coating, engraving, heat treating and allied activities</t>
  </si>
  <si>
    <t>33131A</t>
  </si>
  <si>
    <t>Alumina refining and primary aluminum production</t>
  </si>
  <si>
    <t>Stone mining and quarrying</t>
  </si>
  <si>
    <t>Food services and drinking places</t>
  </si>
  <si>
    <t>S00201</t>
  </si>
  <si>
    <t>State and local government passenger transit</t>
  </si>
  <si>
    <t>Scientific research and development services</t>
  </si>
  <si>
    <t>32619A</t>
  </si>
  <si>
    <t>Other plastics product manufacturing</t>
  </si>
  <si>
    <t>Architectural and engineering services</t>
  </si>
  <si>
    <t>Fertilizer Manufacturing</t>
  </si>
  <si>
    <t>Sawmills and wood preservation</t>
  </si>
  <si>
    <t>Wet corn milling</t>
  </si>
  <si>
    <t>Ferrous metal foundaries</t>
  </si>
  <si>
    <t>Telecommunications</t>
  </si>
  <si>
    <t>Iron ore mining</t>
  </si>
  <si>
    <t>Other nonmetallic mineral mining</t>
  </si>
  <si>
    <t>48A000</t>
  </si>
  <si>
    <t>Scenic and sightseeing transportation and support activities for transportation</t>
  </si>
  <si>
    <t>7211A0</t>
  </si>
  <si>
    <t>Hotels and motels, including casino hotels</t>
  </si>
  <si>
    <t>Pulp mills</t>
  </si>
  <si>
    <t>3274A0</t>
  </si>
  <si>
    <t>Lime and gypsum product manufacturing</t>
  </si>
  <si>
    <t>3259A0</t>
  </si>
  <si>
    <t>All other chemical product and preparation manufacturing</t>
  </si>
  <si>
    <t>Ground or treated minerals and earths manufacturing</t>
  </si>
  <si>
    <t>21311A</t>
  </si>
  <si>
    <t>Support activities for other mining</t>
  </si>
  <si>
    <t>Transit and ground passenger transportation</t>
  </si>
  <si>
    <t>Motor vehicle parts manufacturing</t>
  </si>
  <si>
    <t>Services to buildings and dwellings</t>
  </si>
  <si>
    <t>33291A</t>
  </si>
  <si>
    <t>Valve and fittings other than plumbing</t>
  </si>
  <si>
    <t>Commercial and industrial machinery and equipment rental and leasing</t>
  </si>
  <si>
    <t>Iron, steel pipe and tube manufacturing from purchased steel</t>
  </si>
  <si>
    <t>Postal service</t>
  </si>
  <si>
    <t>Sand, gravel, clay, and refractory mining</t>
  </si>
  <si>
    <t>Petroleum lubricating oil and grease manufacturing</t>
  </si>
  <si>
    <t>4A0000</t>
  </si>
  <si>
    <t>Retail trade</t>
  </si>
  <si>
    <t>1119B0</t>
  </si>
  <si>
    <t>All other crop farming</t>
  </si>
  <si>
    <t>813B00</t>
  </si>
  <si>
    <t>Civic, social, professional and similar organizations</t>
  </si>
  <si>
    <t>Waste management and remediation services</t>
  </si>
  <si>
    <t>Nonferrous foundries</t>
  </si>
  <si>
    <t>Printing</t>
  </si>
  <si>
    <t>33131B</t>
  </si>
  <si>
    <t>Aluminum product manufacturing from purchased aluminum</t>
  </si>
  <si>
    <t>Water, sewage and other systems</t>
  </si>
  <si>
    <t>Machine shops</t>
  </si>
  <si>
    <t>Copper, nickel, lead, and zinc mining</t>
  </si>
  <si>
    <t>Paperboard container manufacturing</t>
  </si>
  <si>
    <t>2122A0</t>
  </si>
  <si>
    <t>Gold, silver, and other metal ore mining</t>
  </si>
  <si>
    <t>Primary smelting and refining of copper</t>
  </si>
  <si>
    <t>Asphalt paving mixture and block manufacturing</t>
  </si>
  <si>
    <t>Ball and roller bearing manufacturing</t>
  </si>
  <si>
    <t>Legal services</t>
  </si>
  <si>
    <t>Synthetic rubber manufacturing</t>
  </si>
  <si>
    <t>Copper rolling, drawing, extruding and alloying</t>
  </si>
  <si>
    <t>1111B0</t>
  </si>
  <si>
    <t>Grain farming</t>
  </si>
  <si>
    <t>5419A0</t>
  </si>
  <si>
    <t>All other miscellaneous professional and technical services</t>
  </si>
  <si>
    <t>Warehousing and storage</t>
  </si>
  <si>
    <t>52A000</t>
  </si>
  <si>
    <t>Monetary authorities and depository credit intermediation</t>
  </si>
  <si>
    <t>33299C</t>
  </si>
  <si>
    <t>Other fabricated metal manufacturing</t>
  </si>
  <si>
    <t>S00700</t>
  </si>
  <si>
    <t>General state and local government services</t>
  </si>
  <si>
    <t>Nonferrous metal (except copper and aluminum) rolling, drawing, extruding and alloying</t>
  </si>
  <si>
    <t>Plate work and fabricated structural product manufacturing</t>
  </si>
  <si>
    <t>Plastics packaging materials, film and sheet</t>
  </si>
  <si>
    <t>33211A</t>
  </si>
  <si>
    <t>All other forging, stamping , and sintering</t>
  </si>
  <si>
    <t>Construction machinery manufacturing</t>
  </si>
  <si>
    <t>32121A</t>
  </si>
  <si>
    <t>Veneer and plywood manufacturing</t>
  </si>
  <si>
    <t>Carbon black manufacturing</t>
  </si>
  <si>
    <t>32712A</t>
  </si>
  <si>
    <t>Brick, tile, and other structural clay product manufacturing</t>
  </si>
  <si>
    <t>Synthetic dye and pigment manufacturing</t>
  </si>
  <si>
    <t>Primary smelting and refining of nonferrous metal (except copper and aluminum)</t>
  </si>
  <si>
    <t>Accounting and bookkeeping services</t>
  </si>
  <si>
    <t>522A00</t>
  </si>
  <si>
    <t>Nondepository credit intermediation and related activities</t>
  </si>
  <si>
    <t>Turned product and screw, nut, and bolt manufacturing</t>
  </si>
  <si>
    <t>Secondary smelting and alloying of aluminum</t>
  </si>
  <si>
    <t>Employment services</t>
  </si>
  <si>
    <t>Travel arrangement and reservation services</t>
  </si>
  <si>
    <t>Mining and oil and gas field machinery manufacturing</t>
  </si>
  <si>
    <t>Semiconductor and related device manufacturing</t>
  </si>
  <si>
    <t>Securities, commodity contracts, investments</t>
  </si>
  <si>
    <t>Tire manufacturing</t>
  </si>
  <si>
    <t>Other pressed and blown glass and glassware manufacturing</t>
  </si>
  <si>
    <t>Radio and television broadcasting</t>
  </si>
  <si>
    <t>Ornamental and architectural metail products manufacturing</t>
  </si>
  <si>
    <t>Soap and cleaning compound manufacturing</t>
  </si>
  <si>
    <t>Flat glass manufacturing</t>
  </si>
  <si>
    <t>Ready-mix concrete manufacturing</t>
  </si>
  <si>
    <t>32121B</t>
  </si>
  <si>
    <t>Engineered wood member and truss manufacturing</t>
  </si>
  <si>
    <t>8111A0</t>
  </si>
  <si>
    <t>Automotive repair and maintenance, except car washes</t>
  </si>
  <si>
    <t>Other concrete product manufacturing</t>
  </si>
  <si>
    <t>Air conditioning, refrigeration, and warm air heating equipment manufacturing</t>
  </si>
  <si>
    <t>32222A</t>
  </si>
  <si>
    <t>Coated and laminated paper, packaging materials, and plastic films manufacturing</t>
  </si>
  <si>
    <t>Reconstituted wood product manufacturing</t>
  </si>
  <si>
    <t>Advertising and related services</t>
  </si>
  <si>
    <t>Other rubber product manufacturing</t>
  </si>
  <si>
    <t>Other support services</t>
  </si>
  <si>
    <t>Commercial machinery repair and maintenance</t>
  </si>
  <si>
    <t>Wood windows and doors and millwork</t>
  </si>
  <si>
    <t>Business support services</t>
  </si>
  <si>
    <t>Gasket, packing, and sealing device manufacturing</t>
  </si>
  <si>
    <t>Fishing</t>
  </si>
  <si>
    <t>Material handling equipment manufacturing</t>
  </si>
  <si>
    <t>Rubber and plastics hose and belting manufacturing</t>
  </si>
  <si>
    <t>Asphalt shingle and coating materials manufacturing</t>
  </si>
  <si>
    <t>Logging</t>
  </si>
  <si>
    <t>Communication and energy wire and cable manufacturing</t>
  </si>
  <si>
    <t>611A00</t>
  </si>
  <si>
    <t>Colleges, universities, and junior colleges</t>
  </si>
  <si>
    <t>Turbine and turbine generator set units manufacturing</t>
  </si>
  <si>
    <t>32712B</t>
  </si>
  <si>
    <t>Clay and non-clay refractory manufacturing</t>
  </si>
  <si>
    <t>Artificial and synthetic fibers and filaments manufacturing</t>
  </si>
  <si>
    <t>Spring and wire product manufacturing</t>
  </si>
  <si>
    <t>32711A</t>
  </si>
  <si>
    <t>Pottery, ceramics, and plumbing fixture manufacturing</t>
  </si>
  <si>
    <t>Management consulting services</t>
  </si>
  <si>
    <t>Carbon and graphite product manufacturing</t>
  </si>
  <si>
    <t>1111A0</t>
  </si>
  <si>
    <t>Oilseed farming</t>
  </si>
  <si>
    <t>Paint and coating manufacturing</t>
  </si>
  <si>
    <t>Household goods repair and maintenance</t>
  </si>
  <si>
    <t>Abrasive product manufacturing</t>
  </si>
  <si>
    <t>Newspaper publishers</t>
  </si>
  <si>
    <t>Nonwoven fabric mills</t>
  </si>
  <si>
    <t>Adhesive manufacturing</t>
  </si>
  <si>
    <t>Polystyrene Foam Product Manufacturing</t>
  </si>
  <si>
    <t>1121A0</t>
  </si>
  <si>
    <t>Cattle ranching and farming</t>
  </si>
  <si>
    <t>Plastics Pipe and Pipe Fitting Manufacturing</t>
  </si>
  <si>
    <t>33399A</t>
  </si>
  <si>
    <t>Fluid power process machinery</t>
  </si>
  <si>
    <t>Unlaminated plastics profile shape manufacturing</t>
  </si>
  <si>
    <t>Motor and generator manufacturing</t>
  </si>
  <si>
    <t>Residential maintenance and repair</t>
  </si>
  <si>
    <t>Textile and fabric finishing mills</t>
  </si>
  <si>
    <t>Mineral wool manufacturing</t>
  </si>
  <si>
    <t>Computer systems design services</t>
  </si>
  <si>
    <t>Data processing, hosting, and related services</t>
  </si>
  <si>
    <t>Storage battery manufacturing</t>
  </si>
  <si>
    <t>Metal can, box, and other container manufacturing</t>
  </si>
  <si>
    <t>Office administrative services</t>
  </si>
  <si>
    <t>Concrete pipe, brick and block manufacturing</t>
  </si>
  <si>
    <t>Broadwoven fabric mills</t>
  </si>
  <si>
    <t>Other engine equipment manufacturing</t>
  </si>
  <si>
    <t>Insurance agencies, brokerages, and related</t>
  </si>
  <si>
    <t>112A00</t>
  </si>
  <si>
    <t>Animal production, except cattle and poultry and eggs</t>
  </si>
  <si>
    <t>Toilet preparation manufacturing</t>
  </si>
  <si>
    <t>Cable and other subscription programming</t>
  </si>
  <si>
    <t>Investigation and security services</t>
  </si>
  <si>
    <t>Glass Product Manufacturing Made of Purchased Glass</t>
  </si>
  <si>
    <t>Miscellaneous wood product manufacturing</t>
  </si>
  <si>
    <t>713B00</t>
  </si>
  <si>
    <t>Other amusement, gambling, and recreation industries</t>
  </si>
  <si>
    <t>54151A</t>
  </si>
  <si>
    <t>Other computer related services, including facilities management</t>
  </si>
  <si>
    <t>Fitness and recreational sports centers</t>
  </si>
  <si>
    <t>33211B</t>
  </si>
  <si>
    <t>Crown, closure and metal stamping manufacturing</t>
  </si>
  <si>
    <t>All other miscellaneous textile product mills</t>
  </si>
  <si>
    <t>Fiber, yarn, and thread mills</t>
  </si>
  <si>
    <t>Lighting fixture manufacturing</t>
  </si>
  <si>
    <t>Milk Production</t>
  </si>
  <si>
    <t>5416A0</t>
  </si>
  <si>
    <t>Environmental and other technical consulting services</t>
  </si>
  <si>
    <t>Electronic equipment repair and maintenance</t>
  </si>
  <si>
    <t>113A00</t>
  </si>
  <si>
    <t>Forest nurseries, forest products, and timber tracts</t>
  </si>
  <si>
    <t>Pump and pumping equipment manufacturing</t>
  </si>
  <si>
    <t>Cutting tool and machine tool accessory manufacturing</t>
  </si>
  <si>
    <t>Knit fabric mills</t>
  </si>
  <si>
    <t>Glass container manufacturing</t>
  </si>
  <si>
    <t>Hardware manufacturing</t>
  </si>
  <si>
    <t>31161A</t>
  </si>
  <si>
    <t>Animal (except poultry) slaughtering and processing</t>
  </si>
  <si>
    <t>Printed circuit assembly (electronic assembly) manufacturing</t>
  </si>
  <si>
    <t>Custom computer programming services</t>
  </si>
  <si>
    <t>31122A</t>
  </si>
  <si>
    <t>Soybean and other oilseed processing</t>
  </si>
  <si>
    <t>Plastics bottle manufacturing</t>
  </si>
  <si>
    <t>Cotton farming</t>
  </si>
  <si>
    <t>33221B</t>
  </si>
  <si>
    <t>Handtool manufacturing</t>
  </si>
  <si>
    <t>532A00</t>
  </si>
  <si>
    <t>General and consumer goods rental except video tapes and discs</t>
  </si>
  <si>
    <t>Motion picture and video industries</t>
  </si>
  <si>
    <t>Wiring device manufacturing</t>
  </si>
  <si>
    <t>33399B</t>
  </si>
  <si>
    <t>Process and oven not fluid power machinery</t>
  </si>
  <si>
    <t>Railroad rolling stock manufacturing</t>
  </si>
  <si>
    <t>Fruit and vegetable canning, pickling and drying</t>
  </si>
  <si>
    <t>Wood container and pallet manufacturing</t>
  </si>
  <si>
    <t>Drycleaning and laundry services</t>
  </si>
  <si>
    <t>Specialized design services</t>
  </si>
  <si>
    <t>1119A0</t>
  </si>
  <si>
    <t>Sugarcane and sugar beet farming</t>
  </si>
  <si>
    <t>Automotive equipment rental and leasing</t>
  </si>
  <si>
    <t>Aircraft engine and engine parts manufacturing</t>
  </si>
  <si>
    <t>Periodical publishers</t>
  </si>
  <si>
    <t>33411A</t>
  </si>
  <si>
    <t>Computer terminals and other computer peripheral equipment manufacturing</t>
  </si>
  <si>
    <t>Laminated plastics plate, sheet, and shapes</t>
  </si>
  <si>
    <t>Car washes</t>
  </si>
  <si>
    <t>Spectator sports</t>
  </si>
  <si>
    <t>Miscellaneous nonmetallic mineral products</t>
  </si>
  <si>
    <t>Printing ink manufacturing</t>
  </si>
  <si>
    <t>Custom roll forming</t>
  </si>
  <si>
    <t>Power boiler and heat exchanger manufacturing</t>
  </si>
  <si>
    <t>Bare printed circuit board manufacturing</t>
  </si>
  <si>
    <t>Speed Changer, Industrial High-Speed Drive, and Gear Manufacturing</t>
  </si>
  <si>
    <t>Poultry and egg production</t>
  </si>
  <si>
    <t>Urethane and Other Foam Product (except Polystyrene) Manufacturing</t>
  </si>
  <si>
    <t>Sanitary paper product manufacturing</t>
  </si>
  <si>
    <t>Agriculture and forestry support activities</t>
  </si>
  <si>
    <t>Greenhouse and nursery production</t>
  </si>
  <si>
    <t>Relay and industrial control manufacturing</t>
  </si>
  <si>
    <t>33329A</t>
  </si>
  <si>
    <t>Other industrial machinery manufacturing</t>
  </si>
  <si>
    <t>Other electronic component manufacturing</t>
  </si>
  <si>
    <t>Switchgear and switchboard apparatus manufacturing</t>
  </si>
  <si>
    <t>Wood kitchen cabinet and countertop manufacturing</t>
  </si>
  <si>
    <t>Cheese manufacturing</t>
  </si>
  <si>
    <t>Fabricated pipe and pipe fitting manufacturing</t>
  </si>
  <si>
    <t>Fats and oils refining and blending</t>
  </si>
  <si>
    <t>S00102</t>
  </si>
  <si>
    <t>Other Federal government enterprises</t>
  </si>
  <si>
    <t>Other residential structures</t>
  </si>
  <si>
    <t>Facilities support services</t>
  </si>
  <si>
    <t>Mechanical Power Transmission Equipment Manufacturing</t>
  </si>
  <si>
    <t>5111A0</t>
  </si>
  <si>
    <t>Directory, mailing list, and other publishers</t>
  </si>
  <si>
    <t>Cut and sew apparel contractors</t>
  </si>
  <si>
    <t>711A00</t>
  </si>
  <si>
    <t>Promoters of performing arts and sports and agents for public figures</t>
  </si>
  <si>
    <t>Poultry processing</t>
  </si>
  <si>
    <t>Pesticide and other agricultural chemical manufacturing</t>
  </si>
  <si>
    <t>Plumbing Fixture Fitting and Trim Manufacturing</t>
  </si>
  <si>
    <t>Seafood product preparation and packaging</t>
  </si>
  <si>
    <t>Prefabricated wood building manufacturing</t>
  </si>
  <si>
    <t>Support activities for printing</t>
  </si>
  <si>
    <t>Sign manufacturing</t>
  </si>
  <si>
    <t>Fabric coating mills</t>
  </si>
  <si>
    <t>31131A</t>
  </si>
  <si>
    <t>Sugar cane mills and refining</t>
  </si>
  <si>
    <t>32222B</t>
  </si>
  <si>
    <t>All other paper bag and coated and treated paper manufacturing</t>
  </si>
  <si>
    <t>Other animal food manufacturing</t>
  </si>
  <si>
    <t>33461A</t>
  </si>
  <si>
    <t>Software, audio and video reproduction</t>
  </si>
  <si>
    <t>33341A</t>
  </si>
  <si>
    <t>Air purification and ventilation equipment manufacturing</t>
  </si>
  <si>
    <t>Bread and bakery product manufacturing</t>
  </si>
  <si>
    <t>Insurance carriers</t>
  </si>
  <si>
    <t>Frozen food manufacturing</t>
  </si>
  <si>
    <t>Metal tank, heavy gauge, manufacturing</t>
  </si>
  <si>
    <t>Vegetable and melon farming</t>
  </si>
  <si>
    <t>Software publishers</t>
  </si>
  <si>
    <t>33441A</t>
  </si>
  <si>
    <t>Electronic capacitor, resistor, coil, transformer, and other inductor manufacturing</t>
  </si>
  <si>
    <t>Internet service providers and web search portals</t>
  </si>
  <si>
    <t>Other communications equipment manufacturing</t>
  </si>
  <si>
    <t>1113A0</t>
  </si>
  <si>
    <t>Fruit farming</t>
  </si>
  <si>
    <t>Magnetic and optical recording media manufacturing</t>
  </si>
  <si>
    <t>Other aircraft parts and equipment</t>
  </si>
  <si>
    <t>Telephone apparatus manufacturing</t>
  </si>
  <si>
    <t>Cut stone and stone product manufacturing</t>
  </si>
  <si>
    <t>Other information services</t>
  </si>
  <si>
    <t>Showcases, partitions, shelving, and lockers</t>
  </si>
  <si>
    <t>33641A</t>
  </si>
  <si>
    <t>Other guided missile and space vehicle parts and auxiliary equipment manufacturing</t>
  </si>
  <si>
    <t>Heating equipment (except warm air furnaces) manufacturing</t>
  </si>
  <si>
    <t>All other converted paper product manufacturing</t>
  </si>
  <si>
    <t>All other food manufacturing</t>
  </si>
  <si>
    <t>33999A</t>
  </si>
  <si>
    <t>All other miscellaneous manufacturing</t>
  </si>
  <si>
    <t>Industrial mold manufacturing</t>
  </si>
  <si>
    <t>Industrial process variable instruments</t>
  </si>
  <si>
    <t>Automatic environmental control manufacturing</t>
  </si>
  <si>
    <t>Farm machinery and equipment manufacturing</t>
  </si>
  <si>
    <t>Soft drink and ice manufacturing</t>
  </si>
  <si>
    <t>Electric lamp bulb and part manufacturing</t>
  </si>
  <si>
    <t>Heavy duty truck manufacturing</t>
  </si>
  <si>
    <t>Beet sugar manufacturing</t>
  </si>
  <si>
    <t>611B00</t>
  </si>
  <si>
    <t>Other educational services</t>
  </si>
  <si>
    <t>Electric power and specialty transformer manufacturing</t>
  </si>
  <si>
    <t>Medicinal and botanical manufacturing</t>
  </si>
  <si>
    <t>Totalizing fluid meters and counting devices</t>
  </si>
  <si>
    <t>Surgical appliance and supplies manufacturing</t>
  </si>
  <si>
    <t>Internet publishing and broadcasting</t>
  </si>
  <si>
    <t>31151A</t>
  </si>
  <si>
    <t>Fluid milk and butter manufacturing</t>
  </si>
  <si>
    <t>Stationery product manufacturing</t>
  </si>
  <si>
    <t>Other leather and allied product manufacturing</t>
  </si>
  <si>
    <t>Independent artists, writers, and performers</t>
  </si>
  <si>
    <t>Other personal services</t>
  </si>
  <si>
    <t>Performing arts companies</t>
  </si>
  <si>
    <t>Snack food manufacturing</t>
  </si>
  <si>
    <t>Leather and hide tanning and finishing</t>
  </si>
  <si>
    <t>Computer storage device manufacturing</t>
  </si>
  <si>
    <t>Carpet and rug mills</t>
  </si>
  <si>
    <t>Dry, condensed, and evaporated dairy products</t>
  </si>
  <si>
    <t>Special tool, die, jig, and fixture manufacturing</t>
  </si>
  <si>
    <t>Photographic services</t>
  </si>
  <si>
    <t>Electronic connector manufacturing</t>
  </si>
  <si>
    <t>Office supplies (except paper) manufacturing</t>
  </si>
  <si>
    <t>Flour milling and malt manufacturing</t>
  </si>
  <si>
    <t>33351A</t>
  </si>
  <si>
    <t>Metal cutting and forming machine tool manufacturing</t>
  </si>
  <si>
    <t>Ice cream and frozen dessert manufacturing</t>
  </si>
  <si>
    <t>Seasoning and dressing manufacturing</t>
  </si>
  <si>
    <t>Narrow fabric mills and schiffli embroidery</t>
  </si>
  <si>
    <t>Electronic computer manufacturing</t>
  </si>
  <si>
    <t>Power-driven handtool manufacturing</t>
  </si>
  <si>
    <t>Miscellaneous electrical equipment manufacturing</t>
  </si>
  <si>
    <t>Biological product (except diagnostic) Manufacturing</t>
  </si>
  <si>
    <t>Textile bag and canvas mills</t>
  </si>
  <si>
    <t>Cookie, cracker and pasta manufacturing</t>
  </si>
  <si>
    <t>Air and gas compressor manufacturing</t>
  </si>
  <si>
    <t>Search, detection, and navigation instruments</t>
  </si>
  <si>
    <t>Breweries</t>
  </si>
  <si>
    <t>33221A</t>
  </si>
  <si>
    <t>Cutlery, utensils, pots, and pans manufacturing</t>
  </si>
  <si>
    <t>Plastics and rubber industry machinery</t>
  </si>
  <si>
    <t>Other commercial and service industry machinery manufacturing</t>
  </si>
  <si>
    <t>721A00</t>
  </si>
  <si>
    <t>Other accommodations</t>
  </si>
  <si>
    <t>Pharmaceutical preparation manufacturing</t>
  </si>
  <si>
    <t>Distilleries</t>
  </si>
  <si>
    <t>33451A</t>
  </si>
  <si>
    <t>Watch, clock, and other measuring and controlling device manufacturing</t>
  </si>
  <si>
    <t>Electron tube manufacturing</t>
  </si>
  <si>
    <t>Flavoring syrup and concentrate manufacturing</t>
  </si>
  <si>
    <t>Broom, brush, and mop manufacturing</t>
  </si>
  <si>
    <t>Book publishers</t>
  </si>
  <si>
    <t>Small electrical appliance manufacturing</t>
  </si>
  <si>
    <t>Broadcast and wireless communications equipment</t>
  </si>
  <si>
    <t>Ship building and repairing</t>
  </si>
  <si>
    <t>Motor vehicle body manufacturing</t>
  </si>
  <si>
    <t>Wineries</t>
  </si>
  <si>
    <t>In-vitro diagnostic substance manufacturing</t>
  </si>
  <si>
    <t>Travel trailer and camper manufacturing</t>
  </si>
  <si>
    <t>Industrial process furnace and oven manufacturing</t>
  </si>
  <si>
    <t>33331A</t>
  </si>
  <si>
    <t>Vending, commerical, industrial, and office machinery manufacturing</t>
  </si>
  <si>
    <t>Household cooking appliance manufacturing</t>
  </si>
  <si>
    <t>Lawn and garden equipment manufacturing</t>
  </si>
  <si>
    <t>Coffee and tea manufacturing</t>
  </si>
  <si>
    <t>Analytical laboratory instrument manufacturing</t>
  </si>
  <si>
    <t>Sound recording industries</t>
  </si>
  <si>
    <t>33299B</t>
  </si>
  <si>
    <t>Ordnance and accessories manufacturing</t>
  </si>
  <si>
    <t>Motorcycle, bicycle, and parts manufacturing</t>
  </si>
  <si>
    <t>Curtain and linen mills</t>
  </si>
  <si>
    <t>Manufactured home, mobile home, manufacturing</t>
  </si>
  <si>
    <t>33299A</t>
  </si>
  <si>
    <t>Ammunition manufacturing</t>
  </si>
  <si>
    <t>Accessories and other apparel manufacturing</t>
  </si>
  <si>
    <t>Hosiery and sock mills</t>
  </si>
  <si>
    <t>Nonchocolate confectionery manufacturing</t>
  </si>
  <si>
    <t>Audio and video equipment manufacturing</t>
  </si>
  <si>
    <t>Tree nut farming</t>
  </si>
  <si>
    <t>Semiconductor machinery manufacturing</t>
  </si>
  <si>
    <t>33721A</t>
  </si>
  <si>
    <t>Office furniture manufacturing</t>
  </si>
  <si>
    <t>Tobacco farming</t>
  </si>
  <si>
    <t>Surgical and medical instrument manufacturing</t>
  </si>
  <si>
    <t>All other transportation equipment manufacturing</t>
  </si>
  <si>
    <t>Other major household appliance manufacturing</t>
  </si>
  <si>
    <t>Electricity and signal testing instruments</t>
  </si>
  <si>
    <t>Aircraft manufacturing</t>
  </si>
  <si>
    <t>Women's and girls' cut and sew apparel manufacturing</t>
  </si>
  <si>
    <t>Men's and boys' cut and sew apparel manufacturing</t>
  </si>
  <si>
    <t>Custom architectural woodwork and millwork</t>
  </si>
  <si>
    <t>Breakfast cereal manufacturing</t>
  </si>
  <si>
    <t>33351B</t>
  </si>
  <si>
    <t>Rolling mill and other metalworking machinery manufacturing</t>
  </si>
  <si>
    <t>Truck trailer manufacturing</t>
  </si>
  <si>
    <t>Confectionery manufacturing from purchased chocolate</t>
  </si>
  <si>
    <t>Institutional furniture manufacturing</t>
  </si>
  <si>
    <t>Musical instrument manufacturing</t>
  </si>
  <si>
    <t>Automobile Manufacturing</t>
  </si>
  <si>
    <t>Photographic and photocopying equipment manufacturing</t>
  </si>
  <si>
    <t>Packaging machinery manufacturing</t>
  </si>
  <si>
    <t>Sporting and athletic goods manufacturing</t>
  </si>
  <si>
    <t>33712A</t>
  </si>
  <si>
    <t>Metal and other household nonupholsetered furniture</t>
  </si>
  <si>
    <t>Guided missile and space vehicle manufacturing</t>
  </si>
  <si>
    <t>Primary battery manufacturing</t>
  </si>
  <si>
    <t>Household refrigerator and home freezer manufacturing</t>
  </si>
  <si>
    <t>Jewelry and silverware manufacturing</t>
  </si>
  <si>
    <t>Light Truck and Utility Vehicle Manufacturing</t>
  </si>
  <si>
    <t>Boat building</t>
  </si>
  <si>
    <t>Confectionery manufacturing from cacao beans</t>
  </si>
  <si>
    <t>Funds, trusts, and other financial vehicles</t>
  </si>
  <si>
    <t>Blind and shade manufacturing</t>
  </si>
  <si>
    <t>Doll, toy, and game manufacturing</t>
  </si>
  <si>
    <t>713A00</t>
  </si>
  <si>
    <t>Amusement parks and arcades</t>
  </si>
  <si>
    <t>Optical instrument and lens manufacturing</t>
  </si>
  <si>
    <t>Ophthalmic goods manufacturing</t>
  </si>
  <si>
    <t>Nonupholstered wood household furniture manufacturing</t>
  </si>
  <si>
    <t>Veterinary services</t>
  </si>
  <si>
    <t>Upholstered household furniture manufacturing</t>
  </si>
  <si>
    <t>Mattress manufacturing</t>
  </si>
  <si>
    <t>Laboratory apparatus and furniture manufacturing</t>
  </si>
  <si>
    <t>Tortilla manufacturing</t>
  </si>
  <si>
    <t>Other cut and sew apparel manufacturing</t>
  </si>
  <si>
    <t>Household laundry equipment manufacturing</t>
  </si>
  <si>
    <t>621B00</t>
  </si>
  <si>
    <t>Healthcare and social assistance</t>
  </si>
  <si>
    <t>Bowling centers</t>
  </si>
  <si>
    <t>Electromedical apparatus manufacturing</t>
  </si>
  <si>
    <t>813A00</t>
  </si>
  <si>
    <t>Grantmaking, giving and social advocacy organizations</t>
  </si>
  <si>
    <t>Irradiation apparatus manufacturing</t>
  </si>
  <si>
    <t>Motor home manufacturing</t>
  </si>
  <si>
    <t>Video tape and disc rental</t>
  </si>
  <si>
    <t>Dog and cat food manufacturing</t>
  </si>
  <si>
    <t>Child day care services</t>
  </si>
  <si>
    <t>Military armored vehicles and tank parts manufacturing</t>
  </si>
  <si>
    <t>Nursing and residential care facilities</t>
  </si>
  <si>
    <t>624A00</t>
  </si>
  <si>
    <t>Individual and family services</t>
  </si>
  <si>
    <t>Hospitals</t>
  </si>
  <si>
    <t>Dental equipment and supplies manufacturing</t>
  </si>
  <si>
    <t>621A00</t>
  </si>
  <si>
    <t>Offices of physicians, dentists, and other health practitioners</t>
  </si>
  <si>
    <t>Dental laboratories</t>
  </si>
  <si>
    <t>3122A0</t>
  </si>
  <si>
    <t>Tobacco product manufacturing</t>
  </si>
  <si>
    <t>Footwear manufacturing</t>
  </si>
  <si>
    <t>Community food, housing, and other relief services, incl rehabilitation services</t>
  </si>
  <si>
    <t>Personal care services</t>
  </si>
  <si>
    <t>Death care services</t>
  </si>
  <si>
    <t>Elementary and secondary schools</t>
  </si>
  <si>
    <t>S00500</t>
  </si>
  <si>
    <t>General Federal Defense</t>
  </si>
  <si>
    <t>S00600</t>
  </si>
  <si>
    <t>General Federal non-defense government industry</t>
  </si>
  <si>
    <t>Home health care services</t>
  </si>
  <si>
    <t>Hunting and trapping</t>
  </si>
  <si>
    <t>Museums, historical sites, zoos, and parks</t>
  </si>
  <si>
    <t>S00300</t>
  </si>
  <si>
    <t>Noncomparable Imports</t>
  </si>
  <si>
    <t>Nonresidential commercial and health care structures</t>
  </si>
  <si>
    <t>Nonresidential manufacturing structures</t>
  </si>
  <si>
    <t>Other nonresidential structures</t>
  </si>
  <si>
    <t>S00800</t>
  </si>
  <si>
    <t>Owner-Occupied Dwellings</t>
  </si>
  <si>
    <t>Private households</t>
  </si>
  <si>
    <t>S00900</t>
  </si>
  <si>
    <t>ROW Adjustment</t>
  </si>
  <si>
    <t>Religious organizations</t>
  </si>
  <si>
    <t>Residential permanent site single- and multi-family structures</t>
  </si>
  <si>
    <t>S00401</t>
  </si>
  <si>
    <t>Scrap</t>
  </si>
  <si>
    <t>S00402</t>
  </si>
  <si>
    <t>Used and Secondhand Goods</t>
  </si>
  <si>
    <t>TJ</t>
  </si>
  <si>
    <t>Energy consumption by electric power sector</t>
  </si>
  <si>
    <t xml:space="preserve">Data from EIA AER 2012 </t>
  </si>
  <si>
    <t>http://www.eia.gov/totalenergy/data/annual/showtext.cfm?t=ptb0804c</t>
  </si>
  <si>
    <t>Total energy consumed less energy inputs to electricity generation</t>
  </si>
  <si>
    <t>Total energy production</t>
  </si>
  <si>
    <t>Fractional re-investment</t>
  </si>
  <si>
    <t>http://www.eia.gov/totalenergy/data/annual/showtext.cfm?t=ptb0102</t>
  </si>
  <si>
    <t>Total US energy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</si>
</sst>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2" xfId="1" applyFill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eiolca.net/dft/" TargetMode="External"/><Relationship Id="rId12" Type="http://schemas.openxmlformats.org/officeDocument/2006/relationships/hyperlink" Target="http://www.eiolca.net/dft/" TargetMode="External"/><Relationship Id="rId13" Type="http://schemas.openxmlformats.org/officeDocument/2006/relationships/hyperlink" Target="http://www.eiolca.net/dft/" TargetMode="External"/><Relationship Id="rId1" Type="http://schemas.openxmlformats.org/officeDocument/2006/relationships/hyperlink" Target="http://www.eiolca.net/dft/" TargetMode="External"/><Relationship Id="rId2" Type="http://schemas.openxmlformats.org/officeDocument/2006/relationships/hyperlink" Target="http://www.eiolca.net/dft/" TargetMode="External"/><Relationship Id="rId3" Type="http://schemas.openxmlformats.org/officeDocument/2006/relationships/hyperlink" Target="http://www.eiolca.net/dft/" TargetMode="External"/><Relationship Id="rId4" Type="http://schemas.openxmlformats.org/officeDocument/2006/relationships/hyperlink" Target="http://www.eiolca.net/dft/" TargetMode="External"/><Relationship Id="rId5" Type="http://schemas.openxmlformats.org/officeDocument/2006/relationships/hyperlink" Target="http://www.eiolca.net/dft/" TargetMode="External"/><Relationship Id="rId6" Type="http://schemas.openxmlformats.org/officeDocument/2006/relationships/hyperlink" Target="http://www.eiolca.net/dft/" TargetMode="External"/><Relationship Id="rId7" Type="http://schemas.openxmlformats.org/officeDocument/2006/relationships/hyperlink" Target="http://www.eiolca.net/dft/" TargetMode="External"/><Relationship Id="rId8" Type="http://schemas.openxmlformats.org/officeDocument/2006/relationships/hyperlink" Target="http://www.eiolca.net/dft/" TargetMode="External"/><Relationship Id="rId9" Type="http://schemas.openxmlformats.org/officeDocument/2006/relationships/hyperlink" Target="http://www.eiolca.net/dft/" TargetMode="External"/><Relationship Id="rId10" Type="http://schemas.openxmlformats.org/officeDocument/2006/relationships/hyperlink" Target="http://www.eiolca.net/df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1"/>
  <sheetViews>
    <sheetView tabSelected="1" topLeftCell="G1" workbookViewId="0">
      <selection activeCell="O10" sqref="O10"/>
    </sheetView>
  </sheetViews>
  <sheetFormatPr baseColWidth="10" defaultRowHeight="15" x14ac:dyDescent="0"/>
  <cols>
    <col min="11" max="11" width="55.1640625" bestFit="1" customWidth="1"/>
  </cols>
  <sheetData>
    <row r="1" spans="1:16" ht="30">
      <c r="A1" s="6" t="s">
        <v>0</v>
      </c>
      <c r="B1" s="8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L1" t="s">
        <v>4</v>
      </c>
      <c r="M1" t="s">
        <v>5</v>
      </c>
      <c r="N1" t="s">
        <v>6</v>
      </c>
      <c r="O1" t="s">
        <v>523</v>
      </c>
    </row>
    <row r="2" spans="1:16">
      <c r="A2" s="7"/>
      <c r="B2" s="9"/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</row>
    <row r="3" spans="1:16" ht="30">
      <c r="A3" s="3"/>
      <c r="B3" s="4" t="s">
        <v>9</v>
      </c>
      <c r="C3" s="4">
        <v>35700000</v>
      </c>
      <c r="D3" s="4">
        <v>19500000</v>
      </c>
      <c r="E3" s="4">
        <v>10100000</v>
      </c>
      <c r="F3" s="4">
        <v>4220000</v>
      </c>
      <c r="G3" s="4">
        <v>331000</v>
      </c>
      <c r="H3" s="4">
        <v>1550000</v>
      </c>
      <c r="L3" t="s">
        <v>521</v>
      </c>
      <c r="M3" t="s">
        <v>521</v>
      </c>
      <c r="N3" t="s">
        <v>521</v>
      </c>
    </row>
    <row r="4" spans="1:16" ht="45">
      <c r="A4" s="5">
        <v>221100</v>
      </c>
      <c r="B4" s="5" t="s">
        <v>10</v>
      </c>
      <c r="C4" s="5">
        <v>26500000</v>
      </c>
      <c r="D4" s="5">
        <v>19300000</v>
      </c>
      <c r="E4" s="5">
        <v>5650000</v>
      </c>
      <c r="F4" s="5">
        <v>939000</v>
      </c>
      <c r="G4" s="5">
        <v>0</v>
      </c>
      <c r="H4" s="5">
        <v>621000</v>
      </c>
      <c r="L4">
        <f>19733*1000*1.055</f>
        <v>20818315</v>
      </c>
      <c r="M4">
        <f>5522*1000*1.055</f>
        <v>5825710</v>
      </c>
      <c r="N4">
        <f>955*1000*1.055</f>
        <v>1007524.9999999999</v>
      </c>
      <c r="O4" t="s">
        <v>522</v>
      </c>
      <c r="P4" t="s">
        <v>524</v>
      </c>
    </row>
    <row r="5" spans="1:16" ht="30">
      <c r="A5" s="3">
        <v>324110</v>
      </c>
      <c r="B5" s="3" t="s">
        <v>11</v>
      </c>
      <c r="C5" s="3">
        <v>3490000</v>
      </c>
      <c r="D5" s="3">
        <v>1130</v>
      </c>
      <c r="E5" s="3">
        <v>931000</v>
      </c>
      <c r="F5" s="3">
        <v>2260000</v>
      </c>
      <c r="G5" s="3">
        <v>171000</v>
      </c>
      <c r="H5" s="3">
        <v>124000</v>
      </c>
    </row>
    <row r="6" spans="1:16" ht="30">
      <c r="A6" s="5">
        <v>211000</v>
      </c>
      <c r="B6" s="5" t="s">
        <v>12</v>
      </c>
      <c r="C6" s="5">
        <v>2920000</v>
      </c>
      <c r="D6" s="5">
        <v>0</v>
      </c>
      <c r="E6" s="5">
        <v>2380000</v>
      </c>
      <c r="F6" s="5">
        <v>248000</v>
      </c>
      <c r="G6" s="5">
        <v>0</v>
      </c>
      <c r="H6" s="5">
        <v>286000</v>
      </c>
    </row>
    <row r="7" spans="1:16" ht="45">
      <c r="A7" s="3">
        <v>486000</v>
      </c>
      <c r="B7" s="3" t="s">
        <v>13</v>
      </c>
      <c r="C7" s="3">
        <v>785000</v>
      </c>
      <c r="D7" s="3">
        <v>0</v>
      </c>
      <c r="E7" s="3">
        <v>596000</v>
      </c>
      <c r="F7" s="3">
        <v>0</v>
      </c>
      <c r="G7" s="3">
        <v>0</v>
      </c>
      <c r="H7" s="3">
        <v>188000</v>
      </c>
      <c r="K7" t="s">
        <v>525</v>
      </c>
      <c r="L7">
        <f>C3-C4</f>
        <v>9200000</v>
      </c>
      <c r="M7" t="s">
        <v>521</v>
      </c>
    </row>
    <row r="8" spans="1:16">
      <c r="A8" s="5">
        <v>212100</v>
      </c>
      <c r="B8" s="5" t="s">
        <v>14</v>
      </c>
      <c r="C8" s="5">
        <v>310000</v>
      </c>
      <c r="D8" s="5">
        <v>9500</v>
      </c>
      <c r="E8" s="5">
        <v>120000</v>
      </c>
      <c r="F8" s="5">
        <v>119000</v>
      </c>
      <c r="G8" s="5">
        <v>0</v>
      </c>
      <c r="H8" s="5">
        <v>61500</v>
      </c>
    </row>
    <row r="9" spans="1:16" ht="60">
      <c r="A9" s="3">
        <v>325120</v>
      </c>
      <c r="B9" s="3" t="s">
        <v>15</v>
      </c>
      <c r="C9" s="3">
        <v>167000</v>
      </c>
      <c r="D9" s="3">
        <v>0</v>
      </c>
      <c r="E9" s="3">
        <v>59500</v>
      </c>
      <c r="F9" s="3">
        <v>0</v>
      </c>
      <c r="G9" s="3">
        <v>40100</v>
      </c>
      <c r="H9" s="3">
        <v>67200</v>
      </c>
      <c r="K9" t="s">
        <v>526</v>
      </c>
      <c r="L9">
        <f>70.716*1.055*1000000</f>
        <v>74605379.999999985</v>
      </c>
      <c r="M9" t="s">
        <v>521</v>
      </c>
      <c r="O9" t="s">
        <v>529</v>
      </c>
      <c r="P9" t="s">
        <v>528</v>
      </c>
    </row>
    <row r="10" spans="1:16" ht="30">
      <c r="A10" s="5">
        <v>331110</v>
      </c>
      <c r="B10" s="5" t="s">
        <v>16</v>
      </c>
      <c r="C10" s="5">
        <v>130000</v>
      </c>
      <c r="D10" s="5">
        <v>77000</v>
      </c>
      <c r="E10" s="5">
        <v>35400</v>
      </c>
      <c r="F10" s="5">
        <v>1260</v>
      </c>
      <c r="G10" s="5">
        <v>539</v>
      </c>
      <c r="H10" s="5">
        <v>15600</v>
      </c>
    </row>
    <row r="11" spans="1:16" ht="45">
      <c r="A11" s="3">
        <v>482000</v>
      </c>
      <c r="B11" s="3" t="s">
        <v>17</v>
      </c>
      <c r="C11" s="3">
        <v>123000</v>
      </c>
      <c r="D11" s="3">
        <v>0</v>
      </c>
      <c r="E11" s="3">
        <v>0</v>
      </c>
      <c r="F11" s="3">
        <v>121000</v>
      </c>
      <c r="G11" s="3">
        <v>0</v>
      </c>
      <c r="H11" s="3">
        <v>2000</v>
      </c>
      <c r="K11" t="s">
        <v>527</v>
      </c>
      <c r="L11">
        <f>L7/L9</f>
        <v>0.12331550351998746</v>
      </c>
    </row>
    <row r="12" spans="1:16" ht="75">
      <c r="A12" s="5">
        <v>230301</v>
      </c>
      <c r="B12" s="5" t="s">
        <v>18</v>
      </c>
      <c r="C12" s="5">
        <v>116000</v>
      </c>
      <c r="D12" s="5">
        <v>0</v>
      </c>
      <c r="E12" s="5">
        <v>10100</v>
      </c>
      <c r="F12" s="5">
        <v>103000</v>
      </c>
      <c r="G12" s="5">
        <v>0</v>
      </c>
      <c r="H12" s="5">
        <v>3680</v>
      </c>
    </row>
    <row r="13" spans="1:16" ht="75">
      <c r="A13" s="3">
        <v>325190</v>
      </c>
      <c r="B13" s="3" t="s">
        <v>19</v>
      </c>
      <c r="C13" s="3">
        <v>115000</v>
      </c>
      <c r="D13" s="3">
        <v>14300</v>
      </c>
      <c r="E13" s="3">
        <v>43800</v>
      </c>
      <c r="F13" s="3">
        <v>15800</v>
      </c>
      <c r="G13" s="3">
        <v>34500</v>
      </c>
      <c r="H13" s="3">
        <v>6180</v>
      </c>
    </row>
    <row r="14" spans="1:16" ht="45">
      <c r="A14" s="5">
        <v>484000</v>
      </c>
      <c r="B14" s="5" t="s">
        <v>20</v>
      </c>
      <c r="C14" s="5">
        <v>92100</v>
      </c>
      <c r="D14" s="5">
        <v>0</v>
      </c>
      <c r="E14" s="5">
        <v>0</v>
      </c>
      <c r="F14" s="5">
        <v>91200</v>
      </c>
      <c r="G14" s="5">
        <v>0</v>
      </c>
      <c r="H14" s="5">
        <v>875</v>
      </c>
    </row>
    <row r="15" spans="1:16" ht="60">
      <c r="A15" s="3">
        <v>325110</v>
      </c>
      <c r="B15" s="3" t="s">
        <v>21</v>
      </c>
      <c r="C15" s="3">
        <v>65100</v>
      </c>
      <c r="D15" s="3">
        <v>890</v>
      </c>
      <c r="E15" s="3">
        <v>25500</v>
      </c>
      <c r="F15" s="3">
        <v>24900</v>
      </c>
      <c r="G15" s="3">
        <v>10800</v>
      </c>
      <c r="H15" s="3">
        <v>2890</v>
      </c>
    </row>
    <row r="16" spans="1:16" ht="30">
      <c r="A16" s="5">
        <v>221200</v>
      </c>
      <c r="B16" s="5" t="s">
        <v>22</v>
      </c>
      <c r="C16" s="5">
        <v>55900</v>
      </c>
      <c r="D16" s="5">
        <v>0</v>
      </c>
      <c r="E16" s="5">
        <v>42500</v>
      </c>
      <c r="F16" s="5">
        <v>8390</v>
      </c>
      <c r="G16" s="5">
        <v>0</v>
      </c>
      <c r="H16" s="5">
        <v>4970</v>
      </c>
    </row>
    <row r="17" spans="1:8" ht="30">
      <c r="A17" s="3">
        <v>322130</v>
      </c>
      <c r="B17" s="3" t="s">
        <v>23</v>
      </c>
      <c r="C17" s="3">
        <v>54300</v>
      </c>
      <c r="D17" s="3">
        <v>4930</v>
      </c>
      <c r="E17" s="3">
        <v>11200</v>
      </c>
      <c r="F17" s="3">
        <v>2320</v>
      </c>
      <c r="G17" s="3">
        <v>32100</v>
      </c>
      <c r="H17" s="3">
        <v>3750</v>
      </c>
    </row>
    <row r="18" spans="1:8" ht="75">
      <c r="A18" s="5">
        <v>213112</v>
      </c>
      <c r="B18" s="5" t="s">
        <v>24</v>
      </c>
      <c r="C18" s="5">
        <v>45100</v>
      </c>
      <c r="D18" s="5">
        <v>0</v>
      </c>
      <c r="E18" s="5">
        <v>1080</v>
      </c>
      <c r="F18" s="5">
        <v>41800</v>
      </c>
      <c r="G18" s="5">
        <v>0</v>
      </c>
      <c r="H18" s="5">
        <v>2290</v>
      </c>
    </row>
    <row r="19" spans="1:8" ht="45">
      <c r="A19" s="3">
        <v>327310</v>
      </c>
      <c r="B19" s="3" t="s">
        <v>25</v>
      </c>
      <c r="C19" s="3">
        <v>43700</v>
      </c>
      <c r="D19" s="3">
        <v>26400</v>
      </c>
      <c r="E19" s="3">
        <v>2270</v>
      </c>
      <c r="F19" s="3">
        <v>7030</v>
      </c>
      <c r="G19" s="3">
        <v>4000</v>
      </c>
      <c r="H19" s="3">
        <v>4060</v>
      </c>
    </row>
    <row r="20" spans="1:8" ht="75">
      <c r="A20" s="5">
        <v>325211</v>
      </c>
      <c r="B20" s="5" t="s">
        <v>26</v>
      </c>
      <c r="C20" s="5">
        <v>42600</v>
      </c>
      <c r="D20" s="5">
        <v>1790</v>
      </c>
      <c r="E20" s="5">
        <v>22200</v>
      </c>
      <c r="F20" s="5">
        <v>9250</v>
      </c>
      <c r="G20" s="5">
        <v>4530</v>
      </c>
      <c r="H20" s="5">
        <v>4850</v>
      </c>
    </row>
    <row r="21" spans="1:8" ht="60">
      <c r="A21" s="3">
        <v>533000</v>
      </c>
      <c r="B21" s="3" t="s">
        <v>27</v>
      </c>
      <c r="C21" s="3">
        <v>40200</v>
      </c>
      <c r="D21" s="3">
        <v>0</v>
      </c>
      <c r="E21" s="3">
        <v>14400</v>
      </c>
      <c r="F21" s="3">
        <v>4000</v>
      </c>
      <c r="G21" s="3">
        <v>0</v>
      </c>
      <c r="H21" s="3">
        <v>21800</v>
      </c>
    </row>
    <row r="22" spans="1:8" ht="90">
      <c r="A22" s="5">
        <v>324199</v>
      </c>
      <c r="B22" s="5" t="s">
        <v>28</v>
      </c>
      <c r="C22" s="5">
        <v>38900</v>
      </c>
      <c r="D22" s="5">
        <v>15700</v>
      </c>
      <c r="E22" s="5">
        <v>5230</v>
      </c>
      <c r="F22" s="5">
        <v>14600</v>
      </c>
      <c r="G22" s="5">
        <v>2090</v>
      </c>
      <c r="H22" s="5">
        <v>1190</v>
      </c>
    </row>
    <row r="23" spans="1:8" ht="75">
      <c r="A23" s="3" t="s">
        <v>29</v>
      </c>
      <c r="B23" s="3" t="s">
        <v>30</v>
      </c>
      <c r="C23" s="3">
        <v>34200</v>
      </c>
      <c r="D23" s="3">
        <v>4.37</v>
      </c>
      <c r="E23" s="3">
        <v>18500</v>
      </c>
      <c r="F23" s="3">
        <v>15700</v>
      </c>
      <c r="G23" s="3">
        <v>0</v>
      </c>
      <c r="H23" s="3">
        <v>0</v>
      </c>
    </row>
    <row r="24" spans="1:8" ht="45">
      <c r="A24" s="5">
        <v>213111</v>
      </c>
      <c r="B24" s="5" t="s">
        <v>31</v>
      </c>
      <c r="C24" s="5">
        <v>31300</v>
      </c>
      <c r="D24" s="5">
        <v>0</v>
      </c>
      <c r="E24" s="5">
        <v>174</v>
      </c>
      <c r="F24" s="5">
        <v>29300</v>
      </c>
      <c r="G24" s="5">
        <v>0</v>
      </c>
      <c r="H24" s="5">
        <v>1800</v>
      </c>
    </row>
    <row r="25" spans="1:8" ht="45">
      <c r="A25" s="3">
        <v>481000</v>
      </c>
      <c r="B25" s="3" t="s">
        <v>32</v>
      </c>
      <c r="C25" s="3">
        <v>30000</v>
      </c>
      <c r="D25" s="3">
        <v>0</v>
      </c>
      <c r="E25" s="3">
        <v>0</v>
      </c>
      <c r="F25" s="3">
        <v>30000</v>
      </c>
      <c r="G25" s="3">
        <v>0</v>
      </c>
      <c r="H25" s="3">
        <v>44.8</v>
      </c>
    </row>
    <row r="26" spans="1:8">
      <c r="A26" s="5">
        <v>322120</v>
      </c>
      <c r="B26" s="5" t="s">
        <v>33</v>
      </c>
      <c r="C26" s="5">
        <v>22800</v>
      </c>
      <c r="D26" s="5">
        <v>3070</v>
      </c>
      <c r="E26" s="5">
        <v>4640</v>
      </c>
      <c r="F26" s="5">
        <v>1500</v>
      </c>
      <c r="G26" s="5">
        <v>11200</v>
      </c>
      <c r="H26" s="5">
        <v>2310</v>
      </c>
    </row>
    <row r="27" spans="1:8" ht="75">
      <c r="A27" s="3">
        <v>550000</v>
      </c>
      <c r="B27" s="3" t="s">
        <v>34</v>
      </c>
      <c r="C27" s="3">
        <v>22300</v>
      </c>
      <c r="D27" s="3">
        <v>216</v>
      </c>
      <c r="E27" s="3">
        <v>7470</v>
      </c>
      <c r="F27" s="3">
        <v>4450</v>
      </c>
      <c r="G27" s="3">
        <v>0</v>
      </c>
      <c r="H27" s="3">
        <v>10100</v>
      </c>
    </row>
    <row r="28" spans="1:8" ht="45">
      <c r="A28" s="5">
        <v>483000</v>
      </c>
      <c r="B28" s="5" t="s">
        <v>35</v>
      </c>
      <c r="C28" s="5">
        <v>19300</v>
      </c>
      <c r="D28" s="5">
        <v>0</v>
      </c>
      <c r="E28" s="5">
        <v>0</v>
      </c>
      <c r="F28" s="5">
        <v>19200</v>
      </c>
      <c r="G28" s="5">
        <v>0</v>
      </c>
      <c r="H28" s="5">
        <v>103</v>
      </c>
    </row>
    <row r="29" spans="1:8" ht="45">
      <c r="A29" s="3">
        <v>492000</v>
      </c>
      <c r="B29" s="3" t="s">
        <v>36</v>
      </c>
      <c r="C29" s="3">
        <v>18500</v>
      </c>
      <c r="D29" s="3">
        <v>0</v>
      </c>
      <c r="E29" s="3">
        <v>0</v>
      </c>
      <c r="F29" s="3">
        <v>18200</v>
      </c>
      <c r="G29" s="3">
        <v>0</v>
      </c>
      <c r="H29" s="3">
        <v>288</v>
      </c>
    </row>
    <row r="30" spans="1:8" ht="90">
      <c r="A30" s="5">
        <v>325188</v>
      </c>
      <c r="B30" s="5" t="s">
        <v>37</v>
      </c>
      <c r="C30" s="5">
        <v>18400</v>
      </c>
      <c r="D30" s="5">
        <v>1770</v>
      </c>
      <c r="E30" s="5">
        <v>6340</v>
      </c>
      <c r="F30" s="5">
        <v>1210</v>
      </c>
      <c r="G30" s="5">
        <v>2050</v>
      </c>
      <c r="H30" s="5">
        <v>7080</v>
      </c>
    </row>
    <row r="31" spans="1:8" ht="30">
      <c r="A31" s="3">
        <v>420000</v>
      </c>
      <c r="B31" s="3" t="s">
        <v>38</v>
      </c>
      <c r="C31" s="3">
        <v>17700</v>
      </c>
      <c r="D31" s="3">
        <v>80.3</v>
      </c>
      <c r="E31" s="3">
        <v>3340</v>
      </c>
      <c r="F31" s="3">
        <v>10200</v>
      </c>
      <c r="G31" s="3">
        <v>0</v>
      </c>
      <c r="H31" s="3">
        <v>4020</v>
      </c>
    </row>
    <row r="32" spans="1:8" ht="75">
      <c r="A32" s="5">
        <v>325181</v>
      </c>
      <c r="B32" s="5" t="s">
        <v>39</v>
      </c>
      <c r="C32" s="5">
        <v>15900</v>
      </c>
      <c r="D32" s="5">
        <v>1900</v>
      </c>
      <c r="E32" s="5">
        <v>8930</v>
      </c>
      <c r="F32" s="5">
        <v>94.9</v>
      </c>
      <c r="G32" s="5">
        <v>1520</v>
      </c>
      <c r="H32" s="5">
        <v>3510</v>
      </c>
    </row>
    <row r="33" spans="1:8">
      <c r="A33" s="3">
        <v>531000</v>
      </c>
      <c r="B33" s="3" t="s">
        <v>40</v>
      </c>
      <c r="C33" s="3">
        <v>12200</v>
      </c>
      <c r="D33" s="3">
        <v>640</v>
      </c>
      <c r="E33" s="3">
        <v>1760</v>
      </c>
      <c r="F33" s="3">
        <v>230</v>
      </c>
      <c r="G33" s="3">
        <v>0</v>
      </c>
      <c r="H33" s="3">
        <v>9550</v>
      </c>
    </row>
    <row r="34" spans="1:8" ht="90">
      <c r="A34" s="5">
        <v>332800</v>
      </c>
      <c r="B34" s="5" t="s">
        <v>41</v>
      </c>
      <c r="C34" s="5">
        <v>11700</v>
      </c>
      <c r="D34" s="5">
        <v>55.4</v>
      </c>
      <c r="E34" s="5">
        <v>7880</v>
      </c>
      <c r="F34" s="5">
        <v>851</v>
      </c>
      <c r="G34" s="5">
        <v>22.1</v>
      </c>
      <c r="H34" s="5">
        <v>2840</v>
      </c>
    </row>
    <row r="35" spans="1:8" ht="90">
      <c r="A35" s="3" t="s">
        <v>42</v>
      </c>
      <c r="B35" s="3" t="s">
        <v>43</v>
      </c>
      <c r="C35" s="3">
        <v>11100</v>
      </c>
      <c r="D35" s="3">
        <v>0</v>
      </c>
      <c r="E35" s="3">
        <v>2960</v>
      </c>
      <c r="F35" s="3">
        <v>93.3</v>
      </c>
      <c r="G35" s="3">
        <v>277</v>
      </c>
      <c r="H35" s="3">
        <v>7770</v>
      </c>
    </row>
    <row r="36" spans="1:8" ht="45">
      <c r="A36" s="5">
        <v>212310</v>
      </c>
      <c r="B36" s="5" t="s">
        <v>44</v>
      </c>
      <c r="C36" s="5">
        <v>10800</v>
      </c>
      <c r="D36" s="5">
        <v>0</v>
      </c>
      <c r="E36" s="5">
        <v>2380</v>
      </c>
      <c r="F36" s="5">
        <v>6150</v>
      </c>
      <c r="G36" s="5">
        <v>0</v>
      </c>
      <c r="H36" s="5">
        <v>2240</v>
      </c>
    </row>
    <row r="37" spans="1:8" ht="75">
      <c r="A37" s="3">
        <v>722000</v>
      </c>
      <c r="B37" s="3" t="s">
        <v>45</v>
      </c>
      <c r="C37" s="3">
        <v>9250</v>
      </c>
      <c r="D37" s="3">
        <v>189</v>
      </c>
      <c r="E37" s="3">
        <v>2780</v>
      </c>
      <c r="F37" s="3">
        <v>2010</v>
      </c>
      <c r="G37" s="3">
        <v>0</v>
      </c>
      <c r="H37" s="3">
        <v>4270</v>
      </c>
    </row>
    <row r="38" spans="1:8" ht="75">
      <c r="A38" s="5" t="s">
        <v>46</v>
      </c>
      <c r="B38" s="5" t="s">
        <v>47</v>
      </c>
      <c r="C38" s="5">
        <v>9170</v>
      </c>
      <c r="D38" s="5">
        <v>0</v>
      </c>
      <c r="E38" s="5">
        <v>180</v>
      </c>
      <c r="F38" s="5">
        <v>8990</v>
      </c>
      <c r="G38" s="5">
        <v>0</v>
      </c>
      <c r="H38" s="5">
        <v>0</v>
      </c>
    </row>
    <row r="39" spans="1:8" ht="75">
      <c r="A39" s="3">
        <v>541700</v>
      </c>
      <c r="B39" s="3" t="s">
        <v>48</v>
      </c>
      <c r="C39" s="3">
        <v>7280</v>
      </c>
      <c r="D39" s="3">
        <v>1810</v>
      </c>
      <c r="E39" s="3">
        <v>1560</v>
      </c>
      <c r="F39" s="3">
        <v>2450</v>
      </c>
      <c r="G39" s="3">
        <v>0</v>
      </c>
      <c r="H39" s="3">
        <v>1450</v>
      </c>
    </row>
    <row r="40" spans="1:8" ht="75">
      <c r="A40" s="5" t="s">
        <v>49</v>
      </c>
      <c r="B40" s="5" t="s">
        <v>50</v>
      </c>
      <c r="C40" s="5">
        <v>6840</v>
      </c>
      <c r="D40" s="5">
        <v>356</v>
      </c>
      <c r="E40" s="5">
        <v>2050</v>
      </c>
      <c r="F40" s="5">
        <v>544</v>
      </c>
      <c r="G40" s="5">
        <v>129</v>
      </c>
      <c r="H40" s="5">
        <v>3770</v>
      </c>
    </row>
    <row r="41" spans="1:8" ht="60">
      <c r="A41" s="3">
        <v>541300</v>
      </c>
      <c r="B41" s="3" t="s">
        <v>51</v>
      </c>
      <c r="C41" s="3">
        <v>6730</v>
      </c>
      <c r="D41" s="3">
        <v>348</v>
      </c>
      <c r="E41" s="3">
        <v>1040</v>
      </c>
      <c r="F41" s="3">
        <v>4300</v>
      </c>
      <c r="G41" s="3">
        <v>0</v>
      </c>
      <c r="H41" s="3">
        <v>1040</v>
      </c>
    </row>
    <row r="42" spans="1:8" ht="45">
      <c r="A42" s="5">
        <v>325310</v>
      </c>
      <c r="B42" s="5" t="s">
        <v>52</v>
      </c>
      <c r="C42" s="5">
        <v>5970</v>
      </c>
      <c r="D42" s="5">
        <v>25.6</v>
      </c>
      <c r="E42" s="5">
        <v>5330</v>
      </c>
      <c r="F42" s="5">
        <v>128</v>
      </c>
      <c r="G42" s="5">
        <v>76.900000000000006</v>
      </c>
      <c r="H42" s="5">
        <v>401</v>
      </c>
    </row>
    <row r="43" spans="1:8" ht="60">
      <c r="A43" s="3">
        <v>321100</v>
      </c>
      <c r="B43" s="3" t="s">
        <v>53</v>
      </c>
      <c r="C43" s="3">
        <v>5940</v>
      </c>
      <c r="D43" s="3">
        <v>0</v>
      </c>
      <c r="E43" s="3">
        <v>568</v>
      </c>
      <c r="F43" s="3">
        <v>306</v>
      </c>
      <c r="G43" s="3">
        <v>4110</v>
      </c>
      <c r="H43" s="3">
        <v>954</v>
      </c>
    </row>
    <row r="44" spans="1:8" ht="30">
      <c r="A44" s="5">
        <v>311221</v>
      </c>
      <c r="B44" s="5" t="s">
        <v>54</v>
      </c>
      <c r="C44" s="5">
        <v>5940</v>
      </c>
      <c r="D44" s="5">
        <v>3320</v>
      </c>
      <c r="E44" s="5">
        <v>1670</v>
      </c>
      <c r="F44" s="5">
        <v>54.9</v>
      </c>
      <c r="G44" s="5">
        <v>274</v>
      </c>
      <c r="H44" s="5">
        <v>613</v>
      </c>
    </row>
    <row r="45" spans="1:8" ht="45">
      <c r="A45" s="3">
        <v>331510</v>
      </c>
      <c r="B45" s="3" t="s">
        <v>55</v>
      </c>
      <c r="C45" s="3">
        <v>5920</v>
      </c>
      <c r="D45" s="3">
        <v>832</v>
      </c>
      <c r="E45" s="3">
        <v>2740</v>
      </c>
      <c r="F45" s="3">
        <v>69.2</v>
      </c>
      <c r="G45" s="3">
        <v>0</v>
      </c>
      <c r="H45" s="3">
        <v>2280</v>
      </c>
    </row>
    <row r="46" spans="1:8" ht="30">
      <c r="A46" s="5">
        <v>517000</v>
      </c>
      <c r="B46" s="5" t="s">
        <v>56</v>
      </c>
      <c r="C46" s="5">
        <v>5680</v>
      </c>
      <c r="D46" s="5">
        <v>60.4</v>
      </c>
      <c r="E46" s="5">
        <v>3180</v>
      </c>
      <c r="F46" s="5">
        <v>1490</v>
      </c>
      <c r="G46" s="5">
        <v>0</v>
      </c>
      <c r="H46" s="5">
        <v>949</v>
      </c>
    </row>
    <row r="47" spans="1:8" ht="30">
      <c r="A47" s="3">
        <v>212210</v>
      </c>
      <c r="B47" s="3" t="s">
        <v>57</v>
      </c>
      <c r="C47" s="3">
        <v>5550</v>
      </c>
      <c r="D47" s="3">
        <v>225</v>
      </c>
      <c r="E47" s="3">
        <v>2400</v>
      </c>
      <c r="F47" s="3">
        <v>650</v>
      </c>
      <c r="G47" s="3">
        <v>0</v>
      </c>
      <c r="H47" s="3">
        <v>2280</v>
      </c>
    </row>
    <row r="48" spans="1:8" ht="60">
      <c r="A48" s="5">
        <v>212390</v>
      </c>
      <c r="B48" s="5" t="s">
        <v>58</v>
      </c>
      <c r="C48" s="5">
        <v>5490</v>
      </c>
      <c r="D48" s="5">
        <v>25.6</v>
      </c>
      <c r="E48" s="5">
        <v>2730</v>
      </c>
      <c r="F48" s="5">
        <v>1600</v>
      </c>
      <c r="G48" s="5">
        <v>0</v>
      </c>
      <c r="H48" s="5">
        <v>1130</v>
      </c>
    </row>
    <row r="49" spans="1:8" ht="135">
      <c r="A49" s="3" t="s">
        <v>59</v>
      </c>
      <c r="B49" s="3" t="s">
        <v>60</v>
      </c>
      <c r="C49" s="3">
        <v>5450</v>
      </c>
      <c r="D49" s="3">
        <v>16</v>
      </c>
      <c r="E49" s="3">
        <v>2340</v>
      </c>
      <c r="F49" s="3">
        <v>2720</v>
      </c>
      <c r="G49" s="3">
        <v>0</v>
      </c>
      <c r="H49" s="3">
        <v>365</v>
      </c>
    </row>
    <row r="50" spans="1:8" ht="75">
      <c r="A50" s="5" t="s">
        <v>61</v>
      </c>
      <c r="B50" s="5" t="s">
        <v>62</v>
      </c>
      <c r="C50" s="5">
        <v>5370</v>
      </c>
      <c r="D50" s="5">
        <v>36.200000000000003</v>
      </c>
      <c r="E50" s="5">
        <v>1480</v>
      </c>
      <c r="F50" s="5">
        <v>959</v>
      </c>
      <c r="G50" s="5">
        <v>0</v>
      </c>
      <c r="H50" s="5">
        <v>2900</v>
      </c>
    </row>
    <row r="51" spans="1:8">
      <c r="A51" s="3">
        <v>322110</v>
      </c>
      <c r="B51" s="3" t="s">
        <v>63</v>
      </c>
      <c r="C51" s="3">
        <v>5150</v>
      </c>
      <c r="D51" s="3">
        <v>114</v>
      </c>
      <c r="E51" s="3">
        <v>549</v>
      </c>
      <c r="F51" s="3">
        <v>366</v>
      </c>
      <c r="G51" s="3">
        <v>3980</v>
      </c>
      <c r="H51" s="3">
        <v>133</v>
      </c>
    </row>
    <row r="52" spans="1:8" ht="75">
      <c r="A52" s="5" t="s">
        <v>64</v>
      </c>
      <c r="B52" s="5" t="s">
        <v>65</v>
      </c>
      <c r="C52" s="5">
        <v>5050</v>
      </c>
      <c r="D52" s="5">
        <v>866</v>
      </c>
      <c r="E52" s="5">
        <v>3120</v>
      </c>
      <c r="F52" s="5">
        <v>628</v>
      </c>
      <c r="G52" s="5">
        <v>20.7</v>
      </c>
      <c r="H52" s="5">
        <v>423</v>
      </c>
    </row>
    <row r="53" spans="1:8" ht="105">
      <c r="A53" s="3" t="s">
        <v>66</v>
      </c>
      <c r="B53" s="3" t="s">
        <v>67</v>
      </c>
      <c r="C53" s="3">
        <v>4340</v>
      </c>
      <c r="D53" s="3">
        <v>801</v>
      </c>
      <c r="E53" s="3">
        <v>1680</v>
      </c>
      <c r="F53" s="3">
        <v>496</v>
      </c>
      <c r="G53" s="3">
        <v>473</v>
      </c>
      <c r="H53" s="3">
        <v>886</v>
      </c>
    </row>
    <row r="54" spans="1:8" ht="90">
      <c r="A54" s="5">
        <v>327992</v>
      </c>
      <c r="B54" s="5" t="s">
        <v>68</v>
      </c>
      <c r="C54" s="5">
        <v>4290</v>
      </c>
      <c r="D54" s="5">
        <v>694</v>
      </c>
      <c r="E54" s="5">
        <v>2440</v>
      </c>
      <c r="F54" s="5">
        <v>506</v>
      </c>
      <c r="G54" s="5">
        <v>41.1</v>
      </c>
      <c r="H54" s="5">
        <v>611</v>
      </c>
    </row>
    <row r="55" spans="1:8" ht="60">
      <c r="A55" s="3" t="s">
        <v>69</v>
      </c>
      <c r="B55" s="3" t="s">
        <v>70</v>
      </c>
      <c r="C55" s="3">
        <v>4130</v>
      </c>
      <c r="D55" s="3">
        <v>0</v>
      </c>
      <c r="E55" s="3">
        <v>255</v>
      </c>
      <c r="F55" s="3">
        <v>3640</v>
      </c>
      <c r="G55" s="3">
        <v>0</v>
      </c>
      <c r="H55" s="3">
        <v>233</v>
      </c>
    </row>
    <row r="56" spans="1:8" ht="75">
      <c r="A56" s="5">
        <v>485000</v>
      </c>
      <c r="B56" s="5" t="s">
        <v>71</v>
      </c>
      <c r="C56" s="5">
        <v>4060</v>
      </c>
      <c r="D56" s="5">
        <v>0</v>
      </c>
      <c r="E56" s="5">
        <v>0</v>
      </c>
      <c r="F56" s="5">
        <v>3130</v>
      </c>
      <c r="G56" s="5">
        <v>0</v>
      </c>
      <c r="H56" s="5">
        <v>933</v>
      </c>
    </row>
    <row r="57" spans="1:8" ht="75">
      <c r="A57" s="3">
        <v>336300</v>
      </c>
      <c r="B57" s="3" t="s">
        <v>72</v>
      </c>
      <c r="C57" s="3">
        <v>3950</v>
      </c>
      <c r="D57" s="3">
        <v>39.6</v>
      </c>
      <c r="E57" s="3">
        <v>1630</v>
      </c>
      <c r="F57" s="3">
        <v>118</v>
      </c>
      <c r="G57" s="3">
        <v>207</v>
      </c>
      <c r="H57" s="3">
        <v>1960</v>
      </c>
    </row>
    <row r="58" spans="1:8" ht="60">
      <c r="A58" s="5">
        <v>561700</v>
      </c>
      <c r="B58" s="5" t="s">
        <v>73</v>
      </c>
      <c r="C58" s="5">
        <v>3920</v>
      </c>
      <c r="D58" s="5">
        <v>12.7</v>
      </c>
      <c r="E58" s="5">
        <v>446</v>
      </c>
      <c r="F58" s="5">
        <v>3140</v>
      </c>
      <c r="G58" s="5">
        <v>0</v>
      </c>
      <c r="H58" s="5">
        <v>318</v>
      </c>
    </row>
    <row r="59" spans="1:8" ht="60">
      <c r="A59" s="3" t="s">
        <v>74</v>
      </c>
      <c r="B59" s="3" t="s">
        <v>75</v>
      </c>
      <c r="C59" s="3">
        <v>3570</v>
      </c>
      <c r="D59" s="3">
        <v>63.1</v>
      </c>
      <c r="E59" s="3">
        <v>1530</v>
      </c>
      <c r="F59" s="3">
        <v>21.5</v>
      </c>
      <c r="G59" s="3">
        <v>35.4</v>
      </c>
      <c r="H59" s="3">
        <v>1920</v>
      </c>
    </row>
    <row r="60" spans="1:8" ht="120">
      <c r="A60" s="5">
        <v>532400</v>
      </c>
      <c r="B60" s="5" t="s">
        <v>76</v>
      </c>
      <c r="C60" s="5">
        <v>3430</v>
      </c>
      <c r="D60" s="5">
        <v>35.6</v>
      </c>
      <c r="E60" s="5">
        <v>1500</v>
      </c>
      <c r="F60" s="5">
        <v>1220</v>
      </c>
      <c r="G60" s="5">
        <v>0</v>
      </c>
      <c r="H60" s="5">
        <v>677</v>
      </c>
    </row>
    <row r="61" spans="1:8" ht="105">
      <c r="A61" s="3">
        <v>331200</v>
      </c>
      <c r="B61" s="3" t="s">
        <v>77</v>
      </c>
      <c r="C61" s="3">
        <v>3390</v>
      </c>
      <c r="D61" s="3">
        <v>0</v>
      </c>
      <c r="E61" s="3">
        <v>2110</v>
      </c>
      <c r="F61" s="3">
        <v>0</v>
      </c>
      <c r="G61" s="3">
        <v>87.9</v>
      </c>
      <c r="H61" s="3">
        <v>1200</v>
      </c>
    </row>
    <row r="62" spans="1:8" ht="30">
      <c r="A62" s="5">
        <v>491000</v>
      </c>
      <c r="B62" s="5" t="s">
        <v>78</v>
      </c>
      <c r="C62" s="5">
        <v>3340</v>
      </c>
      <c r="D62" s="5">
        <v>0</v>
      </c>
      <c r="E62" s="5">
        <v>1040</v>
      </c>
      <c r="F62" s="5">
        <v>1820</v>
      </c>
      <c r="G62" s="5">
        <v>0</v>
      </c>
      <c r="H62" s="5">
        <v>480</v>
      </c>
    </row>
    <row r="63" spans="1:8" ht="75">
      <c r="A63" s="3">
        <v>212320</v>
      </c>
      <c r="B63" s="3" t="s">
        <v>79</v>
      </c>
      <c r="C63" s="3">
        <v>3200</v>
      </c>
      <c r="D63" s="3">
        <v>254</v>
      </c>
      <c r="E63" s="3">
        <v>1060</v>
      </c>
      <c r="F63" s="3">
        <v>1320</v>
      </c>
      <c r="G63" s="3">
        <v>0</v>
      </c>
      <c r="H63" s="3">
        <v>568</v>
      </c>
    </row>
    <row r="64" spans="1:8" ht="90">
      <c r="A64" s="5">
        <v>324191</v>
      </c>
      <c r="B64" s="5" t="s">
        <v>80</v>
      </c>
      <c r="C64" s="5">
        <v>3140</v>
      </c>
      <c r="D64" s="5">
        <v>21.3</v>
      </c>
      <c r="E64" s="5">
        <v>1160</v>
      </c>
      <c r="F64" s="5">
        <v>1630</v>
      </c>
      <c r="G64" s="5">
        <v>65.7</v>
      </c>
      <c r="H64" s="5">
        <v>267</v>
      </c>
    </row>
    <row r="65" spans="1:8">
      <c r="A65" s="3" t="s">
        <v>81</v>
      </c>
      <c r="B65" s="3" t="s">
        <v>82</v>
      </c>
      <c r="C65" s="3">
        <v>3130</v>
      </c>
      <c r="D65" s="3">
        <v>20.3</v>
      </c>
      <c r="E65" s="3">
        <v>475</v>
      </c>
      <c r="F65" s="3">
        <v>703</v>
      </c>
      <c r="G65" s="3">
        <v>0</v>
      </c>
      <c r="H65" s="3">
        <v>1930</v>
      </c>
    </row>
    <row r="66" spans="1:8" ht="45">
      <c r="A66" s="5" t="s">
        <v>83</v>
      </c>
      <c r="B66" s="5" t="s">
        <v>84</v>
      </c>
      <c r="C66" s="5">
        <v>3050</v>
      </c>
      <c r="D66" s="5">
        <v>0</v>
      </c>
      <c r="E66" s="5">
        <v>202</v>
      </c>
      <c r="F66" s="5">
        <v>2300</v>
      </c>
      <c r="G66" s="5">
        <v>0</v>
      </c>
      <c r="H66" s="5">
        <v>540</v>
      </c>
    </row>
    <row r="67" spans="1:8" ht="105">
      <c r="A67" s="3" t="s">
        <v>85</v>
      </c>
      <c r="B67" s="3" t="s">
        <v>86</v>
      </c>
      <c r="C67" s="3">
        <v>2650</v>
      </c>
      <c r="D67" s="3">
        <v>25.2</v>
      </c>
      <c r="E67" s="3">
        <v>920</v>
      </c>
      <c r="F67" s="3">
        <v>676</v>
      </c>
      <c r="G67" s="3">
        <v>0</v>
      </c>
      <c r="H67" s="3">
        <v>1030</v>
      </c>
    </row>
    <row r="68" spans="1:8" ht="75">
      <c r="A68" s="5">
        <v>562000</v>
      </c>
      <c r="B68" s="5" t="s">
        <v>87</v>
      </c>
      <c r="C68" s="5">
        <v>2430</v>
      </c>
      <c r="D68" s="5">
        <v>12.8</v>
      </c>
      <c r="E68" s="5">
        <v>441</v>
      </c>
      <c r="F68" s="5">
        <v>1750</v>
      </c>
      <c r="G68" s="5">
        <v>0</v>
      </c>
      <c r="H68" s="5">
        <v>228</v>
      </c>
    </row>
    <row r="69" spans="1:8" ht="30">
      <c r="A69" s="3">
        <v>331520</v>
      </c>
      <c r="B69" s="3" t="s">
        <v>88</v>
      </c>
      <c r="C69" s="3">
        <v>2370</v>
      </c>
      <c r="D69" s="3">
        <v>437</v>
      </c>
      <c r="E69" s="3">
        <v>1350</v>
      </c>
      <c r="F69" s="3">
        <v>36.5</v>
      </c>
      <c r="G69" s="3">
        <v>0</v>
      </c>
      <c r="H69" s="3">
        <v>545</v>
      </c>
    </row>
    <row r="70" spans="1:8">
      <c r="A70" s="5">
        <v>323110</v>
      </c>
      <c r="B70" s="5" t="s">
        <v>89</v>
      </c>
      <c r="C70" s="5">
        <v>2300</v>
      </c>
      <c r="D70" s="5">
        <v>0</v>
      </c>
      <c r="E70" s="5">
        <v>1140</v>
      </c>
      <c r="F70" s="5">
        <v>25.5</v>
      </c>
      <c r="G70" s="5">
        <v>24.1</v>
      </c>
      <c r="H70" s="5">
        <v>1110</v>
      </c>
    </row>
    <row r="71" spans="1:8" ht="90">
      <c r="A71" s="3" t="s">
        <v>90</v>
      </c>
      <c r="B71" s="3" t="s">
        <v>91</v>
      </c>
      <c r="C71" s="3">
        <v>2270</v>
      </c>
      <c r="D71" s="3">
        <v>0</v>
      </c>
      <c r="E71" s="3">
        <v>1770</v>
      </c>
      <c r="F71" s="3">
        <v>53.4</v>
      </c>
      <c r="G71" s="3">
        <v>450</v>
      </c>
      <c r="H71" s="3">
        <v>0</v>
      </c>
    </row>
    <row r="72" spans="1:8" ht="60">
      <c r="A72" s="5">
        <v>221300</v>
      </c>
      <c r="B72" s="5" t="s">
        <v>92</v>
      </c>
      <c r="C72" s="5">
        <v>2200</v>
      </c>
      <c r="D72" s="5">
        <v>0</v>
      </c>
      <c r="E72" s="5">
        <v>146</v>
      </c>
      <c r="F72" s="5">
        <v>61.2</v>
      </c>
      <c r="G72" s="5">
        <v>0</v>
      </c>
      <c r="H72" s="5">
        <v>2000</v>
      </c>
    </row>
    <row r="73" spans="1:8" ht="30">
      <c r="A73" s="3">
        <v>332710</v>
      </c>
      <c r="B73" s="3" t="s">
        <v>93</v>
      </c>
      <c r="C73" s="3">
        <v>2150</v>
      </c>
      <c r="D73" s="3">
        <v>31.5</v>
      </c>
      <c r="E73" s="3">
        <v>878</v>
      </c>
      <c r="F73" s="3">
        <v>133</v>
      </c>
      <c r="G73" s="3">
        <v>18.7</v>
      </c>
      <c r="H73" s="3">
        <v>1080</v>
      </c>
    </row>
    <row r="74" spans="1:8" ht="60">
      <c r="A74" s="5">
        <v>212230</v>
      </c>
      <c r="B74" s="5" t="s">
        <v>94</v>
      </c>
      <c r="C74" s="5">
        <v>2130</v>
      </c>
      <c r="D74" s="5">
        <v>0</v>
      </c>
      <c r="E74" s="5">
        <v>0</v>
      </c>
      <c r="F74" s="5">
        <v>987</v>
      </c>
      <c r="G74" s="5">
        <v>0</v>
      </c>
      <c r="H74" s="5">
        <v>1150</v>
      </c>
    </row>
    <row r="75" spans="1:8" ht="60">
      <c r="A75" s="3">
        <v>322210</v>
      </c>
      <c r="B75" s="3" t="s">
        <v>95</v>
      </c>
      <c r="C75" s="3">
        <v>2060</v>
      </c>
      <c r="D75" s="3">
        <v>48.3</v>
      </c>
      <c r="E75" s="3">
        <v>1130</v>
      </c>
      <c r="F75" s="3">
        <v>129</v>
      </c>
      <c r="G75" s="3">
        <v>160</v>
      </c>
      <c r="H75" s="3">
        <v>588</v>
      </c>
    </row>
    <row r="76" spans="1:8" ht="60">
      <c r="A76" s="5" t="s">
        <v>96</v>
      </c>
      <c r="B76" s="5" t="s">
        <v>97</v>
      </c>
      <c r="C76" s="5">
        <v>1960</v>
      </c>
      <c r="D76" s="5">
        <v>0</v>
      </c>
      <c r="E76" s="5">
        <v>910</v>
      </c>
      <c r="F76" s="5">
        <v>611</v>
      </c>
      <c r="G76" s="5">
        <v>0</v>
      </c>
      <c r="H76" s="5">
        <v>441</v>
      </c>
    </row>
    <row r="77" spans="1:8" ht="75">
      <c r="A77" s="3">
        <v>331411</v>
      </c>
      <c r="B77" s="3" t="s">
        <v>98</v>
      </c>
      <c r="C77" s="3">
        <v>1960</v>
      </c>
      <c r="D77" s="3">
        <v>225</v>
      </c>
      <c r="E77" s="3">
        <v>928</v>
      </c>
      <c r="F77" s="3">
        <v>210</v>
      </c>
      <c r="G77" s="3">
        <v>104</v>
      </c>
      <c r="H77" s="3">
        <v>488</v>
      </c>
    </row>
    <row r="78" spans="1:8" ht="90">
      <c r="A78" s="5">
        <v>324121</v>
      </c>
      <c r="B78" s="5" t="s">
        <v>99</v>
      </c>
      <c r="C78" s="5">
        <v>1900</v>
      </c>
      <c r="D78" s="5">
        <v>27.5</v>
      </c>
      <c r="E78" s="5">
        <v>1400</v>
      </c>
      <c r="F78" s="5">
        <v>310</v>
      </c>
      <c r="G78" s="5">
        <v>14.2</v>
      </c>
      <c r="H78" s="5">
        <v>151</v>
      </c>
    </row>
    <row r="79" spans="1:8" ht="75">
      <c r="A79" s="3">
        <v>332991</v>
      </c>
      <c r="B79" s="3" t="s">
        <v>100</v>
      </c>
      <c r="C79" s="3">
        <v>1820</v>
      </c>
      <c r="D79" s="3">
        <v>19.2</v>
      </c>
      <c r="E79" s="3">
        <v>821</v>
      </c>
      <c r="F79" s="3">
        <v>10.7</v>
      </c>
      <c r="G79" s="3">
        <v>8.15</v>
      </c>
      <c r="H79" s="3">
        <v>958</v>
      </c>
    </row>
    <row r="80" spans="1:8" ht="30">
      <c r="A80" s="5">
        <v>541100</v>
      </c>
      <c r="B80" s="5" t="s">
        <v>101</v>
      </c>
      <c r="C80" s="5">
        <v>1790</v>
      </c>
      <c r="D80" s="5">
        <v>12</v>
      </c>
      <c r="E80" s="5">
        <v>404</v>
      </c>
      <c r="F80" s="5">
        <v>623</v>
      </c>
      <c r="G80" s="5">
        <v>0</v>
      </c>
      <c r="H80" s="5">
        <v>754</v>
      </c>
    </row>
    <row r="81" spans="1:8" ht="60">
      <c r="A81" s="3">
        <v>325212</v>
      </c>
      <c r="B81" s="3" t="s">
        <v>102</v>
      </c>
      <c r="C81" s="3">
        <v>1780</v>
      </c>
      <c r="D81" s="3">
        <v>172</v>
      </c>
      <c r="E81" s="3">
        <v>963</v>
      </c>
      <c r="F81" s="3">
        <v>34.4</v>
      </c>
      <c r="G81" s="3">
        <v>413</v>
      </c>
      <c r="H81" s="3">
        <v>201</v>
      </c>
    </row>
    <row r="82" spans="1:8" ht="90">
      <c r="A82" s="5">
        <v>331420</v>
      </c>
      <c r="B82" s="5" t="s">
        <v>103</v>
      </c>
      <c r="C82" s="5">
        <v>1780</v>
      </c>
      <c r="D82" s="5">
        <v>230</v>
      </c>
      <c r="E82" s="5">
        <v>704</v>
      </c>
      <c r="F82" s="5">
        <v>170</v>
      </c>
      <c r="G82" s="5">
        <v>175</v>
      </c>
      <c r="H82" s="5">
        <v>503</v>
      </c>
    </row>
    <row r="83" spans="1:8" ht="30">
      <c r="A83" s="3" t="s">
        <v>104</v>
      </c>
      <c r="B83" s="3" t="s">
        <v>105</v>
      </c>
      <c r="C83" s="3">
        <v>1730</v>
      </c>
      <c r="D83" s="3">
        <v>0</v>
      </c>
      <c r="E83" s="3">
        <v>171</v>
      </c>
      <c r="F83" s="3">
        <v>1320</v>
      </c>
      <c r="G83" s="3">
        <v>0</v>
      </c>
      <c r="H83" s="3">
        <v>242</v>
      </c>
    </row>
    <row r="84" spans="1:8" ht="105">
      <c r="A84" s="5" t="s">
        <v>106</v>
      </c>
      <c r="B84" s="5" t="s">
        <v>107</v>
      </c>
      <c r="C84" s="5">
        <v>1700</v>
      </c>
      <c r="D84" s="5">
        <v>18.8</v>
      </c>
      <c r="E84" s="5">
        <v>569</v>
      </c>
      <c r="F84" s="5">
        <v>424</v>
      </c>
      <c r="G84" s="5">
        <v>0</v>
      </c>
      <c r="H84" s="5">
        <v>693</v>
      </c>
    </row>
    <row r="85" spans="1:8" ht="45">
      <c r="A85" s="3">
        <v>493000</v>
      </c>
      <c r="B85" s="3" t="s">
        <v>108</v>
      </c>
      <c r="C85" s="3">
        <v>1700</v>
      </c>
      <c r="D85" s="3">
        <v>41.8</v>
      </c>
      <c r="E85" s="3">
        <v>281</v>
      </c>
      <c r="F85" s="3">
        <v>573</v>
      </c>
      <c r="G85" s="3">
        <v>0</v>
      </c>
      <c r="H85" s="3">
        <v>808</v>
      </c>
    </row>
    <row r="86" spans="1:8" ht="105">
      <c r="A86" s="5" t="s">
        <v>109</v>
      </c>
      <c r="B86" s="5" t="s">
        <v>110</v>
      </c>
      <c r="C86" s="5">
        <v>1650</v>
      </c>
      <c r="D86" s="5">
        <v>12.6</v>
      </c>
      <c r="E86" s="5">
        <v>478</v>
      </c>
      <c r="F86" s="5">
        <v>967</v>
      </c>
      <c r="G86" s="5">
        <v>0</v>
      </c>
      <c r="H86" s="5">
        <v>194</v>
      </c>
    </row>
    <row r="87" spans="1:8" ht="75">
      <c r="A87" s="3" t="s">
        <v>111</v>
      </c>
      <c r="B87" s="3" t="s">
        <v>112</v>
      </c>
      <c r="C87" s="3">
        <v>1630</v>
      </c>
      <c r="D87" s="3">
        <v>14</v>
      </c>
      <c r="E87" s="3">
        <v>1040</v>
      </c>
      <c r="F87" s="3">
        <v>87.7</v>
      </c>
      <c r="G87" s="3">
        <v>7.57</v>
      </c>
      <c r="H87" s="3">
        <v>476</v>
      </c>
    </row>
    <row r="88" spans="1:8" ht="75">
      <c r="A88" s="5" t="s">
        <v>113</v>
      </c>
      <c r="B88" s="5" t="s">
        <v>114</v>
      </c>
      <c r="C88" s="5">
        <v>1590</v>
      </c>
      <c r="D88" s="5">
        <v>15.9</v>
      </c>
      <c r="E88" s="5">
        <v>477</v>
      </c>
      <c r="F88" s="5">
        <v>1100</v>
      </c>
      <c r="G88" s="5">
        <v>0</v>
      </c>
      <c r="H88" s="5">
        <v>0</v>
      </c>
    </row>
    <row r="89" spans="1:8" ht="150">
      <c r="A89" s="3">
        <v>331490</v>
      </c>
      <c r="B89" s="3" t="s">
        <v>115</v>
      </c>
      <c r="C89" s="3">
        <v>1570</v>
      </c>
      <c r="D89" s="3">
        <v>198</v>
      </c>
      <c r="E89" s="3">
        <v>744</v>
      </c>
      <c r="F89" s="3">
        <v>166</v>
      </c>
      <c r="G89" s="3">
        <v>111</v>
      </c>
      <c r="H89" s="3">
        <v>355</v>
      </c>
    </row>
    <row r="90" spans="1:8" ht="105">
      <c r="A90" s="5">
        <v>332310</v>
      </c>
      <c r="B90" s="5" t="s">
        <v>116</v>
      </c>
      <c r="C90" s="5">
        <v>1570</v>
      </c>
      <c r="D90" s="5">
        <v>29.4</v>
      </c>
      <c r="E90" s="5">
        <v>937</v>
      </c>
      <c r="F90" s="5">
        <v>18.100000000000001</v>
      </c>
      <c r="G90" s="5">
        <v>15.8</v>
      </c>
      <c r="H90" s="5">
        <v>571</v>
      </c>
    </row>
    <row r="91" spans="1:8" ht="75">
      <c r="A91" s="3">
        <v>326110</v>
      </c>
      <c r="B91" s="3" t="s">
        <v>117</v>
      </c>
      <c r="C91" s="3">
        <v>1560</v>
      </c>
      <c r="D91" s="3">
        <v>111</v>
      </c>
      <c r="E91" s="3">
        <v>651</v>
      </c>
      <c r="F91" s="3">
        <v>9.56</v>
      </c>
      <c r="G91" s="3">
        <v>20.6</v>
      </c>
      <c r="H91" s="3">
        <v>773</v>
      </c>
    </row>
    <row r="92" spans="1:8" ht="75">
      <c r="A92" s="5" t="s">
        <v>118</v>
      </c>
      <c r="B92" s="5" t="s">
        <v>119</v>
      </c>
      <c r="C92" s="5">
        <v>1540</v>
      </c>
      <c r="D92" s="5">
        <v>9.3800000000000008</v>
      </c>
      <c r="E92" s="5">
        <v>1140</v>
      </c>
      <c r="F92" s="5">
        <v>16</v>
      </c>
      <c r="G92" s="5">
        <v>3.33</v>
      </c>
      <c r="H92" s="5">
        <v>373</v>
      </c>
    </row>
    <row r="93" spans="1:8" ht="75">
      <c r="A93" s="3">
        <v>333120</v>
      </c>
      <c r="B93" s="3" t="s">
        <v>120</v>
      </c>
      <c r="C93" s="3">
        <v>1520</v>
      </c>
      <c r="D93" s="3">
        <v>2.71</v>
      </c>
      <c r="E93" s="3">
        <v>854</v>
      </c>
      <c r="F93" s="3">
        <v>184</v>
      </c>
      <c r="G93" s="3">
        <v>21.5</v>
      </c>
      <c r="H93" s="3">
        <v>462</v>
      </c>
    </row>
    <row r="94" spans="1:8" ht="60">
      <c r="A94" s="5" t="s">
        <v>121</v>
      </c>
      <c r="B94" s="5" t="s">
        <v>122</v>
      </c>
      <c r="C94" s="5">
        <v>1500</v>
      </c>
      <c r="D94" s="5">
        <v>8.69</v>
      </c>
      <c r="E94" s="5">
        <v>246</v>
      </c>
      <c r="F94" s="5">
        <v>17.399999999999999</v>
      </c>
      <c r="G94" s="5">
        <v>972</v>
      </c>
      <c r="H94" s="5">
        <v>253</v>
      </c>
    </row>
    <row r="95" spans="1:8" ht="60">
      <c r="A95" s="3">
        <v>325182</v>
      </c>
      <c r="B95" s="3" t="s">
        <v>123</v>
      </c>
      <c r="C95" s="3">
        <v>1480</v>
      </c>
      <c r="D95" s="3">
        <v>0</v>
      </c>
      <c r="E95" s="3">
        <v>354</v>
      </c>
      <c r="F95" s="3">
        <v>1060</v>
      </c>
      <c r="G95" s="3">
        <v>0</v>
      </c>
      <c r="H95" s="3">
        <v>65.8</v>
      </c>
    </row>
    <row r="96" spans="1:8" ht="105">
      <c r="A96" s="5" t="s">
        <v>124</v>
      </c>
      <c r="B96" s="5" t="s">
        <v>125</v>
      </c>
      <c r="C96" s="5">
        <v>1440</v>
      </c>
      <c r="D96" s="5">
        <v>251</v>
      </c>
      <c r="E96" s="5">
        <v>902</v>
      </c>
      <c r="F96" s="5">
        <v>186</v>
      </c>
      <c r="G96" s="5">
        <v>7.05</v>
      </c>
      <c r="H96" s="5">
        <v>92.9</v>
      </c>
    </row>
    <row r="97" spans="1:8" ht="75">
      <c r="A97" s="3">
        <v>325130</v>
      </c>
      <c r="B97" s="3" t="s">
        <v>126</v>
      </c>
      <c r="C97" s="3">
        <v>1410</v>
      </c>
      <c r="D97" s="3">
        <v>269</v>
      </c>
      <c r="E97" s="3">
        <v>641</v>
      </c>
      <c r="F97" s="3">
        <v>160</v>
      </c>
      <c r="G97" s="3">
        <v>49.1</v>
      </c>
      <c r="H97" s="3">
        <v>293</v>
      </c>
    </row>
    <row r="98" spans="1:8" ht="135">
      <c r="A98" s="5">
        <v>331419</v>
      </c>
      <c r="B98" s="5" t="s">
        <v>127</v>
      </c>
      <c r="C98" s="5">
        <v>1360</v>
      </c>
      <c r="D98" s="5">
        <v>125</v>
      </c>
      <c r="E98" s="5">
        <v>532</v>
      </c>
      <c r="F98" s="5">
        <v>115</v>
      </c>
      <c r="G98" s="5">
        <v>50.4</v>
      </c>
      <c r="H98" s="5">
        <v>540</v>
      </c>
    </row>
    <row r="99" spans="1:8" ht="60">
      <c r="A99" s="3">
        <v>541200</v>
      </c>
      <c r="B99" s="3" t="s">
        <v>128</v>
      </c>
      <c r="C99" s="3">
        <v>1360</v>
      </c>
      <c r="D99" s="3">
        <v>12.4</v>
      </c>
      <c r="E99" s="3">
        <v>313</v>
      </c>
      <c r="F99" s="3">
        <v>388</v>
      </c>
      <c r="G99" s="3">
        <v>0</v>
      </c>
      <c r="H99" s="3">
        <v>645</v>
      </c>
    </row>
    <row r="100" spans="1:8" ht="90">
      <c r="A100" s="5" t="s">
        <v>129</v>
      </c>
      <c r="B100" s="5" t="s">
        <v>130</v>
      </c>
      <c r="C100" s="5">
        <v>1350</v>
      </c>
      <c r="D100" s="5">
        <v>0</v>
      </c>
      <c r="E100" s="5">
        <v>348</v>
      </c>
      <c r="F100" s="5">
        <v>491</v>
      </c>
      <c r="G100" s="5">
        <v>0</v>
      </c>
      <c r="H100" s="5">
        <v>515</v>
      </c>
    </row>
    <row r="101" spans="1:8" ht="105">
      <c r="A101" s="3">
        <v>332720</v>
      </c>
      <c r="B101" s="3" t="s">
        <v>131</v>
      </c>
      <c r="C101" s="3">
        <v>1300</v>
      </c>
      <c r="D101" s="3">
        <v>19.899999999999999</v>
      </c>
      <c r="E101" s="3">
        <v>633</v>
      </c>
      <c r="F101" s="3">
        <v>11.2</v>
      </c>
      <c r="G101" s="3">
        <v>9.5</v>
      </c>
      <c r="H101" s="3">
        <v>626</v>
      </c>
    </row>
    <row r="102" spans="1:8" ht="75">
      <c r="A102" s="5">
        <v>331314</v>
      </c>
      <c r="B102" s="5" t="s">
        <v>132</v>
      </c>
      <c r="C102" s="5">
        <v>1230</v>
      </c>
      <c r="D102" s="5">
        <v>0</v>
      </c>
      <c r="E102" s="5">
        <v>818</v>
      </c>
      <c r="F102" s="5">
        <v>25</v>
      </c>
      <c r="G102" s="5">
        <v>165</v>
      </c>
      <c r="H102" s="5">
        <v>228</v>
      </c>
    </row>
    <row r="103" spans="1:8" ht="30">
      <c r="A103" s="3">
        <v>561300</v>
      </c>
      <c r="B103" s="3" t="s">
        <v>133</v>
      </c>
      <c r="C103" s="3">
        <v>1220</v>
      </c>
      <c r="D103" s="3">
        <v>8.2899999999999991</v>
      </c>
      <c r="E103" s="3">
        <v>198</v>
      </c>
      <c r="F103" s="3">
        <v>502</v>
      </c>
      <c r="G103" s="3">
        <v>0</v>
      </c>
      <c r="H103" s="3">
        <v>511</v>
      </c>
    </row>
    <row r="104" spans="1:8" ht="75">
      <c r="A104" s="5">
        <v>561500</v>
      </c>
      <c r="B104" s="5" t="s">
        <v>134</v>
      </c>
      <c r="C104" s="5">
        <v>1220</v>
      </c>
      <c r="D104" s="5">
        <v>15.9</v>
      </c>
      <c r="E104" s="5">
        <v>650</v>
      </c>
      <c r="F104" s="5">
        <v>469</v>
      </c>
      <c r="G104" s="5">
        <v>0</v>
      </c>
      <c r="H104" s="5">
        <v>85.1</v>
      </c>
    </row>
    <row r="105" spans="1:8" ht="90">
      <c r="A105" s="3">
        <v>333130</v>
      </c>
      <c r="B105" s="3" t="s">
        <v>135</v>
      </c>
      <c r="C105" s="3">
        <v>1190</v>
      </c>
      <c r="D105" s="3">
        <v>11.6</v>
      </c>
      <c r="E105" s="3">
        <v>533</v>
      </c>
      <c r="F105" s="3">
        <v>12.7</v>
      </c>
      <c r="G105" s="3">
        <v>18.5</v>
      </c>
      <c r="H105" s="3">
        <v>616</v>
      </c>
    </row>
    <row r="106" spans="1:8" ht="90">
      <c r="A106" s="5">
        <v>334413</v>
      </c>
      <c r="B106" s="5" t="s">
        <v>136</v>
      </c>
      <c r="C106" s="5">
        <v>1150</v>
      </c>
      <c r="D106" s="5">
        <v>0</v>
      </c>
      <c r="E106" s="5">
        <v>395</v>
      </c>
      <c r="F106" s="5">
        <v>0</v>
      </c>
      <c r="G106" s="5">
        <v>18.8</v>
      </c>
      <c r="H106" s="5">
        <v>740</v>
      </c>
    </row>
    <row r="107" spans="1:8" ht="75">
      <c r="A107" s="3">
        <v>523000</v>
      </c>
      <c r="B107" s="3" t="s">
        <v>137</v>
      </c>
      <c r="C107" s="3">
        <v>1140</v>
      </c>
      <c r="D107" s="3">
        <v>3.98</v>
      </c>
      <c r="E107" s="3">
        <v>106</v>
      </c>
      <c r="F107" s="3">
        <v>392</v>
      </c>
      <c r="G107" s="3">
        <v>0</v>
      </c>
      <c r="H107" s="3">
        <v>635</v>
      </c>
    </row>
    <row r="108" spans="1:8" ht="45">
      <c r="A108" s="5">
        <v>326210</v>
      </c>
      <c r="B108" s="5" t="s">
        <v>138</v>
      </c>
      <c r="C108" s="5">
        <v>1100</v>
      </c>
      <c r="D108" s="5">
        <v>95.2</v>
      </c>
      <c r="E108" s="5">
        <v>569</v>
      </c>
      <c r="F108" s="5">
        <v>8.08</v>
      </c>
      <c r="G108" s="5">
        <v>11.5</v>
      </c>
      <c r="H108" s="5">
        <v>414</v>
      </c>
    </row>
    <row r="109" spans="1:8" ht="105">
      <c r="A109" s="3">
        <v>327212</v>
      </c>
      <c r="B109" s="3" t="s">
        <v>139</v>
      </c>
      <c r="C109" s="3">
        <v>1090</v>
      </c>
      <c r="D109" s="3">
        <v>169</v>
      </c>
      <c r="E109" s="3">
        <v>606</v>
      </c>
      <c r="F109" s="3">
        <v>125</v>
      </c>
      <c r="G109" s="3">
        <v>7.99</v>
      </c>
      <c r="H109" s="3">
        <v>179</v>
      </c>
    </row>
    <row r="110" spans="1:8" ht="60">
      <c r="A110" s="5">
        <v>515100</v>
      </c>
      <c r="B110" s="5" t="s">
        <v>140</v>
      </c>
      <c r="C110" s="5">
        <v>1060</v>
      </c>
      <c r="D110" s="5">
        <v>9.94</v>
      </c>
      <c r="E110" s="5">
        <v>579</v>
      </c>
      <c r="F110" s="5">
        <v>296</v>
      </c>
      <c r="G110" s="5">
        <v>0</v>
      </c>
      <c r="H110" s="5">
        <v>172</v>
      </c>
    </row>
    <row r="111" spans="1:8" ht="105">
      <c r="A111" s="3">
        <v>332320</v>
      </c>
      <c r="B111" s="3" t="s">
        <v>141</v>
      </c>
      <c r="C111" s="3">
        <v>1060</v>
      </c>
      <c r="D111" s="3">
        <v>22.7</v>
      </c>
      <c r="E111" s="3">
        <v>632</v>
      </c>
      <c r="F111" s="3">
        <v>10.3</v>
      </c>
      <c r="G111" s="3">
        <v>11.6</v>
      </c>
      <c r="H111" s="3">
        <v>380</v>
      </c>
    </row>
    <row r="112" spans="1:8" ht="75">
      <c r="A112" s="5">
        <v>325610</v>
      </c>
      <c r="B112" s="5" t="s">
        <v>142</v>
      </c>
      <c r="C112" s="5">
        <v>1020</v>
      </c>
      <c r="D112" s="5">
        <v>197</v>
      </c>
      <c r="E112" s="5">
        <v>413</v>
      </c>
      <c r="F112" s="5">
        <v>75.2</v>
      </c>
      <c r="G112" s="5">
        <v>162</v>
      </c>
      <c r="H112" s="5">
        <v>174</v>
      </c>
    </row>
    <row r="113" spans="1:8" ht="45">
      <c r="A113" s="3">
        <v>327211</v>
      </c>
      <c r="B113" s="3" t="s">
        <v>143</v>
      </c>
      <c r="C113" s="3">
        <v>991</v>
      </c>
      <c r="D113" s="3">
        <v>0</v>
      </c>
      <c r="E113" s="3">
        <v>819</v>
      </c>
      <c r="F113" s="3">
        <v>31.5</v>
      </c>
      <c r="G113" s="3">
        <v>31.5</v>
      </c>
      <c r="H113" s="3">
        <v>109</v>
      </c>
    </row>
    <row r="114" spans="1:8" ht="60">
      <c r="A114" s="5">
        <v>327320</v>
      </c>
      <c r="B114" s="5" t="s">
        <v>144</v>
      </c>
      <c r="C114" s="5">
        <v>988</v>
      </c>
      <c r="D114" s="5">
        <v>159</v>
      </c>
      <c r="E114" s="5">
        <v>574</v>
      </c>
      <c r="F114" s="5">
        <v>128</v>
      </c>
      <c r="G114" s="5">
        <v>44.2</v>
      </c>
      <c r="H114" s="5">
        <v>83.5</v>
      </c>
    </row>
    <row r="115" spans="1:8" ht="90">
      <c r="A115" s="3" t="s">
        <v>145</v>
      </c>
      <c r="B115" s="3" t="s">
        <v>146</v>
      </c>
      <c r="C115" s="3">
        <v>970</v>
      </c>
      <c r="D115" s="3">
        <v>3.18</v>
      </c>
      <c r="E115" s="3">
        <v>59.1</v>
      </c>
      <c r="F115" s="3">
        <v>5.35</v>
      </c>
      <c r="G115" s="3">
        <v>844</v>
      </c>
      <c r="H115" s="3">
        <v>59.2</v>
      </c>
    </row>
    <row r="116" spans="1:8" ht="75">
      <c r="A116" s="5" t="s">
        <v>147</v>
      </c>
      <c r="B116" s="5" t="s">
        <v>148</v>
      </c>
      <c r="C116" s="5">
        <v>936</v>
      </c>
      <c r="D116" s="5">
        <v>5.34</v>
      </c>
      <c r="E116" s="5">
        <v>321</v>
      </c>
      <c r="F116" s="5">
        <v>207</v>
      </c>
      <c r="G116" s="5">
        <v>0</v>
      </c>
      <c r="H116" s="5">
        <v>403</v>
      </c>
    </row>
    <row r="117" spans="1:8" ht="75">
      <c r="A117" s="3">
        <v>327390</v>
      </c>
      <c r="B117" s="3" t="s">
        <v>149</v>
      </c>
      <c r="C117" s="3">
        <v>934</v>
      </c>
      <c r="D117" s="3">
        <v>143</v>
      </c>
      <c r="E117" s="3">
        <v>493</v>
      </c>
      <c r="F117" s="3">
        <v>112</v>
      </c>
      <c r="G117" s="3">
        <v>49.7</v>
      </c>
      <c r="H117" s="3">
        <v>137</v>
      </c>
    </row>
    <row r="118" spans="1:8" ht="150">
      <c r="A118" s="5">
        <v>333415</v>
      </c>
      <c r="B118" s="5" t="s">
        <v>150</v>
      </c>
      <c r="C118" s="5">
        <v>927</v>
      </c>
      <c r="D118" s="5">
        <v>1.97</v>
      </c>
      <c r="E118" s="5">
        <v>429</v>
      </c>
      <c r="F118" s="5">
        <v>5.03</v>
      </c>
      <c r="G118" s="5">
        <v>20.9</v>
      </c>
      <c r="H118" s="5">
        <v>471</v>
      </c>
    </row>
    <row r="119" spans="1:8" ht="135">
      <c r="A119" s="3" t="s">
        <v>151</v>
      </c>
      <c r="B119" s="3" t="s">
        <v>152</v>
      </c>
      <c r="C119" s="3">
        <v>915</v>
      </c>
      <c r="D119" s="3">
        <v>25.4</v>
      </c>
      <c r="E119" s="3">
        <v>582</v>
      </c>
      <c r="F119" s="3">
        <v>13.2</v>
      </c>
      <c r="G119" s="3">
        <v>58.5</v>
      </c>
      <c r="H119" s="3">
        <v>236</v>
      </c>
    </row>
    <row r="120" spans="1:8" ht="75">
      <c r="A120" s="5">
        <v>321219</v>
      </c>
      <c r="B120" s="5" t="s">
        <v>153</v>
      </c>
      <c r="C120" s="5">
        <v>883</v>
      </c>
      <c r="D120" s="5">
        <v>6.81</v>
      </c>
      <c r="E120" s="5">
        <v>263</v>
      </c>
      <c r="F120" s="5">
        <v>63.1</v>
      </c>
      <c r="G120" s="5">
        <v>346</v>
      </c>
      <c r="H120" s="5">
        <v>204</v>
      </c>
    </row>
    <row r="121" spans="1:8" ht="45">
      <c r="A121" s="3">
        <v>541800</v>
      </c>
      <c r="B121" s="3" t="s">
        <v>154</v>
      </c>
      <c r="C121" s="3">
        <v>868</v>
      </c>
      <c r="D121" s="3">
        <v>6.88</v>
      </c>
      <c r="E121" s="3">
        <v>156</v>
      </c>
      <c r="F121" s="3">
        <v>215</v>
      </c>
      <c r="G121" s="3">
        <v>0</v>
      </c>
      <c r="H121" s="3">
        <v>490</v>
      </c>
    </row>
    <row r="122" spans="1:8" ht="75">
      <c r="A122" s="5">
        <v>326290</v>
      </c>
      <c r="B122" s="5" t="s">
        <v>155</v>
      </c>
      <c r="C122" s="5">
        <v>866</v>
      </c>
      <c r="D122" s="5">
        <v>73</v>
      </c>
      <c r="E122" s="5">
        <v>425</v>
      </c>
      <c r="F122" s="5">
        <v>6.06</v>
      </c>
      <c r="G122" s="5">
        <v>13.1</v>
      </c>
      <c r="H122" s="5">
        <v>350</v>
      </c>
    </row>
    <row r="123" spans="1:8" ht="45">
      <c r="A123" s="3">
        <v>561900</v>
      </c>
      <c r="B123" s="3" t="s">
        <v>156</v>
      </c>
      <c r="C123" s="3">
        <v>866</v>
      </c>
      <c r="D123" s="3">
        <v>5.81</v>
      </c>
      <c r="E123" s="3">
        <v>248</v>
      </c>
      <c r="F123" s="3">
        <v>209</v>
      </c>
      <c r="G123" s="3">
        <v>0</v>
      </c>
      <c r="H123" s="3">
        <v>402</v>
      </c>
    </row>
    <row r="124" spans="1:8" ht="75">
      <c r="A124" s="5">
        <v>811300</v>
      </c>
      <c r="B124" s="5" t="s">
        <v>157</v>
      </c>
      <c r="C124" s="5">
        <v>865</v>
      </c>
      <c r="D124" s="5">
        <v>4.08</v>
      </c>
      <c r="E124" s="5">
        <v>243</v>
      </c>
      <c r="F124" s="5">
        <v>267</v>
      </c>
      <c r="G124" s="5">
        <v>0</v>
      </c>
      <c r="H124" s="5">
        <v>351</v>
      </c>
    </row>
    <row r="125" spans="1:8" ht="75">
      <c r="A125" s="3">
        <v>321910</v>
      </c>
      <c r="B125" s="3" t="s">
        <v>158</v>
      </c>
      <c r="C125" s="3">
        <v>842</v>
      </c>
      <c r="D125" s="3">
        <v>0</v>
      </c>
      <c r="E125" s="3">
        <v>127</v>
      </c>
      <c r="F125" s="3">
        <v>13.1</v>
      </c>
      <c r="G125" s="3">
        <v>466</v>
      </c>
      <c r="H125" s="3">
        <v>236</v>
      </c>
    </row>
    <row r="126" spans="1:8" ht="45">
      <c r="A126" s="5">
        <v>561400</v>
      </c>
      <c r="B126" s="5" t="s">
        <v>159</v>
      </c>
      <c r="C126" s="5">
        <v>837</v>
      </c>
      <c r="D126" s="5">
        <v>3.68</v>
      </c>
      <c r="E126" s="5">
        <v>181</v>
      </c>
      <c r="F126" s="5">
        <v>276</v>
      </c>
      <c r="G126" s="5">
        <v>0</v>
      </c>
      <c r="H126" s="5">
        <v>377</v>
      </c>
    </row>
    <row r="127" spans="1:8" ht="90">
      <c r="A127" s="3">
        <v>339991</v>
      </c>
      <c r="B127" s="3" t="s">
        <v>160</v>
      </c>
      <c r="C127" s="3">
        <v>832</v>
      </c>
      <c r="D127" s="3">
        <v>0</v>
      </c>
      <c r="E127" s="3">
        <v>391</v>
      </c>
      <c r="F127" s="3">
        <v>19.2</v>
      </c>
      <c r="G127" s="3">
        <v>20.3</v>
      </c>
      <c r="H127" s="3">
        <v>401</v>
      </c>
    </row>
    <row r="128" spans="1:8">
      <c r="A128" s="5">
        <v>114100</v>
      </c>
      <c r="B128" s="5" t="s">
        <v>161</v>
      </c>
      <c r="C128" s="5">
        <v>792</v>
      </c>
      <c r="D128" s="5">
        <v>0</v>
      </c>
      <c r="E128" s="5">
        <v>0</v>
      </c>
      <c r="F128" s="5">
        <v>792</v>
      </c>
      <c r="G128" s="5">
        <v>0</v>
      </c>
      <c r="H128" s="5">
        <v>0</v>
      </c>
    </row>
    <row r="129" spans="1:8" ht="75">
      <c r="A129" s="3">
        <v>333920</v>
      </c>
      <c r="B129" s="3" t="s">
        <v>162</v>
      </c>
      <c r="C129" s="3">
        <v>784</v>
      </c>
      <c r="D129" s="3">
        <v>5.47</v>
      </c>
      <c r="E129" s="3">
        <v>545</v>
      </c>
      <c r="F129" s="3">
        <v>8.3800000000000008</v>
      </c>
      <c r="G129" s="3">
        <v>12.1</v>
      </c>
      <c r="H129" s="3">
        <v>212</v>
      </c>
    </row>
    <row r="130" spans="1:8" ht="90">
      <c r="A130" s="5">
        <v>326220</v>
      </c>
      <c r="B130" s="5" t="s">
        <v>163</v>
      </c>
      <c r="C130" s="5">
        <v>759</v>
      </c>
      <c r="D130" s="5">
        <v>67.900000000000006</v>
      </c>
      <c r="E130" s="5">
        <v>383</v>
      </c>
      <c r="F130" s="5">
        <v>5.73</v>
      </c>
      <c r="G130" s="5">
        <v>11.6</v>
      </c>
      <c r="H130" s="5">
        <v>290</v>
      </c>
    </row>
    <row r="131" spans="1:8" ht="90">
      <c r="A131" s="3">
        <v>324122</v>
      </c>
      <c r="B131" s="3" t="s">
        <v>164</v>
      </c>
      <c r="C131" s="3">
        <v>750</v>
      </c>
      <c r="D131" s="3">
        <v>7.64</v>
      </c>
      <c r="E131" s="3">
        <v>428</v>
      </c>
      <c r="F131" s="3">
        <v>188</v>
      </c>
      <c r="G131" s="3">
        <v>14.9</v>
      </c>
      <c r="H131" s="3">
        <v>111</v>
      </c>
    </row>
    <row r="132" spans="1:8">
      <c r="A132" s="5">
        <v>113300</v>
      </c>
      <c r="B132" s="5" t="s">
        <v>165</v>
      </c>
      <c r="C132" s="5">
        <v>743</v>
      </c>
      <c r="D132" s="5">
        <v>11.4</v>
      </c>
      <c r="E132" s="5">
        <v>0</v>
      </c>
      <c r="F132" s="5">
        <v>722</v>
      </c>
      <c r="G132" s="5">
        <v>0</v>
      </c>
      <c r="H132" s="5">
        <v>9.15</v>
      </c>
    </row>
    <row r="133" spans="1:8" ht="90">
      <c r="A133" s="3">
        <v>335920</v>
      </c>
      <c r="B133" s="3" t="s">
        <v>166</v>
      </c>
      <c r="C133" s="3">
        <v>741</v>
      </c>
      <c r="D133" s="3">
        <v>0</v>
      </c>
      <c r="E133" s="3">
        <v>358</v>
      </c>
      <c r="F133" s="3">
        <v>15.3</v>
      </c>
      <c r="G133" s="3">
        <v>6.03</v>
      </c>
      <c r="H133" s="3">
        <v>362</v>
      </c>
    </row>
    <row r="134" spans="1:8" ht="60">
      <c r="A134" s="5" t="s">
        <v>167</v>
      </c>
      <c r="B134" s="5" t="s">
        <v>168</v>
      </c>
      <c r="C134" s="5">
        <v>722</v>
      </c>
      <c r="D134" s="5">
        <v>0.26400000000000001</v>
      </c>
      <c r="E134" s="5">
        <v>523</v>
      </c>
      <c r="F134" s="5">
        <v>7.3</v>
      </c>
      <c r="G134" s="5">
        <v>0</v>
      </c>
      <c r="H134" s="5">
        <v>192</v>
      </c>
    </row>
    <row r="135" spans="1:8" ht="90">
      <c r="A135" s="3">
        <v>333611</v>
      </c>
      <c r="B135" s="3" t="s">
        <v>169</v>
      </c>
      <c r="C135" s="3">
        <v>709</v>
      </c>
      <c r="D135" s="3">
        <v>10.8</v>
      </c>
      <c r="E135" s="3">
        <v>349</v>
      </c>
      <c r="F135" s="3">
        <v>12.8</v>
      </c>
      <c r="G135" s="3">
        <v>29.5</v>
      </c>
      <c r="H135" s="3">
        <v>307</v>
      </c>
    </row>
    <row r="136" spans="1:8" ht="75">
      <c r="A136" s="5" t="s">
        <v>170</v>
      </c>
      <c r="B136" s="5" t="s">
        <v>171</v>
      </c>
      <c r="C136" s="5">
        <v>683</v>
      </c>
      <c r="D136" s="5">
        <v>111</v>
      </c>
      <c r="E136" s="5">
        <v>387</v>
      </c>
      <c r="F136" s="5">
        <v>82.9</v>
      </c>
      <c r="G136" s="5">
        <v>9.83</v>
      </c>
      <c r="H136" s="5">
        <v>92.2</v>
      </c>
    </row>
    <row r="137" spans="1:8" ht="105">
      <c r="A137" s="3">
        <v>325220</v>
      </c>
      <c r="B137" s="3" t="s">
        <v>172</v>
      </c>
      <c r="C137" s="3">
        <v>682</v>
      </c>
      <c r="D137" s="3">
        <v>142</v>
      </c>
      <c r="E137" s="3">
        <v>302</v>
      </c>
      <c r="F137" s="3">
        <v>38.299999999999997</v>
      </c>
      <c r="G137" s="3">
        <v>26.6</v>
      </c>
      <c r="H137" s="3">
        <v>173</v>
      </c>
    </row>
    <row r="138" spans="1:8" ht="75">
      <c r="A138" s="5">
        <v>332600</v>
      </c>
      <c r="B138" s="5" t="s">
        <v>173</v>
      </c>
      <c r="C138" s="5">
        <v>646</v>
      </c>
      <c r="D138" s="5">
        <v>7.89</v>
      </c>
      <c r="E138" s="5">
        <v>400</v>
      </c>
      <c r="F138" s="5">
        <v>6.6</v>
      </c>
      <c r="G138" s="5">
        <v>3.79</v>
      </c>
      <c r="H138" s="5">
        <v>228</v>
      </c>
    </row>
    <row r="139" spans="1:8" ht="105">
      <c r="A139" s="3" t="s">
        <v>174</v>
      </c>
      <c r="B139" s="3" t="s">
        <v>175</v>
      </c>
      <c r="C139" s="3">
        <v>644</v>
      </c>
      <c r="D139" s="3">
        <v>102</v>
      </c>
      <c r="E139" s="3">
        <v>366</v>
      </c>
      <c r="F139" s="3">
        <v>78.400000000000006</v>
      </c>
      <c r="G139" s="3">
        <v>9.8800000000000008</v>
      </c>
      <c r="H139" s="3">
        <v>87.6</v>
      </c>
    </row>
    <row r="140" spans="1:8" ht="60">
      <c r="A140" s="5">
        <v>541610</v>
      </c>
      <c r="B140" s="5" t="s">
        <v>176</v>
      </c>
      <c r="C140" s="5">
        <v>631</v>
      </c>
      <c r="D140" s="5">
        <v>0</v>
      </c>
      <c r="E140" s="5">
        <v>93.7</v>
      </c>
      <c r="F140" s="5">
        <v>286</v>
      </c>
      <c r="G140" s="5">
        <v>0</v>
      </c>
      <c r="H140" s="5">
        <v>252</v>
      </c>
    </row>
    <row r="141" spans="1:8" ht="75">
      <c r="A141" s="3">
        <v>335991</v>
      </c>
      <c r="B141" s="3" t="s">
        <v>177</v>
      </c>
      <c r="C141" s="3">
        <v>607</v>
      </c>
      <c r="D141" s="3">
        <v>0</v>
      </c>
      <c r="E141" s="3">
        <v>402</v>
      </c>
      <c r="F141" s="3">
        <v>16</v>
      </c>
      <c r="G141" s="3">
        <v>0.96199999999999997</v>
      </c>
      <c r="H141" s="3">
        <v>189</v>
      </c>
    </row>
    <row r="142" spans="1:8" ht="30">
      <c r="A142" s="5" t="s">
        <v>178</v>
      </c>
      <c r="B142" s="5" t="s">
        <v>179</v>
      </c>
      <c r="C142" s="5">
        <v>576</v>
      </c>
      <c r="D142" s="5">
        <v>0</v>
      </c>
      <c r="E142" s="5">
        <v>58.1</v>
      </c>
      <c r="F142" s="5">
        <v>432</v>
      </c>
      <c r="G142" s="5">
        <v>0</v>
      </c>
      <c r="H142" s="5">
        <v>85.4</v>
      </c>
    </row>
    <row r="143" spans="1:8" ht="60">
      <c r="A143" s="3">
        <v>325510</v>
      </c>
      <c r="B143" s="3" t="s">
        <v>180</v>
      </c>
      <c r="C143" s="3">
        <v>553</v>
      </c>
      <c r="D143" s="3">
        <v>74</v>
      </c>
      <c r="E143" s="3">
        <v>151</v>
      </c>
      <c r="F143" s="3">
        <v>34.799999999999997</v>
      </c>
      <c r="G143" s="3">
        <v>146</v>
      </c>
      <c r="H143" s="3">
        <v>148</v>
      </c>
    </row>
    <row r="144" spans="1:8" ht="75">
      <c r="A144" s="5">
        <v>811400</v>
      </c>
      <c r="B144" s="5" t="s">
        <v>181</v>
      </c>
      <c r="C144" s="5">
        <v>540</v>
      </c>
      <c r="D144" s="5">
        <v>2.92</v>
      </c>
      <c r="E144" s="5">
        <v>171</v>
      </c>
      <c r="F144" s="5">
        <v>146</v>
      </c>
      <c r="G144" s="5">
        <v>0</v>
      </c>
      <c r="H144" s="5">
        <v>220</v>
      </c>
    </row>
    <row r="145" spans="1:8" ht="60">
      <c r="A145" s="3">
        <v>327910</v>
      </c>
      <c r="B145" s="3" t="s">
        <v>182</v>
      </c>
      <c r="C145" s="3">
        <v>536</v>
      </c>
      <c r="D145" s="3">
        <v>64.7</v>
      </c>
      <c r="E145" s="3">
        <v>231</v>
      </c>
      <c r="F145" s="3">
        <v>50.6</v>
      </c>
      <c r="G145" s="3">
        <v>17.3</v>
      </c>
      <c r="H145" s="3">
        <v>173</v>
      </c>
    </row>
    <row r="146" spans="1:8" ht="30">
      <c r="A146" s="5">
        <v>511110</v>
      </c>
      <c r="B146" s="5" t="s">
        <v>183</v>
      </c>
      <c r="C146" s="5">
        <v>518</v>
      </c>
      <c r="D146" s="5">
        <v>2.36</v>
      </c>
      <c r="E146" s="5">
        <v>100</v>
      </c>
      <c r="F146" s="5">
        <v>58.7</v>
      </c>
      <c r="G146" s="5">
        <v>0</v>
      </c>
      <c r="H146" s="5">
        <v>356</v>
      </c>
    </row>
    <row r="147" spans="1:8" ht="30">
      <c r="A147" s="3">
        <v>313230</v>
      </c>
      <c r="B147" s="3" t="s">
        <v>184</v>
      </c>
      <c r="C147" s="3">
        <v>512</v>
      </c>
      <c r="D147" s="3">
        <v>52.4</v>
      </c>
      <c r="E147" s="3">
        <v>177</v>
      </c>
      <c r="F147" s="3">
        <v>20.6</v>
      </c>
      <c r="G147" s="3">
        <v>39.4</v>
      </c>
      <c r="H147" s="3">
        <v>222</v>
      </c>
    </row>
    <row r="148" spans="1:8" ht="45">
      <c r="A148" s="5">
        <v>325520</v>
      </c>
      <c r="B148" s="5" t="s">
        <v>185</v>
      </c>
      <c r="C148" s="5">
        <v>507</v>
      </c>
      <c r="D148" s="5">
        <v>64.2</v>
      </c>
      <c r="E148" s="5">
        <v>118</v>
      </c>
      <c r="F148" s="5">
        <v>193</v>
      </c>
      <c r="G148" s="5">
        <v>56.6</v>
      </c>
      <c r="H148" s="5">
        <v>75.3</v>
      </c>
    </row>
    <row r="149" spans="1:8" ht="75">
      <c r="A149" s="3">
        <v>326140</v>
      </c>
      <c r="B149" s="3" t="s">
        <v>186</v>
      </c>
      <c r="C149" s="3">
        <v>501</v>
      </c>
      <c r="D149" s="3">
        <v>50.9</v>
      </c>
      <c r="E149" s="3">
        <v>295</v>
      </c>
      <c r="F149" s="3">
        <v>6.55</v>
      </c>
      <c r="G149" s="3">
        <v>4.18</v>
      </c>
      <c r="H149" s="3">
        <v>144</v>
      </c>
    </row>
    <row r="150" spans="1:8" ht="60">
      <c r="A150" s="5" t="s">
        <v>187</v>
      </c>
      <c r="B150" s="5" t="s">
        <v>188</v>
      </c>
      <c r="C150" s="5">
        <v>495</v>
      </c>
      <c r="D150" s="5">
        <v>0</v>
      </c>
      <c r="E150" s="5">
        <v>27.7</v>
      </c>
      <c r="F150" s="5">
        <v>387</v>
      </c>
      <c r="G150" s="5">
        <v>0</v>
      </c>
      <c r="H150" s="5">
        <v>80.3</v>
      </c>
    </row>
    <row r="151" spans="1:8" ht="75">
      <c r="A151" s="3">
        <v>326122</v>
      </c>
      <c r="B151" s="3" t="s">
        <v>189</v>
      </c>
      <c r="C151" s="3">
        <v>486</v>
      </c>
      <c r="D151" s="3">
        <v>14.6</v>
      </c>
      <c r="E151" s="3">
        <v>81.7</v>
      </c>
      <c r="F151" s="3">
        <v>1.18</v>
      </c>
      <c r="G151" s="3">
        <v>8.98</v>
      </c>
      <c r="H151" s="3">
        <v>380</v>
      </c>
    </row>
    <row r="152" spans="1:8" ht="45">
      <c r="A152" s="5" t="s">
        <v>190</v>
      </c>
      <c r="B152" s="5" t="s">
        <v>191</v>
      </c>
      <c r="C152" s="5">
        <v>483</v>
      </c>
      <c r="D152" s="5">
        <v>2.66</v>
      </c>
      <c r="E152" s="5">
        <v>243</v>
      </c>
      <c r="F152" s="5">
        <v>4.1500000000000004</v>
      </c>
      <c r="G152" s="5">
        <v>8.09</v>
      </c>
      <c r="H152" s="5">
        <v>225</v>
      </c>
    </row>
    <row r="153" spans="1:8" ht="90">
      <c r="A153" s="3">
        <v>326121</v>
      </c>
      <c r="B153" s="3" t="s">
        <v>192</v>
      </c>
      <c r="C153" s="3">
        <v>479</v>
      </c>
      <c r="D153" s="3">
        <v>28.8</v>
      </c>
      <c r="E153" s="3">
        <v>165</v>
      </c>
      <c r="F153" s="3">
        <v>2.2200000000000002</v>
      </c>
      <c r="G153" s="3">
        <v>7.65</v>
      </c>
      <c r="H153" s="3">
        <v>276</v>
      </c>
    </row>
    <row r="154" spans="1:8" ht="60">
      <c r="A154" s="5">
        <v>335312</v>
      </c>
      <c r="B154" s="5" t="s">
        <v>193</v>
      </c>
      <c r="C154" s="5">
        <v>478</v>
      </c>
      <c r="D154" s="5">
        <v>0</v>
      </c>
      <c r="E154" s="5">
        <v>291</v>
      </c>
      <c r="F154" s="5">
        <v>8.2100000000000009</v>
      </c>
      <c r="G154" s="5">
        <v>4.18</v>
      </c>
      <c r="H154" s="5">
        <v>175</v>
      </c>
    </row>
    <row r="155" spans="1:8" ht="60">
      <c r="A155" s="3">
        <v>230302</v>
      </c>
      <c r="B155" s="3" t="s">
        <v>194</v>
      </c>
      <c r="C155" s="3">
        <v>477</v>
      </c>
      <c r="D155" s="3">
        <v>0</v>
      </c>
      <c r="E155" s="3">
        <v>49.6</v>
      </c>
      <c r="F155" s="3">
        <v>417</v>
      </c>
      <c r="G155" s="3">
        <v>0</v>
      </c>
      <c r="H155" s="3">
        <v>10</v>
      </c>
    </row>
    <row r="156" spans="1:8" ht="60">
      <c r="A156" s="5">
        <v>313310</v>
      </c>
      <c r="B156" s="5" t="s">
        <v>195</v>
      </c>
      <c r="C156" s="5">
        <v>472</v>
      </c>
      <c r="D156" s="5">
        <v>79.7</v>
      </c>
      <c r="E156" s="5">
        <v>269</v>
      </c>
      <c r="F156" s="5">
        <v>28</v>
      </c>
      <c r="G156" s="5">
        <v>30.3</v>
      </c>
      <c r="H156" s="5">
        <v>64.3</v>
      </c>
    </row>
    <row r="157" spans="1:8" ht="60">
      <c r="A157" s="3">
        <v>327993</v>
      </c>
      <c r="B157" s="3" t="s">
        <v>196</v>
      </c>
      <c r="C157" s="3">
        <v>448</v>
      </c>
      <c r="D157" s="3">
        <v>27.2</v>
      </c>
      <c r="E157" s="3">
        <v>318</v>
      </c>
      <c r="F157" s="3">
        <v>0</v>
      </c>
      <c r="G157" s="3">
        <v>0</v>
      </c>
      <c r="H157" s="3">
        <v>103</v>
      </c>
    </row>
    <row r="158" spans="1:8" ht="60">
      <c r="A158" s="5">
        <v>541512</v>
      </c>
      <c r="B158" s="5" t="s">
        <v>197</v>
      </c>
      <c r="C158" s="5">
        <v>417</v>
      </c>
      <c r="D158" s="5">
        <v>0</v>
      </c>
      <c r="E158" s="5">
        <v>17.399999999999999</v>
      </c>
      <c r="F158" s="5">
        <v>253</v>
      </c>
      <c r="G158" s="5">
        <v>0</v>
      </c>
      <c r="H158" s="5">
        <v>146</v>
      </c>
    </row>
    <row r="159" spans="1:8" ht="75">
      <c r="A159" s="3">
        <v>518200</v>
      </c>
      <c r="B159" s="3" t="s">
        <v>198</v>
      </c>
      <c r="C159" s="3">
        <v>416</v>
      </c>
      <c r="D159" s="3">
        <v>0</v>
      </c>
      <c r="E159" s="3">
        <v>49.1</v>
      </c>
      <c r="F159" s="3">
        <v>115</v>
      </c>
      <c r="G159" s="3">
        <v>0</v>
      </c>
      <c r="H159" s="3">
        <v>252</v>
      </c>
    </row>
    <row r="160" spans="1:8" ht="60">
      <c r="A160" s="5">
        <v>335911</v>
      </c>
      <c r="B160" s="5" t="s">
        <v>199</v>
      </c>
      <c r="C160" s="5">
        <v>414</v>
      </c>
      <c r="D160" s="5">
        <v>0</v>
      </c>
      <c r="E160" s="5">
        <v>192</v>
      </c>
      <c r="F160" s="5">
        <v>9.4</v>
      </c>
      <c r="G160" s="5">
        <v>1.55</v>
      </c>
      <c r="H160" s="5">
        <v>211</v>
      </c>
    </row>
    <row r="161" spans="1:8" ht="90">
      <c r="A161" s="3">
        <v>332430</v>
      </c>
      <c r="B161" s="3" t="s">
        <v>200</v>
      </c>
      <c r="C161" s="3">
        <v>402</v>
      </c>
      <c r="D161" s="3">
        <v>3.74</v>
      </c>
      <c r="E161" s="3">
        <v>229</v>
      </c>
      <c r="F161" s="3">
        <v>3.29</v>
      </c>
      <c r="G161" s="3">
        <v>2.0499999999999998</v>
      </c>
      <c r="H161" s="3">
        <v>164</v>
      </c>
    </row>
    <row r="162" spans="1:8" ht="45">
      <c r="A162" s="5">
        <v>561100</v>
      </c>
      <c r="B162" s="5" t="s">
        <v>201</v>
      </c>
      <c r="C162" s="5">
        <v>390</v>
      </c>
      <c r="D162" s="5">
        <v>2.46</v>
      </c>
      <c r="E162" s="5">
        <v>114</v>
      </c>
      <c r="F162" s="5">
        <v>113</v>
      </c>
      <c r="G162" s="5">
        <v>0</v>
      </c>
      <c r="H162" s="5">
        <v>160</v>
      </c>
    </row>
    <row r="163" spans="1:8" ht="75">
      <c r="A163" s="3">
        <v>327330</v>
      </c>
      <c r="B163" s="3" t="s">
        <v>202</v>
      </c>
      <c r="C163" s="3">
        <v>383</v>
      </c>
      <c r="D163" s="3">
        <v>57.4</v>
      </c>
      <c r="E163" s="3">
        <v>199</v>
      </c>
      <c r="F163" s="3">
        <v>42.5</v>
      </c>
      <c r="G163" s="3">
        <v>18.399999999999999</v>
      </c>
      <c r="H163" s="3">
        <v>66</v>
      </c>
    </row>
    <row r="164" spans="1:8" ht="45">
      <c r="A164" s="5">
        <v>313210</v>
      </c>
      <c r="B164" s="5" t="s">
        <v>203</v>
      </c>
      <c r="C164" s="5">
        <v>373</v>
      </c>
      <c r="D164" s="5">
        <v>35.6</v>
      </c>
      <c r="E164" s="5">
        <v>117</v>
      </c>
      <c r="F164" s="5">
        <v>12</v>
      </c>
      <c r="G164" s="5">
        <v>29.7</v>
      </c>
      <c r="H164" s="5">
        <v>178</v>
      </c>
    </row>
    <row r="165" spans="1:8" ht="75">
      <c r="A165" s="3">
        <v>333618</v>
      </c>
      <c r="B165" s="3" t="s">
        <v>204</v>
      </c>
      <c r="C165" s="3">
        <v>371</v>
      </c>
      <c r="D165" s="3">
        <v>0.79200000000000004</v>
      </c>
      <c r="E165" s="3">
        <v>170</v>
      </c>
      <c r="F165" s="3">
        <v>1.8</v>
      </c>
      <c r="G165" s="3">
        <v>6.57</v>
      </c>
      <c r="H165" s="3">
        <v>192</v>
      </c>
    </row>
    <row r="166" spans="1:8" ht="60">
      <c r="A166" s="5">
        <v>524200</v>
      </c>
      <c r="B166" s="5" t="s">
        <v>205</v>
      </c>
      <c r="C166" s="5">
        <v>363</v>
      </c>
      <c r="D166" s="5">
        <v>3.03</v>
      </c>
      <c r="E166" s="5">
        <v>113</v>
      </c>
      <c r="F166" s="5">
        <v>101</v>
      </c>
      <c r="G166" s="5">
        <v>0</v>
      </c>
      <c r="H166" s="5">
        <v>145</v>
      </c>
    </row>
    <row r="167" spans="1:8" ht="90">
      <c r="A167" s="3" t="s">
        <v>206</v>
      </c>
      <c r="B167" s="3" t="s">
        <v>207</v>
      </c>
      <c r="C167" s="3">
        <v>353</v>
      </c>
      <c r="D167" s="3">
        <v>0</v>
      </c>
      <c r="E167" s="3">
        <v>23.3</v>
      </c>
      <c r="F167" s="3">
        <v>249</v>
      </c>
      <c r="G167" s="3">
        <v>0</v>
      </c>
      <c r="H167" s="3">
        <v>81.400000000000006</v>
      </c>
    </row>
    <row r="168" spans="1:8" ht="60">
      <c r="A168" s="5">
        <v>325620</v>
      </c>
      <c r="B168" s="5" t="s">
        <v>208</v>
      </c>
      <c r="C168" s="5">
        <v>353</v>
      </c>
      <c r="D168" s="5">
        <v>85.5</v>
      </c>
      <c r="E168" s="5">
        <v>187</v>
      </c>
      <c r="F168" s="5">
        <v>24.8</v>
      </c>
      <c r="G168" s="5">
        <v>38.700000000000003</v>
      </c>
      <c r="H168" s="5">
        <v>16.5</v>
      </c>
    </row>
    <row r="169" spans="1:8" ht="90">
      <c r="A169" s="3">
        <v>515200</v>
      </c>
      <c r="B169" s="3" t="s">
        <v>209</v>
      </c>
      <c r="C169" s="3">
        <v>343</v>
      </c>
      <c r="D169" s="3">
        <v>2.6</v>
      </c>
      <c r="E169" s="3">
        <v>181</v>
      </c>
      <c r="F169" s="3">
        <v>105</v>
      </c>
      <c r="G169" s="3">
        <v>0</v>
      </c>
      <c r="H169" s="3">
        <v>53.8</v>
      </c>
    </row>
    <row r="170" spans="1:8" ht="60">
      <c r="A170" s="5">
        <v>561600</v>
      </c>
      <c r="B170" s="5" t="s">
        <v>210</v>
      </c>
      <c r="C170" s="5">
        <v>330</v>
      </c>
      <c r="D170" s="5">
        <v>0</v>
      </c>
      <c r="E170" s="5">
        <v>68.5</v>
      </c>
      <c r="F170" s="5">
        <v>117</v>
      </c>
      <c r="G170" s="5">
        <v>0</v>
      </c>
      <c r="H170" s="5">
        <v>145</v>
      </c>
    </row>
    <row r="171" spans="1:8" ht="105">
      <c r="A171" s="3">
        <v>327215</v>
      </c>
      <c r="B171" s="3" t="s">
        <v>211</v>
      </c>
      <c r="C171" s="3">
        <v>325</v>
      </c>
      <c r="D171" s="3">
        <v>37.1</v>
      </c>
      <c r="E171" s="3">
        <v>132</v>
      </c>
      <c r="F171" s="3">
        <v>30.2</v>
      </c>
      <c r="G171" s="3">
        <v>13.9</v>
      </c>
      <c r="H171" s="3">
        <v>111</v>
      </c>
    </row>
    <row r="172" spans="1:8" ht="75">
      <c r="A172" s="5">
        <v>321999</v>
      </c>
      <c r="B172" s="5" t="s">
        <v>212</v>
      </c>
      <c r="C172" s="5">
        <v>325</v>
      </c>
      <c r="D172" s="5">
        <v>0</v>
      </c>
      <c r="E172" s="5">
        <v>74.099999999999994</v>
      </c>
      <c r="F172" s="5">
        <v>7.09</v>
      </c>
      <c r="G172" s="5">
        <v>142</v>
      </c>
      <c r="H172" s="5">
        <v>102</v>
      </c>
    </row>
    <row r="173" spans="1:8" ht="90">
      <c r="A173" s="3" t="s">
        <v>213</v>
      </c>
      <c r="B173" s="3" t="s">
        <v>214</v>
      </c>
      <c r="C173" s="3">
        <v>320</v>
      </c>
      <c r="D173" s="3">
        <v>2.95</v>
      </c>
      <c r="E173" s="3">
        <v>81.5</v>
      </c>
      <c r="F173" s="3">
        <v>72.8</v>
      </c>
      <c r="G173" s="3">
        <v>0</v>
      </c>
      <c r="H173" s="3">
        <v>163</v>
      </c>
    </row>
    <row r="174" spans="1:8" ht="120">
      <c r="A174" s="5" t="s">
        <v>215</v>
      </c>
      <c r="B174" s="5" t="s">
        <v>216</v>
      </c>
      <c r="C174" s="5">
        <v>320</v>
      </c>
      <c r="D174" s="5">
        <v>0</v>
      </c>
      <c r="E174" s="5">
        <v>35.799999999999997</v>
      </c>
      <c r="F174" s="5">
        <v>175</v>
      </c>
      <c r="G174" s="5">
        <v>0</v>
      </c>
      <c r="H174" s="5">
        <v>109</v>
      </c>
    </row>
    <row r="175" spans="1:8" ht="60">
      <c r="A175" s="3">
        <v>713940</v>
      </c>
      <c r="B175" s="3" t="s">
        <v>217</v>
      </c>
      <c r="C175" s="3">
        <v>318</v>
      </c>
      <c r="D175" s="3">
        <v>2.68</v>
      </c>
      <c r="E175" s="3">
        <v>86.7</v>
      </c>
      <c r="F175" s="3">
        <v>72.5</v>
      </c>
      <c r="G175" s="3">
        <v>0</v>
      </c>
      <c r="H175" s="3">
        <v>156</v>
      </c>
    </row>
    <row r="176" spans="1:8" ht="90">
      <c r="A176" s="5" t="s">
        <v>218</v>
      </c>
      <c r="B176" s="5" t="s">
        <v>219</v>
      </c>
      <c r="C176" s="5">
        <v>315</v>
      </c>
      <c r="D176" s="5">
        <v>4.09</v>
      </c>
      <c r="E176" s="5">
        <v>187</v>
      </c>
      <c r="F176" s="5">
        <v>3.2</v>
      </c>
      <c r="G176" s="5">
        <v>2.0499999999999998</v>
      </c>
      <c r="H176" s="5">
        <v>119</v>
      </c>
    </row>
    <row r="177" spans="1:8" ht="75">
      <c r="A177" s="3">
        <v>314990</v>
      </c>
      <c r="B177" s="3" t="s">
        <v>220</v>
      </c>
      <c r="C177" s="3">
        <v>312</v>
      </c>
      <c r="D177" s="3">
        <v>38.299999999999997</v>
      </c>
      <c r="E177" s="3">
        <v>120</v>
      </c>
      <c r="F177" s="3">
        <v>24.5</v>
      </c>
      <c r="G177" s="3">
        <v>4.3</v>
      </c>
      <c r="H177" s="3">
        <v>125</v>
      </c>
    </row>
    <row r="178" spans="1:8" ht="45">
      <c r="A178" s="5">
        <v>313100</v>
      </c>
      <c r="B178" s="5" t="s">
        <v>221</v>
      </c>
      <c r="C178" s="5">
        <v>307</v>
      </c>
      <c r="D178" s="5">
        <v>15.6</v>
      </c>
      <c r="E178" s="5">
        <v>54.5</v>
      </c>
      <c r="F178" s="5">
        <v>6.52</v>
      </c>
      <c r="G178" s="5">
        <v>28.8</v>
      </c>
      <c r="H178" s="5">
        <v>202</v>
      </c>
    </row>
    <row r="179" spans="1:8" ht="60">
      <c r="A179" s="3">
        <v>335120</v>
      </c>
      <c r="B179" s="3" t="s">
        <v>222</v>
      </c>
      <c r="C179" s="3">
        <v>307</v>
      </c>
      <c r="D179" s="3">
        <v>0</v>
      </c>
      <c r="E179" s="3">
        <v>189</v>
      </c>
      <c r="F179" s="3">
        <v>7.5</v>
      </c>
      <c r="G179" s="3">
        <v>4.41</v>
      </c>
      <c r="H179" s="3">
        <v>106</v>
      </c>
    </row>
    <row r="180" spans="1:8" ht="30">
      <c r="A180" s="5">
        <v>112120</v>
      </c>
      <c r="B180" s="5" t="s">
        <v>223</v>
      </c>
      <c r="C180" s="5">
        <v>290</v>
      </c>
      <c r="D180" s="5">
        <v>0</v>
      </c>
      <c r="E180" s="5">
        <v>7.94</v>
      </c>
      <c r="F180" s="5">
        <v>176</v>
      </c>
      <c r="G180" s="5">
        <v>0</v>
      </c>
      <c r="H180" s="5">
        <v>107</v>
      </c>
    </row>
    <row r="181" spans="1:8" ht="90">
      <c r="A181" s="3" t="s">
        <v>224</v>
      </c>
      <c r="B181" s="3" t="s">
        <v>225</v>
      </c>
      <c r="C181" s="3">
        <v>273</v>
      </c>
      <c r="D181" s="3">
        <v>0</v>
      </c>
      <c r="E181" s="3">
        <v>75.599999999999994</v>
      </c>
      <c r="F181" s="3">
        <v>97.6</v>
      </c>
      <c r="G181" s="3">
        <v>0</v>
      </c>
      <c r="H181" s="3">
        <v>100</v>
      </c>
    </row>
    <row r="182" spans="1:8" ht="75">
      <c r="A182" s="5">
        <v>811200</v>
      </c>
      <c r="B182" s="5" t="s">
        <v>226</v>
      </c>
      <c r="C182" s="5">
        <v>266</v>
      </c>
      <c r="D182" s="5">
        <v>4.04</v>
      </c>
      <c r="E182" s="5">
        <v>86.7</v>
      </c>
      <c r="F182" s="5">
        <v>60.7</v>
      </c>
      <c r="G182" s="5">
        <v>0</v>
      </c>
      <c r="H182" s="5">
        <v>114</v>
      </c>
    </row>
    <row r="183" spans="1:8" ht="90">
      <c r="A183" s="3" t="s">
        <v>227</v>
      </c>
      <c r="B183" s="3" t="s">
        <v>228</v>
      </c>
      <c r="C183" s="3">
        <v>265</v>
      </c>
      <c r="D183" s="3">
        <v>0</v>
      </c>
      <c r="E183" s="3">
        <v>14.2</v>
      </c>
      <c r="F183" s="3">
        <v>236</v>
      </c>
      <c r="G183" s="3">
        <v>0</v>
      </c>
      <c r="H183" s="3">
        <v>15.1</v>
      </c>
    </row>
    <row r="184" spans="1:8" ht="75">
      <c r="A184" s="5">
        <v>333911</v>
      </c>
      <c r="B184" s="5" t="s">
        <v>229</v>
      </c>
      <c r="C184" s="5">
        <v>263</v>
      </c>
      <c r="D184" s="5">
        <v>1.37</v>
      </c>
      <c r="E184" s="5">
        <v>113</v>
      </c>
      <c r="F184" s="5">
        <v>1.97</v>
      </c>
      <c r="G184" s="5">
        <v>4.71</v>
      </c>
      <c r="H184" s="5">
        <v>142</v>
      </c>
    </row>
    <row r="185" spans="1:8" ht="105">
      <c r="A185" s="3">
        <v>333515</v>
      </c>
      <c r="B185" s="3" t="s">
        <v>230</v>
      </c>
      <c r="C185" s="3">
        <v>259</v>
      </c>
      <c r="D185" s="3">
        <v>1.59</v>
      </c>
      <c r="E185" s="3">
        <v>90.4</v>
      </c>
      <c r="F185" s="3">
        <v>2.09</v>
      </c>
      <c r="G185" s="3">
        <v>3.47</v>
      </c>
      <c r="H185" s="3">
        <v>161</v>
      </c>
    </row>
    <row r="186" spans="1:8" ht="30">
      <c r="A186" s="5">
        <v>313240</v>
      </c>
      <c r="B186" s="5" t="s">
        <v>231</v>
      </c>
      <c r="C186" s="5">
        <v>254</v>
      </c>
      <c r="D186" s="5">
        <v>37.299999999999997</v>
      </c>
      <c r="E186" s="5">
        <v>128</v>
      </c>
      <c r="F186" s="5">
        <v>14.3</v>
      </c>
      <c r="G186" s="5">
        <v>18.3</v>
      </c>
      <c r="H186" s="5">
        <v>56.3</v>
      </c>
    </row>
    <row r="187" spans="1:8" ht="60">
      <c r="A187" s="3">
        <v>327213</v>
      </c>
      <c r="B187" s="3" t="s">
        <v>232</v>
      </c>
      <c r="C187" s="3">
        <v>250</v>
      </c>
      <c r="D187" s="3">
        <v>0</v>
      </c>
      <c r="E187" s="3">
        <v>200</v>
      </c>
      <c r="F187" s="3">
        <v>0</v>
      </c>
      <c r="G187" s="3">
        <v>3.84</v>
      </c>
      <c r="H187" s="3">
        <v>46.6</v>
      </c>
    </row>
    <row r="188" spans="1:8" ht="45">
      <c r="A188" s="5">
        <v>332500</v>
      </c>
      <c r="B188" s="5" t="s">
        <v>233</v>
      </c>
      <c r="C188" s="5">
        <v>250</v>
      </c>
      <c r="D188" s="5">
        <v>5.0599999999999996</v>
      </c>
      <c r="E188" s="5">
        <v>139</v>
      </c>
      <c r="F188" s="5">
        <v>2.75</v>
      </c>
      <c r="G188" s="5">
        <v>2.5499999999999998</v>
      </c>
      <c r="H188" s="5">
        <v>101</v>
      </c>
    </row>
    <row r="189" spans="1:8" ht="90">
      <c r="A189" s="3" t="s">
        <v>234</v>
      </c>
      <c r="B189" s="3" t="s">
        <v>235</v>
      </c>
      <c r="C189" s="3">
        <v>248</v>
      </c>
      <c r="D189" s="3">
        <v>8.4</v>
      </c>
      <c r="E189" s="3">
        <v>158</v>
      </c>
      <c r="F189" s="3">
        <v>11.5</v>
      </c>
      <c r="G189" s="3">
        <v>12.6</v>
      </c>
      <c r="H189" s="3">
        <v>58.1</v>
      </c>
    </row>
    <row r="190" spans="1:8" ht="105">
      <c r="A190" s="5">
        <v>334418</v>
      </c>
      <c r="B190" s="5" t="s">
        <v>236</v>
      </c>
      <c r="C190" s="5">
        <v>247</v>
      </c>
      <c r="D190" s="5">
        <v>0</v>
      </c>
      <c r="E190" s="5">
        <v>62.5</v>
      </c>
      <c r="F190" s="5">
        <v>0</v>
      </c>
      <c r="G190" s="5">
        <v>3.05</v>
      </c>
      <c r="H190" s="5">
        <v>182</v>
      </c>
    </row>
    <row r="191" spans="1:8" ht="60">
      <c r="A191" s="3">
        <v>541511</v>
      </c>
      <c r="B191" s="3" t="s">
        <v>237</v>
      </c>
      <c r="C191" s="3">
        <v>245</v>
      </c>
      <c r="D191" s="3">
        <v>1.93</v>
      </c>
      <c r="E191" s="3">
        <v>53</v>
      </c>
      <c r="F191" s="3">
        <v>85.7</v>
      </c>
      <c r="G191" s="3">
        <v>0</v>
      </c>
      <c r="H191" s="3">
        <v>104</v>
      </c>
    </row>
    <row r="192" spans="1:8" ht="60">
      <c r="A192" s="5" t="s">
        <v>238</v>
      </c>
      <c r="B192" s="5" t="s">
        <v>239</v>
      </c>
      <c r="C192" s="5">
        <v>241</v>
      </c>
      <c r="D192" s="5">
        <v>8.9600000000000009</v>
      </c>
      <c r="E192" s="5">
        <v>170</v>
      </c>
      <c r="F192" s="5">
        <v>10.7</v>
      </c>
      <c r="G192" s="5">
        <v>5.38</v>
      </c>
      <c r="H192" s="5">
        <v>45.8</v>
      </c>
    </row>
    <row r="193" spans="1:8" ht="60">
      <c r="A193" s="3">
        <v>326160</v>
      </c>
      <c r="B193" s="3" t="s">
        <v>240</v>
      </c>
      <c r="C193" s="3">
        <v>239</v>
      </c>
      <c r="D193" s="3">
        <v>5.0999999999999996</v>
      </c>
      <c r="E193" s="3">
        <v>29.8</v>
      </c>
      <c r="F193" s="3">
        <v>0.46899999999999997</v>
      </c>
      <c r="G193" s="3">
        <v>2.85</v>
      </c>
      <c r="H193" s="3">
        <v>201</v>
      </c>
    </row>
    <row r="194" spans="1:8" ht="30">
      <c r="A194" s="5">
        <v>111920</v>
      </c>
      <c r="B194" s="5" t="s">
        <v>241</v>
      </c>
      <c r="C194" s="5">
        <v>239</v>
      </c>
      <c r="D194" s="5">
        <v>0</v>
      </c>
      <c r="E194" s="5">
        <v>24.8</v>
      </c>
      <c r="F194" s="5">
        <v>163</v>
      </c>
      <c r="G194" s="5">
        <v>0</v>
      </c>
      <c r="H194" s="5">
        <v>51.6</v>
      </c>
    </row>
    <row r="195" spans="1:8" ht="45">
      <c r="A195" s="3" t="s">
        <v>242</v>
      </c>
      <c r="B195" s="3" t="s">
        <v>243</v>
      </c>
      <c r="C195" s="3">
        <v>239</v>
      </c>
      <c r="D195" s="3">
        <v>3.64</v>
      </c>
      <c r="E195" s="3">
        <v>123</v>
      </c>
      <c r="F195" s="3">
        <v>1.79</v>
      </c>
      <c r="G195" s="3">
        <v>1.65</v>
      </c>
      <c r="H195" s="3">
        <v>109</v>
      </c>
    </row>
    <row r="196" spans="1:8" ht="120">
      <c r="A196" s="5" t="s">
        <v>244</v>
      </c>
      <c r="B196" s="5" t="s">
        <v>245</v>
      </c>
      <c r="C196" s="5">
        <v>237</v>
      </c>
      <c r="D196" s="5">
        <v>0</v>
      </c>
      <c r="E196" s="5">
        <v>98.9</v>
      </c>
      <c r="F196" s="5">
        <v>72.8</v>
      </c>
      <c r="G196" s="5">
        <v>0</v>
      </c>
      <c r="H196" s="5">
        <v>65</v>
      </c>
    </row>
    <row r="197" spans="1:8" ht="60">
      <c r="A197" s="3">
        <v>512100</v>
      </c>
      <c r="B197" s="3" t="s">
        <v>246</v>
      </c>
      <c r="C197" s="3">
        <v>233</v>
      </c>
      <c r="D197" s="3">
        <v>0.95199999999999996</v>
      </c>
      <c r="E197" s="3">
        <v>44.2</v>
      </c>
      <c r="F197" s="3">
        <v>25.9</v>
      </c>
      <c r="G197" s="3">
        <v>0</v>
      </c>
      <c r="H197" s="3">
        <v>161</v>
      </c>
    </row>
    <row r="198" spans="1:8" ht="60">
      <c r="A198" s="5">
        <v>335930</v>
      </c>
      <c r="B198" s="5" t="s">
        <v>247</v>
      </c>
      <c r="C198" s="5">
        <v>232</v>
      </c>
      <c r="D198" s="5">
        <v>0</v>
      </c>
      <c r="E198" s="5">
        <v>101</v>
      </c>
      <c r="F198" s="5">
        <v>3.43</v>
      </c>
      <c r="G198" s="5">
        <v>2.44</v>
      </c>
      <c r="H198" s="5">
        <v>125</v>
      </c>
    </row>
    <row r="199" spans="1:8" ht="75">
      <c r="A199" s="3" t="s">
        <v>248</v>
      </c>
      <c r="B199" s="3" t="s">
        <v>249</v>
      </c>
      <c r="C199" s="3">
        <v>231</v>
      </c>
      <c r="D199" s="3">
        <v>1.43</v>
      </c>
      <c r="E199" s="3">
        <v>87.2</v>
      </c>
      <c r="F199" s="3">
        <v>1.94</v>
      </c>
      <c r="G199" s="3">
        <v>3.52</v>
      </c>
      <c r="H199" s="3">
        <v>137</v>
      </c>
    </row>
    <row r="200" spans="1:8" ht="75">
      <c r="A200" s="5">
        <v>336500</v>
      </c>
      <c r="B200" s="5" t="s">
        <v>250</v>
      </c>
      <c r="C200" s="5">
        <v>230</v>
      </c>
      <c r="D200" s="5">
        <v>2.17</v>
      </c>
      <c r="E200" s="5">
        <v>137</v>
      </c>
      <c r="F200" s="5">
        <v>9.99</v>
      </c>
      <c r="G200" s="5">
        <v>17.3</v>
      </c>
      <c r="H200" s="5">
        <v>63.2</v>
      </c>
    </row>
    <row r="201" spans="1:8" ht="75">
      <c r="A201" s="3">
        <v>311420</v>
      </c>
      <c r="B201" s="3" t="s">
        <v>251</v>
      </c>
      <c r="C201" s="3">
        <v>228</v>
      </c>
      <c r="D201" s="3">
        <v>9</v>
      </c>
      <c r="E201" s="3">
        <v>169</v>
      </c>
      <c r="F201" s="3">
        <v>11</v>
      </c>
      <c r="G201" s="3">
        <v>7.07</v>
      </c>
      <c r="H201" s="3">
        <v>32.1</v>
      </c>
    </row>
    <row r="202" spans="1:8" ht="75">
      <c r="A202" s="5">
        <v>321920</v>
      </c>
      <c r="B202" s="5" t="s">
        <v>252</v>
      </c>
      <c r="C202" s="5">
        <v>225</v>
      </c>
      <c r="D202" s="5">
        <v>0</v>
      </c>
      <c r="E202" s="5">
        <v>36.9</v>
      </c>
      <c r="F202" s="5">
        <v>33.799999999999997</v>
      </c>
      <c r="G202" s="5">
        <v>117</v>
      </c>
      <c r="H202" s="5">
        <v>36.700000000000003</v>
      </c>
    </row>
    <row r="203" spans="1:8" ht="60">
      <c r="A203" s="3">
        <v>812300</v>
      </c>
      <c r="B203" s="3" t="s">
        <v>253</v>
      </c>
      <c r="C203" s="3">
        <v>216</v>
      </c>
      <c r="D203" s="3">
        <v>1.57</v>
      </c>
      <c r="E203" s="3">
        <v>68.3</v>
      </c>
      <c r="F203" s="3">
        <v>41.9</v>
      </c>
      <c r="G203" s="3">
        <v>0</v>
      </c>
      <c r="H203" s="3">
        <v>104</v>
      </c>
    </row>
    <row r="204" spans="1:8" ht="45">
      <c r="A204" s="5">
        <v>541400</v>
      </c>
      <c r="B204" s="5" t="s">
        <v>254</v>
      </c>
      <c r="C204" s="5">
        <v>209</v>
      </c>
      <c r="D204" s="5">
        <v>0</v>
      </c>
      <c r="E204" s="5">
        <v>37</v>
      </c>
      <c r="F204" s="5">
        <v>49.8</v>
      </c>
      <c r="G204" s="5">
        <v>0</v>
      </c>
      <c r="H204" s="5">
        <v>122</v>
      </c>
    </row>
    <row r="205" spans="1:8" ht="60">
      <c r="A205" s="3" t="s">
        <v>255</v>
      </c>
      <c r="B205" s="3" t="s">
        <v>256</v>
      </c>
      <c r="C205" s="3">
        <v>203</v>
      </c>
      <c r="D205" s="3">
        <v>0</v>
      </c>
      <c r="E205" s="3">
        <v>13.3</v>
      </c>
      <c r="F205" s="3">
        <v>152</v>
      </c>
      <c r="G205" s="3">
        <v>0</v>
      </c>
      <c r="H205" s="3">
        <v>38.200000000000003</v>
      </c>
    </row>
    <row r="206" spans="1:8" ht="60">
      <c r="A206" s="5">
        <v>532100</v>
      </c>
      <c r="B206" s="5" t="s">
        <v>257</v>
      </c>
      <c r="C206" s="5">
        <v>201</v>
      </c>
      <c r="D206" s="5">
        <v>1.99</v>
      </c>
      <c r="E206" s="5">
        <v>42.7</v>
      </c>
      <c r="F206" s="5">
        <v>54.5</v>
      </c>
      <c r="G206" s="5">
        <v>0</v>
      </c>
      <c r="H206" s="5">
        <v>102</v>
      </c>
    </row>
    <row r="207" spans="1:8" ht="90">
      <c r="A207" s="3">
        <v>336412</v>
      </c>
      <c r="B207" s="3" t="s">
        <v>258</v>
      </c>
      <c r="C207" s="3">
        <v>201</v>
      </c>
      <c r="D207" s="3">
        <v>2.46</v>
      </c>
      <c r="E207" s="3">
        <v>90.5</v>
      </c>
      <c r="F207" s="3">
        <v>17.3</v>
      </c>
      <c r="G207" s="3">
        <v>11.8</v>
      </c>
      <c r="H207" s="3">
        <v>78.5</v>
      </c>
    </row>
    <row r="208" spans="1:8" ht="30">
      <c r="A208" s="5">
        <v>511120</v>
      </c>
      <c r="B208" s="5" t="s">
        <v>259</v>
      </c>
      <c r="C208" s="5">
        <v>197</v>
      </c>
      <c r="D208" s="5">
        <v>0</v>
      </c>
      <c r="E208" s="5">
        <v>18.3</v>
      </c>
      <c r="F208" s="5">
        <v>77.900000000000006</v>
      </c>
      <c r="G208" s="5">
        <v>0</v>
      </c>
      <c r="H208" s="5">
        <v>101</v>
      </c>
    </row>
    <row r="209" spans="1:8" ht="120">
      <c r="A209" s="3" t="s">
        <v>260</v>
      </c>
      <c r="B209" s="3" t="s">
        <v>261</v>
      </c>
      <c r="C209" s="3">
        <v>197</v>
      </c>
      <c r="D209" s="3">
        <v>0</v>
      </c>
      <c r="E209" s="3">
        <v>80.7</v>
      </c>
      <c r="F209" s="3">
        <v>34.6</v>
      </c>
      <c r="G209" s="3">
        <v>1.21</v>
      </c>
      <c r="H209" s="3">
        <v>80.8</v>
      </c>
    </row>
    <row r="210" spans="1:8" ht="75">
      <c r="A210" s="5">
        <v>326130</v>
      </c>
      <c r="B210" s="5" t="s">
        <v>262</v>
      </c>
      <c r="C210" s="5">
        <v>197</v>
      </c>
      <c r="D210" s="5">
        <v>21.9</v>
      </c>
      <c r="E210" s="5">
        <v>125</v>
      </c>
      <c r="F210" s="5">
        <v>1.77</v>
      </c>
      <c r="G210" s="5">
        <v>1.89</v>
      </c>
      <c r="H210" s="5">
        <v>45.9</v>
      </c>
    </row>
    <row r="211" spans="1:8">
      <c r="A211" s="3">
        <v>811192</v>
      </c>
      <c r="B211" s="3" t="s">
        <v>263</v>
      </c>
      <c r="C211" s="3">
        <v>193</v>
      </c>
      <c r="D211" s="3">
        <v>1.33</v>
      </c>
      <c r="E211" s="3">
        <v>77.3</v>
      </c>
      <c r="F211" s="3">
        <v>58.1</v>
      </c>
      <c r="G211" s="3">
        <v>0</v>
      </c>
      <c r="H211" s="3">
        <v>56.6</v>
      </c>
    </row>
    <row r="212" spans="1:8" ht="30">
      <c r="A212" s="5">
        <v>711200</v>
      </c>
      <c r="B212" s="5" t="s">
        <v>264</v>
      </c>
      <c r="C212" s="5">
        <v>190</v>
      </c>
      <c r="D212" s="5">
        <v>1.47</v>
      </c>
      <c r="E212" s="5">
        <v>28.7</v>
      </c>
      <c r="F212" s="5">
        <v>30.3</v>
      </c>
      <c r="G212" s="5">
        <v>0</v>
      </c>
      <c r="H212" s="5">
        <v>130</v>
      </c>
    </row>
    <row r="213" spans="1:8" ht="75">
      <c r="A213" s="3">
        <v>327999</v>
      </c>
      <c r="B213" s="3" t="s">
        <v>265</v>
      </c>
      <c r="C213" s="3">
        <v>188</v>
      </c>
      <c r="D213" s="3">
        <v>28.9</v>
      </c>
      <c r="E213" s="3">
        <v>102</v>
      </c>
      <c r="F213" s="3">
        <v>24.6</v>
      </c>
      <c r="G213" s="3">
        <v>5.82</v>
      </c>
      <c r="H213" s="3">
        <v>26.2</v>
      </c>
    </row>
    <row r="214" spans="1:8" ht="45">
      <c r="A214" s="5">
        <v>325910</v>
      </c>
      <c r="B214" s="5" t="s">
        <v>266</v>
      </c>
      <c r="C214" s="5">
        <v>181</v>
      </c>
      <c r="D214" s="5">
        <v>11</v>
      </c>
      <c r="E214" s="5">
        <v>21.2</v>
      </c>
      <c r="F214" s="5">
        <v>97.5</v>
      </c>
      <c r="G214" s="5">
        <v>29.1</v>
      </c>
      <c r="H214" s="5">
        <v>22.5</v>
      </c>
    </row>
    <row r="215" spans="1:8" ht="30">
      <c r="A215" s="3">
        <v>332114</v>
      </c>
      <c r="B215" s="3" t="s">
        <v>267</v>
      </c>
      <c r="C215" s="3">
        <v>181</v>
      </c>
      <c r="D215" s="3">
        <v>1.68</v>
      </c>
      <c r="E215" s="3">
        <v>130</v>
      </c>
      <c r="F215" s="3">
        <v>2.23</v>
      </c>
      <c r="G215" s="3">
        <v>1.1200000000000001</v>
      </c>
      <c r="H215" s="3">
        <v>45.2</v>
      </c>
    </row>
    <row r="216" spans="1:8" ht="90">
      <c r="A216" s="5">
        <v>332410</v>
      </c>
      <c r="B216" s="5" t="s">
        <v>268</v>
      </c>
      <c r="C216" s="5">
        <v>180</v>
      </c>
      <c r="D216" s="5">
        <v>3.3</v>
      </c>
      <c r="E216" s="5">
        <v>116</v>
      </c>
      <c r="F216" s="5">
        <v>1.59</v>
      </c>
      <c r="G216" s="5">
        <v>1.17</v>
      </c>
      <c r="H216" s="5">
        <v>58</v>
      </c>
    </row>
    <row r="217" spans="1:8" ht="90">
      <c r="A217" s="3">
        <v>334412</v>
      </c>
      <c r="B217" s="3" t="s">
        <v>269</v>
      </c>
      <c r="C217" s="3">
        <v>180</v>
      </c>
      <c r="D217" s="3">
        <v>0</v>
      </c>
      <c r="E217" s="3">
        <v>77.3</v>
      </c>
      <c r="F217" s="3">
        <v>0.99199999999999999</v>
      </c>
      <c r="G217" s="3">
        <v>0.55100000000000005</v>
      </c>
      <c r="H217" s="3">
        <v>101</v>
      </c>
    </row>
    <row r="218" spans="1:8" ht="120">
      <c r="A218" s="5">
        <v>333612</v>
      </c>
      <c r="B218" s="5" t="s">
        <v>270</v>
      </c>
      <c r="C218" s="5">
        <v>178</v>
      </c>
      <c r="D218" s="5">
        <v>0</v>
      </c>
      <c r="E218" s="5">
        <v>105</v>
      </c>
      <c r="F218" s="5">
        <v>0.52600000000000002</v>
      </c>
      <c r="G218" s="5">
        <v>1.5</v>
      </c>
      <c r="H218" s="5">
        <v>70.5</v>
      </c>
    </row>
    <row r="219" spans="1:8" ht="45">
      <c r="A219" s="3">
        <v>112300</v>
      </c>
      <c r="B219" s="3" t="s">
        <v>271</v>
      </c>
      <c r="C219" s="3">
        <v>174</v>
      </c>
      <c r="D219" s="3">
        <v>0</v>
      </c>
      <c r="E219" s="3">
        <v>30.1</v>
      </c>
      <c r="F219" s="3">
        <v>107</v>
      </c>
      <c r="G219" s="3">
        <v>0</v>
      </c>
      <c r="H219" s="3">
        <v>37</v>
      </c>
    </row>
    <row r="220" spans="1:8" ht="135">
      <c r="A220" s="5">
        <v>326150</v>
      </c>
      <c r="B220" s="5" t="s">
        <v>272</v>
      </c>
      <c r="C220" s="5">
        <v>163</v>
      </c>
      <c r="D220" s="5">
        <v>13.3</v>
      </c>
      <c r="E220" s="5">
        <v>75.599999999999994</v>
      </c>
      <c r="F220" s="5">
        <v>20.8</v>
      </c>
      <c r="G220" s="5">
        <v>3.54</v>
      </c>
      <c r="H220" s="5">
        <v>49.6</v>
      </c>
    </row>
    <row r="221" spans="1:8" ht="75">
      <c r="A221" s="3">
        <v>322291</v>
      </c>
      <c r="B221" s="3" t="s">
        <v>273</v>
      </c>
      <c r="C221" s="3">
        <v>161</v>
      </c>
      <c r="D221" s="3">
        <v>3.46</v>
      </c>
      <c r="E221" s="3">
        <v>81.3</v>
      </c>
      <c r="F221" s="3">
        <v>1.8</v>
      </c>
      <c r="G221" s="3">
        <v>12.3</v>
      </c>
      <c r="H221" s="3">
        <v>62.7</v>
      </c>
    </row>
    <row r="222" spans="1:8" ht="75">
      <c r="A222" s="5">
        <v>115000</v>
      </c>
      <c r="B222" s="5" t="s">
        <v>274</v>
      </c>
      <c r="C222" s="5">
        <v>155</v>
      </c>
      <c r="D222" s="5">
        <v>0</v>
      </c>
      <c r="E222" s="5">
        <v>0</v>
      </c>
      <c r="F222" s="5">
        <v>108</v>
      </c>
      <c r="G222" s="5">
        <v>0</v>
      </c>
      <c r="H222" s="5">
        <v>47.3</v>
      </c>
    </row>
    <row r="223" spans="1:8" ht="60">
      <c r="A223" s="3">
        <v>111400</v>
      </c>
      <c r="B223" s="3" t="s">
        <v>275</v>
      </c>
      <c r="C223" s="3">
        <v>155</v>
      </c>
      <c r="D223" s="3">
        <v>0</v>
      </c>
      <c r="E223" s="3">
        <v>60.3</v>
      </c>
      <c r="F223" s="3">
        <v>68.3</v>
      </c>
      <c r="G223" s="3">
        <v>0</v>
      </c>
      <c r="H223" s="3">
        <v>26.3</v>
      </c>
    </row>
    <row r="224" spans="1:8" ht="75">
      <c r="A224" s="5">
        <v>335314</v>
      </c>
      <c r="B224" s="5" t="s">
        <v>276</v>
      </c>
      <c r="C224" s="5">
        <v>149</v>
      </c>
      <c r="D224" s="5">
        <v>0</v>
      </c>
      <c r="E224" s="5">
        <v>68.099999999999994</v>
      </c>
      <c r="F224" s="5">
        <v>0</v>
      </c>
      <c r="G224" s="5">
        <v>4.17</v>
      </c>
      <c r="H224" s="5">
        <v>76.2</v>
      </c>
    </row>
    <row r="225" spans="1:8" ht="75">
      <c r="A225" s="3" t="s">
        <v>277</v>
      </c>
      <c r="B225" s="3" t="s">
        <v>278</v>
      </c>
      <c r="C225" s="3">
        <v>147</v>
      </c>
      <c r="D225" s="3">
        <v>1.54</v>
      </c>
      <c r="E225" s="3">
        <v>77</v>
      </c>
      <c r="F225" s="3">
        <v>2.0299999999999998</v>
      </c>
      <c r="G225" s="3">
        <v>2.89</v>
      </c>
      <c r="H225" s="3">
        <v>63.3</v>
      </c>
    </row>
    <row r="226" spans="1:8" ht="75">
      <c r="A226" s="5">
        <v>334419</v>
      </c>
      <c r="B226" s="5" t="s">
        <v>279</v>
      </c>
      <c r="C226" s="5">
        <v>144</v>
      </c>
      <c r="D226" s="5">
        <v>0</v>
      </c>
      <c r="E226" s="5">
        <v>45.4</v>
      </c>
      <c r="F226" s="5">
        <v>0.26400000000000001</v>
      </c>
      <c r="G226" s="5">
        <v>0.91100000000000003</v>
      </c>
      <c r="H226" s="5">
        <v>97.8</v>
      </c>
    </row>
    <row r="227" spans="1:8" ht="105">
      <c r="A227" s="3">
        <v>335313</v>
      </c>
      <c r="B227" s="3" t="s">
        <v>280</v>
      </c>
      <c r="C227" s="3">
        <v>144</v>
      </c>
      <c r="D227" s="3">
        <v>0</v>
      </c>
      <c r="E227" s="3">
        <v>74.3</v>
      </c>
      <c r="F227" s="3">
        <v>2.76</v>
      </c>
      <c r="G227" s="3">
        <v>2.4300000000000002</v>
      </c>
      <c r="H227" s="3">
        <v>64.400000000000006</v>
      </c>
    </row>
    <row r="228" spans="1:8" ht="90">
      <c r="A228" s="5">
        <v>337110</v>
      </c>
      <c r="B228" s="5" t="s">
        <v>281</v>
      </c>
      <c r="C228" s="5">
        <v>139</v>
      </c>
      <c r="D228" s="5">
        <v>1.78</v>
      </c>
      <c r="E228" s="5">
        <v>53.6</v>
      </c>
      <c r="F228" s="5">
        <v>7.56</v>
      </c>
      <c r="G228" s="5">
        <v>27.6</v>
      </c>
      <c r="H228" s="5">
        <v>48.3</v>
      </c>
    </row>
    <row r="229" spans="1:8" ht="45">
      <c r="A229" s="3">
        <v>311513</v>
      </c>
      <c r="B229" s="3" t="s">
        <v>282</v>
      </c>
      <c r="C229" s="3">
        <v>139</v>
      </c>
      <c r="D229" s="3">
        <v>4.8499999999999996</v>
      </c>
      <c r="E229" s="3">
        <v>91.3</v>
      </c>
      <c r="F229" s="3">
        <v>5.9</v>
      </c>
      <c r="G229" s="3">
        <v>6.42</v>
      </c>
      <c r="H229" s="3">
        <v>30.1</v>
      </c>
    </row>
    <row r="230" spans="1:8" ht="75">
      <c r="A230" s="5">
        <v>332996</v>
      </c>
      <c r="B230" s="5" t="s">
        <v>283</v>
      </c>
      <c r="C230" s="5">
        <v>139</v>
      </c>
      <c r="D230" s="5">
        <v>3.2</v>
      </c>
      <c r="E230" s="5">
        <v>75.8</v>
      </c>
      <c r="F230" s="5">
        <v>1.27</v>
      </c>
      <c r="G230" s="5">
        <v>1.1499999999999999</v>
      </c>
      <c r="H230" s="5">
        <v>57.1</v>
      </c>
    </row>
    <row r="231" spans="1:8" ht="60">
      <c r="A231" s="3">
        <v>311225</v>
      </c>
      <c r="B231" s="3" t="s">
        <v>284</v>
      </c>
      <c r="C231" s="3">
        <v>136</v>
      </c>
      <c r="D231" s="3">
        <v>5.21</v>
      </c>
      <c r="E231" s="3">
        <v>99.6</v>
      </c>
      <c r="F231" s="3">
        <v>6.25</v>
      </c>
      <c r="G231" s="3">
        <v>3.96</v>
      </c>
      <c r="H231" s="3">
        <v>21</v>
      </c>
    </row>
    <row r="232" spans="1:8" ht="75">
      <c r="A232" s="5" t="s">
        <v>285</v>
      </c>
      <c r="B232" s="5" t="s">
        <v>286</v>
      </c>
      <c r="C232" s="5">
        <v>135</v>
      </c>
      <c r="D232" s="5">
        <v>0</v>
      </c>
      <c r="E232" s="5">
        <v>132</v>
      </c>
      <c r="F232" s="5">
        <v>3</v>
      </c>
      <c r="G232" s="5">
        <v>0</v>
      </c>
      <c r="H232" s="5">
        <v>0</v>
      </c>
    </row>
    <row r="233" spans="1:8" ht="45">
      <c r="A233" s="3">
        <v>230202</v>
      </c>
      <c r="B233" s="3" t="s">
        <v>287</v>
      </c>
      <c r="C233" s="3">
        <v>133</v>
      </c>
      <c r="D233" s="3">
        <v>0</v>
      </c>
      <c r="E233" s="3">
        <v>13.2</v>
      </c>
      <c r="F233" s="3">
        <v>110</v>
      </c>
      <c r="G233" s="3">
        <v>0</v>
      </c>
      <c r="H233" s="3">
        <v>9.61</v>
      </c>
    </row>
    <row r="234" spans="1:8" ht="45">
      <c r="A234" s="5">
        <v>561200</v>
      </c>
      <c r="B234" s="5" t="s">
        <v>288</v>
      </c>
      <c r="C234" s="5">
        <v>133</v>
      </c>
      <c r="D234" s="5">
        <v>1.69</v>
      </c>
      <c r="E234" s="5">
        <v>34.299999999999997</v>
      </c>
      <c r="F234" s="5">
        <v>28</v>
      </c>
      <c r="G234" s="5">
        <v>0</v>
      </c>
      <c r="H234" s="5">
        <v>68.7</v>
      </c>
    </row>
    <row r="235" spans="1:8" ht="105">
      <c r="A235" s="3">
        <v>333613</v>
      </c>
      <c r="B235" s="3" t="s">
        <v>289</v>
      </c>
      <c r="C235" s="3">
        <v>130</v>
      </c>
      <c r="D235" s="3">
        <v>0.95699999999999996</v>
      </c>
      <c r="E235" s="3">
        <v>61</v>
      </c>
      <c r="F235" s="3">
        <v>1.38</v>
      </c>
      <c r="G235" s="3">
        <v>1.1599999999999999</v>
      </c>
      <c r="H235" s="3">
        <v>65.599999999999994</v>
      </c>
    </row>
    <row r="236" spans="1:8" ht="60">
      <c r="A236" s="5" t="s">
        <v>290</v>
      </c>
      <c r="B236" s="5" t="s">
        <v>291</v>
      </c>
      <c r="C236" s="5">
        <v>128</v>
      </c>
      <c r="D236" s="5">
        <v>0</v>
      </c>
      <c r="E236" s="5">
        <v>19.7</v>
      </c>
      <c r="F236" s="5">
        <v>28.4</v>
      </c>
      <c r="G236" s="5">
        <v>0</v>
      </c>
      <c r="H236" s="5">
        <v>79.8</v>
      </c>
    </row>
    <row r="237" spans="1:8" ht="60">
      <c r="A237" s="3">
        <v>315210</v>
      </c>
      <c r="B237" s="3" t="s">
        <v>292</v>
      </c>
      <c r="C237" s="3">
        <v>128</v>
      </c>
      <c r="D237" s="3">
        <v>0</v>
      </c>
      <c r="E237" s="3">
        <v>65.2</v>
      </c>
      <c r="F237" s="3">
        <v>3.92</v>
      </c>
      <c r="G237" s="3">
        <v>6.97</v>
      </c>
      <c r="H237" s="3">
        <v>51.7</v>
      </c>
    </row>
    <row r="238" spans="1:8" ht="120">
      <c r="A238" s="5" t="s">
        <v>293</v>
      </c>
      <c r="B238" s="5" t="s">
        <v>294</v>
      </c>
      <c r="C238" s="5">
        <v>123</v>
      </c>
      <c r="D238" s="5">
        <v>0</v>
      </c>
      <c r="E238" s="5">
        <v>28.1</v>
      </c>
      <c r="F238" s="5">
        <v>20.8</v>
      </c>
      <c r="G238" s="5">
        <v>0</v>
      </c>
      <c r="H238" s="5">
        <v>73.900000000000006</v>
      </c>
    </row>
    <row r="239" spans="1:8" ht="30">
      <c r="A239" s="3">
        <v>311615</v>
      </c>
      <c r="B239" s="3" t="s">
        <v>295</v>
      </c>
      <c r="C239" s="3">
        <v>122</v>
      </c>
      <c r="D239" s="3">
        <v>3.27</v>
      </c>
      <c r="E239" s="3">
        <v>62.3</v>
      </c>
      <c r="F239" s="3">
        <v>4.41</v>
      </c>
      <c r="G239" s="3">
        <v>5.87</v>
      </c>
      <c r="H239" s="3">
        <v>46.2</v>
      </c>
    </row>
    <row r="240" spans="1:8" ht="90">
      <c r="A240" s="5">
        <v>325320</v>
      </c>
      <c r="B240" s="5" t="s">
        <v>296</v>
      </c>
      <c r="C240" s="5">
        <v>121</v>
      </c>
      <c r="D240" s="5">
        <v>21.3</v>
      </c>
      <c r="E240" s="5">
        <v>42</v>
      </c>
      <c r="F240" s="5">
        <v>8.15</v>
      </c>
      <c r="G240" s="5">
        <v>19.100000000000001</v>
      </c>
      <c r="H240" s="5">
        <v>30.2</v>
      </c>
    </row>
    <row r="241" spans="1:8" ht="90">
      <c r="A241" s="3">
        <v>332913</v>
      </c>
      <c r="B241" s="3" t="s">
        <v>297</v>
      </c>
      <c r="C241" s="3">
        <v>116</v>
      </c>
      <c r="D241" s="3">
        <v>1.27</v>
      </c>
      <c r="E241" s="3">
        <v>61.5</v>
      </c>
      <c r="F241" s="3">
        <v>0.98899999999999999</v>
      </c>
      <c r="G241" s="3">
        <v>0.84699999999999998</v>
      </c>
      <c r="H241" s="3">
        <v>51.6</v>
      </c>
    </row>
    <row r="242" spans="1:8" ht="75">
      <c r="A242" s="5">
        <v>311700</v>
      </c>
      <c r="B242" s="5" t="s">
        <v>298</v>
      </c>
      <c r="C242" s="5">
        <v>110</v>
      </c>
      <c r="D242" s="5">
        <v>4.2</v>
      </c>
      <c r="E242" s="5">
        <v>77.900000000000006</v>
      </c>
      <c r="F242" s="5">
        <v>5.53</v>
      </c>
      <c r="G242" s="5">
        <v>3.52</v>
      </c>
      <c r="H242" s="5">
        <v>18.5</v>
      </c>
    </row>
    <row r="243" spans="1:8" ht="75">
      <c r="A243" s="3">
        <v>321992</v>
      </c>
      <c r="B243" s="3" t="s">
        <v>299</v>
      </c>
      <c r="C243" s="3">
        <v>110</v>
      </c>
      <c r="D243" s="3">
        <v>0</v>
      </c>
      <c r="E243" s="3">
        <v>14.6</v>
      </c>
      <c r="F243" s="3">
        <v>1.7</v>
      </c>
      <c r="G243" s="3">
        <v>81.099999999999994</v>
      </c>
      <c r="H243" s="3">
        <v>12.2</v>
      </c>
    </row>
    <row r="244" spans="1:8" ht="45">
      <c r="A244" s="5">
        <v>323120</v>
      </c>
      <c r="B244" s="5" t="s">
        <v>300</v>
      </c>
      <c r="C244" s="5">
        <v>109</v>
      </c>
      <c r="D244" s="5">
        <v>0</v>
      </c>
      <c r="E244" s="5">
        <v>49.8</v>
      </c>
      <c r="F244" s="5">
        <v>0.09</v>
      </c>
      <c r="G244" s="5">
        <v>1.82</v>
      </c>
      <c r="H244" s="5">
        <v>57</v>
      </c>
    </row>
    <row r="245" spans="1:8" ht="45">
      <c r="A245" s="3">
        <v>339950</v>
      </c>
      <c r="B245" s="3" t="s">
        <v>301</v>
      </c>
      <c r="C245" s="3">
        <v>109</v>
      </c>
      <c r="D245" s="3">
        <v>0</v>
      </c>
      <c r="E245" s="3">
        <v>61.4</v>
      </c>
      <c r="F245" s="3">
        <v>3.85</v>
      </c>
      <c r="G245" s="3">
        <v>4.42</v>
      </c>
      <c r="H245" s="3">
        <v>39</v>
      </c>
    </row>
    <row r="246" spans="1:8" ht="45">
      <c r="A246" s="5">
        <v>313320</v>
      </c>
      <c r="B246" s="5" t="s">
        <v>302</v>
      </c>
      <c r="C246" s="5">
        <v>106</v>
      </c>
      <c r="D246" s="5">
        <v>16.600000000000001</v>
      </c>
      <c r="E246" s="5">
        <v>54.9</v>
      </c>
      <c r="F246" s="5">
        <v>6.08</v>
      </c>
      <c r="G246" s="5">
        <v>11.1</v>
      </c>
      <c r="H246" s="5">
        <v>17.3</v>
      </c>
    </row>
    <row r="247" spans="1:8" ht="45">
      <c r="A247" s="3" t="s">
        <v>303</v>
      </c>
      <c r="B247" s="3" t="s">
        <v>304</v>
      </c>
      <c r="C247" s="3">
        <v>101</v>
      </c>
      <c r="D247" s="3">
        <v>30.9</v>
      </c>
      <c r="E247" s="3">
        <v>17.600000000000001</v>
      </c>
      <c r="F247" s="3">
        <v>3.38</v>
      </c>
      <c r="G247" s="3">
        <v>46.7</v>
      </c>
      <c r="H247" s="3">
        <v>2.4500000000000002</v>
      </c>
    </row>
    <row r="248" spans="1:8" ht="105">
      <c r="A248" s="5" t="s">
        <v>305</v>
      </c>
      <c r="B248" s="5" t="s">
        <v>306</v>
      </c>
      <c r="C248" s="5">
        <v>100</v>
      </c>
      <c r="D248" s="5">
        <v>2.21</v>
      </c>
      <c r="E248" s="5">
        <v>52.5</v>
      </c>
      <c r="F248" s="5">
        <v>1.36</v>
      </c>
      <c r="G248" s="5">
        <v>9.27</v>
      </c>
      <c r="H248" s="5">
        <v>35</v>
      </c>
    </row>
    <row r="249" spans="1:8" ht="75">
      <c r="A249" s="3">
        <v>311119</v>
      </c>
      <c r="B249" s="3" t="s">
        <v>307</v>
      </c>
      <c r="C249" s="3">
        <v>97.5</v>
      </c>
      <c r="D249" s="3">
        <v>3.43</v>
      </c>
      <c r="E249" s="3">
        <v>65.3</v>
      </c>
      <c r="F249" s="3">
        <v>4.41</v>
      </c>
      <c r="G249" s="3">
        <v>3.94</v>
      </c>
      <c r="H249" s="3">
        <v>20.399999999999999</v>
      </c>
    </row>
    <row r="250" spans="1:8" ht="75">
      <c r="A250" s="5" t="s">
        <v>308</v>
      </c>
      <c r="B250" s="5" t="s">
        <v>309</v>
      </c>
      <c r="C250" s="5">
        <v>97.3</v>
      </c>
      <c r="D250" s="5">
        <v>0</v>
      </c>
      <c r="E250" s="5">
        <v>30.3</v>
      </c>
      <c r="F250" s="5">
        <v>0.34</v>
      </c>
      <c r="G250" s="5">
        <v>0.40400000000000003</v>
      </c>
      <c r="H250" s="5">
        <v>66.3</v>
      </c>
    </row>
    <row r="251" spans="1:8" ht="105">
      <c r="A251" s="3" t="s">
        <v>310</v>
      </c>
      <c r="B251" s="3" t="s">
        <v>311</v>
      </c>
      <c r="C251" s="3">
        <v>96.2</v>
      </c>
      <c r="D251" s="3">
        <v>1.65</v>
      </c>
      <c r="E251" s="3">
        <v>52.2</v>
      </c>
      <c r="F251" s="3">
        <v>1.95</v>
      </c>
      <c r="G251" s="3">
        <v>1.48</v>
      </c>
      <c r="H251" s="3">
        <v>38.9</v>
      </c>
    </row>
    <row r="252" spans="1:8" ht="75">
      <c r="A252" s="5">
        <v>311810</v>
      </c>
      <c r="B252" s="5" t="s">
        <v>312</v>
      </c>
      <c r="C252" s="5">
        <v>96.1</v>
      </c>
      <c r="D252" s="5">
        <v>3.27</v>
      </c>
      <c r="E252" s="5">
        <v>66.400000000000006</v>
      </c>
      <c r="F252" s="5">
        <v>5.05</v>
      </c>
      <c r="G252" s="5">
        <v>3.68</v>
      </c>
      <c r="H252" s="5">
        <v>17.7</v>
      </c>
    </row>
    <row r="253" spans="1:8" ht="30">
      <c r="A253" s="3">
        <v>524100</v>
      </c>
      <c r="B253" s="3" t="s">
        <v>313</v>
      </c>
      <c r="C253" s="3">
        <v>93</v>
      </c>
      <c r="D253" s="3">
        <v>0</v>
      </c>
      <c r="E253" s="3">
        <v>3.8</v>
      </c>
      <c r="F253" s="3">
        <v>4.97</v>
      </c>
      <c r="G253" s="3">
        <v>0</v>
      </c>
      <c r="H253" s="3">
        <v>84.2</v>
      </c>
    </row>
    <row r="254" spans="1:8" ht="60">
      <c r="A254" s="5">
        <v>311410</v>
      </c>
      <c r="B254" s="5" t="s">
        <v>314</v>
      </c>
      <c r="C254" s="5">
        <v>91.7</v>
      </c>
      <c r="D254" s="5">
        <v>2.91</v>
      </c>
      <c r="E254" s="5">
        <v>54.7</v>
      </c>
      <c r="F254" s="5">
        <v>3.38</v>
      </c>
      <c r="G254" s="5">
        <v>2.97</v>
      </c>
      <c r="H254" s="5">
        <v>27.8</v>
      </c>
    </row>
    <row r="255" spans="1:8" ht="75">
      <c r="A255" s="3">
        <v>332420</v>
      </c>
      <c r="B255" s="3" t="s">
        <v>315</v>
      </c>
      <c r="C255" s="3">
        <v>91.1</v>
      </c>
      <c r="D255" s="3">
        <v>1.62</v>
      </c>
      <c r="E255" s="3">
        <v>57.3</v>
      </c>
      <c r="F255" s="3">
        <v>1.02</v>
      </c>
      <c r="G255" s="3">
        <v>0.64400000000000002</v>
      </c>
      <c r="H255" s="3">
        <v>30.5</v>
      </c>
    </row>
    <row r="256" spans="1:8" ht="45">
      <c r="A256" s="5">
        <v>111200</v>
      </c>
      <c r="B256" s="5" t="s">
        <v>316</v>
      </c>
      <c r="C256" s="5">
        <v>89.1</v>
      </c>
      <c r="D256" s="5">
        <v>0</v>
      </c>
      <c r="E256" s="5">
        <v>5.95</v>
      </c>
      <c r="F256" s="5">
        <v>57.5</v>
      </c>
      <c r="G256" s="5">
        <v>0</v>
      </c>
      <c r="H256" s="5">
        <v>25.7</v>
      </c>
    </row>
    <row r="257" spans="1:8" ht="30">
      <c r="A257" s="3">
        <v>511200</v>
      </c>
      <c r="B257" s="3" t="s">
        <v>317</v>
      </c>
      <c r="C257" s="3">
        <v>88.2</v>
      </c>
      <c r="D257" s="3">
        <v>0</v>
      </c>
      <c r="E257" s="3">
        <v>6.43</v>
      </c>
      <c r="F257" s="3">
        <v>30</v>
      </c>
      <c r="G257" s="3">
        <v>0</v>
      </c>
      <c r="H257" s="3">
        <v>51.8</v>
      </c>
    </row>
    <row r="258" spans="1:8" ht="135">
      <c r="A258" s="5" t="s">
        <v>318</v>
      </c>
      <c r="B258" s="5" t="s">
        <v>319</v>
      </c>
      <c r="C258" s="5">
        <v>81.400000000000006</v>
      </c>
      <c r="D258" s="5">
        <v>0</v>
      </c>
      <c r="E258" s="5">
        <v>26.6</v>
      </c>
      <c r="F258" s="5">
        <v>0.185</v>
      </c>
      <c r="G258" s="5">
        <v>0.26200000000000001</v>
      </c>
      <c r="H258" s="5">
        <v>54.3</v>
      </c>
    </row>
    <row r="259" spans="1:8" ht="90">
      <c r="A259" s="3">
        <v>518100</v>
      </c>
      <c r="B259" s="3" t="s">
        <v>320</v>
      </c>
      <c r="C259" s="3">
        <v>80.5</v>
      </c>
      <c r="D259" s="3">
        <v>0</v>
      </c>
      <c r="E259" s="3">
        <v>3.71</v>
      </c>
      <c r="F259" s="3">
        <v>25</v>
      </c>
      <c r="G259" s="3">
        <v>0</v>
      </c>
      <c r="H259" s="3">
        <v>51.8</v>
      </c>
    </row>
    <row r="260" spans="1:8" ht="90">
      <c r="A260" s="5">
        <v>334290</v>
      </c>
      <c r="B260" s="5" t="s">
        <v>321</v>
      </c>
      <c r="C260" s="5">
        <v>77.099999999999994</v>
      </c>
      <c r="D260" s="5">
        <v>0</v>
      </c>
      <c r="E260" s="5">
        <v>44.5</v>
      </c>
      <c r="F260" s="5">
        <v>0.60099999999999998</v>
      </c>
      <c r="G260" s="5">
        <v>0.66500000000000004</v>
      </c>
      <c r="H260" s="5">
        <v>31.3</v>
      </c>
    </row>
    <row r="261" spans="1:8" ht="30">
      <c r="A261" s="3" t="s">
        <v>322</v>
      </c>
      <c r="B261" s="3" t="s">
        <v>323</v>
      </c>
      <c r="C261" s="3">
        <v>76.599999999999994</v>
      </c>
      <c r="D261" s="3">
        <v>0</v>
      </c>
      <c r="E261" s="3">
        <v>4.42</v>
      </c>
      <c r="F261" s="3">
        <v>44.7</v>
      </c>
      <c r="G261" s="3">
        <v>0</v>
      </c>
      <c r="H261" s="3">
        <v>27.5</v>
      </c>
    </row>
    <row r="262" spans="1:8" ht="90">
      <c r="A262" s="5">
        <v>334613</v>
      </c>
      <c r="B262" s="5" t="s">
        <v>324</v>
      </c>
      <c r="C262" s="5">
        <v>75.099999999999994</v>
      </c>
      <c r="D262" s="5">
        <v>0</v>
      </c>
      <c r="E262" s="5">
        <v>41.7</v>
      </c>
      <c r="F262" s="5">
        <v>0.17599999999999999</v>
      </c>
      <c r="G262" s="5">
        <v>0.33500000000000002</v>
      </c>
      <c r="H262" s="5">
        <v>32.9</v>
      </c>
    </row>
    <row r="263" spans="1:8" ht="60">
      <c r="A263" s="3">
        <v>336413</v>
      </c>
      <c r="B263" s="3" t="s">
        <v>325</v>
      </c>
      <c r="C263" s="3">
        <v>74.7</v>
      </c>
      <c r="D263" s="3">
        <v>0.71899999999999997</v>
      </c>
      <c r="E263" s="3">
        <v>33.6</v>
      </c>
      <c r="F263" s="3">
        <v>9.48</v>
      </c>
      <c r="G263" s="3">
        <v>2.62</v>
      </c>
      <c r="H263" s="3">
        <v>28.3</v>
      </c>
    </row>
    <row r="264" spans="1:8" ht="60">
      <c r="A264" s="5">
        <v>334210</v>
      </c>
      <c r="B264" s="5" t="s">
        <v>326</v>
      </c>
      <c r="C264" s="5">
        <v>70.099999999999994</v>
      </c>
      <c r="D264" s="5">
        <v>0</v>
      </c>
      <c r="E264" s="5">
        <v>55.5</v>
      </c>
      <c r="F264" s="5">
        <v>0.60299999999999998</v>
      </c>
      <c r="G264" s="5">
        <v>0.61599999999999999</v>
      </c>
      <c r="H264" s="5">
        <v>13.3</v>
      </c>
    </row>
    <row r="265" spans="1:8" ht="75">
      <c r="A265" s="3">
        <v>327991</v>
      </c>
      <c r="B265" s="3" t="s">
        <v>327</v>
      </c>
      <c r="C265" s="3">
        <v>69.400000000000006</v>
      </c>
      <c r="D265" s="3">
        <v>8.86</v>
      </c>
      <c r="E265" s="3">
        <v>30.3</v>
      </c>
      <c r="F265" s="3">
        <v>9.64</v>
      </c>
      <c r="G265" s="3">
        <v>4.28</v>
      </c>
      <c r="H265" s="3">
        <v>16.399999999999999</v>
      </c>
    </row>
    <row r="266" spans="1:8" ht="45">
      <c r="A266" s="5">
        <v>519100</v>
      </c>
      <c r="B266" s="5" t="s">
        <v>328</v>
      </c>
      <c r="C266" s="5">
        <v>67.8</v>
      </c>
      <c r="D266" s="5">
        <v>0</v>
      </c>
      <c r="E266" s="5">
        <v>18.3</v>
      </c>
      <c r="F266" s="5">
        <v>11.5</v>
      </c>
      <c r="G266" s="5">
        <v>0</v>
      </c>
      <c r="H266" s="5">
        <v>38</v>
      </c>
    </row>
    <row r="267" spans="1:8" ht="60">
      <c r="A267" s="3">
        <v>337215</v>
      </c>
      <c r="B267" s="3" t="s">
        <v>329</v>
      </c>
      <c r="C267" s="3">
        <v>67.400000000000006</v>
      </c>
      <c r="D267" s="3">
        <v>1.01</v>
      </c>
      <c r="E267" s="3">
        <v>33.5</v>
      </c>
      <c r="F267" s="3">
        <v>2.0299999999999998</v>
      </c>
      <c r="G267" s="3">
        <v>8.48</v>
      </c>
      <c r="H267" s="3">
        <v>22.4</v>
      </c>
    </row>
    <row r="268" spans="1:8" ht="150">
      <c r="A268" s="5" t="s">
        <v>330</v>
      </c>
      <c r="B268" s="5" t="s">
        <v>331</v>
      </c>
      <c r="C268" s="5">
        <v>66.2</v>
      </c>
      <c r="D268" s="5">
        <v>1.03</v>
      </c>
      <c r="E268" s="5">
        <v>26.6</v>
      </c>
      <c r="F268" s="5">
        <v>1.7</v>
      </c>
      <c r="G268" s="5">
        <v>1.97</v>
      </c>
      <c r="H268" s="5">
        <v>34.9</v>
      </c>
    </row>
    <row r="269" spans="1:8" ht="105">
      <c r="A269" s="3">
        <v>333414</v>
      </c>
      <c r="B269" s="3" t="s">
        <v>332</v>
      </c>
      <c r="C269" s="3">
        <v>66.099999999999994</v>
      </c>
      <c r="D269" s="3">
        <v>0.56000000000000005</v>
      </c>
      <c r="E269" s="3">
        <v>41.4</v>
      </c>
      <c r="F269" s="3">
        <v>0.874</v>
      </c>
      <c r="G269" s="3">
        <v>0.94799999999999995</v>
      </c>
      <c r="H269" s="3">
        <v>22.3</v>
      </c>
    </row>
    <row r="270" spans="1:8" ht="90">
      <c r="A270" s="5">
        <v>322299</v>
      </c>
      <c r="B270" s="5" t="s">
        <v>333</v>
      </c>
      <c r="C270" s="5">
        <v>64.5</v>
      </c>
      <c r="D270" s="5">
        <v>1.59</v>
      </c>
      <c r="E270" s="5">
        <v>37.799999999999997</v>
      </c>
      <c r="F270" s="5">
        <v>0.88200000000000001</v>
      </c>
      <c r="G270" s="5">
        <v>4.0999999999999996</v>
      </c>
      <c r="H270" s="5">
        <v>20.2</v>
      </c>
    </row>
    <row r="271" spans="1:8" ht="60">
      <c r="A271" s="3">
        <v>311990</v>
      </c>
      <c r="B271" s="3" t="s">
        <v>334</v>
      </c>
      <c r="C271" s="3">
        <v>64</v>
      </c>
      <c r="D271" s="3">
        <v>2.19</v>
      </c>
      <c r="E271" s="3">
        <v>40.5</v>
      </c>
      <c r="F271" s="3">
        <v>2.97</v>
      </c>
      <c r="G271" s="3">
        <v>2.46</v>
      </c>
      <c r="H271" s="3">
        <v>15.8</v>
      </c>
    </row>
    <row r="272" spans="1:8" ht="75">
      <c r="A272" s="5" t="s">
        <v>335</v>
      </c>
      <c r="B272" s="5" t="s">
        <v>336</v>
      </c>
      <c r="C272" s="5">
        <v>62.7</v>
      </c>
      <c r="D272" s="5">
        <v>0</v>
      </c>
      <c r="E272" s="5">
        <v>33.1</v>
      </c>
      <c r="F272" s="5">
        <v>1.43</v>
      </c>
      <c r="G272" s="5">
        <v>2.0699999999999998</v>
      </c>
      <c r="H272" s="5">
        <v>26.1</v>
      </c>
    </row>
    <row r="273" spans="1:8" ht="60">
      <c r="A273" s="3">
        <v>333511</v>
      </c>
      <c r="B273" s="3" t="s">
        <v>337</v>
      </c>
      <c r="C273" s="3">
        <v>62.4</v>
      </c>
      <c r="D273" s="3">
        <v>0.3</v>
      </c>
      <c r="E273" s="3">
        <v>25.1</v>
      </c>
      <c r="F273" s="3">
        <v>0.44400000000000001</v>
      </c>
      <c r="G273" s="3">
        <v>0.73099999999999998</v>
      </c>
      <c r="H273" s="3">
        <v>35.9</v>
      </c>
    </row>
    <row r="274" spans="1:8" ht="75">
      <c r="A274" s="5">
        <v>334513</v>
      </c>
      <c r="B274" s="5" t="s">
        <v>338</v>
      </c>
      <c r="C274" s="5">
        <v>61.1</v>
      </c>
      <c r="D274" s="5">
        <v>0</v>
      </c>
      <c r="E274" s="5">
        <v>21.4</v>
      </c>
      <c r="F274" s="5">
        <v>1.01</v>
      </c>
      <c r="G274" s="5">
        <v>0.52200000000000002</v>
      </c>
      <c r="H274" s="5">
        <v>38.200000000000003</v>
      </c>
    </row>
    <row r="275" spans="1:8" ht="75">
      <c r="A275" s="3">
        <v>334512</v>
      </c>
      <c r="B275" s="3" t="s">
        <v>339</v>
      </c>
      <c r="C275" s="3">
        <v>60.7</v>
      </c>
      <c r="D275" s="3">
        <v>0</v>
      </c>
      <c r="E275" s="3">
        <v>21.2</v>
      </c>
      <c r="F275" s="3">
        <v>0.69599999999999995</v>
      </c>
      <c r="G275" s="3">
        <v>0.41699999999999998</v>
      </c>
      <c r="H275" s="3">
        <v>38.4</v>
      </c>
    </row>
    <row r="276" spans="1:8" ht="90">
      <c r="A276" s="5">
        <v>333111</v>
      </c>
      <c r="B276" s="5" t="s">
        <v>340</v>
      </c>
      <c r="C276" s="5">
        <v>59.4</v>
      </c>
      <c r="D276" s="5">
        <v>0.16300000000000001</v>
      </c>
      <c r="E276" s="5">
        <v>38.6</v>
      </c>
      <c r="F276" s="5">
        <v>0.40400000000000003</v>
      </c>
      <c r="G276" s="5">
        <v>1.03</v>
      </c>
      <c r="H276" s="5">
        <v>19.2</v>
      </c>
    </row>
    <row r="277" spans="1:8" ht="60">
      <c r="A277" s="3">
        <v>312110</v>
      </c>
      <c r="B277" s="3" t="s">
        <v>341</v>
      </c>
      <c r="C277" s="3">
        <v>58.6</v>
      </c>
      <c r="D277" s="3">
        <v>4.46</v>
      </c>
      <c r="E277" s="3">
        <v>26.6</v>
      </c>
      <c r="F277" s="3">
        <v>3.26</v>
      </c>
      <c r="G277" s="3">
        <v>7.19</v>
      </c>
      <c r="H277" s="3">
        <v>17.100000000000001</v>
      </c>
    </row>
    <row r="278" spans="1:8" ht="75">
      <c r="A278" s="5">
        <v>335110</v>
      </c>
      <c r="B278" s="5" t="s">
        <v>342</v>
      </c>
      <c r="C278" s="5">
        <v>57.4</v>
      </c>
      <c r="D278" s="5">
        <v>0</v>
      </c>
      <c r="E278" s="5">
        <v>30.5</v>
      </c>
      <c r="F278" s="5">
        <v>1.23</v>
      </c>
      <c r="G278" s="5">
        <v>0.35499999999999998</v>
      </c>
      <c r="H278" s="5">
        <v>25.3</v>
      </c>
    </row>
    <row r="279" spans="1:8" ht="60">
      <c r="A279" s="3">
        <v>336120</v>
      </c>
      <c r="B279" s="3" t="s">
        <v>343</v>
      </c>
      <c r="C279" s="3">
        <v>56.5</v>
      </c>
      <c r="D279" s="3">
        <v>1.08</v>
      </c>
      <c r="E279" s="3">
        <v>48</v>
      </c>
      <c r="F279" s="3">
        <v>3.1</v>
      </c>
      <c r="G279" s="3">
        <v>1.1599999999999999</v>
      </c>
      <c r="H279" s="3">
        <v>3.14</v>
      </c>
    </row>
    <row r="280" spans="1:8" ht="45">
      <c r="A280" s="5">
        <v>311313</v>
      </c>
      <c r="B280" s="5" t="s">
        <v>344</v>
      </c>
      <c r="C280" s="5">
        <v>55.5</v>
      </c>
      <c r="D280" s="5">
        <v>21.3</v>
      </c>
      <c r="E280" s="5">
        <v>12.5</v>
      </c>
      <c r="F280" s="5">
        <v>2.15</v>
      </c>
      <c r="G280" s="5">
        <v>17.899999999999999</v>
      </c>
      <c r="H280" s="5">
        <v>1.62</v>
      </c>
    </row>
    <row r="281" spans="1:8" ht="45">
      <c r="A281" s="3" t="s">
        <v>345</v>
      </c>
      <c r="B281" s="3" t="s">
        <v>346</v>
      </c>
      <c r="C281" s="3">
        <v>55.5</v>
      </c>
      <c r="D281" s="3">
        <v>0.21299999999999999</v>
      </c>
      <c r="E281" s="3">
        <v>27.3</v>
      </c>
      <c r="F281" s="3">
        <v>19.899999999999999</v>
      </c>
      <c r="G281" s="3">
        <v>0</v>
      </c>
      <c r="H281" s="3">
        <v>8.09</v>
      </c>
    </row>
    <row r="282" spans="1:8" ht="105">
      <c r="A282" s="5">
        <v>335311</v>
      </c>
      <c r="B282" s="5" t="s">
        <v>347</v>
      </c>
      <c r="C282" s="5">
        <v>55.4</v>
      </c>
      <c r="D282" s="5">
        <v>0</v>
      </c>
      <c r="E282" s="5">
        <v>30.1</v>
      </c>
      <c r="F282" s="5">
        <v>0.94199999999999995</v>
      </c>
      <c r="G282" s="5">
        <v>0.53900000000000003</v>
      </c>
      <c r="H282" s="5">
        <v>23.8</v>
      </c>
    </row>
    <row r="283" spans="1:8" ht="75">
      <c r="A283" s="3">
        <v>325411</v>
      </c>
      <c r="B283" s="3" t="s">
        <v>348</v>
      </c>
      <c r="C283" s="3">
        <v>54.3</v>
      </c>
      <c r="D283" s="3">
        <v>0</v>
      </c>
      <c r="E283" s="3">
        <v>35.700000000000003</v>
      </c>
      <c r="F283" s="3">
        <v>3.74</v>
      </c>
      <c r="G283" s="3">
        <v>5.28</v>
      </c>
      <c r="H283" s="3">
        <v>9.6</v>
      </c>
    </row>
    <row r="284" spans="1:8" ht="75">
      <c r="A284" s="5">
        <v>334514</v>
      </c>
      <c r="B284" s="5" t="s">
        <v>349</v>
      </c>
      <c r="C284" s="5">
        <v>53.9</v>
      </c>
      <c r="D284" s="5">
        <v>0</v>
      </c>
      <c r="E284" s="5">
        <v>22.3</v>
      </c>
      <c r="F284" s="5">
        <v>0.23499999999999999</v>
      </c>
      <c r="G284" s="5">
        <v>0.55800000000000005</v>
      </c>
      <c r="H284" s="5">
        <v>30.9</v>
      </c>
    </row>
    <row r="285" spans="1:8" ht="90">
      <c r="A285" s="3">
        <v>339113</v>
      </c>
      <c r="B285" s="3" t="s">
        <v>350</v>
      </c>
      <c r="C285" s="3">
        <v>53.8</v>
      </c>
      <c r="D285" s="3">
        <v>0</v>
      </c>
      <c r="E285" s="3">
        <v>23.3</v>
      </c>
      <c r="F285" s="3">
        <v>1.39</v>
      </c>
      <c r="G285" s="3">
        <v>2.7</v>
      </c>
      <c r="H285" s="3">
        <v>26.4</v>
      </c>
    </row>
    <row r="286" spans="1:8" ht="75">
      <c r="A286" s="5">
        <v>516110</v>
      </c>
      <c r="B286" s="5" t="s">
        <v>351</v>
      </c>
      <c r="C286" s="5">
        <v>52.1</v>
      </c>
      <c r="D286" s="5">
        <v>0</v>
      </c>
      <c r="E286" s="5">
        <v>5.56</v>
      </c>
      <c r="F286" s="5">
        <v>24.8</v>
      </c>
      <c r="G286" s="5">
        <v>0</v>
      </c>
      <c r="H286" s="5">
        <v>21.8</v>
      </c>
    </row>
    <row r="287" spans="1:8" ht="60">
      <c r="A287" s="3" t="s">
        <v>352</v>
      </c>
      <c r="B287" s="3" t="s">
        <v>353</v>
      </c>
      <c r="C287" s="3">
        <v>51.5</v>
      </c>
      <c r="D287" s="3">
        <v>1.69</v>
      </c>
      <c r="E287" s="3">
        <v>31</v>
      </c>
      <c r="F287" s="3">
        <v>2.2200000000000002</v>
      </c>
      <c r="G287" s="3">
        <v>2.61</v>
      </c>
      <c r="H287" s="3">
        <v>14</v>
      </c>
    </row>
    <row r="288" spans="1:8" ht="60">
      <c r="A288" s="5">
        <v>322230</v>
      </c>
      <c r="B288" s="5" t="s">
        <v>354</v>
      </c>
      <c r="C288" s="5">
        <v>51.5</v>
      </c>
      <c r="D288" s="5">
        <v>0.65300000000000002</v>
      </c>
      <c r="E288" s="5">
        <v>14.8</v>
      </c>
      <c r="F288" s="5">
        <v>0.51100000000000001</v>
      </c>
      <c r="G288" s="5">
        <v>8.1300000000000008</v>
      </c>
      <c r="H288" s="5">
        <v>27.4</v>
      </c>
    </row>
    <row r="289" spans="1:8" ht="90">
      <c r="A289" s="3">
        <v>316900</v>
      </c>
      <c r="B289" s="3" t="s">
        <v>355</v>
      </c>
      <c r="C289" s="3">
        <v>51</v>
      </c>
      <c r="D289" s="3">
        <v>0</v>
      </c>
      <c r="E289" s="3">
        <v>27.6</v>
      </c>
      <c r="F289" s="3">
        <v>15.5</v>
      </c>
      <c r="G289" s="3">
        <v>0</v>
      </c>
      <c r="H289" s="3">
        <v>7.87</v>
      </c>
    </row>
    <row r="290" spans="1:8" ht="75">
      <c r="A290" s="5">
        <v>711500</v>
      </c>
      <c r="B290" s="5" t="s">
        <v>356</v>
      </c>
      <c r="C290" s="5">
        <v>49.5</v>
      </c>
      <c r="D290" s="5">
        <v>0</v>
      </c>
      <c r="E290" s="5">
        <v>13.2</v>
      </c>
      <c r="F290" s="5">
        <v>14.4</v>
      </c>
      <c r="G290" s="5">
        <v>0</v>
      </c>
      <c r="H290" s="5">
        <v>21.9</v>
      </c>
    </row>
    <row r="291" spans="1:8" ht="45">
      <c r="A291" s="3">
        <v>812900</v>
      </c>
      <c r="B291" s="3" t="s">
        <v>357</v>
      </c>
      <c r="C291" s="3">
        <v>48.9</v>
      </c>
      <c r="D291" s="3">
        <v>0.32200000000000001</v>
      </c>
      <c r="E291" s="3">
        <v>17.5</v>
      </c>
      <c r="F291" s="3">
        <v>12</v>
      </c>
      <c r="G291" s="3">
        <v>0</v>
      </c>
      <c r="H291" s="3">
        <v>19</v>
      </c>
    </row>
    <row r="292" spans="1:8" ht="45">
      <c r="A292" s="5">
        <v>711100</v>
      </c>
      <c r="B292" s="5" t="s">
        <v>358</v>
      </c>
      <c r="C292" s="5">
        <v>48.6</v>
      </c>
      <c r="D292" s="5">
        <v>0</v>
      </c>
      <c r="E292" s="5">
        <v>12.4</v>
      </c>
      <c r="F292" s="5">
        <v>8.86</v>
      </c>
      <c r="G292" s="5">
        <v>0</v>
      </c>
      <c r="H292" s="5">
        <v>27.4</v>
      </c>
    </row>
    <row r="293" spans="1:8" ht="45">
      <c r="A293" s="3">
        <v>311910</v>
      </c>
      <c r="B293" s="3" t="s">
        <v>359</v>
      </c>
      <c r="C293" s="3">
        <v>48</v>
      </c>
      <c r="D293" s="3">
        <v>1.82</v>
      </c>
      <c r="E293" s="3">
        <v>34.200000000000003</v>
      </c>
      <c r="F293" s="3">
        <v>2.15</v>
      </c>
      <c r="G293" s="3">
        <v>1.95</v>
      </c>
      <c r="H293" s="3">
        <v>7.87</v>
      </c>
    </row>
    <row r="294" spans="1:8" ht="75">
      <c r="A294" s="5">
        <v>316100</v>
      </c>
      <c r="B294" s="5" t="s">
        <v>360</v>
      </c>
      <c r="C294" s="5">
        <v>47.9</v>
      </c>
      <c r="D294" s="5">
        <v>0</v>
      </c>
      <c r="E294" s="5">
        <v>31.8</v>
      </c>
      <c r="F294" s="5">
        <v>0</v>
      </c>
      <c r="G294" s="5">
        <v>0</v>
      </c>
      <c r="H294" s="5">
        <v>16.100000000000001</v>
      </c>
    </row>
    <row r="295" spans="1:8" ht="75">
      <c r="A295" s="3">
        <v>334112</v>
      </c>
      <c r="B295" s="3" t="s">
        <v>361</v>
      </c>
      <c r="C295" s="3">
        <v>47.2</v>
      </c>
      <c r="D295" s="3">
        <v>0</v>
      </c>
      <c r="E295" s="3">
        <v>7.83</v>
      </c>
      <c r="F295" s="3">
        <v>3.4000000000000002E-2</v>
      </c>
      <c r="G295" s="3">
        <v>0.379</v>
      </c>
      <c r="H295" s="3">
        <v>39</v>
      </c>
    </row>
    <row r="296" spans="1:8" ht="30">
      <c r="A296" s="5">
        <v>314110</v>
      </c>
      <c r="B296" s="5" t="s">
        <v>362</v>
      </c>
      <c r="C296" s="5">
        <v>46.7</v>
      </c>
      <c r="D296" s="5">
        <v>6.6</v>
      </c>
      <c r="E296" s="5">
        <v>25.6</v>
      </c>
      <c r="F296" s="5">
        <v>4.17</v>
      </c>
      <c r="G296" s="5">
        <v>0.622</v>
      </c>
      <c r="H296" s="5">
        <v>9.65</v>
      </c>
    </row>
    <row r="297" spans="1:8" ht="90">
      <c r="A297" s="3">
        <v>311514</v>
      </c>
      <c r="B297" s="3" t="s">
        <v>363</v>
      </c>
      <c r="C297" s="3">
        <v>46.1</v>
      </c>
      <c r="D297" s="3">
        <v>1.74</v>
      </c>
      <c r="E297" s="3">
        <v>32.299999999999997</v>
      </c>
      <c r="F297" s="3">
        <v>2.06</v>
      </c>
      <c r="G297" s="3">
        <v>1.55</v>
      </c>
      <c r="H297" s="3">
        <v>8.4700000000000006</v>
      </c>
    </row>
    <row r="298" spans="1:8" ht="90">
      <c r="A298" s="5">
        <v>333514</v>
      </c>
      <c r="B298" s="5" t="s">
        <v>364</v>
      </c>
      <c r="C298" s="5">
        <v>45.6</v>
      </c>
      <c r="D298" s="5">
        <v>0.215</v>
      </c>
      <c r="E298" s="5">
        <v>19.2</v>
      </c>
      <c r="F298" s="5">
        <v>0.34300000000000003</v>
      </c>
      <c r="G298" s="5">
        <v>0.68100000000000005</v>
      </c>
      <c r="H298" s="5">
        <v>25.1</v>
      </c>
    </row>
    <row r="299" spans="1:8" ht="30">
      <c r="A299" s="3">
        <v>541920</v>
      </c>
      <c r="B299" s="3" t="s">
        <v>365</v>
      </c>
      <c r="C299" s="3">
        <v>45.4</v>
      </c>
      <c r="D299" s="3">
        <v>0.76800000000000002</v>
      </c>
      <c r="E299" s="3">
        <v>10</v>
      </c>
      <c r="F299" s="3">
        <v>11.2</v>
      </c>
      <c r="G299" s="3">
        <v>0</v>
      </c>
      <c r="H299" s="3">
        <v>23.3</v>
      </c>
    </row>
    <row r="300" spans="1:8" ht="60">
      <c r="A300" s="5">
        <v>334417</v>
      </c>
      <c r="B300" s="5" t="s">
        <v>366</v>
      </c>
      <c r="C300" s="5">
        <v>42.6</v>
      </c>
      <c r="D300" s="5">
        <v>0</v>
      </c>
      <c r="E300" s="5">
        <v>16.2</v>
      </c>
      <c r="F300" s="5">
        <v>0</v>
      </c>
      <c r="G300" s="5">
        <v>0.23499999999999999</v>
      </c>
      <c r="H300" s="5">
        <v>26.1</v>
      </c>
    </row>
    <row r="301" spans="1:8" ht="90">
      <c r="A301" s="3">
        <v>339940</v>
      </c>
      <c r="B301" s="3" t="s">
        <v>367</v>
      </c>
      <c r="C301" s="3">
        <v>42.6</v>
      </c>
      <c r="D301" s="3">
        <v>0</v>
      </c>
      <c r="E301" s="3">
        <v>19.899999999999999</v>
      </c>
      <c r="F301" s="3">
        <v>0.85099999999999998</v>
      </c>
      <c r="G301" s="3">
        <v>1.5</v>
      </c>
      <c r="H301" s="3">
        <v>20.3</v>
      </c>
    </row>
    <row r="302" spans="1:8" ht="75">
      <c r="A302" s="5">
        <v>311210</v>
      </c>
      <c r="B302" s="5" t="s">
        <v>368</v>
      </c>
      <c r="C302" s="5">
        <v>39.4</v>
      </c>
      <c r="D302" s="5">
        <v>1.1200000000000001</v>
      </c>
      <c r="E302" s="5">
        <v>21.3</v>
      </c>
      <c r="F302" s="5">
        <v>1.44</v>
      </c>
      <c r="G302" s="5">
        <v>1.03</v>
      </c>
      <c r="H302" s="5">
        <v>14.5</v>
      </c>
    </row>
    <row r="303" spans="1:8" ht="105">
      <c r="A303" s="3" t="s">
        <v>369</v>
      </c>
      <c r="B303" s="3" t="s">
        <v>370</v>
      </c>
      <c r="C303" s="3">
        <v>38.4</v>
      </c>
      <c r="D303" s="3">
        <v>0.71599999999999997</v>
      </c>
      <c r="E303" s="3">
        <v>17.7</v>
      </c>
      <c r="F303" s="3">
        <v>0.83</v>
      </c>
      <c r="G303" s="3">
        <v>0.65200000000000002</v>
      </c>
      <c r="H303" s="3">
        <v>18.5</v>
      </c>
    </row>
    <row r="304" spans="1:8" ht="75">
      <c r="A304" s="5">
        <v>311520</v>
      </c>
      <c r="B304" s="5" t="s">
        <v>371</v>
      </c>
      <c r="C304" s="5">
        <v>34.200000000000003</v>
      </c>
      <c r="D304" s="5">
        <v>0.64800000000000002</v>
      </c>
      <c r="E304" s="5">
        <v>11.3</v>
      </c>
      <c r="F304" s="5">
        <v>0.80300000000000005</v>
      </c>
      <c r="G304" s="5">
        <v>2.64</v>
      </c>
      <c r="H304" s="5">
        <v>18.8</v>
      </c>
    </row>
    <row r="305" spans="1:8" ht="75">
      <c r="A305" s="3">
        <v>311940</v>
      </c>
      <c r="B305" s="3" t="s">
        <v>372</v>
      </c>
      <c r="C305" s="3">
        <v>34.200000000000003</v>
      </c>
      <c r="D305" s="3">
        <v>0.96499999999999997</v>
      </c>
      <c r="E305" s="3">
        <v>18.600000000000001</v>
      </c>
      <c r="F305" s="3">
        <v>1.6</v>
      </c>
      <c r="G305" s="3">
        <v>2.92</v>
      </c>
      <c r="H305" s="3">
        <v>10.1</v>
      </c>
    </row>
    <row r="306" spans="1:8" ht="60">
      <c r="A306" s="5">
        <v>313220</v>
      </c>
      <c r="B306" s="5" t="s">
        <v>373</v>
      </c>
      <c r="C306" s="5">
        <v>33.5</v>
      </c>
      <c r="D306" s="5">
        <v>4.59</v>
      </c>
      <c r="E306" s="5">
        <v>13.3</v>
      </c>
      <c r="F306" s="5">
        <v>1.63</v>
      </c>
      <c r="G306" s="5">
        <v>4.17</v>
      </c>
      <c r="H306" s="5">
        <v>9.81</v>
      </c>
    </row>
    <row r="307" spans="1:8" ht="60">
      <c r="A307" s="3">
        <v>334111</v>
      </c>
      <c r="B307" s="3" t="s">
        <v>374</v>
      </c>
      <c r="C307" s="3">
        <v>33.299999999999997</v>
      </c>
      <c r="D307" s="3">
        <v>0</v>
      </c>
      <c r="E307" s="3">
        <v>17</v>
      </c>
      <c r="F307" s="3">
        <v>0.14099999999999999</v>
      </c>
      <c r="G307" s="3">
        <v>1.2</v>
      </c>
      <c r="H307" s="3">
        <v>14.9</v>
      </c>
    </row>
    <row r="308" spans="1:8" ht="75">
      <c r="A308" s="5">
        <v>333991</v>
      </c>
      <c r="B308" s="5" t="s">
        <v>375</v>
      </c>
      <c r="C308" s="5">
        <v>31.9</v>
      </c>
      <c r="D308" s="5">
        <v>0</v>
      </c>
      <c r="E308" s="5">
        <v>10.199999999999999</v>
      </c>
      <c r="F308" s="5">
        <v>0.156</v>
      </c>
      <c r="G308" s="5">
        <v>0.88</v>
      </c>
      <c r="H308" s="5">
        <v>20.7</v>
      </c>
    </row>
    <row r="309" spans="1:8" ht="90">
      <c r="A309" s="3">
        <v>335999</v>
      </c>
      <c r="B309" s="3" t="s">
        <v>376</v>
      </c>
      <c r="C309" s="3">
        <v>30.8</v>
      </c>
      <c r="D309" s="3">
        <v>0</v>
      </c>
      <c r="E309" s="3">
        <v>14.1</v>
      </c>
      <c r="F309" s="3">
        <v>0.76800000000000002</v>
      </c>
      <c r="G309" s="3">
        <v>0.74</v>
      </c>
      <c r="H309" s="3">
        <v>15.2</v>
      </c>
    </row>
    <row r="310" spans="1:8" ht="90">
      <c r="A310" s="5">
        <v>325414</v>
      </c>
      <c r="B310" s="5" t="s">
        <v>377</v>
      </c>
      <c r="C310" s="5">
        <v>29.1</v>
      </c>
      <c r="D310" s="5">
        <v>0</v>
      </c>
      <c r="E310" s="5">
        <v>15.2</v>
      </c>
      <c r="F310" s="5">
        <v>0.55100000000000005</v>
      </c>
      <c r="G310" s="5">
        <v>4.32</v>
      </c>
      <c r="H310" s="5">
        <v>9.01</v>
      </c>
    </row>
    <row r="311" spans="1:8" ht="45">
      <c r="A311" s="3">
        <v>314910</v>
      </c>
      <c r="B311" s="3" t="s">
        <v>378</v>
      </c>
      <c r="C311" s="3">
        <v>28.8</v>
      </c>
      <c r="D311" s="3">
        <v>3.94</v>
      </c>
      <c r="E311" s="3">
        <v>13.4</v>
      </c>
      <c r="F311" s="3">
        <v>2.39</v>
      </c>
      <c r="G311" s="3">
        <v>1.39</v>
      </c>
      <c r="H311" s="3">
        <v>7.76</v>
      </c>
    </row>
    <row r="312" spans="1:8" ht="75">
      <c r="A312" s="5">
        <v>311820</v>
      </c>
      <c r="B312" s="5" t="s">
        <v>379</v>
      </c>
      <c r="C312" s="5">
        <v>28.2</v>
      </c>
      <c r="D312" s="5">
        <v>0.92500000000000004</v>
      </c>
      <c r="E312" s="5">
        <v>16.8</v>
      </c>
      <c r="F312" s="5">
        <v>1.24</v>
      </c>
      <c r="G312" s="5">
        <v>1.57</v>
      </c>
      <c r="H312" s="5">
        <v>7.71</v>
      </c>
    </row>
    <row r="313" spans="1:8" ht="60">
      <c r="A313" s="3">
        <v>333912</v>
      </c>
      <c r="B313" s="3" t="s">
        <v>380</v>
      </c>
      <c r="C313" s="3">
        <v>28</v>
      </c>
      <c r="D313" s="3">
        <v>0.26400000000000001</v>
      </c>
      <c r="E313" s="3">
        <v>14.5</v>
      </c>
      <c r="F313" s="3">
        <v>0.36899999999999999</v>
      </c>
      <c r="G313" s="3">
        <v>0.502</v>
      </c>
      <c r="H313" s="3">
        <v>12.4</v>
      </c>
    </row>
    <row r="314" spans="1:8" ht="90">
      <c r="A314" s="5">
        <v>334511</v>
      </c>
      <c r="B314" s="5" t="s">
        <v>381</v>
      </c>
      <c r="C314" s="5">
        <v>28</v>
      </c>
      <c r="D314" s="5">
        <v>0</v>
      </c>
      <c r="E314" s="5">
        <v>11.1</v>
      </c>
      <c r="F314" s="5">
        <v>0.17899999999999999</v>
      </c>
      <c r="G314" s="5">
        <v>0.17799999999999999</v>
      </c>
      <c r="H314" s="5">
        <v>16.5</v>
      </c>
    </row>
    <row r="315" spans="1:8">
      <c r="A315" s="3">
        <v>312120</v>
      </c>
      <c r="B315" s="3" t="s">
        <v>382</v>
      </c>
      <c r="C315" s="3">
        <v>27.9</v>
      </c>
      <c r="D315" s="3">
        <v>2.6</v>
      </c>
      <c r="E315" s="3">
        <v>15.9</v>
      </c>
      <c r="F315" s="3">
        <v>1.8</v>
      </c>
      <c r="G315" s="3">
        <v>2</v>
      </c>
      <c r="H315" s="3">
        <v>5.64</v>
      </c>
    </row>
    <row r="316" spans="1:8" ht="90">
      <c r="A316" s="5" t="s">
        <v>383</v>
      </c>
      <c r="B316" s="5" t="s">
        <v>384</v>
      </c>
      <c r="C316" s="5">
        <v>27.5</v>
      </c>
      <c r="D316" s="5">
        <v>0.29499999999999998</v>
      </c>
      <c r="E316" s="5">
        <v>19</v>
      </c>
      <c r="F316" s="5">
        <v>0.27700000000000002</v>
      </c>
      <c r="G316" s="5">
        <v>0.19700000000000001</v>
      </c>
      <c r="H316" s="5">
        <v>7.8</v>
      </c>
    </row>
    <row r="317" spans="1:8" ht="60">
      <c r="A317" s="3">
        <v>333220</v>
      </c>
      <c r="B317" s="3" t="s">
        <v>385</v>
      </c>
      <c r="C317" s="3">
        <v>26.7</v>
      </c>
      <c r="D317" s="3">
        <v>0.4</v>
      </c>
      <c r="E317" s="3">
        <v>12.5</v>
      </c>
      <c r="F317" s="3">
        <v>0.46400000000000002</v>
      </c>
      <c r="G317" s="3">
        <v>0.48399999999999999</v>
      </c>
      <c r="H317" s="3">
        <v>12.9</v>
      </c>
    </row>
    <row r="318" spans="1:8" ht="105">
      <c r="A318" s="5">
        <v>333319</v>
      </c>
      <c r="B318" s="5" t="s">
        <v>386</v>
      </c>
      <c r="C318" s="5">
        <v>26.6</v>
      </c>
      <c r="D318" s="5">
        <v>0.129</v>
      </c>
      <c r="E318" s="5">
        <v>10.7</v>
      </c>
      <c r="F318" s="5">
        <v>6.71</v>
      </c>
      <c r="G318" s="5">
        <v>0.63300000000000001</v>
      </c>
      <c r="H318" s="5">
        <v>8.41</v>
      </c>
    </row>
    <row r="319" spans="1:8" ht="45">
      <c r="A319" s="3" t="s">
        <v>387</v>
      </c>
      <c r="B319" s="3" t="s">
        <v>388</v>
      </c>
      <c r="C319" s="3">
        <v>25.8</v>
      </c>
      <c r="D319" s="3">
        <v>0.35799999999999998</v>
      </c>
      <c r="E319" s="3">
        <v>12.6</v>
      </c>
      <c r="F319" s="3">
        <v>6.23</v>
      </c>
      <c r="G319" s="3">
        <v>0</v>
      </c>
      <c r="H319" s="3">
        <v>6.6</v>
      </c>
    </row>
    <row r="320" spans="1:8" ht="75">
      <c r="A320" s="5">
        <v>325412</v>
      </c>
      <c r="B320" s="5" t="s">
        <v>389</v>
      </c>
      <c r="C320" s="5">
        <v>23.8</v>
      </c>
      <c r="D320" s="5">
        <v>2.8</v>
      </c>
      <c r="E320" s="5">
        <v>12.4</v>
      </c>
      <c r="F320" s="5">
        <v>0.93300000000000005</v>
      </c>
      <c r="G320" s="5">
        <v>1.24</v>
      </c>
      <c r="H320" s="5">
        <v>6.4</v>
      </c>
    </row>
    <row r="321" spans="1:8">
      <c r="A321" s="3">
        <v>312140</v>
      </c>
      <c r="B321" s="3" t="s">
        <v>390</v>
      </c>
      <c r="C321" s="3">
        <v>23.8</v>
      </c>
      <c r="D321" s="3">
        <v>2.13</v>
      </c>
      <c r="E321" s="3">
        <v>11.8</v>
      </c>
      <c r="F321" s="3">
        <v>1.66</v>
      </c>
      <c r="G321" s="3">
        <v>5.01</v>
      </c>
      <c r="H321" s="3">
        <v>3.21</v>
      </c>
    </row>
    <row r="322" spans="1:8" ht="135">
      <c r="A322" s="5" t="s">
        <v>391</v>
      </c>
      <c r="B322" s="5" t="s">
        <v>392</v>
      </c>
      <c r="C322" s="5">
        <v>23.7</v>
      </c>
      <c r="D322" s="5">
        <v>0</v>
      </c>
      <c r="E322" s="5">
        <v>7.87</v>
      </c>
      <c r="F322" s="5">
        <v>0.26500000000000001</v>
      </c>
      <c r="G322" s="5">
        <v>0.22500000000000001</v>
      </c>
      <c r="H322" s="5">
        <v>15.4</v>
      </c>
    </row>
    <row r="323" spans="1:8" ht="60">
      <c r="A323" s="3">
        <v>334411</v>
      </c>
      <c r="B323" s="3" t="s">
        <v>393</v>
      </c>
      <c r="C323" s="3">
        <v>23.1</v>
      </c>
      <c r="D323" s="3">
        <v>0</v>
      </c>
      <c r="E323" s="3">
        <v>10.4</v>
      </c>
      <c r="F323" s="3">
        <v>0.106</v>
      </c>
      <c r="G323" s="3">
        <v>4.7E-2</v>
      </c>
      <c r="H323" s="3">
        <v>12.5</v>
      </c>
    </row>
    <row r="324" spans="1:8" ht="90">
      <c r="A324" s="5">
        <v>311930</v>
      </c>
      <c r="B324" s="5" t="s">
        <v>394</v>
      </c>
      <c r="C324" s="5">
        <v>22.8</v>
      </c>
      <c r="D324" s="5">
        <v>0.78500000000000003</v>
      </c>
      <c r="E324" s="5">
        <v>13.3</v>
      </c>
      <c r="F324" s="5">
        <v>0.878</v>
      </c>
      <c r="G324" s="5">
        <v>4.03</v>
      </c>
      <c r="H324" s="5">
        <v>3.89</v>
      </c>
    </row>
    <row r="325" spans="1:8" ht="75">
      <c r="A325" s="3">
        <v>339994</v>
      </c>
      <c r="B325" s="3" t="s">
        <v>395</v>
      </c>
      <c r="C325" s="3">
        <v>21.1</v>
      </c>
      <c r="D325" s="3">
        <v>0</v>
      </c>
      <c r="E325" s="3">
        <v>10.199999999999999</v>
      </c>
      <c r="F325" s="3">
        <v>0.28399999999999997</v>
      </c>
      <c r="G325" s="3">
        <v>0.72699999999999998</v>
      </c>
      <c r="H325" s="3">
        <v>9.83</v>
      </c>
    </row>
    <row r="326" spans="1:8" ht="30">
      <c r="A326" s="5">
        <v>511130</v>
      </c>
      <c r="B326" s="5" t="s">
        <v>396</v>
      </c>
      <c r="C326" s="5">
        <v>20.3</v>
      </c>
      <c r="D326" s="5">
        <v>0.30399999999999999</v>
      </c>
      <c r="E326" s="5">
        <v>5.81</v>
      </c>
      <c r="F326" s="5">
        <v>4.1399999999999997</v>
      </c>
      <c r="G326" s="5">
        <v>0</v>
      </c>
      <c r="H326" s="5">
        <v>10</v>
      </c>
    </row>
    <row r="327" spans="1:8" ht="75">
      <c r="A327" s="3">
        <v>335210</v>
      </c>
      <c r="B327" s="3" t="s">
        <v>397</v>
      </c>
      <c r="C327" s="3">
        <v>20.100000000000001</v>
      </c>
      <c r="D327" s="3">
        <v>0</v>
      </c>
      <c r="E327" s="3">
        <v>9.51</v>
      </c>
      <c r="F327" s="3">
        <v>0.501</v>
      </c>
      <c r="G327" s="3">
        <v>0.314</v>
      </c>
      <c r="H327" s="3">
        <v>9.7899999999999991</v>
      </c>
    </row>
    <row r="328" spans="1:8" ht="90">
      <c r="A328" s="5">
        <v>334220</v>
      </c>
      <c r="B328" s="5" t="s">
        <v>398</v>
      </c>
      <c r="C328" s="5">
        <v>20</v>
      </c>
      <c r="D328" s="5">
        <v>0</v>
      </c>
      <c r="E328" s="5">
        <v>6.37</v>
      </c>
      <c r="F328" s="5">
        <v>0.106</v>
      </c>
      <c r="G328" s="5">
        <v>0.35699999999999998</v>
      </c>
      <c r="H328" s="5">
        <v>13.1</v>
      </c>
    </row>
    <row r="329" spans="1:8" ht="60">
      <c r="A329" s="3">
        <v>336611</v>
      </c>
      <c r="B329" s="3" t="s">
        <v>399</v>
      </c>
      <c r="C329" s="3">
        <v>19.399999999999999</v>
      </c>
      <c r="D329" s="3">
        <v>0.193</v>
      </c>
      <c r="E329" s="3">
        <v>6.13</v>
      </c>
      <c r="F329" s="3">
        <v>0.94899999999999995</v>
      </c>
      <c r="G329" s="3">
        <v>1.35</v>
      </c>
      <c r="H329" s="3">
        <v>10.7</v>
      </c>
    </row>
    <row r="330" spans="1:8" ht="75">
      <c r="A330" s="5">
        <v>336211</v>
      </c>
      <c r="B330" s="5" t="s">
        <v>400</v>
      </c>
      <c r="C330" s="5">
        <v>19.2</v>
      </c>
      <c r="D330" s="5">
        <v>0.182</v>
      </c>
      <c r="E330" s="5">
        <v>8.9600000000000009</v>
      </c>
      <c r="F330" s="5">
        <v>0.72599999999999998</v>
      </c>
      <c r="G330" s="5">
        <v>1.62</v>
      </c>
      <c r="H330" s="5">
        <v>7.69</v>
      </c>
    </row>
    <row r="331" spans="1:8">
      <c r="A331" s="3">
        <v>312130</v>
      </c>
      <c r="B331" s="3" t="s">
        <v>401</v>
      </c>
      <c r="C331" s="3">
        <v>19</v>
      </c>
      <c r="D331" s="3">
        <v>1.31</v>
      </c>
      <c r="E331" s="3">
        <v>7.67</v>
      </c>
      <c r="F331" s="3">
        <v>0.96599999999999997</v>
      </c>
      <c r="G331" s="3">
        <v>3.04</v>
      </c>
      <c r="H331" s="3">
        <v>6.04</v>
      </c>
    </row>
    <row r="332" spans="1:8" ht="75">
      <c r="A332" s="5">
        <v>325413</v>
      </c>
      <c r="B332" s="5" t="s">
        <v>402</v>
      </c>
      <c r="C332" s="5">
        <v>18.7</v>
      </c>
      <c r="D332" s="5">
        <v>0</v>
      </c>
      <c r="E332" s="5">
        <v>4.42</v>
      </c>
      <c r="F332" s="5">
        <v>0.61199999999999999</v>
      </c>
      <c r="G332" s="5">
        <v>3.71</v>
      </c>
      <c r="H332" s="5">
        <v>9.99</v>
      </c>
    </row>
    <row r="333" spans="1:8" ht="75">
      <c r="A333" s="3">
        <v>336214</v>
      </c>
      <c r="B333" s="3" t="s">
        <v>403</v>
      </c>
      <c r="C333" s="3">
        <v>18.399999999999999</v>
      </c>
      <c r="D333" s="3">
        <v>0.21299999999999999</v>
      </c>
      <c r="E333" s="3">
        <v>10.6</v>
      </c>
      <c r="F333" s="3">
        <v>0.84599999999999997</v>
      </c>
      <c r="G333" s="3">
        <v>1.53</v>
      </c>
      <c r="H333" s="3">
        <v>5.19</v>
      </c>
    </row>
    <row r="334" spans="1:8" ht="90">
      <c r="A334" s="5">
        <v>333994</v>
      </c>
      <c r="B334" s="5" t="s">
        <v>404</v>
      </c>
      <c r="C334" s="5">
        <v>17.5</v>
      </c>
      <c r="D334" s="5">
        <v>0.39300000000000002</v>
      </c>
      <c r="E334" s="5">
        <v>8.81</v>
      </c>
      <c r="F334" s="5">
        <v>0.45600000000000002</v>
      </c>
      <c r="G334" s="5">
        <v>0.27500000000000002</v>
      </c>
      <c r="H334" s="5">
        <v>7.54</v>
      </c>
    </row>
    <row r="335" spans="1:8" ht="105">
      <c r="A335" s="3" t="s">
        <v>405</v>
      </c>
      <c r="B335" s="3" t="s">
        <v>406</v>
      </c>
      <c r="C335" s="3">
        <v>17.3</v>
      </c>
      <c r="D335" s="3">
        <v>0</v>
      </c>
      <c r="E335" s="3">
        <v>7.37</v>
      </c>
      <c r="F335" s="3">
        <v>2.58</v>
      </c>
      <c r="G335" s="3">
        <v>0.50700000000000001</v>
      </c>
      <c r="H335" s="3">
        <v>6.85</v>
      </c>
    </row>
    <row r="336" spans="1:8" ht="75">
      <c r="A336" s="5">
        <v>335221</v>
      </c>
      <c r="B336" s="5" t="s">
        <v>407</v>
      </c>
      <c r="C336" s="5">
        <v>16.899999999999999</v>
      </c>
      <c r="D336" s="5">
        <v>0</v>
      </c>
      <c r="E336" s="5">
        <v>11.7</v>
      </c>
      <c r="F336" s="5">
        <v>0.44</v>
      </c>
      <c r="G336" s="5">
        <v>0.17899999999999999</v>
      </c>
      <c r="H336" s="5">
        <v>4.5999999999999996</v>
      </c>
    </row>
    <row r="337" spans="1:8" ht="75">
      <c r="A337" s="3">
        <v>333112</v>
      </c>
      <c r="B337" s="3" t="s">
        <v>408</v>
      </c>
      <c r="C337" s="3">
        <v>16.5</v>
      </c>
      <c r="D337" s="3">
        <v>0.14399999999999999</v>
      </c>
      <c r="E337" s="3">
        <v>9.07</v>
      </c>
      <c r="F337" s="3">
        <v>0.19500000000000001</v>
      </c>
      <c r="G337" s="3">
        <v>0.42799999999999999</v>
      </c>
      <c r="H337" s="3">
        <v>6.7</v>
      </c>
    </row>
    <row r="338" spans="1:8" ht="60">
      <c r="A338" s="5">
        <v>311920</v>
      </c>
      <c r="B338" s="5" t="s">
        <v>409</v>
      </c>
      <c r="C338" s="5">
        <v>16.399999999999999</v>
      </c>
      <c r="D338" s="5">
        <v>0.54500000000000004</v>
      </c>
      <c r="E338" s="5">
        <v>10.8</v>
      </c>
      <c r="F338" s="5">
        <v>0.81299999999999994</v>
      </c>
      <c r="G338" s="5">
        <v>0.97199999999999998</v>
      </c>
      <c r="H338" s="5">
        <v>3.34</v>
      </c>
    </row>
    <row r="339" spans="1:8" ht="75">
      <c r="A339" s="3">
        <v>334516</v>
      </c>
      <c r="B339" s="3" t="s">
        <v>410</v>
      </c>
      <c r="C339" s="3">
        <v>15.8</v>
      </c>
      <c r="D339" s="3">
        <v>0</v>
      </c>
      <c r="E339" s="3">
        <v>7.36</v>
      </c>
      <c r="F339" s="3">
        <v>0.193</v>
      </c>
      <c r="G339" s="3">
        <v>0.20399999999999999</v>
      </c>
      <c r="H339" s="3">
        <v>8.0399999999999991</v>
      </c>
    </row>
    <row r="340" spans="1:8" ht="45">
      <c r="A340" s="5">
        <v>512200</v>
      </c>
      <c r="B340" s="5" t="s">
        <v>411</v>
      </c>
      <c r="C340" s="5">
        <v>15.3</v>
      </c>
      <c r="D340" s="5">
        <v>0</v>
      </c>
      <c r="E340" s="5">
        <v>1.02</v>
      </c>
      <c r="F340" s="5">
        <v>4.28</v>
      </c>
      <c r="G340" s="5">
        <v>0</v>
      </c>
      <c r="H340" s="5">
        <v>9.9600000000000009</v>
      </c>
    </row>
    <row r="341" spans="1:8" ht="75">
      <c r="A341" s="3" t="s">
        <v>412</v>
      </c>
      <c r="B341" s="3" t="s">
        <v>413</v>
      </c>
      <c r="C341" s="3">
        <v>14.6</v>
      </c>
      <c r="D341" s="3">
        <v>0.20699999999999999</v>
      </c>
      <c r="E341" s="3">
        <v>8.3800000000000008</v>
      </c>
      <c r="F341" s="3">
        <v>0.04</v>
      </c>
      <c r="G341" s="3">
        <v>0.13800000000000001</v>
      </c>
      <c r="H341" s="3">
        <v>5.83</v>
      </c>
    </row>
    <row r="342" spans="1:8" ht="75">
      <c r="A342" s="5">
        <v>336991</v>
      </c>
      <c r="B342" s="5" t="s">
        <v>414</v>
      </c>
      <c r="C342" s="5">
        <v>13.9</v>
      </c>
      <c r="D342" s="5">
        <v>0.21099999999999999</v>
      </c>
      <c r="E342" s="5">
        <v>7.14</v>
      </c>
      <c r="F342" s="5">
        <v>0.64100000000000001</v>
      </c>
      <c r="G342" s="5">
        <v>1.01</v>
      </c>
      <c r="H342" s="5">
        <v>4.91</v>
      </c>
    </row>
    <row r="343" spans="1:8" ht="30">
      <c r="A343" s="3">
        <v>314120</v>
      </c>
      <c r="B343" s="3" t="s">
        <v>415</v>
      </c>
      <c r="C343" s="3">
        <v>13.6</v>
      </c>
      <c r="D343" s="3">
        <v>1.95</v>
      </c>
      <c r="E343" s="3">
        <v>6.77</v>
      </c>
      <c r="F343" s="3">
        <v>1.1200000000000001</v>
      </c>
      <c r="G343" s="3">
        <v>0.45200000000000001</v>
      </c>
      <c r="H343" s="3">
        <v>3.34</v>
      </c>
    </row>
    <row r="344" spans="1:8" ht="90">
      <c r="A344" s="5">
        <v>321991</v>
      </c>
      <c r="B344" s="5" t="s">
        <v>416</v>
      </c>
      <c r="C344" s="5">
        <v>13.4</v>
      </c>
      <c r="D344" s="5">
        <v>0</v>
      </c>
      <c r="E344" s="5">
        <v>1.21</v>
      </c>
      <c r="F344" s="5">
        <v>0.251</v>
      </c>
      <c r="G344" s="5">
        <v>10.4</v>
      </c>
      <c r="H344" s="5">
        <v>1.6</v>
      </c>
    </row>
    <row r="345" spans="1:8" ht="60">
      <c r="A345" s="3" t="s">
        <v>417</v>
      </c>
      <c r="B345" s="3" t="s">
        <v>418</v>
      </c>
      <c r="C345" s="3">
        <v>13.4</v>
      </c>
      <c r="D345" s="3">
        <v>8.7999999999999995E-2</v>
      </c>
      <c r="E345" s="3">
        <v>8.76</v>
      </c>
      <c r="F345" s="3">
        <v>0.126</v>
      </c>
      <c r="G345" s="3">
        <v>5.8999999999999997E-2</v>
      </c>
      <c r="H345" s="3">
        <v>4.38</v>
      </c>
    </row>
    <row r="346" spans="1:8" ht="75">
      <c r="A346" s="5">
        <v>315900</v>
      </c>
      <c r="B346" s="5" t="s">
        <v>419</v>
      </c>
      <c r="C346" s="5">
        <v>13.4</v>
      </c>
      <c r="D346" s="5">
        <v>0</v>
      </c>
      <c r="E346" s="5">
        <v>11.2</v>
      </c>
      <c r="F346" s="5">
        <v>0.67500000000000004</v>
      </c>
      <c r="G346" s="5">
        <v>0.32500000000000001</v>
      </c>
      <c r="H346" s="5">
        <v>1.19</v>
      </c>
    </row>
    <row r="347" spans="1:8" ht="30">
      <c r="A347" s="3">
        <v>315100</v>
      </c>
      <c r="B347" s="3" t="s">
        <v>420</v>
      </c>
      <c r="C347" s="3">
        <v>11.9</v>
      </c>
      <c r="D347" s="3">
        <v>0</v>
      </c>
      <c r="E347" s="3">
        <v>3.83</v>
      </c>
      <c r="F347" s="3">
        <v>0.23</v>
      </c>
      <c r="G347" s="3">
        <v>0.55200000000000005</v>
      </c>
      <c r="H347" s="3">
        <v>7.25</v>
      </c>
    </row>
    <row r="348" spans="1:8" ht="90">
      <c r="A348" s="5">
        <v>311340</v>
      </c>
      <c r="B348" s="5" t="s">
        <v>421</v>
      </c>
      <c r="C348" s="5">
        <v>11.4</v>
      </c>
      <c r="D348" s="5">
        <v>0.379</v>
      </c>
      <c r="E348" s="5">
        <v>7.23</v>
      </c>
      <c r="F348" s="5">
        <v>0.47</v>
      </c>
      <c r="G348" s="5">
        <v>0.55900000000000005</v>
      </c>
      <c r="H348" s="5">
        <v>2.76</v>
      </c>
    </row>
    <row r="349" spans="1:8" ht="75">
      <c r="A349" s="3">
        <v>334300</v>
      </c>
      <c r="B349" s="3" t="s">
        <v>422</v>
      </c>
      <c r="C349" s="3">
        <v>11.2</v>
      </c>
      <c r="D349" s="3">
        <v>0</v>
      </c>
      <c r="E349" s="3">
        <v>3.13</v>
      </c>
      <c r="F349" s="3">
        <v>7.5999999999999998E-2</v>
      </c>
      <c r="G349" s="3">
        <v>0.13400000000000001</v>
      </c>
      <c r="H349" s="3">
        <v>7.86</v>
      </c>
    </row>
    <row r="350" spans="1:8" ht="30">
      <c r="A350" s="5">
        <v>111335</v>
      </c>
      <c r="B350" s="5" t="s">
        <v>423</v>
      </c>
      <c r="C350" s="5">
        <v>11.1</v>
      </c>
      <c r="D350" s="5">
        <v>0</v>
      </c>
      <c r="E350" s="5">
        <v>0.64800000000000002</v>
      </c>
      <c r="F350" s="5">
        <v>6.55</v>
      </c>
      <c r="G350" s="5">
        <v>0</v>
      </c>
      <c r="H350" s="5">
        <v>3.9</v>
      </c>
    </row>
    <row r="351" spans="1:8" ht="75">
      <c r="A351" s="3">
        <v>333295</v>
      </c>
      <c r="B351" s="3" t="s">
        <v>424</v>
      </c>
      <c r="C351" s="3">
        <v>10.5</v>
      </c>
      <c r="D351" s="3">
        <v>8.4000000000000005E-2</v>
      </c>
      <c r="E351" s="3">
        <v>3.15</v>
      </c>
      <c r="F351" s="3">
        <v>0.125</v>
      </c>
      <c r="G351" s="3">
        <v>0.35</v>
      </c>
      <c r="H351" s="3">
        <v>6.82</v>
      </c>
    </row>
    <row r="352" spans="1:8" ht="60">
      <c r="A352" s="5" t="s">
        <v>425</v>
      </c>
      <c r="B352" s="5" t="s">
        <v>426</v>
      </c>
      <c r="C352" s="5">
        <v>9.8000000000000007</v>
      </c>
      <c r="D352" s="5">
        <v>0</v>
      </c>
      <c r="E352" s="5">
        <v>0.28399999999999997</v>
      </c>
      <c r="F352" s="5">
        <v>0</v>
      </c>
      <c r="G352" s="5">
        <v>0.17799999999999999</v>
      </c>
      <c r="H352" s="5">
        <v>9.34</v>
      </c>
    </row>
    <row r="353" spans="1:8" ht="30">
      <c r="A353" s="3">
        <v>111910</v>
      </c>
      <c r="B353" s="3" t="s">
        <v>427</v>
      </c>
      <c r="C353" s="3">
        <v>9.5299999999999994</v>
      </c>
      <c r="D353" s="3">
        <v>0</v>
      </c>
      <c r="E353" s="3">
        <v>0.47499999999999998</v>
      </c>
      <c r="F353" s="3">
        <v>7.19</v>
      </c>
      <c r="G353" s="3">
        <v>0</v>
      </c>
      <c r="H353" s="3">
        <v>1.87</v>
      </c>
    </row>
    <row r="354" spans="1:8" ht="90">
      <c r="A354" s="5">
        <v>339112</v>
      </c>
      <c r="B354" s="5" t="s">
        <v>428</v>
      </c>
      <c r="C354" s="5">
        <v>8.6999999999999993</v>
      </c>
      <c r="D354" s="5">
        <v>0</v>
      </c>
      <c r="E354" s="5">
        <v>2.67</v>
      </c>
      <c r="F354" s="5">
        <v>0.19400000000000001</v>
      </c>
      <c r="G354" s="5">
        <v>0.46800000000000003</v>
      </c>
      <c r="H354" s="5">
        <v>5.37</v>
      </c>
    </row>
    <row r="355" spans="1:8" ht="90">
      <c r="A355" s="3">
        <v>336999</v>
      </c>
      <c r="B355" s="3" t="s">
        <v>429</v>
      </c>
      <c r="C355" s="3">
        <v>8.1</v>
      </c>
      <c r="D355" s="3">
        <v>0.108</v>
      </c>
      <c r="E355" s="3">
        <v>4.4000000000000004</v>
      </c>
      <c r="F355" s="3">
        <v>0.32900000000000001</v>
      </c>
      <c r="G355" s="3">
        <v>0.79200000000000004</v>
      </c>
      <c r="H355" s="3">
        <v>2.4700000000000002</v>
      </c>
    </row>
    <row r="356" spans="1:8" ht="90">
      <c r="A356" s="5">
        <v>335228</v>
      </c>
      <c r="B356" s="5" t="s">
        <v>430</v>
      </c>
      <c r="C356" s="5">
        <v>8.1</v>
      </c>
      <c r="D356" s="5">
        <v>0</v>
      </c>
      <c r="E356" s="5">
        <v>5.14</v>
      </c>
      <c r="F356" s="5">
        <v>0.22700000000000001</v>
      </c>
      <c r="G356" s="5">
        <v>8.8999999999999996E-2</v>
      </c>
      <c r="H356" s="5">
        <v>2.65</v>
      </c>
    </row>
    <row r="357" spans="1:8" ht="75">
      <c r="A357" s="3">
        <v>334515</v>
      </c>
      <c r="B357" s="3" t="s">
        <v>431</v>
      </c>
      <c r="C357" s="3">
        <v>8.08</v>
      </c>
      <c r="D357" s="3">
        <v>0</v>
      </c>
      <c r="E357" s="3">
        <v>1.92</v>
      </c>
      <c r="F357" s="3">
        <v>0.02</v>
      </c>
      <c r="G357" s="3">
        <v>9.7000000000000003E-2</v>
      </c>
      <c r="H357" s="3">
        <v>6.04</v>
      </c>
    </row>
    <row r="358" spans="1:8" ht="45">
      <c r="A358" s="5">
        <v>336411</v>
      </c>
      <c r="B358" s="5" t="s">
        <v>432</v>
      </c>
      <c r="C358" s="5">
        <v>7.72</v>
      </c>
      <c r="D358" s="5">
        <v>7.4999999999999997E-2</v>
      </c>
      <c r="E358" s="5">
        <v>2.69</v>
      </c>
      <c r="F358" s="5">
        <v>0.40200000000000002</v>
      </c>
      <c r="G358" s="5">
        <v>1.02</v>
      </c>
      <c r="H358" s="5">
        <v>3.53</v>
      </c>
    </row>
    <row r="359" spans="1:8" ht="105">
      <c r="A359" s="3">
        <v>315230</v>
      </c>
      <c r="B359" s="3" t="s">
        <v>433</v>
      </c>
      <c r="C359" s="3">
        <v>7.46</v>
      </c>
      <c r="D359" s="3">
        <v>0</v>
      </c>
      <c r="E359" s="3">
        <v>4.83</v>
      </c>
      <c r="F359" s="3">
        <v>0.316</v>
      </c>
      <c r="G359" s="3">
        <v>0.60099999999999998</v>
      </c>
      <c r="H359" s="3">
        <v>1.71</v>
      </c>
    </row>
    <row r="360" spans="1:8" ht="90">
      <c r="A360" s="5">
        <v>315220</v>
      </c>
      <c r="B360" s="5" t="s">
        <v>434</v>
      </c>
      <c r="C360" s="5">
        <v>7.41</v>
      </c>
      <c r="D360" s="5">
        <v>0</v>
      </c>
      <c r="E360" s="5">
        <v>2.4900000000000002</v>
      </c>
      <c r="F360" s="5">
        <v>0.156</v>
      </c>
      <c r="G360" s="5">
        <v>0.90400000000000003</v>
      </c>
      <c r="H360" s="5">
        <v>3.86</v>
      </c>
    </row>
    <row r="361" spans="1:8" ht="90">
      <c r="A361" s="3">
        <v>337212</v>
      </c>
      <c r="B361" s="3" t="s">
        <v>435</v>
      </c>
      <c r="C361" s="3">
        <v>6.81</v>
      </c>
      <c r="D361" s="3">
        <v>0.158</v>
      </c>
      <c r="E361" s="3">
        <v>4.01</v>
      </c>
      <c r="F361" s="3">
        <v>0.25800000000000001</v>
      </c>
      <c r="G361" s="3">
        <v>1.57</v>
      </c>
      <c r="H361" s="3">
        <v>0.81899999999999995</v>
      </c>
    </row>
    <row r="362" spans="1:8" ht="60">
      <c r="A362" s="5">
        <v>311230</v>
      </c>
      <c r="B362" s="5" t="s">
        <v>436</v>
      </c>
      <c r="C362" s="5">
        <v>6.71</v>
      </c>
      <c r="D362" s="5">
        <v>0.22500000000000001</v>
      </c>
      <c r="E362" s="5">
        <v>4.13</v>
      </c>
      <c r="F362" s="5">
        <v>0.32700000000000001</v>
      </c>
      <c r="G362" s="5">
        <v>0.28799999999999998</v>
      </c>
      <c r="H362" s="5">
        <v>1.74</v>
      </c>
    </row>
    <row r="363" spans="1:8" ht="105">
      <c r="A363" s="3" t="s">
        <v>437</v>
      </c>
      <c r="B363" s="3" t="s">
        <v>438</v>
      </c>
      <c r="C363" s="3">
        <v>6.56</v>
      </c>
      <c r="D363" s="3">
        <v>0</v>
      </c>
      <c r="E363" s="3">
        <v>3.57</v>
      </c>
      <c r="F363" s="3">
        <v>2.3E-2</v>
      </c>
      <c r="G363" s="3">
        <v>0.122</v>
      </c>
      <c r="H363" s="3">
        <v>2.84</v>
      </c>
    </row>
    <row r="364" spans="1:8" ht="60">
      <c r="A364" s="5">
        <v>336212</v>
      </c>
      <c r="B364" s="5" t="s">
        <v>439</v>
      </c>
      <c r="C364" s="5">
        <v>6.23</v>
      </c>
      <c r="D364" s="5">
        <v>0.108</v>
      </c>
      <c r="E364" s="5">
        <v>2.88</v>
      </c>
      <c r="F364" s="5">
        <v>0.19400000000000001</v>
      </c>
      <c r="G364" s="5">
        <v>0.45600000000000002</v>
      </c>
      <c r="H364" s="5">
        <v>2.59</v>
      </c>
    </row>
    <row r="365" spans="1:8" ht="90">
      <c r="A365" s="3">
        <v>311330</v>
      </c>
      <c r="B365" s="3" t="s">
        <v>440</v>
      </c>
      <c r="C365" s="3">
        <v>6</v>
      </c>
      <c r="D365" s="3">
        <v>0.17199999999999999</v>
      </c>
      <c r="E365" s="3">
        <v>3.34</v>
      </c>
      <c r="F365" s="3">
        <v>0.27200000000000002</v>
      </c>
      <c r="G365" s="3">
        <v>0.371</v>
      </c>
      <c r="H365" s="3">
        <v>1.84</v>
      </c>
    </row>
    <row r="366" spans="1:8" ht="60">
      <c r="A366" s="5">
        <v>337127</v>
      </c>
      <c r="B366" s="5" t="s">
        <v>441</v>
      </c>
      <c r="C366" s="5">
        <v>5.95</v>
      </c>
      <c r="D366" s="5">
        <v>8.1000000000000003E-2</v>
      </c>
      <c r="E366" s="5">
        <v>2.57</v>
      </c>
      <c r="F366" s="5">
        <v>0.19400000000000001</v>
      </c>
      <c r="G366" s="5">
        <v>1</v>
      </c>
      <c r="H366" s="5">
        <v>2.1</v>
      </c>
    </row>
    <row r="367" spans="1:8" ht="60">
      <c r="A367" s="3">
        <v>339992</v>
      </c>
      <c r="B367" s="3" t="s">
        <v>442</v>
      </c>
      <c r="C367" s="3">
        <v>5.73</v>
      </c>
      <c r="D367" s="3">
        <v>0</v>
      </c>
      <c r="E367" s="3">
        <v>3.08</v>
      </c>
      <c r="F367" s="3">
        <v>0.14899999999999999</v>
      </c>
      <c r="G367" s="3">
        <v>0.20300000000000001</v>
      </c>
      <c r="H367" s="3">
        <v>2.2999999999999998</v>
      </c>
    </row>
    <row r="368" spans="1:8" ht="45">
      <c r="A368" s="5">
        <v>336111</v>
      </c>
      <c r="B368" s="5" t="s">
        <v>443</v>
      </c>
      <c r="C368" s="5">
        <v>5.71</v>
      </c>
      <c r="D368" s="5">
        <v>6.4000000000000001E-2</v>
      </c>
      <c r="E368" s="5">
        <v>2.85</v>
      </c>
      <c r="F368" s="5">
        <v>0.187</v>
      </c>
      <c r="G368" s="5">
        <v>0.60399999999999998</v>
      </c>
      <c r="H368" s="5">
        <v>2</v>
      </c>
    </row>
    <row r="369" spans="1:8" ht="105">
      <c r="A369" s="3">
        <v>333315</v>
      </c>
      <c r="B369" s="3" t="s">
        <v>444</v>
      </c>
      <c r="C369" s="3">
        <v>5.55</v>
      </c>
      <c r="D369" s="3">
        <v>0</v>
      </c>
      <c r="E369" s="3">
        <v>2.2999999999999998</v>
      </c>
      <c r="F369" s="3">
        <v>2.4E-2</v>
      </c>
      <c r="G369" s="3">
        <v>0.1</v>
      </c>
      <c r="H369" s="3">
        <v>3.13</v>
      </c>
    </row>
    <row r="370" spans="1:8" ht="60">
      <c r="A370" s="5">
        <v>333993</v>
      </c>
      <c r="B370" s="5" t="s">
        <v>445</v>
      </c>
      <c r="C370" s="5">
        <v>5.5</v>
      </c>
      <c r="D370" s="5">
        <v>8.5000000000000006E-2</v>
      </c>
      <c r="E370" s="5">
        <v>2.4300000000000002</v>
      </c>
      <c r="F370" s="5">
        <v>0.112</v>
      </c>
      <c r="G370" s="5">
        <v>0.156</v>
      </c>
      <c r="H370" s="5">
        <v>2.72</v>
      </c>
    </row>
    <row r="371" spans="1:8" ht="75">
      <c r="A371" s="3">
        <v>339920</v>
      </c>
      <c r="B371" s="3" t="s">
        <v>446</v>
      </c>
      <c r="C371" s="3">
        <v>5.48</v>
      </c>
      <c r="D371" s="3">
        <v>0</v>
      </c>
      <c r="E371" s="3">
        <v>3.03</v>
      </c>
      <c r="F371" s="3">
        <v>0.19400000000000001</v>
      </c>
      <c r="G371" s="3">
        <v>0.23100000000000001</v>
      </c>
      <c r="H371" s="3">
        <v>2.0299999999999998</v>
      </c>
    </row>
    <row r="372" spans="1:8" ht="90">
      <c r="A372" s="5" t="s">
        <v>447</v>
      </c>
      <c r="B372" s="5" t="s">
        <v>448</v>
      </c>
      <c r="C372" s="5">
        <v>5.47</v>
      </c>
      <c r="D372" s="5">
        <v>0.17699999999999999</v>
      </c>
      <c r="E372" s="5">
        <v>2.6</v>
      </c>
      <c r="F372" s="5">
        <v>0.16900000000000001</v>
      </c>
      <c r="G372" s="5">
        <v>0.76600000000000001</v>
      </c>
      <c r="H372" s="5">
        <v>1.76</v>
      </c>
    </row>
    <row r="373" spans="1:8" ht="90">
      <c r="A373" s="3">
        <v>336414</v>
      </c>
      <c r="B373" s="3" t="s">
        <v>449</v>
      </c>
      <c r="C373" s="3">
        <v>5.31</v>
      </c>
      <c r="D373" s="3">
        <v>4.2000000000000003E-2</v>
      </c>
      <c r="E373" s="3">
        <v>2.21</v>
      </c>
      <c r="F373" s="3">
        <v>0.23100000000000001</v>
      </c>
      <c r="G373" s="3">
        <v>0.57199999999999995</v>
      </c>
      <c r="H373" s="3">
        <v>2.25</v>
      </c>
    </row>
    <row r="374" spans="1:8" ht="60">
      <c r="A374" s="5">
        <v>335912</v>
      </c>
      <c r="B374" s="5" t="s">
        <v>450</v>
      </c>
      <c r="C374" s="5">
        <v>5.17</v>
      </c>
      <c r="D374" s="5">
        <v>0</v>
      </c>
      <c r="E374" s="5">
        <v>1.79</v>
      </c>
      <c r="F374" s="5">
        <v>0</v>
      </c>
      <c r="G374" s="5">
        <v>9.6000000000000002E-2</v>
      </c>
      <c r="H374" s="5">
        <v>3.29</v>
      </c>
    </row>
    <row r="375" spans="1:8" ht="90">
      <c r="A375" s="3">
        <v>335222</v>
      </c>
      <c r="B375" s="3" t="s">
        <v>451</v>
      </c>
      <c r="C375" s="3">
        <v>5.14</v>
      </c>
      <c r="D375" s="3">
        <v>0</v>
      </c>
      <c r="E375" s="3">
        <v>2.37</v>
      </c>
      <c r="F375" s="3">
        <v>9.2999999999999999E-2</v>
      </c>
      <c r="G375" s="3">
        <v>7.2999999999999995E-2</v>
      </c>
      <c r="H375" s="3">
        <v>2.61</v>
      </c>
    </row>
    <row r="376" spans="1:8" ht="60">
      <c r="A376" s="5">
        <v>339910</v>
      </c>
      <c r="B376" s="5" t="s">
        <v>452</v>
      </c>
      <c r="C376" s="5">
        <v>4.54</v>
      </c>
      <c r="D376" s="5">
        <v>0</v>
      </c>
      <c r="E376" s="5">
        <v>2.66</v>
      </c>
      <c r="F376" s="5">
        <v>0.18</v>
      </c>
      <c r="G376" s="5">
        <v>0.32200000000000001</v>
      </c>
      <c r="H376" s="5">
        <v>1.38</v>
      </c>
    </row>
    <row r="377" spans="1:8" ht="75">
      <c r="A377" s="3">
        <v>336112</v>
      </c>
      <c r="B377" s="3" t="s">
        <v>453</v>
      </c>
      <c r="C377" s="3">
        <v>4.53</v>
      </c>
      <c r="D377" s="3">
        <v>0.29699999999999999</v>
      </c>
      <c r="E377" s="3">
        <v>2.67</v>
      </c>
      <c r="F377" s="3">
        <v>0</v>
      </c>
      <c r="G377" s="3">
        <v>0.223</v>
      </c>
      <c r="H377" s="3">
        <v>1.34</v>
      </c>
    </row>
    <row r="378" spans="1:8" ht="30">
      <c r="A378" s="5">
        <v>336612</v>
      </c>
      <c r="B378" s="5" t="s">
        <v>454</v>
      </c>
      <c r="C378" s="5">
        <v>4.3899999999999997</v>
      </c>
      <c r="D378" s="5">
        <v>4.1000000000000002E-2</v>
      </c>
      <c r="E378" s="5">
        <v>2.38</v>
      </c>
      <c r="F378" s="5">
        <v>0.17599999999999999</v>
      </c>
      <c r="G378" s="5">
        <v>0.35899999999999999</v>
      </c>
      <c r="H378" s="5">
        <v>1.44</v>
      </c>
    </row>
    <row r="379" spans="1:8" ht="90">
      <c r="A379" s="3">
        <v>311320</v>
      </c>
      <c r="B379" s="3" t="s">
        <v>455</v>
      </c>
      <c r="C379" s="3">
        <v>4.37</v>
      </c>
      <c r="D379" s="3">
        <v>0.115</v>
      </c>
      <c r="E379" s="3">
        <v>2.2000000000000002</v>
      </c>
      <c r="F379" s="3">
        <v>0.129</v>
      </c>
      <c r="G379" s="3">
        <v>0.28399999999999997</v>
      </c>
      <c r="H379" s="3">
        <v>1.65</v>
      </c>
    </row>
    <row r="380" spans="1:8" ht="75">
      <c r="A380" s="5">
        <v>525000</v>
      </c>
      <c r="B380" s="5" t="s">
        <v>456</v>
      </c>
      <c r="C380" s="5">
        <v>4.2699999999999996</v>
      </c>
      <c r="D380" s="5">
        <v>0</v>
      </c>
      <c r="E380" s="5">
        <v>0</v>
      </c>
      <c r="F380" s="5">
        <v>1.1000000000000001</v>
      </c>
      <c r="G380" s="5">
        <v>0</v>
      </c>
      <c r="H380" s="5">
        <v>3.17</v>
      </c>
    </row>
    <row r="381" spans="1:8" ht="60">
      <c r="A381" s="3">
        <v>337920</v>
      </c>
      <c r="B381" s="3" t="s">
        <v>457</v>
      </c>
      <c r="C381" s="3">
        <v>3.95</v>
      </c>
      <c r="D381" s="3">
        <v>0.153</v>
      </c>
      <c r="E381" s="3">
        <v>1.04</v>
      </c>
      <c r="F381" s="3">
        <v>9.7000000000000003E-2</v>
      </c>
      <c r="G381" s="3">
        <v>0.97699999999999998</v>
      </c>
      <c r="H381" s="3">
        <v>1.68</v>
      </c>
    </row>
    <row r="382" spans="1:8" ht="60">
      <c r="A382" s="5">
        <v>339930</v>
      </c>
      <c r="B382" s="5" t="s">
        <v>458</v>
      </c>
      <c r="C382" s="5">
        <v>3.73</v>
      </c>
      <c r="D382" s="5">
        <v>0</v>
      </c>
      <c r="E382" s="5">
        <v>1.89</v>
      </c>
      <c r="F382" s="5">
        <v>7.0000000000000007E-2</v>
      </c>
      <c r="G382" s="5">
        <v>0.125</v>
      </c>
      <c r="H382" s="5">
        <v>1.64</v>
      </c>
    </row>
    <row r="383" spans="1:8" ht="45">
      <c r="A383" s="3" t="s">
        <v>459</v>
      </c>
      <c r="B383" s="3" t="s">
        <v>460</v>
      </c>
      <c r="C383" s="3">
        <v>3.25</v>
      </c>
      <c r="D383" s="3">
        <v>7.0000000000000001E-3</v>
      </c>
      <c r="E383" s="3">
        <v>1.68</v>
      </c>
      <c r="F383" s="3">
        <v>0.61299999999999999</v>
      </c>
      <c r="G383" s="3">
        <v>0</v>
      </c>
      <c r="H383" s="3">
        <v>0.95699999999999996</v>
      </c>
    </row>
    <row r="384" spans="1:8" ht="75">
      <c r="A384" s="5">
        <v>333314</v>
      </c>
      <c r="B384" s="5" t="s">
        <v>461</v>
      </c>
      <c r="C384" s="5">
        <v>3.11</v>
      </c>
      <c r="D384" s="5">
        <v>5.7000000000000002E-2</v>
      </c>
      <c r="E384" s="5">
        <v>0.65800000000000003</v>
      </c>
      <c r="F384" s="5">
        <v>6.6000000000000003E-2</v>
      </c>
      <c r="G384" s="5">
        <v>7.2999999999999995E-2</v>
      </c>
      <c r="H384" s="5">
        <v>2.25</v>
      </c>
    </row>
    <row r="385" spans="1:8" ht="60">
      <c r="A385" s="3">
        <v>339115</v>
      </c>
      <c r="B385" s="3" t="s">
        <v>462</v>
      </c>
      <c r="C385" s="3">
        <v>2.64</v>
      </c>
      <c r="D385" s="3">
        <v>0</v>
      </c>
      <c r="E385" s="3">
        <v>0.622</v>
      </c>
      <c r="F385" s="3">
        <v>2.1000000000000001E-2</v>
      </c>
      <c r="G385" s="3">
        <v>9.9000000000000005E-2</v>
      </c>
      <c r="H385" s="3">
        <v>1.9</v>
      </c>
    </row>
    <row r="386" spans="1:8" ht="90">
      <c r="A386" s="5">
        <v>337122</v>
      </c>
      <c r="B386" s="5" t="s">
        <v>463</v>
      </c>
      <c r="C386" s="5">
        <v>2.06</v>
      </c>
      <c r="D386" s="5">
        <v>2.8000000000000001E-2</v>
      </c>
      <c r="E386" s="5">
        <v>0.64200000000000002</v>
      </c>
      <c r="F386" s="5">
        <v>4.3999999999999997E-2</v>
      </c>
      <c r="G386" s="5">
        <v>0.28000000000000003</v>
      </c>
      <c r="H386" s="5">
        <v>1.07</v>
      </c>
    </row>
    <row r="387" spans="1:8" ht="30">
      <c r="A387" s="3">
        <v>541940</v>
      </c>
      <c r="B387" s="3" t="s">
        <v>464</v>
      </c>
      <c r="C387" s="3">
        <v>1.95</v>
      </c>
      <c r="D387" s="3">
        <v>1.7999999999999999E-2</v>
      </c>
      <c r="E387" s="3">
        <v>0.91</v>
      </c>
      <c r="F387" s="3">
        <v>0.73699999999999999</v>
      </c>
      <c r="G387" s="3">
        <v>0</v>
      </c>
      <c r="H387" s="3">
        <v>0.28499999999999998</v>
      </c>
    </row>
    <row r="388" spans="1:8" ht="90">
      <c r="A388" s="5">
        <v>337121</v>
      </c>
      <c r="B388" s="5" t="s">
        <v>465</v>
      </c>
      <c r="C388" s="5">
        <v>1.91</v>
      </c>
      <c r="D388" s="5">
        <v>1.9E-2</v>
      </c>
      <c r="E388" s="5">
        <v>0.56799999999999995</v>
      </c>
      <c r="F388" s="5">
        <v>0.03</v>
      </c>
      <c r="G388" s="5">
        <v>0.49</v>
      </c>
      <c r="H388" s="5">
        <v>0.8</v>
      </c>
    </row>
    <row r="389" spans="1:8" ht="45">
      <c r="A389" s="3">
        <v>337910</v>
      </c>
      <c r="B389" s="3" t="s">
        <v>466</v>
      </c>
      <c r="C389" s="3">
        <v>1.75</v>
      </c>
      <c r="D389" s="3">
        <v>4.2000000000000003E-2</v>
      </c>
      <c r="E389" s="3">
        <v>0.60699999999999998</v>
      </c>
      <c r="F389" s="3">
        <v>0.06</v>
      </c>
      <c r="G389" s="3">
        <v>0.55300000000000005</v>
      </c>
      <c r="H389" s="3">
        <v>0.49299999999999999</v>
      </c>
    </row>
    <row r="390" spans="1:8" ht="90">
      <c r="A390" s="5">
        <v>339111</v>
      </c>
      <c r="B390" s="5" t="s">
        <v>467</v>
      </c>
      <c r="C390" s="5">
        <v>1.6</v>
      </c>
      <c r="D390" s="5">
        <v>0</v>
      </c>
      <c r="E390" s="5">
        <v>0.68400000000000005</v>
      </c>
      <c r="F390" s="5">
        <v>0.20499999999999999</v>
      </c>
      <c r="G390" s="5">
        <v>0.153</v>
      </c>
      <c r="H390" s="5">
        <v>0.55900000000000005</v>
      </c>
    </row>
    <row r="391" spans="1:8" ht="45">
      <c r="A391" s="3">
        <v>311830</v>
      </c>
      <c r="B391" s="3" t="s">
        <v>468</v>
      </c>
      <c r="C391" s="3">
        <v>1.52</v>
      </c>
      <c r="D391" s="3">
        <v>5.8000000000000003E-2</v>
      </c>
      <c r="E391" s="3">
        <v>1.08</v>
      </c>
      <c r="F391" s="3">
        <v>9.6000000000000002E-2</v>
      </c>
      <c r="G391" s="3">
        <v>3.7999999999999999E-2</v>
      </c>
      <c r="H391" s="3">
        <v>0.24099999999999999</v>
      </c>
    </row>
    <row r="392" spans="1:8" ht="75">
      <c r="A392" s="5">
        <v>315290</v>
      </c>
      <c r="B392" s="5" t="s">
        <v>469</v>
      </c>
      <c r="C392" s="5">
        <v>1.48</v>
      </c>
      <c r="D392" s="5">
        <v>0</v>
      </c>
      <c r="E392" s="5">
        <v>0.36199999999999999</v>
      </c>
      <c r="F392" s="5">
        <v>2.5000000000000001E-2</v>
      </c>
      <c r="G392" s="5">
        <v>0.158</v>
      </c>
      <c r="H392" s="5">
        <v>0.93899999999999995</v>
      </c>
    </row>
    <row r="393" spans="1:8" ht="75">
      <c r="A393" s="3">
        <v>335224</v>
      </c>
      <c r="B393" s="3" t="s">
        <v>470</v>
      </c>
      <c r="C393" s="3">
        <v>1.43</v>
      </c>
      <c r="D393" s="3">
        <v>0</v>
      </c>
      <c r="E393" s="3">
        <v>0.79700000000000004</v>
      </c>
      <c r="F393" s="3">
        <v>2.9000000000000001E-2</v>
      </c>
      <c r="G393" s="3">
        <v>1.4999999999999999E-2</v>
      </c>
      <c r="H393" s="3">
        <v>0.58899999999999997</v>
      </c>
    </row>
    <row r="394" spans="1:8" ht="45">
      <c r="A394" s="5" t="s">
        <v>471</v>
      </c>
      <c r="B394" s="5" t="s">
        <v>472</v>
      </c>
      <c r="C394" s="5">
        <v>1.25</v>
      </c>
      <c r="D394" s="5">
        <v>1.0999999999999999E-2</v>
      </c>
      <c r="E394" s="5">
        <v>0.32300000000000001</v>
      </c>
      <c r="F394" s="5">
        <v>0.28999999999999998</v>
      </c>
      <c r="G394" s="5">
        <v>0</v>
      </c>
      <c r="H394" s="5">
        <v>0.63</v>
      </c>
    </row>
    <row r="395" spans="1:8" ht="30">
      <c r="A395" s="3">
        <v>713950</v>
      </c>
      <c r="B395" s="3" t="s">
        <v>473</v>
      </c>
      <c r="C395" s="3">
        <v>1.1499999999999999</v>
      </c>
      <c r="D395" s="3">
        <v>1.0999999999999999E-2</v>
      </c>
      <c r="E395" s="3">
        <v>0.2</v>
      </c>
      <c r="F395" s="3">
        <v>0.11899999999999999</v>
      </c>
      <c r="G395" s="3">
        <v>0</v>
      </c>
      <c r="H395" s="3">
        <v>0.81899999999999995</v>
      </c>
    </row>
    <row r="396" spans="1:8" ht="75">
      <c r="A396" s="5">
        <v>334510</v>
      </c>
      <c r="B396" s="5" t="s">
        <v>474</v>
      </c>
      <c r="C396" s="5">
        <v>0.998</v>
      </c>
      <c r="D396" s="5">
        <v>0</v>
      </c>
      <c r="E396" s="5">
        <v>0.34200000000000003</v>
      </c>
      <c r="F396" s="5">
        <v>7.0000000000000001E-3</v>
      </c>
      <c r="G396" s="5">
        <v>1.4999999999999999E-2</v>
      </c>
      <c r="H396" s="5">
        <v>0.63500000000000001</v>
      </c>
    </row>
    <row r="397" spans="1:8" ht="90">
      <c r="A397" s="3" t="s">
        <v>475</v>
      </c>
      <c r="B397" s="3" t="s">
        <v>476</v>
      </c>
      <c r="C397" s="3">
        <v>0.82199999999999995</v>
      </c>
      <c r="D397" s="3">
        <v>6.0000000000000001E-3</v>
      </c>
      <c r="E397" s="3">
        <v>0.16900000000000001</v>
      </c>
      <c r="F397" s="3">
        <v>0.39200000000000002</v>
      </c>
      <c r="G397" s="3">
        <v>0</v>
      </c>
      <c r="H397" s="3">
        <v>0.255</v>
      </c>
    </row>
    <row r="398" spans="1:8" ht="60">
      <c r="A398" s="5">
        <v>334517</v>
      </c>
      <c r="B398" s="5" t="s">
        <v>477</v>
      </c>
      <c r="C398" s="5">
        <v>0.72599999999999998</v>
      </c>
      <c r="D398" s="5">
        <v>0</v>
      </c>
      <c r="E398" s="5">
        <v>0.23599999999999999</v>
      </c>
      <c r="F398" s="5">
        <v>2E-3</v>
      </c>
      <c r="G398" s="5">
        <v>1.4999999999999999E-2</v>
      </c>
      <c r="H398" s="5">
        <v>0.47199999999999998</v>
      </c>
    </row>
    <row r="399" spans="1:8" ht="60">
      <c r="A399" s="3">
        <v>336213</v>
      </c>
      <c r="B399" s="3" t="s">
        <v>478</v>
      </c>
      <c r="C399" s="3">
        <v>0.67800000000000005</v>
      </c>
      <c r="D399" s="3">
        <v>1.7999999999999999E-2</v>
      </c>
      <c r="E399" s="3">
        <v>0.32400000000000001</v>
      </c>
      <c r="F399" s="3">
        <v>2.1000000000000001E-2</v>
      </c>
      <c r="G399" s="3">
        <v>0.106</v>
      </c>
      <c r="H399" s="3">
        <v>0.20899999999999999</v>
      </c>
    </row>
    <row r="400" spans="1:8" ht="45">
      <c r="A400" s="5">
        <v>532230</v>
      </c>
      <c r="B400" s="5" t="s">
        <v>479</v>
      </c>
      <c r="C400" s="5">
        <v>0.441</v>
      </c>
      <c r="D400" s="5">
        <v>3.0000000000000001E-3</v>
      </c>
      <c r="E400" s="5">
        <v>7.5999999999999998E-2</v>
      </c>
      <c r="F400" s="5">
        <v>4.4999999999999998E-2</v>
      </c>
      <c r="G400" s="5">
        <v>0</v>
      </c>
      <c r="H400" s="5">
        <v>0.317</v>
      </c>
    </row>
    <row r="401" spans="1:8" ht="60">
      <c r="A401" s="3">
        <v>311111</v>
      </c>
      <c r="B401" s="3" t="s">
        <v>480</v>
      </c>
      <c r="C401" s="3">
        <v>0.34699999999999998</v>
      </c>
      <c r="D401" s="3">
        <v>1.2E-2</v>
      </c>
      <c r="E401" s="3">
        <v>0.23400000000000001</v>
      </c>
      <c r="F401" s="3">
        <v>1.4E-2</v>
      </c>
      <c r="G401" s="3">
        <v>1.4E-2</v>
      </c>
      <c r="H401" s="3">
        <v>7.1999999999999995E-2</v>
      </c>
    </row>
    <row r="402" spans="1:8" ht="45">
      <c r="A402" s="5">
        <v>624400</v>
      </c>
      <c r="B402" s="5" t="s">
        <v>481</v>
      </c>
      <c r="C402" s="5">
        <v>0.29499999999999998</v>
      </c>
      <c r="D402" s="5">
        <v>3.0000000000000001E-3</v>
      </c>
      <c r="E402" s="5">
        <v>0.09</v>
      </c>
      <c r="F402" s="5">
        <v>5.8000000000000003E-2</v>
      </c>
      <c r="G402" s="5">
        <v>0</v>
      </c>
      <c r="H402" s="5">
        <v>0.14499999999999999</v>
      </c>
    </row>
    <row r="403" spans="1:8" ht="105">
      <c r="A403" s="3">
        <v>336992</v>
      </c>
      <c r="B403" s="3" t="s">
        <v>482</v>
      </c>
      <c r="C403" s="3">
        <v>0.26400000000000001</v>
      </c>
      <c r="D403" s="3">
        <v>0</v>
      </c>
      <c r="E403" s="3">
        <v>0.1</v>
      </c>
      <c r="F403" s="3">
        <v>7.0000000000000001E-3</v>
      </c>
      <c r="G403" s="3">
        <v>0.02</v>
      </c>
      <c r="H403" s="3">
        <v>0.13600000000000001</v>
      </c>
    </row>
    <row r="404" spans="1:8" ht="75">
      <c r="A404" s="5">
        <v>623000</v>
      </c>
      <c r="B404" s="5" t="s">
        <v>483</v>
      </c>
      <c r="C404" s="5">
        <v>0.21299999999999999</v>
      </c>
      <c r="D404" s="5">
        <v>2E-3</v>
      </c>
      <c r="E404" s="5">
        <v>7.5999999999999998E-2</v>
      </c>
      <c r="F404" s="5">
        <v>4.8000000000000001E-2</v>
      </c>
      <c r="G404" s="5">
        <v>0</v>
      </c>
      <c r="H404" s="5">
        <v>8.6999999999999994E-2</v>
      </c>
    </row>
    <row r="405" spans="1:8" ht="45">
      <c r="A405" s="3" t="s">
        <v>484</v>
      </c>
      <c r="B405" s="3" t="s">
        <v>485</v>
      </c>
      <c r="C405" s="3">
        <v>0.187</v>
      </c>
      <c r="D405" s="3">
        <v>3.0000000000000001E-3</v>
      </c>
      <c r="E405" s="3">
        <v>9.5000000000000001E-2</v>
      </c>
      <c r="F405" s="3">
        <v>5.5E-2</v>
      </c>
      <c r="G405" s="3">
        <v>0</v>
      </c>
      <c r="H405" s="3">
        <v>3.5000000000000003E-2</v>
      </c>
    </row>
    <row r="406" spans="1:8">
      <c r="A406" s="5">
        <v>622000</v>
      </c>
      <c r="B406" s="5" t="s">
        <v>486</v>
      </c>
      <c r="C406" s="5">
        <v>0.18099999999999999</v>
      </c>
      <c r="D406" s="5">
        <v>0</v>
      </c>
      <c r="E406" s="5">
        <v>1.0999999999999999E-2</v>
      </c>
      <c r="F406" s="5">
        <v>3.3000000000000002E-2</v>
      </c>
      <c r="G406" s="5">
        <v>0</v>
      </c>
      <c r="H406" s="5">
        <v>0.13700000000000001</v>
      </c>
    </row>
    <row r="407" spans="1:8" ht="90">
      <c r="A407" s="3">
        <v>339114</v>
      </c>
      <c r="B407" s="3" t="s">
        <v>487</v>
      </c>
      <c r="C407" s="3">
        <v>0.17599999999999999</v>
      </c>
      <c r="D407" s="3">
        <v>0</v>
      </c>
      <c r="E407" s="3">
        <v>5.3999999999999999E-2</v>
      </c>
      <c r="F407" s="3">
        <v>3.0000000000000001E-3</v>
      </c>
      <c r="G407" s="3">
        <v>1.0999999999999999E-2</v>
      </c>
      <c r="H407" s="3">
        <v>0.108</v>
      </c>
    </row>
    <row r="408" spans="1:8" ht="105">
      <c r="A408" s="5" t="s">
        <v>488</v>
      </c>
      <c r="B408" s="5" t="s">
        <v>489</v>
      </c>
      <c r="C408" s="5">
        <v>8.3000000000000004E-2</v>
      </c>
      <c r="D408" s="5">
        <v>0</v>
      </c>
      <c r="E408" s="5">
        <v>0.02</v>
      </c>
      <c r="F408" s="5">
        <v>1.7000000000000001E-2</v>
      </c>
      <c r="G408" s="5">
        <v>0</v>
      </c>
      <c r="H408" s="5">
        <v>4.4999999999999998E-2</v>
      </c>
    </row>
    <row r="409" spans="1:8" ht="45">
      <c r="A409" s="3">
        <v>339116</v>
      </c>
      <c r="B409" s="3" t="s">
        <v>490</v>
      </c>
      <c r="C409" s="3">
        <v>3.6999999999999998E-2</v>
      </c>
      <c r="D409" s="3">
        <v>0</v>
      </c>
      <c r="E409" s="3">
        <v>1.4E-2</v>
      </c>
      <c r="F409" s="3">
        <v>1E-3</v>
      </c>
      <c r="G409" s="3">
        <v>2E-3</v>
      </c>
      <c r="H409" s="3">
        <v>0.02</v>
      </c>
    </row>
    <row r="410" spans="1:8" ht="60">
      <c r="A410" s="5" t="s">
        <v>491</v>
      </c>
      <c r="B410" s="5" t="s">
        <v>492</v>
      </c>
      <c r="C410" s="5">
        <v>3.5000000000000003E-2</v>
      </c>
      <c r="D410" s="5">
        <v>1.7999999999999999E-2</v>
      </c>
      <c r="E410" s="5">
        <v>7.0000000000000001E-3</v>
      </c>
      <c r="F410" s="5">
        <v>2E-3</v>
      </c>
      <c r="G410" s="5">
        <v>0</v>
      </c>
      <c r="H410" s="5">
        <v>8.0000000000000002E-3</v>
      </c>
    </row>
    <row r="411" spans="1:8" ht="45">
      <c r="A411" s="3">
        <v>316200</v>
      </c>
      <c r="B411" s="3" t="s">
        <v>493</v>
      </c>
      <c r="C411" s="3">
        <v>2.5000000000000001E-2</v>
      </c>
      <c r="D411" s="3">
        <v>0</v>
      </c>
      <c r="E411" s="3">
        <v>1.4E-2</v>
      </c>
      <c r="F411" s="3">
        <v>3.0000000000000001E-3</v>
      </c>
      <c r="G411" s="3">
        <v>0</v>
      </c>
      <c r="H411" s="3">
        <v>8.0000000000000002E-3</v>
      </c>
    </row>
    <row r="412" spans="1:8" ht="135">
      <c r="A412" s="5">
        <v>624200</v>
      </c>
      <c r="B412" s="5" t="s">
        <v>494</v>
      </c>
      <c r="C412" s="5">
        <v>8.9999999999999993E-3</v>
      </c>
      <c r="D412" s="5">
        <v>0</v>
      </c>
      <c r="E412" s="5">
        <v>3.0000000000000001E-3</v>
      </c>
      <c r="F412" s="5">
        <v>2E-3</v>
      </c>
      <c r="G412" s="5">
        <v>0</v>
      </c>
      <c r="H412" s="5">
        <v>5.0000000000000001E-3</v>
      </c>
    </row>
    <row r="413" spans="1:8" ht="45">
      <c r="A413" s="3">
        <v>812100</v>
      </c>
      <c r="B413" s="3" t="s">
        <v>495</v>
      </c>
      <c r="C413" s="3">
        <v>6.0000000000000001E-3</v>
      </c>
      <c r="D413" s="3">
        <v>0</v>
      </c>
      <c r="E413" s="3">
        <v>1E-3</v>
      </c>
      <c r="F413" s="3">
        <v>0</v>
      </c>
      <c r="G413" s="3">
        <v>0</v>
      </c>
      <c r="H413" s="3">
        <v>5.0000000000000001E-3</v>
      </c>
    </row>
    <row r="414" spans="1:8" ht="30">
      <c r="A414" s="5">
        <v>812200</v>
      </c>
      <c r="B414" s="5" t="s">
        <v>496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</row>
    <row r="415" spans="1:8" ht="60">
      <c r="A415" s="3">
        <v>611100</v>
      </c>
      <c r="B415" s="3" t="s">
        <v>497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</row>
    <row r="416" spans="1:8" ht="45">
      <c r="A416" s="5" t="s">
        <v>498</v>
      </c>
      <c r="B416" s="5" t="s">
        <v>499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</row>
    <row r="417" spans="1:8" ht="90">
      <c r="A417" s="3" t="s">
        <v>500</v>
      </c>
      <c r="B417" s="3" t="s">
        <v>501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</row>
    <row r="418" spans="1:8" ht="45">
      <c r="A418" s="5">
        <v>621600</v>
      </c>
      <c r="B418" s="5" t="s">
        <v>502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</row>
    <row r="419" spans="1:8" ht="45">
      <c r="A419" s="3">
        <v>114200</v>
      </c>
      <c r="B419" s="3" t="s">
        <v>503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</row>
    <row r="420" spans="1:8" ht="60">
      <c r="A420" s="5">
        <v>712000</v>
      </c>
      <c r="B420" s="5" t="s">
        <v>504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</row>
    <row r="421" spans="1:8" ht="45">
      <c r="A421" s="3" t="s">
        <v>505</v>
      </c>
      <c r="B421" s="3" t="s">
        <v>506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</row>
    <row r="422" spans="1:8" ht="90">
      <c r="A422" s="5">
        <v>230101</v>
      </c>
      <c r="B422" s="5" t="s">
        <v>507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</row>
    <row r="423" spans="1:8" ht="75">
      <c r="A423" s="3">
        <v>230102</v>
      </c>
      <c r="B423" s="3" t="s">
        <v>508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</row>
    <row r="424" spans="1:8" ht="60">
      <c r="A424" s="5">
        <v>230103</v>
      </c>
      <c r="B424" s="5" t="s">
        <v>509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</row>
    <row r="425" spans="1:8" ht="45">
      <c r="A425" s="3" t="s">
        <v>510</v>
      </c>
      <c r="B425" s="3" t="s">
        <v>511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</row>
    <row r="426" spans="1:8" ht="30">
      <c r="A426" s="5">
        <v>814000</v>
      </c>
      <c r="B426" s="5" t="s">
        <v>512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</row>
    <row r="427" spans="1:8" ht="30">
      <c r="A427" s="3" t="s">
        <v>513</v>
      </c>
      <c r="B427" s="3" t="s">
        <v>514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</row>
    <row r="428" spans="1:8" ht="45">
      <c r="A428" s="5">
        <v>813100</v>
      </c>
      <c r="B428" s="5" t="s">
        <v>515</v>
      </c>
      <c r="C428" s="5">
        <v>0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</row>
    <row r="429" spans="1:8" ht="90">
      <c r="A429" s="3">
        <v>230201</v>
      </c>
      <c r="B429" s="3" t="s">
        <v>516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</row>
    <row r="430" spans="1:8">
      <c r="A430" s="5" t="s">
        <v>517</v>
      </c>
      <c r="B430" s="5" t="s">
        <v>518</v>
      </c>
      <c r="C430" s="5">
        <v>0</v>
      </c>
      <c r="D430" s="5">
        <v>0</v>
      </c>
      <c r="E430" s="5">
        <v>0</v>
      </c>
      <c r="F430" s="5">
        <v>0</v>
      </c>
      <c r="G430" s="5">
        <v>0</v>
      </c>
      <c r="H430" s="5">
        <v>0</v>
      </c>
    </row>
    <row r="431" spans="1:8" ht="45">
      <c r="A431" s="3" t="s">
        <v>519</v>
      </c>
      <c r="B431" s="3" t="s">
        <v>520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</row>
  </sheetData>
  <mergeCells count="2">
    <mergeCell ref="A1:A2"/>
    <mergeCell ref="B1:B2"/>
  </mergeCells>
  <hyperlinks>
    <hyperlink ref="B1" r:id="rId1" tooltip="Click to sort..."/>
    <hyperlink ref="C1" r:id="rId2" tooltip="Total energy use from all fuels and electricity from all sectors. Note that the total for each sector is the sum of all fuel sources plus only 31% of electricity to account for non-fossil fuel sources of electricity. If we included all electricity, we wou"/>
    <hyperlink ref="C2" r:id="rId3" tooltip="Total energy use from all fuels and electricity from all sectors. Note that the total for each sector is the sum of all fuel sources plus only 31% of electricity to account for non-fossil fuel sources of electricity. If we included all electricity, we wou"/>
    <hyperlink ref="D1" r:id="rId4" tooltip="Coal used by each sector. TJ = Terajoules (10^12 Joules).  (Click to sort...)"/>
    <hyperlink ref="D2" r:id="rId5" tooltip="Coal used by each sector. TJ = Terajoules (10^12 Joules).  (Click to sort...)"/>
    <hyperlink ref="E1" r:id="rId6" tooltip="Natural gas used by each sector. TJ = Terajoules (10^12 Joules).  (Click to sort...)"/>
    <hyperlink ref="E2" r:id="rId7" tooltip="Natural gas used by each sector. TJ = Terajoules (10^12 Joules).  (Click to sort...)"/>
    <hyperlink ref="F1" r:id="rId8" tooltip="Petroleum-based fuels used by each sector. TJ = Terajoules (10^12 Joules).  (Click to sort...)"/>
    <hyperlink ref="F2" r:id="rId9" tooltip="Petroleum-based fuels used by each sector. TJ = Terajoules (10^12 Joules).  (Click to sort...)"/>
    <hyperlink ref="G1" r:id="rId10" tooltip="Biomass/Waste fuel used by each sector. TJ = Terajoules (10^12 Joules). (Click to sort...)"/>
    <hyperlink ref="G2" r:id="rId11" tooltip="Biomass/Waste fuel used by each sector. TJ = Terajoules (10^12 Joules). (Click to sort...)"/>
    <hyperlink ref="H1" r:id="rId12" tooltip="Non-fossil electricity used by each sector. TJ = Terajoules (10^12 Joules) (Click to sort...)"/>
    <hyperlink ref="H2" r:id="rId13" tooltip="Non-fossil electricity used by each sector. TJ = Terajoules (10^12 Joules) (Click to sort...)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Dale</dc:creator>
  <cp:lastModifiedBy>Michael Dale</cp:lastModifiedBy>
  <dcterms:created xsi:type="dcterms:W3CDTF">2013-04-04T22:06:34Z</dcterms:created>
  <dcterms:modified xsi:type="dcterms:W3CDTF">2013-04-05T21:57:37Z</dcterms:modified>
</cp:coreProperties>
</file>