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2CFF1A81-B13D-184D-ACBA-8BA2738F732F}" xr6:coauthVersionLast="47" xr6:coauthVersionMax="47" xr10:uidLastSave="{00000000-0000-0000-0000-000000000000}"/>
  <bookViews>
    <workbookView xWindow="18600" yWindow="10340" windowWidth="27640" windowHeight="16940" activeTab="1" xr2:uid="{00C87A90-6B15-DF45-AB5F-3D787AE55E6B}"/>
  </bookViews>
  <sheets>
    <sheet name="Meta" sheetId="2" r:id="rId1"/>
    <sheet name="COL-Elect-2021-relea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2" l="1"/>
  <c r="L33" i="2"/>
  <c r="M33" i="2"/>
  <c r="N33" i="2"/>
  <c r="O33" i="2"/>
  <c r="P33" i="2"/>
  <c r="J33" i="2"/>
  <c r="J28" i="2"/>
  <c r="K28" i="2"/>
  <c r="L28" i="2"/>
  <c r="M28" i="2"/>
  <c r="N28" i="2"/>
  <c r="O28" i="2"/>
  <c r="P28" i="2"/>
  <c r="J29" i="2"/>
  <c r="J34" i="2" s="1"/>
  <c r="K29" i="2"/>
  <c r="K34" i="2" s="1"/>
  <c r="L29" i="2"/>
  <c r="L34" i="2" s="1"/>
  <c r="M29" i="2"/>
  <c r="M34" i="2" s="1"/>
  <c r="N29" i="2"/>
  <c r="N34" i="2" s="1"/>
  <c r="O29" i="2"/>
  <c r="O34" i="2" s="1"/>
  <c r="P29" i="2"/>
  <c r="J30" i="2"/>
  <c r="K30" i="2"/>
  <c r="L30" i="2"/>
  <c r="M30" i="2"/>
  <c r="N30" i="2"/>
  <c r="O30" i="2"/>
  <c r="P30" i="2"/>
  <c r="K27" i="2"/>
  <c r="L27" i="2"/>
  <c r="M27" i="2"/>
  <c r="N27" i="2"/>
  <c r="O27" i="2"/>
  <c r="P27" i="2"/>
  <c r="J27" i="2"/>
  <c r="P34" i="2" l="1"/>
</calcChain>
</file>

<file path=xl/sharedStrings.xml><?xml version="1.0" encoding="utf-8"?>
<sst xmlns="http://schemas.openxmlformats.org/spreadsheetml/2006/main" count="175" uniqueCount="26">
  <si>
    <t>Electricity</t>
  </si>
  <si>
    <t>Main activity producer electricity plants</t>
  </si>
  <si>
    <t>Autoproducer electricity plants</t>
  </si>
  <si>
    <t>This workbook contains the version of Colombia's Electricity production from the 2021 release of the IEA's WEEB data.</t>
  </si>
  <si>
    <t>For the time being, we are using this instead of the 2022 release of the IEA's data, because the 2022 data are different and exhibit energy imbalance.</t>
  </si>
  <si>
    <t>Country</t>
  </si>
  <si>
    <t>Method</t>
  </si>
  <si>
    <t>Energy.type</t>
  </si>
  <si>
    <t>Last.stage</t>
  </si>
  <si>
    <t>Ledger.side</t>
  </si>
  <si>
    <t>Flow.aggregation.point</t>
  </si>
  <si>
    <t>Flow</t>
  </si>
  <si>
    <t>Product</t>
  </si>
  <si>
    <t>Unit</t>
  </si>
  <si>
    <t>TJ</t>
  </si>
  <si>
    <t>Transformation processes</t>
  </si>
  <si>
    <t>Supply</t>
  </si>
  <si>
    <t>Final</t>
  </si>
  <si>
    <t>E</t>
  </si>
  <si>
    <t>PCM</t>
  </si>
  <si>
    <t>COL</t>
  </si>
  <si>
    <t>WRLD</t>
  </si>
  <si>
    <t>2021 Release</t>
  </si>
  <si>
    <t>2022 Release</t>
  </si>
  <si>
    <t>Differences (2022 - 2021)</t>
  </si>
  <si>
    <t>Electricity sum differences (2022 - 2021)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</si>
</sst>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0" fontId="2" fillId="0" borderId="0" xfId="0" applyFont="1" applyAlignment="1">
      <alignment horizontal="center"/>
    </xf>
    <xf numFmtId="0" fontId="1" fillId="3" borderId="0" xfId="1"/>
    <xf numFmtId="165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3D76-9BD3-1A4E-AD29-79E7D5734B47}">
  <dimension ref="A1:P38"/>
  <sheetViews>
    <sheetView topLeftCell="A11" workbookViewId="0">
      <selection activeCell="M33" sqref="M33"/>
    </sheetView>
  </sheetViews>
  <sheetFormatPr baseColWidth="10" defaultRowHeight="16" x14ac:dyDescent="0.2"/>
  <cols>
    <col min="10" max="16" width="13.6640625" bestFit="1" customWidth="1"/>
  </cols>
  <sheetData>
    <row r="1" spans="1:16" x14ac:dyDescent="0.2">
      <c r="A1" t="s">
        <v>3</v>
      </c>
    </row>
    <row r="2" spans="1:16" x14ac:dyDescent="0.2">
      <c r="A2" t="s">
        <v>4</v>
      </c>
    </row>
    <row r="13" spans="1:16" x14ac:dyDescent="0.2">
      <c r="J13">
        <v>1971</v>
      </c>
      <c r="K13">
        <v>1972</v>
      </c>
      <c r="L13">
        <v>1973</v>
      </c>
      <c r="M13">
        <v>1974</v>
      </c>
      <c r="N13">
        <v>1975</v>
      </c>
      <c r="O13">
        <v>1976</v>
      </c>
      <c r="P13">
        <v>1977</v>
      </c>
    </row>
    <row r="14" spans="1:16" x14ac:dyDescent="0.2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">
      <c r="A15" t="s">
        <v>20</v>
      </c>
      <c r="B15" t="s">
        <v>19</v>
      </c>
      <c r="C15" t="s">
        <v>18</v>
      </c>
      <c r="D15" t="s">
        <v>17</v>
      </c>
      <c r="E15" t="s">
        <v>16</v>
      </c>
      <c r="F15" t="s">
        <v>15</v>
      </c>
      <c r="G15" s="1" t="s">
        <v>1</v>
      </c>
      <c r="H15" s="1" t="s">
        <v>0</v>
      </c>
      <c r="I15" t="s">
        <v>14</v>
      </c>
      <c r="J15" s="1">
        <v>34196.400800000003</v>
      </c>
      <c r="K15" s="1">
        <v>35456.4015</v>
      </c>
      <c r="L15" s="1">
        <v>39301.198499999999</v>
      </c>
      <c r="M15" s="1">
        <v>44020.7981</v>
      </c>
      <c r="N15" s="1">
        <v>42749.9997</v>
      </c>
      <c r="O15" s="1">
        <v>45496.800000000003</v>
      </c>
      <c r="P15" s="1">
        <v>50983.199500000002</v>
      </c>
    </row>
    <row r="16" spans="1:16" x14ac:dyDescent="0.2">
      <c r="A16" t="s">
        <v>20</v>
      </c>
      <c r="B16" t="s">
        <v>19</v>
      </c>
      <c r="C16" t="s">
        <v>18</v>
      </c>
      <c r="D16" t="s">
        <v>17</v>
      </c>
      <c r="E16" t="s">
        <v>16</v>
      </c>
      <c r="F16" t="s">
        <v>15</v>
      </c>
      <c r="G16" s="1" t="s">
        <v>2</v>
      </c>
      <c r="H16" s="1" t="s">
        <v>0</v>
      </c>
      <c r="I16" t="s">
        <v>14</v>
      </c>
      <c r="J16" s="1">
        <v>2671.1993000000002</v>
      </c>
      <c r="K16" s="1">
        <v>2440.7997</v>
      </c>
      <c r="L16" s="1">
        <v>2555.9994999999999</v>
      </c>
      <c r="M16" s="1">
        <v>2534.3998000000001</v>
      </c>
      <c r="N16" s="1">
        <v>3801.6017999999999</v>
      </c>
      <c r="O16" s="1">
        <v>3844.8011999999999</v>
      </c>
      <c r="P16" s="1">
        <v>3942.002</v>
      </c>
    </row>
    <row r="17" spans="1:16" x14ac:dyDescent="0.2">
      <c r="A17" t="s">
        <v>21</v>
      </c>
      <c r="B17" t="s">
        <v>19</v>
      </c>
      <c r="C17" t="s">
        <v>18</v>
      </c>
      <c r="D17" t="s">
        <v>17</v>
      </c>
      <c r="E17" t="s">
        <v>16</v>
      </c>
      <c r="F17" t="s">
        <v>15</v>
      </c>
      <c r="G17" s="1" t="s">
        <v>1</v>
      </c>
      <c r="H17" s="1" t="s">
        <v>0</v>
      </c>
      <c r="I17" t="s">
        <v>14</v>
      </c>
      <c r="J17" s="5">
        <v>17919219.890000001</v>
      </c>
      <c r="K17" s="5">
        <v>19448043.870000001</v>
      </c>
      <c r="L17" s="5">
        <v>20927429.399999999</v>
      </c>
      <c r="M17" s="5">
        <v>20188606.5</v>
      </c>
      <c r="N17" s="5">
        <v>21079673.550000001</v>
      </c>
      <c r="O17" s="5">
        <v>22629434.41</v>
      </c>
      <c r="P17" s="5">
        <v>23707132.890000001</v>
      </c>
    </row>
    <row r="18" spans="1:16" x14ac:dyDescent="0.2">
      <c r="A18" t="s">
        <v>21</v>
      </c>
      <c r="B18" t="s">
        <v>19</v>
      </c>
      <c r="C18" t="s">
        <v>18</v>
      </c>
      <c r="D18" t="s">
        <v>17</v>
      </c>
      <c r="E18" t="s">
        <v>16</v>
      </c>
      <c r="F18" t="s">
        <v>15</v>
      </c>
      <c r="G18" s="1" t="s">
        <v>2</v>
      </c>
      <c r="H18" s="1" t="s">
        <v>0</v>
      </c>
      <c r="I18" t="s">
        <v>14</v>
      </c>
      <c r="J18" s="5">
        <v>372117.7096</v>
      </c>
      <c r="K18" s="5">
        <v>376245.55949999997</v>
      </c>
      <c r="L18" s="5">
        <v>401533.76030000002</v>
      </c>
      <c r="M18" s="5">
        <v>1648227.4327</v>
      </c>
      <c r="N18" s="5">
        <v>1569763.0870000001</v>
      </c>
      <c r="O18" s="5">
        <v>1598402.6872</v>
      </c>
      <c r="P18" s="5">
        <v>1649651.602</v>
      </c>
    </row>
    <row r="20" spans="1:16" x14ac:dyDescent="0.2">
      <c r="A20" s="3" t="s">
        <v>23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t="s">
        <v>20</v>
      </c>
      <c r="B21" t="s">
        <v>19</v>
      </c>
      <c r="C21" t="s">
        <v>18</v>
      </c>
      <c r="D21" t="s">
        <v>17</v>
      </c>
      <c r="E21" t="s">
        <v>16</v>
      </c>
      <c r="F21" t="s">
        <v>15</v>
      </c>
      <c r="G21" s="1" t="s">
        <v>1</v>
      </c>
      <c r="H21" s="1" t="s">
        <v>0</v>
      </c>
      <c r="I21" t="s">
        <v>14</v>
      </c>
      <c r="J21" s="4">
        <v>31467.599399999999</v>
      </c>
      <c r="K21" s="4">
        <v>32616.001</v>
      </c>
      <c r="L21" s="4">
        <v>36122.399899999997</v>
      </c>
      <c r="M21" s="4">
        <v>40467.599099999999</v>
      </c>
      <c r="N21" s="4">
        <v>40273.201800000003</v>
      </c>
      <c r="O21" s="4">
        <v>42393.598299999998</v>
      </c>
      <c r="P21" s="4">
        <v>47930.398500000003</v>
      </c>
    </row>
    <row r="22" spans="1:16" x14ac:dyDescent="0.2">
      <c r="A22" t="s">
        <v>20</v>
      </c>
      <c r="B22" t="s">
        <v>19</v>
      </c>
      <c r="C22" t="s">
        <v>18</v>
      </c>
      <c r="D22" t="s">
        <v>17</v>
      </c>
      <c r="E22" t="s">
        <v>16</v>
      </c>
      <c r="F22" t="s">
        <v>15</v>
      </c>
      <c r="G22" s="1" t="s">
        <v>2</v>
      </c>
      <c r="H22" s="1" t="s">
        <v>0</v>
      </c>
      <c r="I22" t="s">
        <v>14</v>
      </c>
      <c r="J22" s="4">
        <v>899.99869999999999</v>
      </c>
      <c r="K22" s="4">
        <v>745.2002</v>
      </c>
      <c r="L22" s="4">
        <v>781.19830000000002</v>
      </c>
      <c r="M22" s="4">
        <v>651.6001</v>
      </c>
      <c r="N22" s="4">
        <v>1792.8003000000001</v>
      </c>
      <c r="O22" s="4">
        <v>1695.5996</v>
      </c>
      <c r="P22" s="4">
        <v>1699.2002</v>
      </c>
    </row>
    <row r="23" spans="1:16" x14ac:dyDescent="0.2">
      <c r="A23" t="s">
        <v>21</v>
      </c>
      <c r="B23" t="s">
        <v>19</v>
      </c>
      <c r="C23" t="s">
        <v>18</v>
      </c>
      <c r="D23" t="s">
        <v>17</v>
      </c>
      <c r="E23" t="s">
        <v>16</v>
      </c>
      <c r="F23" t="s">
        <v>15</v>
      </c>
      <c r="G23" s="1" t="s">
        <v>1</v>
      </c>
      <c r="H23" s="1" t="s">
        <v>0</v>
      </c>
      <c r="I23" t="s">
        <v>14</v>
      </c>
      <c r="J23" s="5">
        <v>17916199.489999998</v>
      </c>
      <c r="K23" s="5">
        <v>19444922.670000002</v>
      </c>
      <c r="L23" s="5">
        <v>20923825.800000001</v>
      </c>
      <c r="M23" s="5">
        <v>20184682.489999998</v>
      </c>
      <c r="N23" s="5">
        <v>21076725.149999999</v>
      </c>
      <c r="O23" s="5">
        <v>22625697.620000001</v>
      </c>
      <c r="P23" s="5">
        <v>23703345.690000001</v>
      </c>
    </row>
    <row r="24" spans="1:16" x14ac:dyDescent="0.2">
      <c r="A24" t="s">
        <v>21</v>
      </c>
      <c r="B24" t="s">
        <v>19</v>
      </c>
      <c r="C24" t="s">
        <v>18</v>
      </c>
      <c r="D24" t="s">
        <v>17</v>
      </c>
      <c r="E24" t="s">
        <v>16</v>
      </c>
      <c r="F24" t="s">
        <v>15</v>
      </c>
      <c r="G24" s="1" t="s">
        <v>2</v>
      </c>
      <c r="H24" s="1" t="s">
        <v>0</v>
      </c>
      <c r="I24" t="s">
        <v>14</v>
      </c>
      <c r="J24">
        <v>369882.1091</v>
      </c>
      <c r="K24">
        <v>374092.76130000001</v>
      </c>
      <c r="L24">
        <v>399236.96130000002</v>
      </c>
      <c r="M24">
        <v>1645779.4316</v>
      </c>
      <c r="N24">
        <v>1567153.0861</v>
      </c>
      <c r="O24">
        <v>1595645.0848999999</v>
      </c>
      <c r="P24">
        <v>1646609.6029000001</v>
      </c>
    </row>
    <row r="26" spans="1:16" x14ac:dyDescent="0.2">
      <c r="A26" s="3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t="s">
        <v>20</v>
      </c>
      <c r="B27" t="s">
        <v>19</v>
      </c>
      <c r="C27" t="s">
        <v>18</v>
      </c>
      <c r="D27" t="s">
        <v>17</v>
      </c>
      <c r="E27" t="s">
        <v>16</v>
      </c>
      <c r="F27" t="s">
        <v>15</v>
      </c>
      <c r="G27" s="1" t="s">
        <v>1</v>
      </c>
      <c r="H27" s="1" t="s">
        <v>0</v>
      </c>
      <c r="I27" t="s">
        <v>14</v>
      </c>
      <c r="J27">
        <f>J21-J15</f>
        <v>-2728.8014000000039</v>
      </c>
      <c r="K27">
        <f t="shared" ref="K27:P27" si="0">K21-K15</f>
        <v>-2840.4004999999997</v>
      </c>
      <c r="L27">
        <f t="shared" si="0"/>
        <v>-3178.7986000000019</v>
      </c>
      <c r="M27">
        <f t="shared" si="0"/>
        <v>-3553.1990000000005</v>
      </c>
      <c r="N27">
        <f t="shared" si="0"/>
        <v>-2476.7978999999978</v>
      </c>
      <c r="O27">
        <f t="shared" si="0"/>
        <v>-3103.2017000000051</v>
      </c>
      <c r="P27">
        <f t="shared" si="0"/>
        <v>-3052.8009999999995</v>
      </c>
    </row>
    <row r="28" spans="1:16" x14ac:dyDescent="0.2">
      <c r="A28" t="s">
        <v>20</v>
      </c>
      <c r="B28" t="s">
        <v>19</v>
      </c>
      <c r="C28" t="s">
        <v>18</v>
      </c>
      <c r="D28" t="s">
        <v>17</v>
      </c>
      <c r="E28" t="s">
        <v>16</v>
      </c>
      <c r="F28" t="s">
        <v>15</v>
      </c>
      <c r="G28" s="1" t="s">
        <v>2</v>
      </c>
      <c r="H28" s="1" t="s">
        <v>0</v>
      </c>
      <c r="I28" t="s">
        <v>14</v>
      </c>
      <c r="J28">
        <f t="shared" ref="J28:P28" si="1">J22-J16</f>
        <v>-1771.2006000000001</v>
      </c>
      <c r="K28">
        <f t="shared" si="1"/>
        <v>-1695.5995</v>
      </c>
      <c r="L28">
        <f t="shared" si="1"/>
        <v>-1774.8011999999999</v>
      </c>
      <c r="M28">
        <f t="shared" si="1"/>
        <v>-1882.7997</v>
      </c>
      <c r="N28">
        <f t="shared" si="1"/>
        <v>-2008.8014999999998</v>
      </c>
      <c r="O28">
        <f t="shared" si="1"/>
        <v>-2149.2015999999999</v>
      </c>
      <c r="P28">
        <f t="shared" si="1"/>
        <v>-2242.8018000000002</v>
      </c>
    </row>
    <row r="29" spans="1:16" x14ac:dyDescent="0.2">
      <c r="A29" t="s">
        <v>21</v>
      </c>
      <c r="B29" t="s">
        <v>19</v>
      </c>
      <c r="C29" t="s">
        <v>18</v>
      </c>
      <c r="D29" t="s">
        <v>17</v>
      </c>
      <c r="E29" t="s">
        <v>16</v>
      </c>
      <c r="F29" t="s">
        <v>15</v>
      </c>
      <c r="G29" s="1" t="s">
        <v>1</v>
      </c>
      <c r="H29" s="1" t="s">
        <v>0</v>
      </c>
      <c r="I29" t="s">
        <v>14</v>
      </c>
      <c r="J29">
        <f t="shared" ref="J29:P29" si="2">J23-J17</f>
        <v>-3020.4000000022352</v>
      </c>
      <c r="K29">
        <f t="shared" si="2"/>
        <v>-3121.1999999992549</v>
      </c>
      <c r="L29">
        <f t="shared" si="2"/>
        <v>-3603.5999999977648</v>
      </c>
      <c r="M29">
        <f t="shared" si="2"/>
        <v>-3924.0100000016391</v>
      </c>
      <c r="N29">
        <f t="shared" si="2"/>
        <v>-2948.4000000022352</v>
      </c>
      <c r="O29">
        <f t="shared" si="2"/>
        <v>-3736.7899999991059</v>
      </c>
      <c r="P29">
        <f t="shared" si="2"/>
        <v>-3787.1999999992549</v>
      </c>
    </row>
    <row r="30" spans="1:16" x14ac:dyDescent="0.2">
      <c r="A30" t="s">
        <v>21</v>
      </c>
      <c r="B30" t="s">
        <v>19</v>
      </c>
      <c r="C30" t="s">
        <v>18</v>
      </c>
      <c r="D30" t="s">
        <v>17</v>
      </c>
      <c r="E30" t="s">
        <v>16</v>
      </c>
      <c r="F30" t="s">
        <v>15</v>
      </c>
      <c r="G30" s="1" t="s">
        <v>2</v>
      </c>
      <c r="H30" s="1" t="s">
        <v>0</v>
      </c>
      <c r="I30" t="s">
        <v>14</v>
      </c>
      <c r="J30">
        <f t="shared" ref="J30:P30" si="3">J24-J18</f>
        <v>-2235.6005000000005</v>
      </c>
      <c r="K30">
        <f t="shared" si="3"/>
        <v>-2152.7981999999611</v>
      </c>
      <c r="L30">
        <f t="shared" si="3"/>
        <v>-2296.7989999999991</v>
      </c>
      <c r="M30">
        <f t="shared" si="3"/>
        <v>-2448.001099999994</v>
      </c>
      <c r="N30">
        <f t="shared" si="3"/>
        <v>-2610.000900000101</v>
      </c>
      <c r="O30">
        <f t="shared" si="3"/>
        <v>-2757.6023000001442</v>
      </c>
      <c r="P30">
        <f t="shared" si="3"/>
        <v>-3041.999099999899</v>
      </c>
    </row>
    <row r="32" spans="1:16" x14ac:dyDescent="0.2">
      <c r="A32" s="3" t="s">
        <v>25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">
      <c r="A33" t="s">
        <v>20</v>
      </c>
      <c r="B33" t="s">
        <v>19</v>
      </c>
      <c r="C33" t="s">
        <v>18</v>
      </c>
      <c r="D33" t="s">
        <v>17</v>
      </c>
      <c r="E33" t="s">
        <v>16</v>
      </c>
      <c r="F33" t="s">
        <v>15</v>
      </c>
      <c r="G33" s="1"/>
      <c r="H33" s="1" t="s">
        <v>0</v>
      </c>
      <c r="I33" t="s">
        <v>14</v>
      </c>
      <c r="J33">
        <f>SUM(J27:J28)</f>
        <v>-4500.002000000004</v>
      </c>
      <c r="K33">
        <f t="shared" ref="K33:P33" si="4">SUM(K27:K28)</f>
        <v>-4536</v>
      </c>
      <c r="L33">
        <f t="shared" si="4"/>
        <v>-4953.5998000000018</v>
      </c>
      <c r="M33">
        <f t="shared" si="4"/>
        <v>-5435.9987000000001</v>
      </c>
      <c r="N33">
        <f t="shared" si="4"/>
        <v>-4485.5993999999973</v>
      </c>
      <c r="O33">
        <f t="shared" si="4"/>
        <v>-5252.4033000000054</v>
      </c>
      <c r="P33">
        <f t="shared" si="4"/>
        <v>-5295.6027999999997</v>
      </c>
    </row>
    <row r="34" spans="1:16" x14ac:dyDescent="0.2">
      <c r="A34" t="s">
        <v>21</v>
      </c>
      <c r="B34" t="s">
        <v>19</v>
      </c>
      <c r="C34" t="s">
        <v>18</v>
      </c>
      <c r="D34" t="s">
        <v>17</v>
      </c>
      <c r="E34" t="s">
        <v>16</v>
      </c>
      <c r="F34" t="s">
        <v>15</v>
      </c>
      <c r="G34" s="1"/>
      <c r="H34" s="1" t="s">
        <v>0</v>
      </c>
      <c r="I34" t="s">
        <v>14</v>
      </c>
      <c r="J34">
        <f>SUM(J29:J30)</f>
        <v>-5256.0005000022356</v>
      </c>
      <c r="K34">
        <f t="shared" ref="K34:P34" si="5">SUM(K29:K30)</f>
        <v>-5273.998199999216</v>
      </c>
      <c r="L34">
        <f t="shared" si="5"/>
        <v>-5900.3989999977639</v>
      </c>
      <c r="M34">
        <f t="shared" si="5"/>
        <v>-6372.0111000016332</v>
      </c>
      <c r="N34">
        <f t="shared" si="5"/>
        <v>-5558.4009000023361</v>
      </c>
      <c r="O34">
        <f t="shared" si="5"/>
        <v>-6494.3922999992501</v>
      </c>
      <c r="P34">
        <f t="shared" si="5"/>
        <v>-6829.199099999154</v>
      </c>
    </row>
    <row r="38" spans="1:16" x14ac:dyDescent="0.2">
      <c r="J38" s="5"/>
    </row>
  </sheetData>
  <mergeCells count="4">
    <mergeCell ref="A14:P14"/>
    <mergeCell ref="A20:P20"/>
    <mergeCell ref="A26:P26"/>
    <mergeCell ref="A32:P3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02AA-2E8E-234B-A5A4-DF82F724CD82}">
  <dimension ref="A1:P5"/>
  <sheetViews>
    <sheetView tabSelected="1" workbookViewId="0">
      <selection activeCell="J1" sqref="J1:P1"/>
    </sheetView>
  </sheetViews>
  <sheetFormatPr baseColWidth="10" defaultRowHeight="16" x14ac:dyDescent="0.2"/>
  <cols>
    <col min="2" max="2" width="7.5" bestFit="1" customWidth="1"/>
  </cols>
  <sheetData>
    <row r="1" spans="1:16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>
        <v>1971</v>
      </c>
      <c r="K1">
        <v>1972</v>
      </c>
      <c r="L1">
        <v>1973</v>
      </c>
      <c r="M1">
        <v>1974</v>
      </c>
      <c r="N1">
        <v>1975</v>
      </c>
      <c r="O1">
        <v>1976</v>
      </c>
      <c r="P1">
        <v>1977</v>
      </c>
    </row>
    <row r="2" spans="1:16" x14ac:dyDescent="0.2">
      <c r="A2" t="s">
        <v>20</v>
      </c>
      <c r="B2" t="s">
        <v>19</v>
      </c>
      <c r="C2" t="s">
        <v>18</v>
      </c>
      <c r="D2" t="s">
        <v>17</v>
      </c>
      <c r="E2" t="s">
        <v>16</v>
      </c>
      <c r="F2" t="s">
        <v>15</v>
      </c>
      <c r="G2" s="1" t="s">
        <v>1</v>
      </c>
      <c r="H2" s="1" t="s">
        <v>0</v>
      </c>
      <c r="I2" t="s">
        <v>14</v>
      </c>
      <c r="J2" s="1">
        <v>34196.400800000003</v>
      </c>
      <c r="K2" s="1">
        <v>35456.4015</v>
      </c>
      <c r="L2" s="1">
        <v>39301.198499999999</v>
      </c>
      <c r="M2" s="1">
        <v>44020.7981</v>
      </c>
      <c r="N2" s="1">
        <v>42749.9997</v>
      </c>
      <c r="O2" s="1">
        <v>45496.800000000003</v>
      </c>
      <c r="P2" s="1">
        <v>50983.199500000002</v>
      </c>
    </row>
    <row r="3" spans="1:16" x14ac:dyDescent="0.2">
      <c r="A3" t="s">
        <v>20</v>
      </c>
      <c r="B3" t="s">
        <v>19</v>
      </c>
      <c r="C3" t="s">
        <v>18</v>
      </c>
      <c r="D3" t="s">
        <v>17</v>
      </c>
      <c r="E3" t="s">
        <v>16</v>
      </c>
      <c r="F3" t="s">
        <v>15</v>
      </c>
      <c r="G3" s="1" t="s">
        <v>2</v>
      </c>
      <c r="H3" s="1" t="s">
        <v>0</v>
      </c>
      <c r="I3" t="s">
        <v>14</v>
      </c>
      <c r="J3" s="1">
        <v>2671.1993000000002</v>
      </c>
      <c r="K3" s="1">
        <v>2440.7997</v>
      </c>
      <c r="L3" s="1">
        <v>2555.9994999999999</v>
      </c>
      <c r="M3" s="1">
        <v>2534.3998000000001</v>
      </c>
      <c r="N3" s="1">
        <v>3801.6017999999999</v>
      </c>
      <c r="O3" s="1">
        <v>3844.8011999999999</v>
      </c>
      <c r="P3" s="1">
        <v>3942.002</v>
      </c>
    </row>
    <row r="4" spans="1:16" x14ac:dyDescent="0.2">
      <c r="A4" t="s">
        <v>21</v>
      </c>
      <c r="B4" t="s">
        <v>19</v>
      </c>
      <c r="C4" t="s">
        <v>18</v>
      </c>
      <c r="D4" t="s">
        <v>17</v>
      </c>
      <c r="E4" t="s">
        <v>16</v>
      </c>
      <c r="F4" t="s">
        <v>15</v>
      </c>
      <c r="G4" s="1" t="s">
        <v>1</v>
      </c>
      <c r="H4" s="1" t="s">
        <v>0</v>
      </c>
      <c r="I4" t="s">
        <v>14</v>
      </c>
      <c r="J4" s="2">
        <v>17919219.890000001</v>
      </c>
      <c r="K4" s="2">
        <v>19448043.870000001</v>
      </c>
      <c r="L4" s="2">
        <v>20927429.399999999</v>
      </c>
      <c r="M4" s="2">
        <v>20188606.5</v>
      </c>
      <c r="N4" s="2">
        <v>21079673.550000001</v>
      </c>
      <c r="O4" s="2">
        <v>22629434.41</v>
      </c>
      <c r="P4" s="2">
        <v>23707132.890000001</v>
      </c>
    </row>
    <row r="5" spans="1:16" x14ac:dyDescent="0.2">
      <c r="A5" t="s">
        <v>21</v>
      </c>
      <c r="B5" t="s">
        <v>19</v>
      </c>
      <c r="C5" t="s">
        <v>18</v>
      </c>
      <c r="D5" t="s">
        <v>17</v>
      </c>
      <c r="E5" t="s">
        <v>16</v>
      </c>
      <c r="F5" t="s">
        <v>15</v>
      </c>
      <c r="G5" s="1" t="s">
        <v>2</v>
      </c>
      <c r="H5" s="1" t="s">
        <v>0</v>
      </c>
      <c r="I5" t="s">
        <v>14</v>
      </c>
      <c r="J5">
        <v>372117.7096</v>
      </c>
      <c r="K5">
        <v>376245.55949999997</v>
      </c>
      <c r="L5">
        <v>401533.76030000002</v>
      </c>
      <c r="M5">
        <v>1648227.4327</v>
      </c>
      <c r="N5">
        <v>1569763.0870000001</v>
      </c>
      <c r="O5">
        <v>1598402.6872</v>
      </c>
      <c r="P5">
        <v>1649651.602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COL-Elect-2021-release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2023-04-14T13:42:56Z</dcterms:created>
  <dcterms:modified xsi:type="dcterms:W3CDTF">2023-04-17T17:34:55Z</dcterms:modified>
</cp:coreProperties>
</file>