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tt/github/IEATools/data-raw/"/>
    </mc:Choice>
  </mc:AlternateContent>
  <xr:revisionPtr revIDLastSave="0" documentId="13_ncr:1_{6CEB806E-F0C8-794D-9BCE-C3D98D985499}" xr6:coauthVersionLast="45" xr6:coauthVersionMax="45" xr10:uidLastSave="{00000000-0000-0000-0000-000000000000}"/>
  <bookViews>
    <workbookView xWindow="0" yWindow="460" windowWidth="40180" windowHeight="28340" tabRatio="500" activeTab="2" xr2:uid="{00000000-000D-0000-FFFF-FFFF00000000}"/>
  </bookViews>
  <sheets>
    <sheet name="Meta" sheetId="25" r:id="rId1"/>
    <sheet name="PSB" sheetId="22" r:id="rId2"/>
    <sheet name="FixedGHPSB" sheetId="24" r:id="rId3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2" l="1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D4" i="24"/>
  <c r="D3" i="24"/>
  <c r="D5" i="24"/>
  <c r="F5" i="24"/>
  <c r="G5" i="24"/>
  <c r="H5" i="24"/>
  <c r="I5" i="24"/>
  <c r="J5" i="24"/>
  <c r="K5" i="24"/>
  <c r="L5" i="24"/>
  <c r="M5" i="24"/>
  <c r="N5" i="24"/>
  <c r="D6" i="24"/>
  <c r="D7" i="24"/>
  <c r="F7" i="24"/>
  <c r="G7" i="24"/>
  <c r="H7" i="24"/>
  <c r="I7" i="24"/>
  <c r="J7" i="24"/>
  <c r="K7" i="24"/>
  <c r="L7" i="24"/>
  <c r="M7" i="24"/>
  <c r="N7" i="24"/>
  <c r="F1" i="24"/>
  <c r="G1" i="24"/>
  <c r="H1" i="24"/>
  <c r="I1" i="24"/>
  <c r="J1" i="24"/>
  <c r="K1" i="24"/>
  <c r="L1" i="24"/>
  <c r="M1" i="24"/>
  <c r="N1" i="24"/>
  <c r="V23" i="22"/>
  <c r="F6" i="24" s="1"/>
  <c r="V20" i="22"/>
  <c r="V21" i="22"/>
  <c r="F4" i="24" s="1"/>
  <c r="W20" i="22" l="1"/>
  <c r="X20" i="22" s="1"/>
  <c r="V19" i="22"/>
  <c r="G3" i="24"/>
  <c r="F3" i="24"/>
  <c r="W21" i="22"/>
  <c r="W23" i="22"/>
  <c r="V29" i="22" l="1"/>
  <c r="V26" i="22"/>
  <c r="F2" i="24"/>
  <c r="W19" i="22"/>
  <c r="X23" i="22"/>
  <c r="G6" i="24"/>
  <c r="X21" i="22"/>
  <c r="X19" i="22" s="1"/>
  <c r="G4" i="24"/>
  <c r="Y20" i="22"/>
  <c r="H3" i="24"/>
  <c r="X29" i="22" l="1"/>
  <c r="X26" i="22"/>
  <c r="H2" i="24"/>
  <c r="W26" i="22"/>
  <c r="W29" i="22"/>
  <c r="G2" i="24"/>
  <c r="Z20" i="22"/>
  <c r="I3" i="24"/>
  <c r="Y21" i="22"/>
  <c r="H4" i="24"/>
  <c r="Y23" i="22"/>
  <c r="H6" i="24"/>
  <c r="Y19" i="22" l="1"/>
  <c r="Y29" i="22"/>
  <c r="Y26" i="22"/>
  <c r="I2" i="24"/>
  <c r="Z23" i="22"/>
  <c r="AA23" i="22" s="1"/>
  <c r="AB23" i="22" s="1"/>
  <c r="AC23" i="22" s="1"/>
  <c r="AD23" i="22" s="1"/>
  <c r="I6" i="24"/>
  <c r="I4" i="24"/>
  <c r="Z21" i="22"/>
  <c r="AA20" i="22"/>
  <c r="J3" i="24"/>
  <c r="Z19" i="22" l="1"/>
  <c r="Z29" i="22"/>
  <c r="Z26" i="22"/>
  <c r="J2" i="24"/>
  <c r="AA19" i="22"/>
  <c r="K3" i="24"/>
  <c r="AB20" i="22"/>
  <c r="AA21" i="22"/>
  <c r="J4" i="24"/>
  <c r="J6" i="24"/>
  <c r="K2" i="24" l="1"/>
  <c r="AA29" i="22"/>
  <c r="AA26" i="22"/>
  <c r="K6" i="24"/>
  <c r="AB21" i="22"/>
  <c r="AB19" i="22" s="1"/>
  <c r="L2" i="24" s="1"/>
  <c r="K4" i="24"/>
  <c r="L3" i="24"/>
  <c r="AC20" i="22"/>
  <c r="AB26" i="22" l="1"/>
  <c r="AB29" i="22"/>
  <c r="AD20" i="22"/>
  <c r="M3" i="24"/>
  <c r="AC21" i="22"/>
  <c r="L4" i="24"/>
  <c r="L6" i="24"/>
  <c r="AC19" i="22" l="1"/>
  <c r="M2" i="24" s="1"/>
  <c r="M6" i="24"/>
  <c r="AD21" i="22"/>
  <c r="AD19" i="22" s="1"/>
  <c r="N2" i="24" s="1"/>
  <c r="M4" i="24"/>
  <c r="N3" i="24"/>
  <c r="AD26" i="22" l="1"/>
  <c r="AD29" i="22"/>
  <c r="AC29" i="22"/>
  <c r="AC26" i="22"/>
  <c r="N6" i="24"/>
  <c r="N4" i="24"/>
</calcChain>
</file>

<file path=xl/sharedStrings.xml><?xml version="1.0" encoding="utf-8"?>
<sst xmlns="http://schemas.openxmlformats.org/spreadsheetml/2006/main" count="51" uniqueCount="27">
  <si>
    <t>Country</t>
  </si>
  <si>
    <t>Industry</t>
  </si>
  <si>
    <t>GH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</si>
  <si>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</si>
  <si>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</si>
  <si>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</si>
  <si>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</si>
  <si>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</si>
  <si>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</si>
  <si>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</si>
  <si>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</si>
  <si>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</si>
  <si>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</si>
  <si>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</si>
  <si>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</si>
  <si>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</si>
  <si>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</si>
  <si>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</si>
  <si>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</si>
  <si>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</si>
  <si>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</si>
  <si>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</si>
  <si>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</si>
  <si>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</si>
  <si>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</si>
  <si>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The FixedGHPSB tab shows the changed years. This tab is read by the IEATools package in the function fix_GHA_psb()</t>
  </si>
  <si>
    <t>Industry not elsewhere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</si>
</sst>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8</xdr:col>
      <xdr:colOff>596900</xdr:colOff>
      <xdr:row>25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7</xdr:row>
      <xdr:rowOff>114300</xdr:rowOff>
    </xdr:from>
    <xdr:to>
      <xdr:col>17</xdr:col>
      <xdr:colOff>330200</xdr:colOff>
      <xdr:row>63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7</xdr:row>
      <xdr:rowOff>50800</xdr:rowOff>
    </xdr:from>
    <xdr:to>
      <xdr:col>26</xdr:col>
      <xdr:colOff>241300</xdr:colOff>
      <xdr:row>63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A7"/>
  <sheetViews>
    <sheetView workbookViewId="0">
      <selection activeCell="A7" sqref="A7"/>
    </sheetView>
  </sheetViews>
  <sheetFormatPr baseColWidth="10" defaultRowHeight="16"/>
  <sheetData>
    <row r="1" spans="1:1">
      <c r="A1" t="s">
        <v>22</v>
      </c>
    </row>
    <row r="3" spans="1:1">
      <c r="A3" t="s">
        <v>24</v>
      </c>
    </row>
    <row r="4" spans="1:1">
      <c r="A4" t="s">
        <v>25</v>
      </c>
    </row>
    <row r="7" spans="1:1">
      <c r="A7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B1" activePane="topRight" state="frozen"/>
      <selection pane="topRight" activeCell="A23" sqref="A23"/>
    </sheetView>
  </sheetViews>
  <sheetFormatPr baseColWidth="10" defaultRowHeight="16"/>
  <sheetData>
    <row r="3" spans="1:44">
      <c r="A3" t="s">
        <v>16</v>
      </c>
    </row>
    <row r="4" spans="1:44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>
      <c r="A5" t="s">
        <v>14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>
      <c r="A6" t="s">
        <v>15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>
      <c r="A7" t="s">
        <v>6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>
      <c r="A9" t="s">
        <v>26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>
      <c r="A12" t="s">
        <v>20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>
      <c r="A17" t="s">
        <v>17</v>
      </c>
    </row>
    <row r="18" spans="1:44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>
      <c r="A19" t="s">
        <v>14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>
      <c r="A20" t="s">
        <v>15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>
      <c r="A21" t="s">
        <v>6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>
      <c r="A23" t="s">
        <v>26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>
      <c r="A24" t="s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>
      <c r="A26" t="s">
        <v>20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>
      <c r="A29" t="s">
        <v>21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"/>
  <sheetViews>
    <sheetView tabSelected="1" workbookViewId="0">
      <selection activeCell="D6" sqref="D6"/>
    </sheetView>
  </sheetViews>
  <sheetFormatPr baseColWidth="10" defaultRowHeight="16"/>
  <cols>
    <col min="1" max="1" width="7.33203125" bestFit="1" customWidth="1"/>
    <col min="2" max="2" width="11.83203125" bestFit="1" customWidth="1"/>
    <col min="3" max="3" width="22.6640625" bestFit="1" customWidth="1"/>
    <col min="4" max="4" width="27.33203125" bestFit="1" customWidth="1"/>
    <col min="5" max="5" width="19" bestFit="1" customWidth="1"/>
  </cols>
  <sheetData>
    <row r="1" spans="1:14">
      <c r="A1" t="s">
        <v>0</v>
      </c>
      <c r="B1" t="s">
        <v>7</v>
      </c>
      <c r="C1" t="s">
        <v>9</v>
      </c>
      <c r="D1" t="s">
        <v>10</v>
      </c>
      <c r="E1" t="s">
        <v>11</v>
      </c>
      <c r="F1">
        <f>PSB!V18</f>
        <v>1991</v>
      </c>
      <c r="G1">
        <f>PSB!W18</f>
        <v>1992</v>
      </c>
      <c r="H1">
        <f>PSB!X18</f>
        <v>1993</v>
      </c>
      <c r="I1">
        <f>PSB!Y18</f>
        <v>1994</v>
      </c>
      <c r="J1">
        <f>PSB!Z18</f>
        <v>1995</v>
      </c>
      <c r="K1">
        <f>PSB!AA18</f>
        <v>1996</v>
      </c>
      <c r="L1">
        <f>PSB!AB18</f>
        <v>1997</v>
      </c>
      <c r="M1">
        <f>PSB!AC18</f>
        <v>1998</v>
      </c>
      <c r="N1">
        <f>PSB!AD18</f>
        <v>1999</v>
      </c>
    </row>
    <row r="2" spans="1:14">
      <c r="A2" t="s">
        <v>2</v>
      </c>
      <c r="B2" t="s">
        <v>12</v>
      </c>
      <c r="C2" t="s">
        <v>13</v>
      </c>
      <c r="D2" t="s">
        <v>14</v>
      </c>
      <c r="E2" t="s">
        <v>4</v>
      </c>
      <c r="F2">
        <f>PSB!V19</f>
        <v>4025</v>
      </c>
      <c r="G2">
        <f>PSB!W19</f>
        <v>4110</v>
      </c>
      <c r="H2">
        <f>PSB!X19</f>
        <v>4165</v>
      </c>
      <c r="I2">
        <f>PSB!Y19</f>
        <v>4190</v>
      </c>
      <c r="J2">
        <f>PSB!Z19</f>
        <v>4185</v>
      </c>
      <c r="K2">
        <f>PSB!AA19</f>
        <v>4145</v>
      </c>
      <c r="L2">
        <f>PSB!AB19</f>
        <v>4080</v>
      </c>
      <c r="M2">
        <f>PSB!AC19</f>
        <v>3995</v>
      </c>
      <c r="N2">
        <f>PSB!AD19</f>
        <v>3890</v>
      </c>
    </row>
    <row r="3" spans="1:14">
      <c r="A3" t="s">
        <v>2</v>
      </c>
      <c r="B3" t="s">
        <v>12</v>
      </c>
      <c r="C3" t="s">
        <v>19</v>
      </c>
      <c r="D3" t="str">
        <f>PSB!A20</f>
        <v>Charcoal production plants</v>
      </c>
      <c r="E3" t="s">
        <v>4</v>
      </c>
      <c r="F3">
        <f>-PSB!V20</f>
        <v>-1189</v>
      </c>
      <c r="G3">
        <f>-PSB!W20</f>
        <v>-1209</v>
      </c>
      <c r="H3">
        <f>-PSB!X20</f>
        <v>-1219</v>
      </c>
      <c r="I3">
        <f>-PSB!Y20</f>
        <v>-1219</v>
      </c>
      <c r="J3">
        <f>-PSB!Z20</f>
        <v>-1209</v>
      </c>
      <c r="K3">
        <f>-PSB!AA20</f>
        <v>-1179</v>
      </c>
      <c r="L3">
        <f>-PSB!AB20</f>
        <v>-1144</v>
      </c>
      <c r="M3">
        <f>-PSB!AC20</f>
        <v>-1109</v>
      </c>
      <c r="N3">
        <f>-PSB!AD20</f>
        <v>-1074</v>
      </c>
    </row>
    <row r="4" spans="1:14">
      <c r="A4" t="s">
        <v>2</v>
      </c>
      <c r="B4" t="s">
        <v>8</v>
      </c>
      <c r="C4" t="s">
        <v>18</v>
      </c>
      <c r="D4" t="str">
        <f>PSB!A21</f>
        <v>Residential</v>
      </c>
      <c r="E4" t="s">
        <v>4</v>
      </c>
      <c r="F4">
        <f>PSB!V21</f>
        <v>2514</v>
      </c>
      <c r="G4">
        <f>PSB!W21</f>
        <v>2544</v>
      </c>
      <c r="H4">
        <f>PSB!X21</f>
        <v>2554</v>
      </c>
      <c r="I4">
        <f>PSB!Y21</f>
        <v>2544</v>
      </c>
      <c r="J4">
        <f>PSB!Z21</f>
        <v>2514</v>
      </c>
      <c r="K4">
        <f>PSB!AA21</f>
        <v>2464</v>
      </c>
      <c r="L4">
        <f>PSB!AB21</f>
        <v>2394</v>
      </c>
      <c r="M4">
        <f>PSB!AC21</f>
        <v>2304</v>
      </c>
      <c r="N4">
        <f>PSB!AD21</f>
        <v>2194</v>
      </c>
    </row>
    <row r="5" spans="1:14">
      <c r="A5" t="s">
        <v>2</v>
      </c>
      <c r="B5" t="s">
        <v>8</v>
      </c>
      <c r="C5" t="s">
        <v>18</v>
      </c>
      <c r="D5" t="str">
        <f>PSB!A22</f>
        <v>Agriculture/forestry</v>
      </c>
      <c r="E5" t="s">
        <v>4</v>
      </c>
      <c r="F5">
        <f>PSB!V22</f>
        <v>0</v>
      </c>
      <c r="G5">
        <f>PSB!W22</f>
        <v>0</v>
      </c>
      <c r="H5">
        <f>PSB!X22</f>
        <v>0</v>
      </c>
      <c r="I5">
        <f>PSB!Y22</f>
        <v>0</v>
      </c>
      <c r="J5">
        <f>PSB!Z22</f>
        <v>0</v>
      </c>
      <c r="K5">
        <f>PSB!AA22</f>
        <v>0</v>
      </c>
      <c r="L5">
        <f>PSB!AB22</f>
        <v>0</v>
      </c>
      <c r="M5">
        <f>PSB!AC22</f>
        <v>0</v>
      </c>
      <c r="N5">
        <f>PSB!AD22</f>
        <v>0</v>
      </c>
    </row>
    <row r="6" spans="1:14">
      <c r="A6" t="s">
        <v>2</v>
      </c>
      <c r="B6" t="s">
        <v>8</v>
      </c>
      <c r="C6" t="s">
        <v>1</v>
      </c>
      <c r="D6" t="str">
        <f>PSB!A23</f>
        <v>Industry not elsewhere specified</v>
      </c>
      <c r="E6" t="s">
        <v>4</v>
      </c>
      <c r="F6">
        <f>PSB!V23</f>
        <v>322</v>
      </c>
      <c r="G6">
        <f>PSB!W23</f>
        <v>357</v>
      </c>
      <c r="H6">
        <f>PSB!X23</f>
        <v>392</v>
      </c>
      <c r="I6">
        <f>PSB!Y23</f>
        <v>427</v>
      </c>
      <c r="J6">
        <f>PSB!Z23</f>
        <v>462</v>
      </c>
      <c r="K6">
        <f>PSB!AA23</f>
        <v>502</v>
      </c>
      <c r="L6">
        <f>PSB!AB23</f>
        <v>542</v>
      </c>
      <c r="M6">
        <f>PSB!AC23</f>
        <v>582</v>
      </c>
      <c r="N6">
        <f>PSB!AD23</f>
        <v>622</v>
      </c>
    </row>
    <row r="7" spans="1:14">
      <c r="A7" t="s">
        <v>2</v>
      </c>
      <c r="B7" t="s">
        <v>8</v>
      </c>
      <c r="C7" t="s">
        <v>18</v>
      </c>
      <c r="D7" t="str">
        <f>PSB!A24</f>
        <v>Commercial and public services</v>
      </c>
      <c r="E7" t="s">
        <v>4</v>
      </c>
      <c r="F7">
        <f>PSB!V24</f>
        <v>0</v>
      </c>
      <c r="G7">
        <f>PSB!W24</f>
        <v>0</v>
      </c>
      <c r="H7">
        <f>PSB!X24</f>
        <v>0</v>
      </c>
      <c r="I7">
        <f>PSB!Y24</f>
        <v>0</v>
      </c>
      <c r="J7">
        <f>PSB!Z24</f>
        <v>0</v>
      </c>
      <c r="K7">
        <f>PSB!AA24</f>
        <v>0</v>
      </c>
      <c r="L7">
        <f>PSB!AB24</f>
        <v>0</v>
      </c>
      <c r="M7">
        <f>PSB!AC24</f>
        <v>0</v>
      </c>
      <c r="N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PSB</vt:lpstr>
      <vt:lpstr>FixedGHPSB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2020-03-11T01:07:45Z</dcterms:modified>
</cp:coreProperties>
</file>