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E6B962D8-75D7-4E45-80DF-502D40350008}" xr6:coauthVersionLast="47" xr6:coauthVersionMax="47" xr10:uidLastSave="{00000000-0000-0000-0000-000000000000}"/>
  <bookViews>
    <workbookView xWindow="6920" yWindow="500" windowWidth="28920" windowHeight="21900" activeTab="1" xr2:uid="{E5BEA42B-B012-4EC3-A8FA-62205E68D6FA}"/>
  </bookViews>
  <sheets>
    <sheet name="data to pl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C9" i="2"/>
  <c r="A10" i="2"/>
  <c r="A9" i="2"/>
  <c r="A3" i="2"/>
  <c r="A4" i="2"/>
  <c r="A5" i="2"/>
  <c r="A6" i="2"/>
  <c r="A7" i="2"/>
  <c r="A2" i="2"/>
  <c r="B15" i="1"/>
  <c r="C10" i="2" s="1"/>
  <c r="C4" i="1"/>
  <c r="B2" i="2" s="1"/>
  <c r="C5" i="1"/>
  <c r="B3" i="2" s="1"/>
  <c r="C6" i="1"/>
  <c r="B4" i="2" s="1"/>
  <c r="C7" i="1"/>
  <c r="B5" i="2" s="1"/>
  <c r="C8" i="1"/>
  <c r="B6" i="2" s="1"/>
  <c r="C9" i="1"/>
  <c r="B7" i="2" s="1"/>
  <c r="C10" i="1"/>
  <c r="B8" i="2" s="1"/>
</calcChain>
</file>

<file path=xl/sharedStrings.xml><?xml version="1.0" encoding="utf-8"?>
<sst xmlns="http://schemas.openxmlformats.org/spreadsheetml/2006/main" count="17" uniqueCount="17">
  <si>
    <t>Energy Flow in the US Food System</t>
  </si>
  <si>
    <t>Transportation</t>
  </si>
  <si>
    <t>Consumed</t>
  </si>
  <si>
    <t>Food energy Available (Output) (Quads)</t>
  </si>
  <si>
    <t>Percent of Energy Consumed(Input) per year</t>
  </si>
  <si>
    <t xml:space="preserve"> Energy Consumed(Input) per year(Quads)</t>
  </si>
  <si>
    <t>Waste</t>
  </si>
  <si>
    <t>https://css.umich.edu/factsheets/us-food-system-factsheet</t>
  </si>
  <si>
    <t>Agricultural production</t>
  </si>
  <si>
    <t>Processing industry</t>
  </si>
  <si>
    <t>Packaging material</t>
  </si>
  <si>
    <t>Food services</t>
  </si>
  <si>
    <t>Wholesale &amp; retail</t>
  </si>
  <si>
    <t>Consumed energy [quads]</t>
  </si>
  <si>
    <t>Category</t>
  </si>
  <si>
    <t>Input energy [quads]</t>
  </si>
  <si>
    <t>Household storage &amp;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</si>
</sst>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</xdr:colOff>
      <xdr:row>9</xdr:row>
      <xdr:rowOff>151027</xdr:rowOff>
    </xdr:from>
    <xdr:to>
      <xdr:col>13</xdr:col>
      <xdr:colOff>601212</xdr:colOff>
      <xdr:row>29</xdr:row>
      <xdr:rowOff>57998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CD00F-55E9-4824-BE92-E288EDF8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796947"/>
          <a:ext cx="4776972" cy="356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25E6-27F0-334F-A033-B16CEC50974B}">
  <dimension ref="A1:C10"/>
  <sheetViews>
    <sheetView workbookViewId="0">
      <selection activeCell="A8" sqref="A8"/>
    </sheetView>
  </sheetViews>
  <sheetFormatPr baseColWidth="10" defaultRowHeight="15" x14ac:dyDescent="0.2"/>
  <cols>
    <col min="1" max="1" width="30.33203125" customWidth="1"/>
  </cols>
  <sheetData>
    <row r="1" spans="1:3" x14ac:dyDescent="0.2">
      <c r="A1" t="s">
        <v>14</v>
      </c>
      <c r="B1" t="s">
        <v>15</v>
      </c>
      <c r="C1" t="s">
        <v>13</v>
      </c>
    </row>
    <row r="2" spans="1:3" x14ac:dyDescent="0.2">
      <c r="A2" t="str">
        <f>Sheet1!A4</f>
        <v>Agricultural production</v>
      </c>
      <c r="B2">
        <f>Sheet1!C4</f>
        <v>1.988</v>
      </c>
    </row>
    <row r="3" spans="1:3" x14ac:dyDescent="0.2">
      <c r="A3" t="str">
        <f>Sheet1!A5</f>
        <v>Transportation</v>
      </c>
      <c r="B3">
        <f>Sheet1!C5</f>
        <v>0.56799999999999995</v>
      </c>
    </row>
    <row r="4" spans="1:3" x14ac:dyDescent="0.2">
      <c r="A4" t="str">
        <f>Sheet1!A6</f>
        <v>Processing industry</v>
      </c>
      <c r="B4">
        <f>Sheet1!C6</f>
        <v>2.698</v>
      </c>
    </row>
    <row r="5" spans="1:3" x14ac:dyDescent="0.2">
      <c r="A5" t="str">
        <f>Sheet1!A7</f>
        <v>Packaging material</v>
      </c>
      <c r="B5">
        <f>Sheet1!C7</f>
        <v>0.85199999999999998</v>
      </c>
    </row>
    <row r="6" spans="1:3" x14ac:dyDescent="0.2">
      <c r="A6" t="str">
        <f>Sheet1!A8</f>
        <v>Wholesale &amp; retail</v>
      </c>
      <c r="B6">
        <f>Sheet1!C8</f>
        <v>2.2719999999999998</v>
      </c>
    </row>
    <row r="7" spans="1:3" x14ac:dyDescent="0.2">
      <c r="A7" t="str">
        <f>Sheet1!A9</f>
        <v>Food services</v>
      </c>
      <c r="B7">
        <f>Sheet1!C9</f>
        <v>1.8459999999999999</v>
      </c>
    </row>
    <row r="8" spans="1:3" x14ac:dyDescent="0.2">
      <c r="A8" t="str">
        <f>Sheet1!A10</f>
        <v>Household storage &amp; prep</v>
      </c>
      <c r="B8">
        <f>Sheet1!C10</f>
        <v>3.976</v>
      </c>
    </row>
    <row r="9" spans="1:3" x14ac:dyDescent="0.2">
      <c r="A9" t="str">
        <f>Sheet1!A14</f>
        <v>Consumed</v>
      </c>
      <c r="C9">
        <f>Sheet1!B14</f>
        <v>1.07</v>
      </c>
    </row>
    <row r="10" spans="1:3" x14ac:dyDescent="0.2">
      <c r="A10" t="str">
        <f>Sheet1!A15</f>
        <v>Waste</v>
      </c>
      <c r="C10">
        <f>Sheet1!B15</f>
        <v>0.67999999999999994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4A44-8AB6-4906-BA86-69CACB86B0F1}">
  <dimension ref="A1:I15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30.33203125" bestFit="1" customWidth="1"/>
    <col min="2" max="2" width="34.6640625" customWidth="1"/>
  </cols>
  <sheetData>
    <row r="1" spans="1:9" x14ac:dyDescent="0.2">
      <c r="A1" t="s">
        <v>0</v>
      </c>
    </row>
    <row r="3" spans="1:9" x14ac:dyDescent="0.2">
      <c r="B3" t="s">
        <v>4</v>
      </c>
      <c r="C3" t="s">
        <v>5</v>
      </c>
    </row>
    <row r="4" spans="1:9" x14ac:dyDescent="0.2">
      <c r="A4" t="s">
        <v>8</v>
      </c>
      <c r="B4" s="1">
        <v>0.14000000000000001</v>
      </c>
      <c r="C4">
        <f>B4*14.2</f>
        <v>1.988</v>
      </c>
    </row>
    <row r="5" spans="1:9" x14ac:dyDescent="0.2">
      <c r="A5" t="s">
        <v>1</v>
      </c>
      <c r="B5" s="1">
        <v>0.04</v>
      </c>
      <c r="C5">
        <f t="shared" ref="C5:C10" si="0">B5*14.2</f>
        <v>0.56799999999999995</v>
      </c>
    </row>
    <row r="6" spans="1:9" x14ac:dyDescent="0.2">
      <c r="A6" t="s">
        <v>9</v>
      </c>
      <c r="B6" s="1">
        <v>0.19</v>
      </c>
      <c r="C6">
        <f t="shared" si="0"/>
        <v>2.698</v>
      </c>
    </row>
    <row r="7" spans="1:9" x14ac:dyDescent="0.2">
      <c r="A7" t="s">
        <v>10</v>
      </c>
      <c r="B7" s="1">
        <v>0.06</v>
      </c>
      <c r="C7">
        <f t="shared" si="0"/>
        <v>0.85199999999999998</v>
      </c>
    </row>
    <row r="8" spans="1:9" x14ac:dyDescent="0.2">
      <c r="A8" t="s">
        <v>12</v>
      </c>
      <c r="B8" s="1">
        <v>0.16</v>
      </c>
      <c r="C8">
        <f t="shared" si="0"/>
        <v>2.2719999999999998</v>
      </c>
      <c r="I8" t="s">
        <v>7</v>
      </c>
    </row>
    <row r="9" spans="1:9" x14ac:dyDescent="0.2">
      <c r="A9" t="s">
        <v>11</v>
      </c>
      <c r="B9" s="1">
        <v>0.13</v>
      </c>
      <c r="C9">
        <f t="shared" si="0"/>
        <v>1.8459999999999999</v>
      </c>
    </row>
    <row r="10" spans="1:9" x14ac:dyDescent="0.2">
      <c r="A10" t="s">
        <v>16</v>
      </c>
      <c r="B10" s="1">
        <v>0.28000000000000003</v>
      </c>
      <c r="C10">
        <f t="shared" si="0"/>
        <v>3.976</v>
      </c>
    </row>
    <row r="11" spans="1:9" x14ac:dyDescent="0.2">
      <c r="B11" s="2"/>
    </row>
    <row r="13" spans="1:9" x14ac:dyDescent="0.2">
      <c r="B13" t="s">
        <v>3</v>
      </c>
    </row>
    <row r="14" spans="1:9" x14ac:dyDescent="0.2">
      <c r="A14" t="s">
        <v>2</v>
      </c>
      <c r="B14">
        <v>1.07</v>
      </c>
    </row>
    <row r="15" spans="1:9" x14ac:dyDescent="0.2">
      <c r="A15" t="s">
        <v>6</v>
      </c>
      <c r="B15">
        <f>1.75-B14</f>
        <v>0.67999999999999994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Microsoft Office User</cp:lastModifiedBy>
  <dcterms:created xsi:type="dcterms:W3CDTF">2021-11-30T17:00:23Z</dcterms:created>
  <dcterms:modified xsi:type="dcterms:W3CDTF">2021-12-01T12:59:09Z</dcterms:modified>
</cp:coreProperties>
</file>