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codeName="ThisWorkbook" defaultThemeVersion="124226"/>
  <mc:AlternateContent xmlns:mc="http://schemas.openxmlformats.org/markup-compatibility/2006">
    <mc:Choice Requires="x15">
      <x15ac:absPath xmlns:x15ac="http://schemas.microsoft.com/office/spreadsheetml/2010/11/ac" url="/Users/matt/github/MCBook2021/chapters/ch08-Transportation/datasets/"/>
    </mc:Choice>
  </mc:AlternateContent>
  <xr:revisionPtr revIDLastSave="0" documentId="13_ncr:1_{EE8B2D8F-678D-A944-AEB5-B49CC57C1827}" xr6:coauthVersionLast="47" xr6:coauthVersionMax="47" xr10:uidLastSave="{00000000-0000-0000-0000-000000000000}"/>
  <bookViews>
    <workbookView xWindow="0" yWindow="500" windowWidth="32840" windowHeight="24800" tabRatio="680" xr2:uid="{00000000-000D-0000-FFFF-FFFF00000000}"/>
  </bookViews>
  <sheets>
    <sheet name="data to plot" sheetId="43" r:id="rId1"/>
    <sheet name="1-40M" sheetId="41" r:id="rId2"/>
    <sheet name="transposed" sheetId="42" r:id="rId3"/>
  </sheets>
  <externalReferences>
    <externalReference r:id="rId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43" l="1"/>
  <c r="D2" i="43"/>
  <c r="E2" i="43"/>
  <c r="F2" i="43"/>
  <c r="G2" i="43"/>
  <c r="H2" i="43"/>
  <c r="I2" i="43"/>
  <c r="J2" i="43"/>
  <c r="K2" i="43"/>
  <c r="L2" i="43"/>
  <c r="M2" i="43"/>
  <c r="N2" i="43"/>
  <c r="O2" i="43"/>
  <c r="P2" i="43"/>
  <c r="Q2" i="43"/>
  <c r="R2" i="43"/>
  <c r="S2" i="43"/>
  <c r="T2" i="43"/>
  <c r="U2" i="43"/>
  <c r="V2" i="43"/>
  <c r="W2" i="43"/>
  <c r="X2" i="43"/>
  <c r="C3" i="43"/>
  <c r="D3" i="43"/>
  <c r="E3" i="43"/>
  <c r="F3" i="43"/>
  <c r="G3" i="43"/>
  <c r="H3" i="43"/>
  <c r="I3" i="43"/>
  <c r="J3" i="43"/>
  <c r="K3" i="43"/>
  <c r="L3" i="43"/>
  <c r="M3" i="43"/>
  <c r="N3" i="43"/>
  <c r="O3" i="43"/>
  <c r="P3" i="43"/>
  <c r="Q3" i="43"/>
  <c r="R3" i="43"/>
  <c r="S3" i="43"/>
  <c r="T3" i="43"/>
  <c r="U3" i="43"/>
  <c r="V3" i="43"/>
  <c r="W3" i="43"/>
  <c r="X3" i="43"/>
  <c r="C4" i="43"/>
  <c r="D4" i="43"/>
  <c r="E4" i="43"/>
  <c r="F4" i="43"/>
  <c r="G4" i="43"/>
  <c r="H4" i="43"/>
  <c r="I4" i="43"/>
  <c r="J4" i="43"/>
  <c r="K4" i="43"/>
  <c r="L4" i="43"/>
  <c r="M4" i="43"/>
  <c r="N4" i="43"/>
  <c r="O4" i="43"/>
  <c r="P4" i="43"/>
  <c r="Q4" i="43"/>
  <c r="R4" i="43"/>
  <c r="S4" i="43"/>
  <c r="T4" i="43"/>
  <c r="U4" i="43"/>
  <c r="V4" i="43"/>
  <c r="W4" i="43"/>
  <c r="X4" i="43"/>
  <c r="C5" i="43"/>
  <c r="D5" i="43"/>
  <c r="E5" i="43"/>
  <c r="F5" i="43"/>
  <c r="G5" i="43"/>
  <c r="H5" i="43"/>
  <c r="I5" i="43"/>
  <c r="J5" i="43"/>
  <c r="K5" i="43"/>
  <c r="L5" i="43"/>
  <c r="M5" i="43"/>
  <c r="N5" i="43"/>
  <c r="O5" i="43"/>
  <c r="P5" i="43"/>
  <c r="Q5" i="43"/>
  <c r="R5" i="43"/>
  <c r="S5" i="43"/>
  <c r="T5" i="43"/>
  <c r="U5" i="43"/>
  <c r="V5" i="43"/>
  <c r="W5" i="43"/>
  <c r="X5" i="43"/>
  <c r="C6" i="43"/>
  <c r="D6" i="43"/>
  <c r="E6" i="43"/>
  <c r="F6" i="43"/>
  <c r="G6" i="43"/>
  <c r="H6" i="43"/>
  <c r="I6" i="43"/>
  <c r="J6" i="43"/>
  <c r="K6" i="43"/>
  <c r="L6" i="43"/>
  <c r="M6" i="43"/>
  <c r="N6" i="43"/>
  <c r="O6" i="43"/>
  <c r="P6" i="43"/>
  <c r="Q6" i="43"/>
  <c r="R6" i="43"/>
  <c r="S6" i="43"/>
  <c r="T6" i="43"/>
  <c r="U6" i="43"/>
  <c r="V6" i="43"/>
  <c r="W6" i="43"/>
  <c r="X6" i="43"/>
  <c r="C7" i="43"/>
  <c r="D7" i="43"/>
  <c r="E7" i="43"/>
  <c r="F7" i="43"/>
  <c r="G7" i="43"/>
  <c r="H7" i="43"/>
  <c r="I7" i="43"/>
  <c r="J7" i="43"/>
  <c r="K7" i="43"/>
  <c r="L7" i="43"/>
  <c r="M7" i="43"/>
  <c r="N7" i="43"/>
  <c r="O7" i="43"/>
  <c r="P7" i="43"/>
  <c r="Q7" i="43"/>
  <c r="R7" i="43"/>
  <c r="S7" i="43"/>
  <c r="T7" i="43"/>
  <c r="U7" i="43"/>
  <c r="V7" i="43"/>
  <c r="W7" i="43"/>
  <c r="X7" i="43"/>
  <c r="C8" i="43"/>
  <c r="D8" i="43"/>
  <c r="E8" i="43"/>
  <c r="F8" i="43"/>
  <c r="G8" i="43"/>
  <c r="H8" i="43"/>
  <c r="I8" i="43"/>
  <c r="J8" i="43"/>
  <c r="K8" i="43"/>
  <c r="L8" i="43"/>
  <c r="M8" i="43"/>
  <c r="N8" i="43"/>
  <c r="O8" i="43"/>
  <c r="P8" i="43"/>
  <c r="Q8" i="43"/>
  <c r="R8" i="43"/>
  <c r="S8" i="43"/>
  <c r="T8" i="43"/>
  <c r="U8" i="43"/>
  <c r="V8" i="43"/>
  <c r="W8" i="43"/>
  <c r="X8" i="43"/>
  <c r="C9" i="43"/>
  <c r="D9" i="43"/>
  <c r="E9" i="43"/>
  <c r="F9" i="43"/>
  <c r="G9" i="43"/>
  <c r="H9" i="43"/>
  <c r="I9" i="43"/>
  <c r="J9" i="43"/>
  <c r="K9" i="43"/>
  <c r="L9" i="43"/>
  <c r="M9" i="43"/>
  <c r="N9" i="43"/>
  <c r="O9" i="43"/>
  <c r="P9" i="43"/>
  <c r="Q9" i="43"/>
  <c r="R9" i="43"/>
  <c r="S9" i="43"/>
  <c r="T9" i="43"/>
  <c r="U9" i="43"/>
  <c r="V9" i="43"/>
  <c r="W9" i="43"/>
  <c r="X9" i="43"/>
  <c r="C10" i="43"/>
  <c r="D10" i="43"/>
  <c r="E10" i="43"/>
  <c r="F10" i="43"/>
  <c r="G10" i="43"/>
  <c r="H10" i="43"/>
  <c r="I10" i="43"/>
  <c r="J10" i="43"/>
  <c r="K10" i="43"/>
  <c r="L10" i="43"/>
  <c r="M10" i="43"/>
  <c r="N10" i="43"/>
  <c r="O10" i="43"/>
  <c r="P10" i="43"/>
  <c r="Q10" i="43"/>
  <c r="R10" i="43"/>
  <c r="S10" i="43"/>
  <c r="T10" i="43"/>
  <c r="U10" i="43"/>
  <c r="V10" i="43"/>
  <c r="W10" i="43"/>
  <c r="X10" i="43"/>
  <c r="C11" i="43"/>
  <c r="D11" i="43"/>
  <c r="E11" i="43"/>
  <c r="F11" i="43"/>
  <c r="G11" i="43"/>
  <c r="H11" i="43"/>
  <c r="I11" i="43"/>
  <c r="J11" i="43"/>
  <c r="K11" i="43"/>
  <c r="L11" i="43"/>
  <c r="M11" i="43"/>
  <c r="N11" i="43"/>
  <c r="O11" i="43"/>
  <c r="P11" i="43"/>
  <c r="Q11" i="43"/>
  <c r="R11" i="43"/>
  <c r="S11" i="43"/>
  <c r="T11" i="43"/>
  <c r="U11" i="43"/>
  <c r="V11" i="43"/>
  <c r="W11" i="43"/>
  <c r="X11" i="43"/>
  <c r="C12" i="43"/>
  <c r="D12" i="43"/>
  <c r="E12" i="43"/>
  <c r="F12" i="43"/>
  <c r="G12" i="43"/>
  <c r="H12" i="43"/>
  <c r="I12" i="43"/>
  <c r="J12" i="43"/>
  <c r="K12" i="43"/>
  <c r="L12" i="43"/>
  <c r="M12" i="43"/>
  <c r="N12" i="43"/>
  <c r="O12" i="43"/>
  <c r="P12" i="43"/>
  <c r="Q12" i="43"/>
  <c r="R12" i="43"/>
  <c r="S12" i="43"/>
  <c r="T12" i="43"/>
  <c r="U12" i="43"/>
  <c r="V12" i="43"/>
  <c r="W12" i="43"/>
  <c r="X12" i="43"/>
  <c r="C13" i="43"/>
  <c r="D13" i="43"/>
  <c r="E13" i="43"/>
  <c r="F13" i="43"/>
  <c r="G13" i="43"/>
  <c r="H13" i="43"/>
  <c r="I13" i="43"/>
  <c r="J13" i="43"/>
  <c r="K13" i="43"/>
  <c r="L13" i="43"/>
  <c r="M13" i="43"/>
  <c r="N13" i="43"/>
  <c r="O13" i="43"/>
  <c r="P13" i="43"/>
  <c r="Q13" i="43"/>
  <c r="R13" i="43"/>
  <c r="S13" i="43"/>
  <c r="T13" i="43"/>
  <c r="U13" i="43"/>
  <c r="V13" i="43"/>
  <c r="W13" i="43"/>
  <c r="X13" i="43"/>
  <c r="C14" i="43"/>
  <c r="D14" i="43"/>
  <c r="E14" i="43"/>
  <c r="F14" i="43"/>
  <c r="G14" i="43"/>
  <c r="H14" i="43"/>
  <c r="I14" i="43"/>
  <c r="J14" i="43"/>
  <c r="K14" i="43"/>
  <c r="L14" i="43"/>
  <c r="M14" i="43"/>
  <c r="N14" i="43"/>
  <c r="O14" i="43"/>
  <c r="P14" i="43"/>
  <c r="Q14" i="43"/>
  <c r="R14" i="43"/>
  <c r="S14" i="43"/>
  <c r="T14" i="43"/>
  <c r="U14" i="43"/>
  <c r="V14" i="43"/>
  <c r="W14" i="43"/>
  <c r="X14" i="43"/>
  <c r="C15" i="43"/>
  <c r="D15" i="43"/>
  <c r="E15" i="43"/>
  <c r="F15" i="43"/>
  <c r="G15" i="43"/>
  <c r="H15" i="43"/>
  <c r="I15" i="43"/>
  <c r="J15" i="43"/>
  <c r="K15" i="43"/>
  <c r="L15" i="43"/>
  <c r="M15" i="43"/>
  <c r="N15" i="43"/>
  <c r="O15" i="43"/>
  <c r="P15" i="43"/>
  <c r="Q15" i="43"/>
  <c r="R15" i="43"/>
  <c r="S15" i="43"/>
  <c r="T15" i="43"/>
  <c r="U15" i="43"/>
  <c r="V15" i="43"/>
  <c r="W15" i="43"/>
  <c r="X15" i="43"/>
  <c r="C16" i="43"/>
  <c r="D16" i="43"/>
  <c r="E16" i="43"/>
  <c r="F16" i="43"/>
  <c r="G16" i="43"/>
  <c r="H16" i="43"/>
  <c r="I16" i="43"/>
  <c r="J16" i="43"/>
  <c r="K16" i="43"/>
  <c r="L16" i="43"/>
  <c r="M16" i="43"/>
  <c r="N16" i="43"/>
  <c r="O16" i="43"/>
  <c r="P16" i="43"/>
  <c r="Q16" i="43"/>
  <c r="R16" i="43"/>
  <c r="S16" i="43"/>
  <c r="T16" i="43"/>
  <c r="U16" i="43"/>
  <c r="V16" i="43"/>
  <c r="W16" i="43"/>
  <c r="X16" i="43"/>
  <c r="C17" i="43"/>
  <c r="D17" i="43"/>
  <c r="E17" i="43"/>
  <c r="F17" i="43"/>
  <c r="G17" i="43"/>
  <c r="H17" i="43"/>
  <c r="I17" i="43"/>
  <c r="J17" i="43"/>
  <c r="K17" i="43"/>
  <c r="L17" i="43"/>
  <c r="M17" i="43"/>
  <c r="N17" i="43"/>
  <c r="O17" i="43"/>
  <c r="P17" i="43"/>
  <c r="Q17" i="43"/>
  <c r="R17" i="43"/>
  <c r="S17" i="43"/>
  <c r="T17" i="43"/>
  <c r="U17" i="43"/>
  <c r="V17" i="43"/>
  <c r="W17" i="43"/>
  <c r="X17" i="43"/>
  <c r="C18" i="43"/>
  <c r="D18" i="43"/>
  <c r="E18" i="43"/>
  <c r="F18" i="43"/>
  <c r="G18" i="43"/>
  <c r="H18" i="43"/>
  <c r="I18" i="43"/>
  <c r="J18" i="43"/>
  <c r="K18" i="43"/>
  <c r="L18" i="43"/>
  <c r="M18" i="43"/>
  <c r="N18" i="43"/>
  <c r="O18" i="43"/>
  <c r="P18" i="43"/>
  <c r="Q18" i="43"/>
  <c r="R18" i="43"/>
  <c r="S18" i="43"/>
  <c r="T18" i="43"/>
  <c r="U18" i="43"/>
  <c r="V18" i="43"/>
  <c r="W18" i="43"/>
  <c r="X18" i="43"/>
  <c r="C19" i="43"/>
  <c r="D19" i="43"/>
  <c r="E19" i="43"/>
  <c r="F19" i="43"/>
  <c r="G19" i="43"/>
  <c r="H19" i="43"/>
  <c r="I19" i="43"/>
  <c r="J19" i="43"/>
  <c r="K19" i="43"/>
  <c r="L19" i="43"/>
  <c r="M19" i="43"/>
  <c r="N19" i="43"/>
  <c r="O19" i="43"/>
  <c r="P19" i="43"/>
  <c r="Q19" i="43"/>
  <c r="R19" i="43"/>
  <c r="S19" i="43"/>
  <c r="T19" i="43"/>
  <c r="U19" i="43"/>
  <c r="V19" i="43"/>
  <c r="W19" i="43"/>
  <c r="X19" i="43"/>
  <c r="C20" i="43"/>
  <c r="D20" i="43"/>
  <c r="E20" i="43"/>
  <c r="F20" i="43"/>
  <c r="G20" i="43"/>
  <c r="H20" i="43"/>
  <c r="I20" i="43"/>
  <c r="J20" i="43"/>
  <c r="K20" i="43"/>
  <c r="L20" i="43"/>
  <c r="M20" i="43"/>
  <c r="N20" i="43"/>
  <c r="O20" i="43"/>
  <c r="P20" i="43"/>
  <c r="Q20" i="43"/>
  <c r="R20" i="43"/>
  <c r="S20" i="43"/>
  <c r="T20" i="43"/>
  <c r="U20" i="43"/>
  <c r="V20" i="43"/>
  <c r="W20" i="43"/>
  <c r="X20" i="43"/>
  <c r="C21" i="43"/>
  <c r="D21" i="43"/>
  <c r="E21" i="43"/>
  <c r="F21" i="43"/>
  <c r="G21" i="43"/>
  <c r="H21" i="43"/>
  <c r="I21" i="43"/>
  <c r="J21" i="43"/>
  <c r="K21" i="43"/>
  <c r="L21" i="43"/>
  <c r="M21" i="43"/>
  <c r="N21" i="43"/>
  <c r="O21" i="43"/>
  <c r="P21" i="43"/>
  <c r="Q21" i="43"/>
  <c r="R21" i="43"/>
  <c r="S21" i="43"/>
  <c r="T21" i="43"/>
  <c r="U21" i="43"/>
  <c r="V21" i="43"/>
  <c r="W21" i="43"/>
  <c r="X21" i="43"/>
  <c r="C22" i="43"/>
  <c r="D22" i="43"/>
  <c r="E22" i="43"/>
  <c r="F22" i="43"/>
  <c r="G22" i="43"/>
  <c r="H22" i="43"/>
  <c r="I22" i="43"/>
  <c r="J22" i="43"/>
  <c r="K22" i="43"/>
  <c r="L22" i="43"/>
  <c r="M22" i="43"/>
  <c r="N22" i="43"/>
  <c r="O22" i="43"/>
  <c r="P22" i="43"/>
  <c r="Q22" i="43"/>
  <c r="R22" i="43"/>
  <c r="S22" i="43"/>
  <c r="T22" i="43"/>
  <c r="U22" i="43"/>
  <c r="V22" i="43"/>
  <c r="W22" i="43"/>
  <c r="X22" i="43"/>
  <c r="C23" i="43"/>
  <c r="D23" i="43"/>
  <c r="E23" i="43"/>
  <c r="F23" i="43"/>
  <c r="G23" i="43"/>
  <c r="H23" i="43"/>
  <c r="I23" i="43"/>
  <c r="J23" i="43"/>
  <c r="K23" i="43"/>
  <c r="L23" i="43"/>
  <c r="M23" i="43"/>
  <c r="N23" i="43"/>
  <c r="O23" i="43"/>
  <c r="P23" i="43"/>
  <c r="Q23" i="43"/>
  <c r="R23" i="43"/>
  <c r="S23" i="43"/>
  <c r="T23" i="43"/>
  <c r="U23" i="43"/>
  <c r="V23" i="43"/>
  <c r="W23" i="43"/>
  <c r="X23" i="43"/>
  <c r="C24" i="43"/>
  <c r="D24" i="43"/>
  <c r="E24" i="43"/>
  <c r="F24" i="43"/>
  <c r="G24" i="43"/>
  <c r="H24" i="43"/>
  <c r="I24" i="43"/>
  <c r="J24" i="43"/>
  <c r="K24" i="43"/>
  <c r="L24" i="43"/>
  <c r="M24" i="43"/>
  <c r="N24" i="43"/>
  <c r="O24" i="43"/>
  <c r="P24" i="43"/>
  <c r="Q24" i="43"/>
  <c r="R24" i="43"/>
  <c r="S24" i="43"/>
  <c r="T24" i="43"/>
  <c r="U24" i="43"/>
  <c r="V24" i="43"/>
  <c r="W24" i="43"/>
  <c r="X24" i="43"/>
  <c r="C25" i="43"/>
  <c r="D25" i="43"/>
  <c r="E25" i="43"/>
  <c r="F25" i="43"/>
  <c r="G25" i="43"/>
  <c r="H25" i="43"/>
  <c r="I25" i="43"/>
  <c r="J25" i="43"/>
  <c r="K25" i="43"/>
  <c r="L25" i="43"/>
  <c r="M25" i="43"/>
  <c r="N25" i="43"/>
  <c r="O25" i="43"/>
  <c r="P25" i="43"/>
  <c r="Q25" i="43"/>
  <c r="R25" i="43"/>
  <c r="S25" i="43"/>
  <c r="T25" i="43"/>
  <c r="U25" i="43"/>
  <c r="V25" i="43"/>
  <c r="W25" i="43"/>
  <c r="X25" i="43"/>
  <c r="C26" i="43"/>
  <c r="D26" i="43"/>
  <c r="E26" i="43"/>
  <c r="F26" i="43"/>
  <c r="G26" i="43"/>
  <c r="H26" i="43"/>
  <c r="I26" i="43"/>
  <c r="J26" i="43"/>
  <c r="K26" i="43"/>
  <c r="L26" i="43"/>
  <c r="M26" i="43"/>
  <c r="N26" i="43"/>
  <c r="O26" i="43"/>
  <c r="P26" i="43"/>
  <c r="Q26" i="43"/>
  <c r="R26" i="43"/>
  <c r="S26" i="43"/>
  <c r="T26" i="43"/>
  <c r="U26" i="43"/>
  <c r="V26" i="43"/>
  <c r="W26" i="43"/>
  <c r="X26" i="43"/>
  <c r="C27" i="43"/>
  <c r="D27" i="43"/>
  <c r="E27" i="43"/>
  <c r="F27" i="43"/>
  <c r="G27" i="43"/>
  <c r="H27" i="43"/>
  <c r="I27" i="43"/>
  <c r="J27" i="43"/>
  <c r="K27" i="43"/>
  <c r="L27" i="43"/>
  <c r="M27" i="43"/>
  <c r="N27" i="43"/>
  <c r="O27" i="43"/>
  <c r="P27" i="43"/>
  <c r="Q27" i="43"/>
  <c r="R27" i="43"/>
  <c r="S27" i="43"/>
  <c r="T27" i="43"/>
  <c r="U27" i="43"/>
  <c r="V27" i="43"/>
  <c r="W27" i="43"/>
  <c r="X27" i="43"/>
  <c r="C28" i="43"/>
  <c r="D28" i="43"/>
  <c r="E28" i="43"/>
  <c r="F28" i="43"/>
  <c r="G28" i="43"/>
  <c r="H28" i="43"/>
  <c r="I28" i="43"/>
  <c r="J28" i="43"/>
  <c r="K28" i="43"/>
  <c r="L28" i="43"/>
  <c r="M28" i="43"/>
  <c r="N28" i="43"/>
  <c r="O28" i="43"/>
  <c r="P28" i="43"/>
  <c r="Q28" i="43"/>
  <c r="R28" i="43"/>
  <c r="S28" i="43"/>
  <c r="T28" i="43"/>
  <c r="U28" i="43"/>
  <c r="V28" i="43"/>
  <c r="W28" i="43"/>
  <c r="X28" i="43"/>
  <c r="C29" i="43"/>
  <c r="D29" i="43"/>
  <c r="E29" i="43"/>
  <c r="F29" i="43"/>
  <c r="G29" i="43"/>
  <c r="H29" i="43"/>
  <c r="I29" i="43"/>
  <c r="J29" i="43"/>
  <c r="K29" i="43"/>
  <c r="L29" i="43"/>
  <c r="M29" i="43"/>
  <c r="N29" i="43"/>
  <c r="O29" i="43"/>
  <c r="P29" i="43"/>
  <c r="Q29" i="43"/>
  <c r="R29" i="43"/>
  <c r="S29" i="43"/>
  <c r="T29" i="43"/>
  <c r="U29" i="43"/>
  <c r="V29" i="43"/>
  <c r="W29" i="43"/>
  <c r="X29" i="43"/>
  <c r="C30" i="43"/>
  <c r="D30" i="43"/>
  <c r="E30" i="43"/>
  <c r="F30" i="43"/>
  <c r="G30" i="43"/>
  <c r="H30" i="43"/>
  <c r="I30" i="43"/>
  <c r="J30" i="43"/>
  <c r="K30" i="43"/>
  <c r="L30" i="43"/>
  <c r="M30" i="43"/>
  <c r="N30" i="43"/>
  <c r="O30" i="43"/>
  <c r="P30" i="43"/>
  <c r="Q30" i="43"/>
  <c r="R30" i="43"/>
  <c r="S30" i="43"/>
  <c r="T30" i="43"/>
  <c r="U30" i="43"/>
  <c r="V30" i="43"/>
  <c r="W30" i="43"/>
  <c r="X30" i="43"/>
  <c r="C31" i="43"/>
  <c r="D31" i="43"/>
  <c r="E31" i="43"/>
  <c r="F31" i="43"/>
  <c r="G31" i="43"/>
  <c r="H31" i="43"/>
  <c r="I31" i="43"/>
  <c r="J31" i="43"/>
  <c r="K31" i="43"/>
  <c r="L31" i="43"/>
  <c r="M31" i="43"/>
  <c r="N31" i="43"/>
  <c r="O31" i="43"/>
  <c r="P31" i="43"/>
  <c r="Q31" i="43"/>
  <c r="R31" i="43"/>
  <c r="S31" i="43"/>
  <c r="T31" i="43"/>
  <c r="U31" i="43"/>
  <c r="V31" i="43"/>
  <c r="W31" i="43"/>
  <c r="X31" i="43"/>
  <c r="C32" i="43"/>
  <c r="D32" i="43"/>
  <c r="E32" i="43"/>
  <c r="F32" i="43"/>
  <c r="G32" i="43"/>
  <c r="H32" i="43"/>
  <c r="I32" i="43"/>
  <c r="J32" i="43"/>
  <c r="K32" i="43"/>
  <c r="L32" i="43"/>
  <c r="M32" i="43"/>
  <c r="N32" i="43"/>
  <c r="O32" i="43"/>
  <c r="P32" i="43"/>
  <c r="Q32" i="43"/>
  <c r="R32" i="43"/>
  <c r="S32" i="43"/>
  <c r="T32" i="43"/>
  <c r="U32" i="43"/>
  <c r="V32" i="43"/>
  <c r="W32" i="43"/>
  <c r="X32" i="43"/>
  <c r="C33" i="43"/>
  <c r="D33" i="43"/>
  <c r="E33" i="43"/>
  <c r="F33" i="43"/>
  <c r="G33" i="43"/>
  <c r="H33" i="43"/>
  <c r="I33" i="43"/>
  <c r="J33" i="43"/>
  <c r="K33" i="43"/>
  <c r="L33" i="43"/>
  <c r="M33" i="43"/>
  <c r="N33" i="43"/>
  <c r="O33" i="43"/>
  <c r="P33" i="43"/>
  <c r="Q33" i="43"/>
  <c r="R33" i="43"/>
  <c r="S33" i="43"/>
  <c r="T33" i="43"/>
  <c r="U33" i="43"/>
  <c r="V33" i="43"/>
  <c r="W33" i="43"/>
  <c r="X33" i="43"/>
  <c r="C34" i="43"/>
  <c r="D34" i="43"/>
  <c r="E34" i="43"/>
  <c r="F34" i="43"/>
  <c r="G34" i="43"/>
  <c r="H34" i="43"/>
  <c r="I34" i="43"/>
  <c r="J34" i="43"/>
  <c r="K34" i="43"/>
  <c r="L34" i="43"/>
  <c r="M34" i="43"/>
  <c r="N34" i="43"/>
  <c r="O34" i="43"/>
  <c r="P34" i="43"/>
  <c r="Q34" i="43"/>
  <c r="R34" i="43"/>
  <c r="S34" i="43"/>
  <c r="T34" i="43"/>
  <c r="U34" i="43"/>
  <c r="V34" i="43"/>
  <c r="W34" i="43"/>
  <c r="X34" i="43"/>
  <c r="C35" i="43"/>
  <c r="D35" i="43"/>
  <c r="E35" i="43"/>
  <c r="F35" i="43"/>
  <c r="G35" i="43"/>
  <c r="H35" i="43"/>
  <c r="I35" i="43"/>
  <c r="J35" i="43"/>
  <c r="K35" i="43"/>
  <c r="L35" i="43"/>
  <c r="M35" i="43"/>
  <c r="N35" i="43"/>
  <c r="O35" i="43"/>
  <c r="P35" i="43"/>
  <c r="Q35" i="43"/>
  <c r="R35" i="43"/>
  <c r="S35" i="43"/>
  <c r="T35" i="43"/>
  <c r="U35" i="43"/>
  <c r="V35" i="43"/>
  <c r="W35" i="43"/>
  <c r="X35" i="43"/>
  <c r="C36" i="43"/>
  <c r="D36" i="43"/>
  <c r="E36" i="43"/>
  <c r="F36" i="43"/>
  <c r="G36" i="43"/>
  <c r="H36" i="43"/>
  <c r="I36" i="43"/>
  <c r="J36" i="43"/>
  <c r="K36" i="43"/>
  <c r="L36" i="43"/>
  <c r="M36" i="43"/>
  <c r="N36" i="43"/>
  <c r="O36" i="43"/>
  <c r="P36" i="43"/>
  <c r="Q36" i="43"/>
  <c r="R36" i="43"/>
  <c r="S36" i="43"/>
  <c r="T36" i="43"/>
  <c r="U36" i="43"/>
  <c r="V36" i="43"/>
  <c r="W36" i="43"/>
  <c r="X36" i="43"/>
  <c r="C37" i="43"/>
  <c r="D37" i="43"/>
  <c r="E37" i="43"/>
  <c r="F37" i="43"/>
  <c r="G37" i="43"/>
  <c r="H37" i="43"/>
  <c r="I37" i="43"/>
  <c r="J37" i="43"/>
  <c r="K37" i="43"/>
  <c r="L37" i="43"/>
  <c r="M37" i="43"/>
  <c r="N37" i="43"/>
  <c r="O37" i="43"/>
  <c r="P37" i="43"/>
  <c r="Q37" i="43"/>
  <c r="R37" i="43"/>
  <c r="S37" i="43"/>
  <c r="T37" i="43"/>
  <c r="U37" i="43"/>
  <c r="V37" i="43"/>
  <c r="W37" i="43"/>
  <c r="X37" i="43"/>
  <c r="A32" i="43"/>
  <c r="A33" i="43"/>
  <c r="A34" i="43"/>
  <c r="A35" i="43"/>
  <c r="A36" i="43"/>
  <c r="A37" i="43"/>
  <c r="A2" i="43"/>
  <c r="A3" i="43"/>
  <c r="A4" i="43"/>
  <c r="A5" i="43"/>
  <c r="A6" i="43"/>
  <c r="A7" i="43"/>
  <c r="A8" i="43"/>
  <c r="A9" i="43"/>
  <c r="A10" i="43"/>
  <c r="A11" i="43"/>
  <c r="A12" i="43"/>
  <c r="A13" i="43"/>
  <c r="A14" i="43"/>
  <c r="A15" i="43"/>
  <c r="A16" i="43"/>
  <c r="A17" i="43"/>
  <c r="A18" i="43"/>
  <c r="A19" i="43"/>
  <c r="A20" i="43"/>
  <c r="A21" i="43"/>
  <c r="A22" i="43"/>
  <c r="A23" i="43"/>
  <c r="A24" i="43"/>
  <c r="A25" i="43"/>
  <c r="A26" i="43"/>
  <c r="A27" i="43"/>
  <c r="A28" i="43"/>
  <c r="A29" i="43"/>
  <c r="A30" i="43"/>
  <c r="A31" i="43"/>
</calcChain>
</file>

<file path=xl/sharedStrings.xml><?xml version="1.0" encoding="utf-8"?>
<sst xmlns="http://schemas.openxmlformats.org/spreadsheetml/2006/main" count="484" uniqueCount="98">
  <si>
    <t>U</t>
  </si>
  <si>
    <t>Air</t>
  </si>
  <si>
    <t>Highway, total</t>
  </si>
  <si>
    <t>Truck, combination</t>
  </si>
  <si>
    <t>Heavy rail</t>
  </si>
  <si>
    <t>Commuter rail</t>
  </si>
  <si>
    <t>NOTES</t>
  </si>
  <si>
    <r>
      <t xml:space="preserve">Transit </t>
    </r>
    <r>
      <rPr>
        <sz val="9"/>
        <rFont val="Arial"/>
        <family val="2"/>
      </rPr>
      <t>data from 1996 and after are not comparable to the data for earlier years or to the data published in previous editions of the report due to different data sources used.</t>
    </r>
  </si>
  <si>
    <t>Numbers may not add to totals due to rounding.</t>
  </si>
  <si>
    <t>SOURCES</t>
  </si>
  <si>
    <t>Air:</t>
  </si>
  <si>
    <r>
      <t xml:space="preserve">1960: Civil Aeronautics Board, </t>
    </r>
    <r>
      <rPr>
        <i/>
        <sz val="9"/>
        <rFont val="Arial"/>
        <family val="2"/>
      </rPr>
      <t xml:space="preserve">Handbook of Airline Statistics, 1969 </t>
    </r>
    <r>
      <rPr>
        <sz val="9"/>
        <rFont val="Arial"/>
        <family val="2"/>
      </rPr>
      <t>(Washington, DC: 1970), part III, table 2.</t>
    </r>
  </si>
  <si>
    <r>
      <t xml:space="preserve">1965-70: Ibid., </t>
    </r>
    <r>
      <rPr>
        <i/>
        <sz val="9"/>
        <rFont val="Arial"/>
        <family val="2"/>
      </rPr>
      <t xml:space="preserve">Handbook of Airline Statistics, 1973 </t>
    </r>
    <r>
      <rPr>
        <sz val="9"/>
        <rFont val="Arial"/>
        <family val="2"/>
      </rPr>
      <t>(Washington, DC: 1974), part III, table 2.</t>
    </r>
  </si>
  <si>
    <t>Highway:</t>
  </si>
  <si>
    <t>Transit:</t>
  </si>
  <si>
    <t>Ferryboat:</t>
  </si>
  <si>
    <t>1992: American Public Transit Association, personal communication, July 19, 2000.</t>
  </si>
  <si>
    <t>1993-95: American Public Transit Association, personal communication, Aug. 13, 2001.</t>
  </si>
  <si>
    <t>All other data:</t>
  </si>
  <si>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</si>
  <si>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r>
      <t xml:space="preserve">1960-80: Association of American Railroads, </t>
    </r>
    <r>
      <rPr>
        <i/>
        <sz val="9"/>
        <rFont val="Arial"/>
        <family val="2"/>
      </rPr>
      <t>Railroad Facts</t>
    </r>
    <r>
      <rPr>
        <sz val="9"/>
        <rFont val="Arial"/>
        <family val="2"/>
      </rPr>
      <t xml:space="preserve"> (Washington, DC: Annual Issues).</t>
    </r>
  </si>
  <si>
    <r>
      <t>1985: Amtrak,</t>
    </r>
    <r>
      <rPr>
        <i/>
        <sz val="9"/>
        <rFont val="Arial"/>
        <family val="2"/>
      </rPr>
      <t xml:space="preserve"> Amtrak FY95 Annual Report </t>
    </r>
    <r>
      <rPr>
        <sz val="9"/>
        <rFont val="Arial"/>
        <family val="2"/>
      </rPr>
      <t xml:space="preserve">(Washington, DC: 1996), Statistical Appendix, page 4. </t>
    </r>
  </si>
  <si>
    <t>The FHWA estimates national trends by using State reported Highway Performance and Monitoring System (HPMS) data, fuel consumption data, vehicle registration data, other data such as the R. L. Polk vehicle data, and a host of modeling techniques.</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</si>
  <si>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</si>
  <si>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r>
      <t>Light duty vehicle, long wheel base</t>
    </r>
    <r>
      <rPr>
        <vertAlign val="superscript"/>
        <sz val="11"/>
        <rFont val="Arial Narrow"/>
        <family val="2"/>
      </rPr>
      <t>a,b</t>
    </r>
  </si>
  <si>
    <r>
      <t>Light duty vehicle, short wheel base</t>
    </r>
    <r>
      <rPr>
        <vertAlign val="superscript"/>
        <sz val="11"/>
        <rFont val="Arial Narrow"/>
        <family val="2"/>
      </rPr>
      <t>a,b</t>
    </r>
  </si>
  <si>
    <r>
      <t>Truck, single-unit 2-axle 6-tire or more</t>
    </r>
    <r>
      <rPr>
        <vertAlign val="superscript"/>
        <sz val="11"/>
        <rFont val="Arial Narrow"/>
        <family val="2"/>
      </rPr>
      <t>b</t>
    </r>
  </si>
  <si>
    <r>
      <t>Motorcycle</t>
    </r>
    <r>
      <rPr>
        <vertAlign val="superscript"/>
        <sz val="11"/>
        <rFont val="Arial Narrow"/>
        <family val="2"/>
      </rPr>
      <t>b</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</si>
  <si>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</si>
  <si>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Transit</t>
    </r>
    <r>
      <rPr>
        <b/>
        <vertAlign val="superscript"/>
        <sz val="11"/>
        <rFont val="Arial Narrow"/>
        <family val="2"/>
      </rPr>
      <t>d</t>
    </r>
    <r>
      <rPr>
        <b/>
        <sz val="11"/>
        <rFont val="Arial Narrow"/>
        <family val="2"/>
      </rPr>
      <t>, total</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</si>
  <si>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</si>
  <si>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</si>
  <si>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</si>
  <si>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</si>
  <si>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</si>
  <si>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t>General aviation</t>
  </si>
  <si>
    <t>N</t>
  </si>
  <si>
    <t>U.S. air carrier, certificated, domestic, all services</t>
  </si>
  <si>
    <t>General aviation:</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</si>
  <si>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</si>
  <si>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r>
      <t>Light rail</t>
    </r>
    <r>
      <rPr>
        <vertAlign val="superscript"/>
        <sz val="11"/>
        <rFont val="Arial Narrow"/>
        <family val="2"/>
      </rPr>
      <t>f</t>
    </r>
  </si>
  <si>
    <r>
      <t>Bus</t>
    </r>
    <r>
      <rPr>
        <vertAlign val="superscript"/>
        <sz val="11"/>
        <rFont val="Arial Narrow"/>
        <family val="2"/>
      </rPr>
      <t>c,e</t>
    </r>
  </si>
  <si>
    <r>
      <t>Motor bus</t>
    </r>
    <r>
      <rPr>
        <vertAlign val="superscript"/>
        <sz val="11"/>
        <rFont val="Arial Narrow"/>
        <family val="2"/>
      </rPr>
      <t>c,e</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</si>
  <si>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</si>
  <si>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</si>
  <si>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</si>
  <si>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Trolley bus</t>
    </r>
    <r>
      <rPr>
        <vertAlign val="superscript"/>
        <sz val="11"/>
        <rFont val="Arial Narrow"/>
        <family val="2"/>
      </rPr>
      <t>c</t>
    </r>
  </si>
  <si>
    <t>2007 data for Bus, Demand responsive (Paratransit), and Other are not comparable to earlier years due to change in the method of data collection and estimation by the American Public Transportation Association (APTA).</t>
  </si>
  <si>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</si>
  <si>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</si>
  <si>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t>This edition of table 1-40 is not comparable to previous versions of this table.</t>
  </si>
  <si>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</si>
  <si>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 xml:space="preserve">f </t>
    </r>
    <r>
      <rPr>
        <i/>
        <sz val="9"/>
        <rFont val="Arial"/>
        <family val="2"/>
      </rPr>
      <t>Light rail</t>
    </r>
    <r>
      <rPr>
        <sz val="9"/>
        <rFont val="Arial"/>
        <family val="2"/>
      </rPr>
      <t xml:space="preserve"> includes Light Rail, Street Car Rail, and Hybrid Rail.</t>
    </r>
  </si>
  <si>
    <t>Walking, Cycling:</t>
  </si>
  <si>
    <t>Intercity / Amtrak:</t>
  </si>
  <si>
    <r>
      <t>Intercity/Amtrak</t>
    </r>
    <r>
      <rPr>
        <b/>
        <vertAlign val="superscript"/>
        <sz val="11"/>
        <rFont val="Arial Narrow"/>
        <family val="2"/>
      </rPr>
      <t>i</t>
    </r>
  </si>
  <si>
    <t>All data except General aviation:</t>
  </si>
  <si>
    <t>Bus:</t>
  </si>
  <si>
    <t xml:space="preserve">Table 1-40M:  U.S. Passenger-Kilometers (Millions) </t>
  </si>
  <si>
    <r>
      <rPr>
        <i/>
        <sz val="9"/>
        <rFont val="Arial"/>
        <family val="2"/>
      </rPr>
      <t>Air carrier</t>
    </r>
    <r>
      <rPr>
        <sz val="9"/>
        <rFont val="Arial"/>
        <family val="2"/>
      </rPr>
      <t xml:space="preserve"> passenger-kilometers are computed by summing the products of the aircraft-kilometers flown on each inter airport segment multiplied by the number of passengers carried on that segment. </t>
    </r>
    <r>
      <rPr>
        <i/>
        <sz val="9"/>
        <rFont val="Arial"/>
        <family val="2"/>
      </rPr>
      <t>Highway</t>
    </r>
    <r>
      <rPr>
        <sz val="9"/>
        <rFont val="Arial"/>
        <family val="2"/>
      </rPr>
      <t xml:space="preserve"> passenger-kilometers from 1960 to 1994 are calculated by multiplying vehicle-kilometers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passenger-kilometers are the cumulative sum of the distances ridden by each passenger. </t>
    </r>
    <r>
      <rPr>
        <i/>
        <sz val="9"/>
        <rFont val="Arial"/>
        <family val="2"/>
      </rPr>
      <t>Rail</t>
    </r>
    <r>
      <rPr>
        <sz val="9"/>
        <rFont val="Arial"/>
        <family val="2"/>
      </rPr>
      <t xml:space="preserve"> passenger-kilometers represent the movement of 1 passenger for 1 kilometer. </t>
    </r>
  </si>
  <si>
    <t>1 mile = 1.609344 kilometers.</t>
  </si>
  <si>
    <t xml:space="preserve">Caution must be exercised in comparing passenger kilometers across modes because significantly different definitions are used. Modes that do not have a total are not meant to be totaled. Total of all modes together is not an accurate representation of total U.S. passenger kilometers due to double counting across modes. </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</si>
  <si>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kilometer traveled = 1 person-kilometer traveled.</t>
  </si>
  <si>
    <r>
      <t>Commuter bus</t>
    </r>
    <r>
      <rPr>
        <vertAlign val="superscript"/>
        <sz val="11"/>
        <rFont val="Arial Narrow"/>
        <family val="2"/>
      </rPr>
      <t>e</t>
    </r>
  </si>
  <si>
    <r>
      <t>Walking</t>
    </r>
    <r>
      <rPr>
        <b/>
        <vertAlign val="superscript"/>
        <sz val="11"/>
        <rFont val="Arial Narrow"/>
        <family val="2"/>
      </rPr>
      <t>j</t>
    </r>
  </si>
  <si>
    <r>
      <t>Cycling</t>
    </r>
    <r>
      <rPr>
        <b/>
        <vertAlign val="superscript"/>
        <sz val="11"/>
        <rFont val="Arial Narrow"/>
        <family val="2"/>
      </rPr>
      <t>j</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</si>
  <si>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</si>
  <si>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</si>
  <si>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</si>
  <si>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</si>
  <si>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</si>
  <si>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kilometers are included under Transit</t>
    </r>
    <r>
      <rPr>
        <i/>
        <sz val="9"/>
        <rFont val="Arial"/>
        <family val="2"/>
      </rPr>
      <t>.</t>
    </r>
  </si>
  <si>
    <t>U.S. Department of Transportation, Bureau of Transportation Statistics and Federal Highway Administration, National Household Travel Survey data, available at https://nhts.ornl.gov/ as of Jul. 15, 2020.</t>
  </si>
  <si>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</si>
  <si>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</si>
  <si>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</si>
  <si>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r>
      <t xml:space="preserve">1990-2000: Amtrak, </t>
    </r>
    <r>
      <rPr>
        <i/>
        <sz val="9"/>
        <rFont val="Arial"/>
        <family val="2"/>
      </rPr>
      <t xml:space="preserve">Amtrak Annual Report </t>
    </r>
    <r>
      <rPr>
        <sz val="9"/>
        <rFont val="Arial"/>
        <family val="2"/>
      </rPr>
      <t>(Washington, DC: Annual Issues), Statistical Appendix.</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</si>
  <si>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</si>
  <si>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1990-2020: U.S. Department of Transportation, Bureau of Transportation Statistics, Office of Airline Information,  </t>
    </r>
    <r>
      <rPr>
        <i/>
        <sz val="9"/>
        <rFont val="Arial"/>
        <family val="2"/>
      </rPr>
      <t>Air Carrier Statistics T-100</t>
    </r>
    <r>
      <rPr>
        <sz val="9"/>
        <rFont val="Arial"/>
        <family val="2"/>
      </rPr>
      <t>, available at https://transtats.bts.gov/ as of Aug. 19, 2021.</t>
    </r>
  </si>
  <si>
    <t>2001-20: Amtrak, Energy Management Department and Government Affairs Department, personal communications, Aug. 5, 2021.</t>
  </si>
  <si>
    <r>
      <t>KEY:</t>
    </r>
    <r>
      <rPr>
        <sz val="9"/>
        <rFont val="Arial"/>
        <family val="2"/>
      </rPr>
      <t xml:space="preserve"> N = data do not exist;  R = revised; U = data are not available.</t>
    </r>
  </si>
  <si>
    <t>Year</t>
  </si>
  <si>
    <t>Light duty vehicle, short wheel base</t>
  </si>
  <si>
    <t>Motorcycle</t>
  </si>
  <si>
    <t>Light duty vehicle, long wheel base</t>
  </si>
  <si>
    <t>Truck, single-unit 2-axle 6-tire or more</t>
  </si>
  <si>
    <t>Bus</t>
  </si>
  <si>
    <t>Transit, total</t>
  </si>
  <si>
    <t>Motor bus</t>
  </si>
  <si>
    <t>Commuter bus</t>
  </si>
  <si>
    <t>Light rail</t>
  </si>
  <si>
    <t>Trolley bus</t>
  </si>
  <si>
    <t>Demand response</t>
  </si>
  <si>
    <t>Ferry boat</t>
  </si>
  <si>
    <t>Other</t>
  </si>
  <si>
    <t>Intercity/Amtrak</t>
  </si>
  <si>
    <t>Walking</t>
  </si>
  <si>
    <t>Cycling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</si>
</sst>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0.00_)"/>
    <numFmt numFmtId="165" formatCode="#,##0_)"/>
    <numFmt numFmtId="166" formatCode="&quot;(R)&quot;\ #,##0;&quot;(R) -&quot;#,##0;&quot;(R) &quot;\ 0"/>
    <numFmt numFmtId="167" formatCode="\(\R\)\ #,##0"/>
  </numFmts>
  <fonts count="5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Helv"/>
    </font>
    <font>
      <sz val="10"/>
      <name val="Arial"/>
      <family val="2"/>
    </font>
    <font>
      <b/>
      <sz val="12"/>
      <name val="Helv"/>
    </font>
    <font>
      <sz val="10"/>
      <name val="Helv"/>
    </font>
    <font>
      <sz val="9"/>
      <name val="Helv"/>
    </font>
    <font>
      <vertAlign val="superscript"/>
      <sz val="12"/>
      <name val="Helv"/>
    </font>
    <font>
      <b/>
      <sz val="10"/>
      <name val="Helv"/>
    </font>
    <font>
      <b/>
      <sz val="9"/>
      <name val="Helv"/>
    </font>
    <font>
      <sz val="8.5"/>
      <name val="Helv"/>
    </font>
    <font>
      <sz val="8"/>
      <name val="Helv"/>
    </font>
    <font>
      <b/>
      <sz val="14"/>
      <name val="Helv"/>
    </font>
    <font>
      <b/>
      <sz val="10"/>
      <name val="Helv"/>
      <family val="2"/>
    </font>
    <font>
      <sz val="10"/>
      <name val="Helv"/>
      <family val="2"/>
    </font>
    <font>
      <vertAlign val="superscript"/>
      <sz val="12"/>
      <name val="Helv"/>
      <family val="2"/>
    </font>
    <font>
      <sz val="8"/>
      <name val="Helv"/>
      <family val="2"/>
    </font>
    <font>
      <b/>
      <sz val="12"/>
      <name val="Arial"/>
      <family val="2"/>
    </font>
    <font>
      <b/>
      <sz val="11"/>
      <name val="Arial Narrow"/>
      <family val="2"/>
    </font>
    <font>
      <sz val="11"/>
      <name val="Arial Narrow"/>
      <family val="2"/>
    </font>
    <font>
      <vertAlign val="superscript"/>
      <sz val="11"/>
      <name val="Arial Narrow"/>
      <family val="2"/>
    </font>
    <font>
      <b/>
      <vertAlign val="superscript"/>
      <sz val="11"/>
      <name val="Arial Narrow"/>
      <family val="2"/>
    </font>
    <font>
      <b/>
      <sz val="9"/>
      <name val="Arial"/>
      <family val="2"/>
    </font>
    <font>
      <sz val="9"/>
      <name val="Arial"/>
      <family val="2"/>
    </font>
    <font>
      <vertAlign val="superscript"/>
      <sz val="9"/>
      <name val="Arial"/>
      <family val="2"/>
    </font>
    <font>
      <i/>
      <sz val="9"/>
      <name val="Arial"/>
      <family val="2"/>
    </font>
    <font>
      <sz val="11"/>
      <color indexed="8"/>
      <name val="Calibri"/>
      <family val="2"/>
    </font>
    <font>
      <sz val="18"/>
      <name val="P-AVGARD"/>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0"/>
      <color indexed="12"/>
      <name val="Arial"/>
      <family val="2"/>
    </font>
    <font>
      <sz val="10"/>
      <name val="P-AVGARD"/>
    </font>
    <font>
      <b/>
      <sz val="10"/>
      <name val="Arial"/>
      <family val="2"/>
    </font>
  </fonts>
  <fills count="27">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8">
    <border>
      <left/>
      <right/>
      <top/>
      <bottom/>
      <diagonal/>
    </border>
    <border>
      <left/>
      <right/>
      <top/>
      <bottom style="thin">
        <color indexed="22"/>
      </bottom>
      <diagonal/>
    </border>
    <border>
      <left/>
      <right/>
      <top/>
      <bottom style="hair">
        <color indexed="64"/>
      </bottom>
      <diagonal/>
    </border>
    <border>
      <left/>
      <right/>
      <top/>
      <bottom style="thin">
        <color indexed="64"/>
      </bottom>
      <diagonal/>
    </border>
    <border>
      <left/>
      <right/>
      <top/>
      <bottom style="hair">
        <color indexed="8"/>
      </bottom>
      <diagonal/>
    </border>
    <border>
      <left/>
      <right/>
      <top/>
      <bottom style="medium">
        <color indexed="64"/>
      </bottom>
      <diagonal/>
    </border>
    <border>
      <left/>
      <right/>
      <top style="medium">
        <color indexed="64"/>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44">
    <xf numFmtId="0" fontId="0" fillId="0" borderId="0"/>
    <xf numFmtId="0" fontId="6" fillId="0" borderId="0">
      <alignment horizontal="center" vertical="center" wrapText="1"/>
    </xf>
    <xf numFmtId="0" fontId="8" fillId="0" borderId="0">
      <alignment horizontal="left" vertical="center" wrapText="1"/>
    </xf>
    <xf numFmtId="164" fontId="9" fillId="0" borderId="1" applyNumberFormat="0" applyFill="0">
      <alignment horizontal="right"/>
    </xf>
    <xf numFmtId="165" fontId="10" fillId="0" borderId="1">
      <alignment horizontal="right" vertical="center"/>
    </xf>
    <xf numFmtId="49" fontId="11" fillId="0" borderId="1">
      <alignment horizontal="left" vertical="center"/>
    </xf>
    <xf numFmtId="164" fontId="9" fillId="0" borderId="1" applyNumberFormat="0" applyFill="0">
      <alignment horizontal="right"/>
    </xf>
    <xf numFmtId="0" fontId="12" fillId="0" borderId="1">
      <alignment horizontal="left"/>
    </xf>
    <xf numFmtId="0" fontId="13" fillId="0" borderId="2">
      <alignment horizontal="right" vertical="center"/>
    </xf>
    <xf numFmtId="0" fontId="14" fillId="0" borderId="1">
      <alignment horizontal="left" vertical="center"/>
    </xf>
    <xf numFmtId="0" fontId="9" fillId="0" borderId="1">
      <alignment horizontal="left" vertical="center"/>
    </xf>
    <xf numFmtId="0" fontId="12" fillId="0" borderId="1">
      <alignment horizontal="left"/>
    </xf>
    <xf numFmtId="0" fontId="12" fillId="2" borderId="0">
      <alignment horizontal="centerContinuous" wrapText="1"/>
    </xf>
    <xf numFmtId="49" fontId="12" fillId="2" borderId="3">
      <alignment horizontal="left" vertical="center"/>
    </xf>
    <xf numFmtId="0" fontId="12" fillId="2" borderId="0">
      <alignment horizontal="centerContinuous" vertical="center" wrapText="1"/>
    </xf>
    <xf numFmtId="0" fontId="7" fillId="0" borderId="0"/>
    <xf numFmtId="3" fontId="10" fillId="0" borderId="0">
      <alignment horizontal="left" vertical="center"/>
    </xf>
    <xf numFmtId="0" fontId="6" fillId="0" borderId="0">
      <alignment horizontal="left" vertical="center"/>
    </xf>
    <xf numFmtId="0" fontId="15" fillId="0" borderId="0">
      <alignment horizontal="right"/>
    </xf>
    <xf numFmtId="49" fontId="15" fillId="0" borderId="0">
      <alignment horizontal="center"/>
    </xf>
    <xf numFmtId="0" fontId="11" fillId="0" borderId="0">
      <alignment horizontal="right"/>
    </xf>
    <xf numFmtId="0" fontId="15" fillId="0" borderId="0">
      <alignment horizontal="left"/>
    </xf>
    <xf numFmtId="49" fontId="10" fillId="0" borderId="0">
      <alignment horizontal="left" vertical="center"/>
    </xf>
    <xf numFmtId="49" fontId="11" fillId="0" borderId="1">
      <alignment horizontal="left"/>
    </xf>
    <xf numFmtId="164" fontId="10" fillId="0" borderId="0" applyNumberFormat="0">
      <alignment horizontal="right"/>
    </xf>
    <xf numFmtId="0" fontId="13" fillId="3" borderId="0">
      <alignment horizontal="centerContinuous" vertical="center" wrapText="1"/>
    </xf>
    <xf numFmtId="0" fontId="13" fillId="0" borderId="4">
      <alignment horizontal="left" vertical="center"/>
    </xf>
    <xf numFmtId="0" fontId="16" fillId="0" borderId="0">
      <alignment horizontal="left" vertical="top"/>
    </xf>
    <xf numFmtId="0" fontId="12" fillId="0" borderId="0">
      <alignment horizontal="left"/>
    </xf>
    <xf numFmtId="0" fontId="8" fillId="0" borderId="0">
      <alignment horizontal="left"/>
    </xf>
    <xf numFmtId="0" fontId="9" fillId="0" borderId="0">
      <alignment horizontal="left"/>
    </xf>
    <xf numFmtId="0" fontId="16" fillId="0" borderId="0">
      <alignment horizontal="left" vertical="top"/>
    </xf>
    <xf numFmtId="0" fontId="8" fillId="0" borderId="0">
      <alignment horizontal="left"/>
    </xf>
    <xf numFmtId="0" fontId="9" fillId="0" borderId="0">
      <alignment horizontal="left"/>
    </xf>
    <xf numFmtId="49" fontId="10" fillId="0" borderId="1">
      <alignment horizontal="left"/>
    </xf>
    <xf numFmtId="0" fontId="13" fillId="0" borderId="2">
      <alignment horizontal="left"/>
    </xf>
    <xf numFmtId="0" fontId="12" fillId="0" borderId="0">
      <alignment horizontal="left" vertical="center"/>
    </xf>
    <xf numFmtId="49" fontId="15" fillId="0" borderId="1">
      <alignment horizontal="left"/>
    </xf>
    <xf numFmtId="0" fontId="17" fillId="0" borderId="1">
      <alignment horizontal="left"/>
    </xf>
    <xf numFmtId="164" fontId="18" fillId="0" borderId="1" applyNumberFormat="0" applyFill="0">
      <alignment horizontal="right"/>
    </xf>
    <xf numFmtId="0" fontId="19" fillId="0" borderId="0">
      <alignment horizontal="right"/>
    </xf>
    <xf numFmtId="0" fontId="20" fillId="0" borderId="0">
      <alignment horizontal="left"/>
    </xf>
    <xf numFmtId="0" fontId="5" fillId="0" borderId="0"/>
    <xf numFmtId="0" fontId="4" fillId="0" borderId="0"/>
    <xf numFmtId="43" fontId="4" fillId="0" borderId="0" applyFont="0" applyFill="0" applyBorder="0" applyAlignment="0" applyProtection="0"/>
    <xf numFmtId="43" fontId="7" fillId="0" borderId="0" applyFont="0" applyFill="0" applyBorder="0" applyAlignment="0" applyProtection="0"/>
    <xf numFmtId="43" fontId="30" fillId="0" borderId="0" applyFont="0" applyFill="0" applyBorder="0" applyAlignment="0" applyProtection="0"/>
    <xf numFmtId="0" fontId="7" fillId="0" borderId="0"/>
    <xf numFmtId="0" fontId="3" fillId="0" borderId="0"/>
    <xf numFmtId="0" fontId="3" fillId="0" borderId="0"/>
    <xf numFmtId="9" fontId="3" fillId="0" borderId="0" applyFont="0" applyFill="0" applyBorder="0" applyAlignment="0" applyProtection="0"/>
    <xf numFmtId="9" fontId="7" fillId="0" borderId="0" applyFont="0" applyFill="0" applyBorder="0" applyAlignment="0" applyProtection="0"/>
    <xf numFmtId="0" fontId="3" fillId="0" borderId="0"/>
    <xf numFmtId="43" fontId="3"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4" fontId="3" fillId="0" borderId="0" applyFont="0" applyFill="0" applyBorder="0" applyAlignment="0" applyProtection="0"/>
    <xf numFmtId="0" fontId="7" fillId="0" borderId="0"/>
    <xf numFmtId="0" fontId="31" fillId="0" borderId="0"/>
    <xf numFmtId="0" fontId="7" fillId="0" borderId="0"/>
    <xf numFmtId="0" fontId="3" fillId="0" borderId="0"/>
    <xf numFmtId="0" fontId="3" fillId="0" borderId="0"/>
    <xf numFmtId="0" fontId="7" fillId="0" borderId="0"/>
    <xf numFmtId="0" fontId="7" fillId="0" borderId="0"/>
    <xf numFmtId="9" fontId="3" fillId="0" borderId="0" applyFont="0" applyFill="0" applyBorder="0" applyAlignment="0" applyProtection="0"/>
    <xf numFmtId="9" fontId="3" fillId="0" borderId="0" applyFont="0" applyFill="0" applyBorder="0" applyAlignment="0" applyProtection="0"/>
    <xf numFmtId="44" fontId="3" fillId="0" borderId="0" applyFont="0" applyFill="0" applyBorder="0" applyAlignment="0" applyProtection="0"/>
    <xf numFmtId="0" fontId="3" fillId="4" borderId="8" applyNumberFormat="0" applyFont="0" applyAlignment="0" applyProtection="0"/>
    <xf numFmtId="0" fontId="30" fillId="5" borderId="0" applyNumberFormat="0" applyBorder="0" applyAlignment="0" applyProtection="0"/>
    <xf numFmtId="0" fontId="30" fillId="6" borderId="0" applyNumberFormat="0" applyBorder="0" applyAlignment="0" applyProtection="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8" borderId="0" applyNumberFormat="0" applyBorder="0" applyAlignment="0" applyProtection="0"/>
    <xf numFmtId="0" fontId="30" fillId="11" borderId="0" applyNumberFormat="0" applyBorder="0" applyAlignment="0" applyProtection="0"/>
    <xf numFmtId="0" fontId="30" fillId="14" borderId="0" applyNumberFormat="0" applyBorder="0" applyAlignment="0" applyProtection="0"/>
    <xf numFmtId="0" fontId="32" fillId="15" borderId="0" applyNumberFormat="0" applyBorder="0" applyAlignment="0" applyProtection="0"/>
    <xf numFmtId="0" fontId="32" fillId="12" borderId="0" applyNumberFormat="0" applyBorder="0" applyAlignment="0" applyProtection="0"/>
    <xf numFmtId="0" fontId="32" fillId="13"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1" borderId="0" applyNumberFormat="0" applyBorder="0" applyAlignment="0" applyProtection="0"/>
    <xf numFmtId="0" fontId="32" fillId="16" borderId="0" applyNumberFormat="0" applyBorder="0" applyAlignment="0" applyProtection="0"/>
    <xf numFmtId="0" fontId="32" fillId="17" borderId="0" applyNumberFormat="0" applyBorder="0" applyAlignment="0" applyProtection="0"/>
    <xf numFmtId="0" fontId="32" fillId="22" borderId="0" applyNumberFormat="0" applyBorder="0" applyAlignment="0" applyProtection="0"/>
    <xf numFmtId="0" fontId="33" fillId="6" borderId="0" applyNumberFormat="0" applyBorder="0" applyAlignment="0" applyProtection="0"/>
    <xf numFmtId="0" fontId="34" fillId="23" borderId="9" applyNumberFormat="0" applyAlignment="0" applyProtection="0"/>
    <xf numFmtId="0" fontId="35" fillId="24" borderId="10" applyNumberFormat="0" applyAlignment="0" applyProtection="0"/>
    <xf numFmtId="44" fontId="7" fillId="0" borderId="0" applyFont="0" applyFill="0" applyBorder="0" applyAlignment="0" applyProtection="0"/>
    <xf numFmtId="0" fontId="36" fillId="0" borderId="0" applyNumberFormat="0" applyFill="0" applyBorder="0" applyAlignment="0" applyProtection="0"/>
    <xf numFmtId="0" fontId="37" fillId="7" borderId="0" applyNumberFormat="0" applyBorder="0" applyAlignment="0" applyProtection="0"/>
    <xf numFmtId="0" fontId="38" fillId="0" borderId="11" applyNumberFormat="0" applyFill="0" applyAlignment="0" applyProtection="0"/>
    <xf numFmtId="0" fontId="39" fillId="0" borderId="12" applyNumberFormat="0" applyFill="0" applyAlignment="0" applyProtection="0"/>
    <xf numFmtId="0" fontId="40" fillId="0" borderId="13" applyNumberFormat="0" applyFill="0" applyAlignment="0" applyProtection="0"/>
    <xf numFmtId="0" fontId="40" fillId="0" borderId="0" applyNumberFormat="0" applyFill="0" applyBorder="0" applyAlignment="0" applyProtection="0"/>
    <xf numFmtId="0" fontId="41" fillId="10" borderId="9" applyNumberFormat="0" applyAlignment="0" applyProtection="0"/>
    <xf numFmtId="0" fontId="42" fillId="0" borderId="14" applyNumberFormat="0" applyFill="0" applyAlignment="0" applyProtection="0"/>
    <xf numFmtId="0" fontId="43" fillId="25"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26" borderId="15" applyNumberFormat="0" applyFont="0" applyAlignment="0" applyProtection="0"/>
    <xf numFmtId="0" fontId="44" fillId="23" borderId="16" applyNumberFormat="0" applyAlignment="0" applyProtection="0"/>
    <xf numFmtId="9" fontId="7" fillId="0" borderId="0" applyFont="0" applyFill="0" applyBorder="0" applyAlignment="0" applyProtection="0"/>
    <xf numFmtId="0" fontId="45" fillId="0" borderId="0" applyNumberFormat="0" applyFill="0" applyBorder="0" applyAlignment="0" applyProtection="0"/>
    <xf numFmtId="0" fontId="46" fillId="0" borderId="17" applyNumberFormat="0" applyFill="0" applyAlignment="0" applyProtection="0"/>
    <xf numFmtId="0" fontId="47" fillId="0" borderId="0" applyNumberFormat="0" applyFill="0" applyBorder="0" applyAlignment="0" applyProtection="0"/>
    <xf numFmtId="0" fontId="48"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1" fillId="0" borderId="0"/>
    <xf numFmtId="43" fontId="1" fillId="0" borderId="0" applyFont="0" applyFill="0" applyBorder="0" applyAlignment="0" applyProtection="0"/>
    <xf numFmtId="37" fontId="49" fillId="0" borderId="0"/>
    <xf numFmtId="0" fontId="49" fillId="0" borderId="0"/>
  </cellStyleXfs>
  <cellXfs count="71">
    <xf numFmtId="0" fontId="0" fillId="0" borderId="0" xfId="0"/>
    <xf numFmtId="0" fontId="22" fillId="0" borderId="6" xfId="0" applyFont="1" applyFill="1" applyBorder="1" applyAlignment="1">
      <alignment horizontal="center"/>
    </xf>
    <xf numFmtId="0" fontId="22" fillId="0" borderId="6" xfId="38" applyNumberFormat="1" applyFont="1" applyFill="1" applyBorder="1" applyAlignment="1">
      <alignment horizontal="center"/>
    </xf>
    <xf numFmtId="1" fontId="22" fillId="0" borderId="6" xfId="0" applyNumberFormat="1" applyFont="1" applyFill="1" applyBorder="1" applyAlignment="1">
      <alignment horizontal="center"/>
    </xf>
    <xf numFmtId="3" fontId="22" fillId="0" borderId="0" xfId="39" applyNumberFormat="1" applyFont="1" applyFill="1" applyBorder="1" applyAlignment="1">
      <alignment horizontal="left"/>
    </xf>
    <xf numFmtId="3" fontId="22" fillId="0" borderId="0" xfId="39" applyNumberFormat="1" applyFont="1" applyFill="1" applyBorder="1" applyAlignment="1">
      <alignment horizontal="right"/>
    </xf>
    <xf numFmtId="166" fontId="22" fillId="0" borderId="0" xfId="0" applyNumberFormat="1" applyFont="1" applyFill="1" applyBorder="1" applyAlignment="1">
      <alignment horizontal="right"/>
    </xf>
    <xf numFmtId="3" fontId="23" fillId="0" borderId="0" xfId="39" applyNumberFormat="1" applyFont="1" applyFill="1" applyBorder="1" applyAlignment="1">
      <alignment horizontal="left" indent="1"/>
    </xf>
    <xf numFmtId="3" fontId="23" fillId="0" borderId="0" xfId="39" applyNumberFormat="1" applyFont="1" applyFill="1" applyBorder="1" applyAlignment="1">
      <alignment horizontal="right"/>
    </xf>
    <xf numFmtId="3" fontId="23" fillId="0" borderId="0" xfId="0" applyNumberFormat="1" applyFont="1" applyFill="1" applyBorder="1" applyAlignment="1">
      <alignment horizontal="right"/>
    </xf>
    <xf numFmtId="0" fontId="22" fillId="0" borderId="0" xfId="0" applyFont="1" applyFill="1" applyBorder="1"/>
    <xf numFmtId="3" fontId="22" fillId="0" borderId="0" xfId="0" applyNumberFormat="1" applyFont="1" applyFill="1" applyBorder="1" applyAlignment="1"/>
    <xf numFmtId="3" fontId="23" fillId="0" borderId="0" xfId="39" applyNumberFormat="1" applyFont="1" applyFill="1" applyBorder="1" applyAlignment="1">
      <alignment horizontal="left" vertical="top" indent="1"/>
    </xf>
    <xf numFmtId="3" fontId="23" fillId="0" borderId="0" xfId="0" applyNumberFormat="1" applyFont="1" applyFill="1" applyAlignment="1">
      <alignment horizontal="right"/>
    </xf>
    <xf numFmtId="0" fontId="23" fillId="0" borderId="0" xfId="39" applyNumberFormat="1" applyFont="1" applyFill="1" applyBorder="1" applyAlignment="1">
      <alignment horizontal="right"/>
    </xf>
    <xf numFmtId="0" fontId="22" fillId="0" borderId="0" xfId="0" applyFont="1" applyFill="1" applyBorder="1" applyAlignment="1">
      <alignment horizontal="left"/>
    </xf>
    <xf numFmtId="0" fontId="23" fillId="0" borderId="0" xfId="0" applyFont="1" applyFill="1" applyBorder="1"/>
    <xf numFmtId="0" fontId="27" fillId="0" borderId="0" xfId="0" applyFont="1" applyFill="1"/>
    <xf numFmtId="0" fontId="27" fillId="0" borderId="0" xfId="41" applyFont="1" applyFill="1" applyAlignment="1">
      <alignment horizontal="left"/>
    </xf>
    <xf numFmtId="0" fontId="7" fillId="0" borderId="0" xfId="0" applyFont="1" applyFill="1"/>
    <xf numFmtId="3" fontId="22" fillId="0" borderId="0" xfId="0" applyNumberFormat="1" applyFont="1" applyFill="1" applyBorder="1" applyAlignment="1">
      <alignment horizontal="right"/>
    </xf>
    <xf numFmtId="0" fontId="23" fillId="0" borderId="0" xfId="0" applyFont="1" applyFill="1"/>
    <xf numFmtId="3" fontId="23" fillId="0" borderId="0" xfId="0" applyNumberFormat="1" applyFont="1" applyFill="1"/>
    <xf numFmtId="0" fontId="23" fillId="0" borderId="0" xfId="0" applyFont="1" applyFill="1" applyAlignment="1">
      <alignment horizontal="center"/>
    </xf>
    <xf numFmtId="0" fontId="27" fillId="0" borderId="0" xfId="0" applyFont="1" applyFill="1" applyAlignment="1">
      <alignment horizontal="center"/>
    </xf>
    <xf numFmtId="3" fontId="23" fillId="0" borderId="0" xfId="0" applyNumberFormat="1" applyFont="1" applyFill="1" applyAlignment="1">
      <alignment horizontal="right" vertical="center"/>
    </xf>
    <xf numFmtId="3" fontId="22" fillId="0" borderId="5" xfId="0" applyNumberFormat="1" applyFont="1" applyFill="1" applyBorder="1" applyAlignment="1">
      <alignment horizontal="right"/>
    </xf>
    <xf numFmtId="3" fontId="22" fillId="0" borderId="5" xfId="39" applyNumberFormat="1" applyFont="1" applyFill="1" applyBorder="1" applyAlignment="1">
      <alignment horizontal="right"/>
    </xf>
    <xf numFmtId="0" fontId="7" fillId="0" borderId="0" xfId="0" applyFont="1" applyFill="1" applyAlignment="1"/>
    <xf numFmtId="49" fontId="27" fillId="0" borderId="0" xfId="0" applyNumberFormat="1" applyFont="1" applyFill="1" applyAlignment="1">
      <alignment wrapText="1"/>
    </xf>
    <xf numFmtId="0" fontId="27" fillId="0" borderId="0" xfId="0" applyNumberFormat="1" applyFont="1" applyFill="1" applyAlignment="1">
      <alignment wrapText="1"/>
    </xf>
    <xf numFmtId="0" fontId="28" fillId="0" borderId="0" xfId="41" applyFont="1" applyFill="1" applyAlignment="1">
      <alignment wrapText="1"/>
    </xf>
    <xf numFmtId="0" fontId="26" fillId="0" borderId="0" xfId="40" applyFont="1" applyFill="1" applyAlignment="1">
      <alignment wrapText="1"/>
    </xf>
    <xf numFmtId="49" fontId="26" fillId="0" borderId="0" xfId="0" applyNumberFormat="1" applyFont="1" applyFill="1" applyAlignment="1">
      <alignment wrapText="1"/>
    </xf>
    <xf numFmtId="49" fontId="29" fillId="0" borderId="0" xfId="0" applyNumberFormat="1" applyFont="1" applyFill="1" applyAlignment="1">
      <alignment wrapText="1"/>
    </xf>
    <xf numFmtId="0" fontId="27" fillId="0" borderId="0" xfId="0" applyFont="1" applyFill="1" applyAlignment="1">
      <alignment wrapText="1"/>
    </xf>
    <xf numFmtId="0" fontId="29" fillId="0" borderId="0" xfId="0" applyFont="1" applyFill="1" applyAlignment="1">
      <alignment wrapText="1"/>
    </xf>
    <xf numFmtId="0" fontId="27" fillId="0" borderId="0" xfId="41" applyNumberFormat="1" applyFont="1" applyFill="1" applyAlignment="1">
      <alignment wrapText="1"/>
    </xf>
    <xf numFmtId="0" fontId="27" fillId="0" borderId="0" xfId="0" applyFont="1" applyFill="1" applyAlignment="1"/>
    <xf numFmtId="0" fontId="26" fillId="0" borderId="0" xfId="41" applyNumberFormat="1" applyFont="1" applyFill="1" applyAlignment="1">
      <alignment wrapText="1"/>
    </xf>
    <xf numFmtId="0" fontId="26" fillId="0" borderId="7" xfId="40" applyFont="1" applyFill="1" applyBorder="1" applyAlignment="1">
      <alignment wrapText="1"/>
    </xf>
    <xf numFmtId="0" fontId="28" fillId="0" borderId="0" xfId="41" applyNumberFormat="1" applyFont="1" applyFill="1" applyAlignment="1">
      <alignment wrapText="1"/>
    </xf>
    <xf numFmtId="0" fontId="29" fillId="0" borderId="0" xfId="40" applyFont="1" applyFill="1" applyAlignment="1">
      <alignment wrapText="1"/>
    </xf>
    <xf numFmtId="3" fontId="27" fillId="0" borderId="0" xfId="39" applyNumberFormat="1" applyFont="1" applyFill="1" applyBorder="1" applyAlignment="1">
      <alignment wrapText="1"/>
    </xf>
    <xf numFmtId="0" fontId="28" fillId="0" borderId="0" xfId="21" applyFont="1" applyFill="1" applyAlignment="1">
      <alignment wrapText="1"/>
    </xf>
    <xf numFmtId="167" fontId="23" fillId="0" borderId="0" xfId="0" applyNumberFormat="1" applyFont="1" applyFill="1" applyBorder="1" applyAlignment="1">
      <alignment horizontal="right"/>
    </xf>
    <xf numFmtId="167" fontId="22" fillId="0" borderId="0" xfId="0" applyNumberFormat="1" applyFont="1" applyFill="1" applyBorder="1" applyAlignment="1">
      <alignment horizontal="right"/>
    </xf>
    <xf numFmtId="0" fontId="23" fillId="0" borderId="0" xfId="0" applyFont="1" applyFill="1" applyAlignment="1">
      <alignment vertical="center"/>
    </xf>
    <xf numFmtId="0" fontId="50" fillId="0" borderId="0" xfId="0" applyFont="1"/>
    <xf numFmtId="0" fontId="50" fillId="0" borderId="0" xfId="0" applyFont="1" applyAlignment="1">
      <alignment horizontal="center"/>
    </xf>
    <xf numFmtId="0" fontId="0" fillId="0" borderId="0" xfId="0" applyAlignment="1">
      <alignment horizontal="center"/>
    </xf>
    <xf numFmtId="0" fontId="50" fillId="0" borderId="0" xfId="0" applyFont="1" applyAlignment="1">
      <alignment horizontal="left"/>
    </xf>
    <xf numFmtId="0" fontId="0" fillId="0" borderId="0" xfId="0" applyAlignment="1">
      <alignment horizontal="left"/>
    </xf>
    <xf numFmtId="0" fontId="7" fillId="0" borderId="0" xfId="0" applyFont="1" applyAlignment="1">
      <alignment horizontal="left"/>
    </xf>
    <xf numFmtId="49" fontId="27" fillId="0" borderId="0" xfId="0" applyNumberFormat="1" applyFont="1" applyFill="1" applyAlignment="1">
      <alignment wrapText="1"/>
    </xf>
    <xf numFmtId="0" fontId="27" fillId="0" borderId="0" xfId="0" applyNumberFormat="1" applyFont="1" applyFill="1" applyAlignment="1">
      <alignment wrapText="1"/>
    </xf>
    <xf numFmtId="0" fontId="27" fillId="0" borderId="0" xfId="41" applyNumberFormat="1" applyFont="1" applyFill="1" applyAlignment="1">
      <alignment wrapText="1"/>
    </xf>
    <xf numFmtId="0" fontId="27" fillId="0" borderId="0" xfId="0" applyFont="1" applyFill="1" applyAlignment="1">
      <alignment wrapText="1"/>
    </xf>
    <xf numFmtId="0" fontId="29" fillId="0" borderId="0" xfId="0" applyFont="1" applyFill="1" applyAlignment="1">
      <alignment wrapText="1"/>
    </xf>
    <xf numFmtId="49" fontId="26" fillId="0" borderId="0" xfId="0" applyNumberFormat="1" applyFont="1" applyFill="1" applyAlignment="1">
      <alignment wrapText="1"/>
    </xf>
    <xf numFmtId="0" fontId="26" fillId="0" borderId="7" xfId="40" applyFont="1" applyFill="1" applyBorder="1" applyAlignment="1">
      <alignment wrapText="1"/>
    </xf>
    <xf numFmtId="3" fontId="27" fillId="0" borderId="0" xfId="39" applyNumberFormat="1" applyFont="1" applyFill="1" applyBorder="1" applyAlignment="1">
      <alignment wrapText="1"/>
    </xf>
    <xf numFmtId="0" fontId="28" fillId="0" borderId="0" xfId="41" applyNumberFormat="1" applyFont="1" applyFill="1" applyAlignment="1">
      <alignment wrapText="1"/>
    </xf>
    <xf numFmtId="0" fontId="28" fillId="0" borderId="0" xfId="41" applyFont="1" applyFill="1" applyAlignment="1">
      <alignment wrapText="1"/>
    </xf>
    <xf numFmtId="0" fontId="28" fillId="0" borderId="0" xfId="21" applyFont="1" applyFill="1" applyAlignment="1">
      <alignment wrapText="1"/>
    </xf>
    <xf numFmtId="49" fontId="29" fillId="0" borderId="0" xfId="0" applyNumberFormat="1" applyFont="1" applyFill="1" applyAlignment="1">
      <alignment wrapText="1"/>
    </xf>
    <xf numFmtId="0" fontId="21" fillId="0" borderId="5" xfId="0" applyFont="1" applyFill="1" applyBorder="1" applyAlignment="1">
      <alignment horizontal="left" vertical="center" wrapText="1"/>
    </xf>
    <xf numFmtId="0" fontId="29" fillId="0" borderId="0" xfId="40" applyFont="1" applyFill="1" applyAlignment="1">
      <alignment wrapText="1"/>
    </xf>
    <xf numFmtId="0" fontId="26" fillId="0" borderId="0" xfId="40" applyFont="1" applyFill="1" applyAlignment="1">
      <alignment wrapText="1"/>
    </xf>
    <xf numFmtId="0" fontId="27" fillId="0" borderId="0" xfId="0" applyFont="1" applyFill="1" applyAlignment="1"/>
    <xf numFmtId="0" fontId="26" fillId="0" borderId="0" xfId="41" applyNumberFormat="1" applyFont="1" applyFill="1" applyAlignment="1">
      <alignment wrapText="1"/>
    </xf>
  </cellXfs>
  <cellStyles count="144">
    <cellStyle name="20% - Accent1 2" xfId="68" xr:uid="{00000000-0005-0000-0000-000000000000}"/>
    <cellStyle name="20% - Accent2 2" xfId="69" xr:uid="{00000000-0005-0000-0000-000001000000}"/>
    <cellStyle name="20% - Accent3 2" xfId="70" xr:uid="{00000000-0005-0000-0000-000002000000}"/>
    <cellStyle name="20% - Accent4 2" xfId="71" xr:uid="{00000000-0005-0000-0000-000003000000}"/>
    <cellStyle name="20% - Accent5 2" xfId="72" xr:uid="{00000000-0005-0000-0000-000004000000}"/>
    <cellStyle name="20% - Accent6 2" xfId="73" xr:uid="{00000000-0005-0000-0000-000005000000}"/>
    <cellStyle name="40% - Accent1 2" xfId="74" xr:uid="{00000000-0005-0000-0000-000006000000}"/>
    <cellStyle name="40% - Accent2 2" xfId="75" xr:uid="{00000000-0005-0000-0000-000007000000}"/>
    <cellStyle name="40% - Accent3 2" xfId="76" xr:uid="{00000000-0005-0000-0000-000008000000}"/>
    <cellStyle name="40% - Accent4 2" xfId="77" xr:uid="{00000000-0005-0000-0000-000009000000}"/>
    <cellStyle name="40% - Accent5 2" xfId="78" xr:uid="{00000000-0005-0000-0000-00000A000000}"/>
    <cellStyle name="40% - Accent6 2" xfId="79" xr:uid="{00000000-0005-0000-0000-00000B000000}"/>
    <cellStyle name="60% - Accent1 2" xfId="80" xr:uid="{00000000-0005-0000-0000-00000C000000}"/>
    <cellStyle name="60% - Accent2 2" xfId="81" xr:uid="{00000000-0005-0000-0000-00000D000000}"/>
    <cellStyle name="60% - Accent3 2" xfId="82" xr:uid="{00000000-0005-0000-0000-00000E000000}"/>
    <cellStyle name="60% - Accent4 2" xfId="83" xr:uid="{00000000-0005-0000-0000-00000F000000}"/>
    <cellStyle name="60% - Accent5 2" xfId="84" xr:uid="{00000000-0005-0000-0000-000010000000}"/>
    <cellStyle name="60% - Accent6 2" xfId="85" xr:uid="{00000000-0005-0000-0000-000011000000}"/>
    <cellStyle name="Accent1 2" xfId="86" xr:uid="{00000000-0005-0000-0000-000012000000}"/>
    <cellStyle name="Accent2 2" xfId="87" xr:uid="{00000000-0005-0000-0000-000013000000}"/>
    <cellStyle name="Accent3 2" xfId="88" xr:uid="{00000000-0005-0000-0000-000014000000}"/>
    <cellStyle name="Accent4 2" xfId="89" xr:uid="{00000000-0005-0000-0000-000015000000}"/>
    <cellStyle name="Accent5 2" xfId="90" xr:uid="{00000000-0005-0000-0000-000016000000}"/>
    <cellStyle name="Accent6 2" xfId="91" xr:uid="{00000000-0005-0000-0000-000017000000}"/>
    <cellStyle name="Bad 2" xfId="92" xr:uid="{00000000-0005-0000-0000-000018000000}"/>
    <cellStyle name="Calculation 2" xfId="93" xr:uid="{00000000-0005-0000-0000-000019000000}"/>
    <cellStyle name="Check Cell 2" xfId="94" xr:uid="{00000000-0005-0000-0000-00001A000000}"/>
    <cellStyle name="Column heading" xfId="1" xr:uid="{00000000-0005-0000-0000-00001B000000}"/>
    <cellStyle name="Comma 2" xfId="45" xr:uid="{00000000-0005-0000-0000-00001D000000}"/>
    <cellStyle name="Comma 2 2" xfId="53" xr:uid="{00000000-0005-0000-0000-00001E000000}"/>
    <cellStyle name="Comma 3" xfId="46" xr:uid="{00000000-0005-0000-0000-00001F000000}"/>
    <cellStyle name="Comma 4" xfId="54" xr:uid="{00000000-0005-0000-0000-000020000000}"/>
    <cellStyle name="Comma 5" xfId="55" xr:uid="{00000000-0005-0000-0000-000021000000}"/>
    <cellStyle name="Comma 6" xfId="44" xr:uid="{00000000-0005-0000-0000-000022000000}"/>
    <cellStyle name="Comma 7" xfId="139" xr:uid="{00000000-0005-0000-0000-000023000000}"/>
    <cellStyle name="Comma 8" xfId="141" xr:uid="{00000000-0005-0000-0000-000024000000}"/>
    <cellStyle name="Corner heading" xfId="2" xr:uid="{00000000-0005-0000-0000-000025000000}"/>
    <cellStyle name="Currency 2" xfId="56" xr:uid="{00000000-0005-0000-0000-000026000000}"/>
    <cellStyle name="Currency 3" xfId="66" xr:uid="{00000000-0005-0000-0000-000027000000}"/>
    <cellStyle name="Currency 3 2" xfId="95" xr:uid="{00000000-0005-0000-0000-000028000000}"/>
    <cellStyle name="Data" xfId="3" xr:uid="{00000000-0005-0000-0000-000029000000}"/>
    <cellStyle name="Data 2" xfId="39" xr:uid="{00000000-0005-0000-0000-00002A000000}"/>
    <cellStyle name="Data no deci" xfId="4" xr:uid="{00000000-0005-0000-0000-00002B000000}"/>
    <cellStyle name="Data Superscript" xfId="5" xr:uid="{00000000-0005-0000-0000-00002C000000}"/>
    <cellStyle name="Data_1-1A-Regular" xfId="6" xr:uid="{00000000-0005-0000-0000-00002D000000}"/>
    <cellStyle name="Explanatory Text 2" xfId="96" xr:uid="{00000000-0005-0000-0000-00002E000000}"/>
    <cellStyle name="Good 2" xfId="97" xr:uid="{00000000-0005-0000-0000-00002F000000}"/>
    <cellStyle name="Heading 1 2" xfId="98" xr:uid="{00000000-0005-0000-0000-000030000000}"/>
    <cellStyle name="Heading 2 2" xfId="99" xr:uid="{00000000-0005-0000-0000-000031000000}"/>
    <cellStyle name="Heading 3 2" xfId="100" xr:uid="{00000000-0005-0000-0000-000032000000}"/>
    <cellStyle name="Heading 4 2" xfId="101" xr:uid="{00000000-0005-0000-0000-000033000000}"/>
    <cellStyle name="Hed Side" xfId="7" xr:uid="{00000000-0005-0000-0000-000034000000}"/>
    <cellStyle name="Hed Side 2" xfId="38" xr:uid="{00000000-0005-0000-0000-000035000000}"/>
    <cellStyle name="Hed Side bold" xfId="8" xr:uid="{00000000-0005-0000-0000-000036000000}"/>
    <cellStyle name="Hed Side Indent" xfId="9" xr:uid="{00000000-0005-0000-0000-000037000000}"/>
    <cellStyle name="Hed Side Regular" xfId="10" xr:uid="{00000000-0005-0000-0000-000038000000}"/>
    <cellStyle name="Hed Side_1-1A-Regular" xfId="11" xr:uid="{00000000-0005-0000-0000-000039000000}"/>
    <cellStyle name="Hed Top" xfId="12" xr:uid="{00000000-0005-0000-0000-00003A000000}"/>
    <cellStyle name="Hed Top - SECTION" xfId="13" xr:uid="{00000000-0005-0000-0000-00003B000000}"/>
    <cellStyle name="Hed Top_3-new4" xfId="14" xr:uid="{00000000-0005-0000-0000-00003C000000}"/>
    <cellStyle name="Hyperlink 2" xfId="137" xr:uid="{00000000-0005-0000-0000-00003E000000}"/>
    <cellStyle name="Input 2" xfId="102" xr:uid="{00000000-0005-0000-0000-00003F000000}"/>
    <cellStyle name="Linked Cell 2" xfId="103" xr:uid="{00000000-0005-0000-0000-000040000000}"/>
    <cellStyle name="Neutral 2" xfId="104" xr:uid="{00000000-0005-0000-0000-000041000000}"/>
    <cellStyle name="Normal" xfId="0" builtinId="0"/>
    <cellStyle name="Normal 10" xfId="140" xr:uid="{00000000-0005-0000-0000-000043000000}"/>
    <cellStyle name="Normal 11" xfId="138" xr:uid="{00000000-0005-0000-0000-000044000000}"/>
    <cellStyle name="Normal 12" xfId="142" xr:uid="{00000000-0005-0000-0000-000045000000}"/>
    <cellStyle name="Normal 13" xfId="143" xr:uid="{00000000-0005-0000-0000-000046000000}"/>
    <cellStyle name="Normal 2" xfId="15" xr:uid="{00000000-0005-0000-0000-000047000000}"/>
    <cellStyle name="Normal 2 2" xfId="57" xr:uid="{00000000-0005-0000-0000-000048000000}"/>
    <cellStyle name="Normal 2 3" xfId="58" xr:uid="{00000000-0005-0000-0000-000049000000}"/>
    <cellStyle name="Normal 3" xfId="47" xr:uid="{00000000-0005-0000-0000-00004A000000}"/>
    <cellStyle name="Normal 3 2" xfId="59" xr:uid="{00000000-0005-0000-0000-00004B000000}"/>
    <cellStyle name="Normal 3 2 2" xfId="105" xr:uid="{00000000-0005-0000-0000-00004C000000}"/>
    <cellStyle name="Normal 3 2 2 2" xfId="106" xr:uid="{00000000-0005-0000-0000-00004D000000}"/>
    <cellStyle name="Normal 3 2 3" xfId="107" xr:uid="{00000000-0005-0000-0000-00004E000000}"/>
    <cellStyle name="Normal 3 3" xfId="108" xr:uid="{00000000-0005-0000-0000-00004F000000}"/>
    <cellStyle name="Normal 3 3 2" xfId="109" xr:uid="{00000000-0005-0000-0000-000050000000}"/>
    <cellStyle name="Normal 3 3 2 2" xfId="110" xr:uid="{00000000-0005-0000-0000-000051000000}"/>
    <cellStyle name="Normal 3 3 3" xfId="111" xr:uid="{00000000-0005-0000-0000-000052000000}"/>
    <cellStyle name="Normal 3 4" xfId="112" xr:uid="{00000000-0005-0000-0000-000053000000}"/>
    <cellStyle name="Normal 3 4 2" xfId="113" xr:uid="{00000000-0005-0000-0000-000054000000}"/>
    <cellStyle name="Normal 3 5" xfId="114" xr:uid="{00000000-0005-0000-0000-000055000000}"/>
    <cellStyle name="Normal 3 6" xfId="115" xr:uid="{00000000-0005-0000-0000-000056000000}"/>
    <cellStyle name="Normal 3 7" xfId="116" xr:uid="{00000000-0005-0000-0000-000057000000}"/>
    <cellStyle name="Normal 4" xfId="48" xr:uid="{00000000-0005-0000-0000-000058000000}"/>
    <cellStyle name="Normal 4 2" xfId="60" xr:uid="{00000000-0005-0000-0000-000059000000}"/>
    <cellStyle name="Normal 4 2 2" xfId="117" xr:uid="{00000000-0005-0000-0000-00005A000000}"/>
    <cellStyle name="Normal 4 2 2 2" xfId="118" xr:uid="{00000000-0005-0000-0000-00005B000000}"/>
    <cellStyle name="Normal 4 2 3" xfId="119" xr:uid="{00000000-0005-0000-0000-00005C000000}"/>
    <cellStyle name="Normal 4 3" xfId="120" xr:uid="{00000000-0005-0000-0000-00005D000000}"/>
    <cellStyle name="Normal 4 3 2" xfId="121" xr:uid="{00000000-0005-0000-0000-00005E000000}"/>
    <cellStyle name="Normal 4 3 2 2" xfId="122" xr:uid="{00000000-0005-0000-0000-00005F000000}"/>
    <cellStyle name="Normal 4 3 3" xfId="123" xr:uid="{00000000-0005-0000-0000-000060000000}"/>
    <cellStyle name="Normal 4 4" xfId="124" xr:uid="{00000000-0005-0000-0000-000061000000}"/>
    <cellStyle name="Normal 4 4 2" xfId="125" xr:uid="{00000000-0005-0000-0000-000062000000}"/>
    <cellStyle name="Normal 4 5" xfId="126" xr:uid="{00000000-0005-0000-0000-000063000000}"/>
    <cellStyle name="Normal 4 6" xfId="127" xr:uid="{00000000-0005-0000-0000-000064000000}"/>
    <cellStyle name="Normal 4 7" xfId="128" xr:uid="{00000000-0005-0000-0000-000065000000}"/>
    <cellStyle name="Normal 5" xfId="49" xr:uid="{00000000-0005-0000-0000-000066000000}"/>
    <cellStyle name="Normal 5 2" xfId="61" xr:uid="{00000000-0005-0000-0000-000067000000}"/>
    <cellStyle name="Normal 5 3" xfId="129" xr:uid="{00000000-0005-0000-0000-000068000000}"/>
    <cellStyle name="Normal 6" xfId="62" xr:uid="{00000000-0005-0000-0000-000069000000}"/>
    <cellStyle name="Normal 6 2" xfId="130" xr:uid="{00000000-0005-0000-0000-00006A000000}"/>
    <cellStyle name="Normal 7" xfId="42" xr:uid="{00000000-0005-0000-0000-00006B000000}"/>
    <cellStyle name="Normal 7 2" xfId="52" xr:uid="{00000000-0005-0000-0000-00006C000000}"/>
    <cellStyle name="Normal 8" xfId="43" xr:uid="{00000000-0005-0000-0000-00006D000000}"/>
    <cellStyle name="Normal 9" xfId="63" xr:uid="{00000000-0005-0000-0000-00006E000000}"/>
    <cellStyle name="Note 2" xfId="67" xr:uid="{00000000-0005-0000-0000-00006F000000}"/>
    <cellStyle name="Note 2 2" xfId="131" xr:uid="{00000000-0005-0000-0000-000070000000}"/>
    <cellStyle name="Output 2" xfId="132" xr:uid="{00000000-0005-0000-0000-000071000000}"/>
    <cellStyle name="Percent 2" xfId="50" xr:uid="{00000000-0005-0000-0000-000073000000}"/>
    <cellStyle name="Percent 2 2" xfId="64" xr:uid="{00000000-0005-0000-0000-000074000000}"/>
    <cellStyle name="Percent 3" xfId="51" xr:uid="{00000000-0005-0000-0000-000075000000}"/>
    <cellStyle name="Percent 3 2" xfId="133" xr:uid="{00000000-0005-0000-0000-000076000000}"/>
    <cellStyle name="Percent 4" xfId="65" xr:uid="{00000000-0005-0000-0000-000077000000}"/>
    <cellStyle name="Reference" xfId="16" xr:uid="{00000000-0005-0000-0000-000078000000}"/>
    <cellStyle name="Row heading" xfId="17" xr:uid="{00000000-0005-0000-0000-000079000000}"/>
    <cellStyle name="Source Hed" xfId="18" xr:uid="{00000000-0005-0000-0000-00007A000000}"/>
    <cellStyle name="Source Letter" xfId="19" xr:uid="{00000000-0005-0000-0000-00007B000000}"/>
    <cellStyle name="Source Superscript" xfId="20" xr:uid="{00000000-0005-0000-0000-00007C000000}"/>
    <cellStyle name="Source Superscript 2" xfId="40" xr:uid="{00000000-0005-0000-0000-00007D000000}"/>
    <cellStyle name="Source Text" xfId="21" xr:uid="{00000000-0005-0000-0000-00007E000000}"/>
    <cellStyle name="Source Text 2" xfId="41" xr:uid="{00000000-0005-0000-0000-00007F000000}"/>
    <cellStyle name="State" xfId="22" xr:uid="{00000000-0005-0000-0000-000080000000}"/>
    <cellStyle name="Superscript" xfId="23" xr:uid="{00000000-0005-0000-0000-000081000000}"/>
    <cellStyle name="Table Data" xfId="24" xr:uid="{00000000-0005-0000-0000-000082000000}"/>
    <cellStyle name="Table Head Top" xfId="25" xr:uid="{00000000-0005-0000-0000-000083000000}"/>
    <cellStyle name="Table Hed Side" xfId="26" xr:uid="{00000000-0005-0000-0000-000084000000}"/>
    <cellStyle name="Table Title" xfId="27" xr:uid="{00000000-0005-0000-0000-000085000000}"/>
    <cellStyle name="Title 2" xfId="134" xr:uid="{00000000-0005-0000-0000-000086000000}"/>
    <cellStyle name="Title Text" xfId="28" xr:uid="{00000000-0005-0000-0000-000087000000}"/>
    <cellStyle name="Title Text 1" xfId="29" xr:uid="{00000000-0005-0000-0000-000088000000}"/>
    <cellStyle name="Title Text 2" xfId="30" xr:uid="{00000000-0005-0000-0000-000089000000}"/>
    <cellStyle name="Title-1" xfId="31" xr:uid="{00000000-0005-0000-0000-00008A000000}"/>
    <cellStyle name="Title-2" xfId="32" xr:uid="{00000000-0005-0000-0000-00008B000000}"/>
    <cellStyle name="Title-3" xfId="33" xr:uid="{00000000-0005-0000-0000-00008C000000}"/>
    <cellStyle name="Total 2" xfId="135" xr:uid="{00000000-0005-0000-0000-00008D000000}"/>
    <cellStyle name="Warning Text 2" xfId="136" xr:uid="{00000000-0005-0000-0000-00008E000000}"/>
    <cellStyle name="Wrap" xfId="34" xr:uid="{00000000-0005-0000-0000-00008F000000}"/>
    <cellStyle name="Wrap Bold" xfId="35" xr:uid="{00000000-0005-0000-0000-000090000000}"/>
    <cellStyle name="Wrap Title" xfId="36" xr:uid="{00000000-0005-0000-0000-000091000000}"/>
    <cellStyle name="Wrap_NTS99-~11" xfId="37" xr:uid="{00000000-0005-0000-0000-000092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10D28-A5AA-4101-8A2A-D90C2AD8A1BC}">
  <dimension ref="A1:X37"/>
  <sheetViews>
    <sheetView tabSelected="1" workbookViewId="0">
      <selection activeCell="U37" sqref="U37"/>
    </sheetView>
  </sheetViews>
  <sheetFormatPr baseColWidth="10" defaultColWidth="8.83203125" defaultRowHeight="13"/>
  <cols>
    <col min="1" max="1" width="8.83203125" style="48"/>
    <col min="3" max="3" width="14.83203125" customWidth="1"/>
    <col min="5" max="5" width="8.83203125" style="48"/>
    <col min="12" max="12" width="8.83203125" style="48"/>
    <col min="22" max="24" width="8.83203125" style="48"/>
  </cols>
  <sheetData>
    <row r="1" spans="1:24" s="52" customFormat="1">
      <c r="A1" s="51" t="s">
        <v>81</v>
      </c>
      <c r="B1" s="51" t="s">
        <v>1</v>
      </c>
      <c r="C1" s="52" t="s">
        <v>37</v>
      </c>
      <c r="D1" s="52" t="s">
        <v>35</v>
      </c>
      <c r="E1" s="51" t="s">
        <v>2</v>
      </c>
      <c r="F1" s="53" t="s">
        <v>82</v>
      </c>
      <c r="G1" s="53" t="s">
        <v>83</v>
      </c>
      <c r="H1" s="53" t="s">
        <v>84</v>
      </c>
      <c r="I1" s="53" t="s">
        <v>85</v>
      </c>
      <c r="J1" s="52" t="s">
        <v>3</v>
      </c>
      <c r="K1" s="53" t="s">
        <v>86</v>
      </c>
      <c r="L1" s="51" t="s">
        <v>87</v>
      </c>
      <c r="M1" s="53" t="s">
        <v>88</v>
      </c>
      <c r="N1" s="53" t="s">
        <v>89</v>
      </c>
      <c r="O1" s="53" t="s">
        <v>90</v>
      </c>
      <c r="P1" s="52" t="s">
        <v>4</v>
      </c>
      <c r="Q1" s="53" t="s">
        <v>91</v>
      </c>
      <c r="R1" s="52" t="s">
        <v>5</v>
      </c>
      <c r="S1" s="53" t="s">
        <v>92</v>
      </c>
      <c r="T1" s="53" t="s">
        <v>93</v>
      </c>
      <c r="U1" s="53" t="s">
        <v>94</v>
      </c>
      <c r="V1" s="51" t="s">
        <v>95</v>
      </c>
      <c r="W1" s="51" t="s">
        <v>96</v>
      </c>
      <c r="X1" s="51" t="s">
        <v>97</v>
      </c>
    </row>
    <row r="2" spans="1:24">
      <c r="A2" s="49">
        <f>transposed!A3</f>
        <v>1960</v>
      </c>
      <c r="B2" s="50"/>
      <c r="C2" s="50">
        <f>transposed!C3</f>
        <v>50048.989056000006</v>
      </c>
      <c r="D2" s="50">
        <f>transposed!D3</f>
        <v>3701.4912000000004</v>
      </c>
      <c r="E2" s="49">
        <f>transposed!E3</f>
        <v>2047211.7405695999</v>
      </c>
      <c r="F2" s="50">
        <f>transposed!F3</f>
        <v>1842173.2682496</v>
      </c>
      <c r="G2" s="50" t="str">
        <f>transposed!G3</f>
        <v>U</v>
      </c>
      <c r="H2" s="50" t="str">
        <f>transposed!H3</f>
        <v>U</v>
      </c>
      <c r="I2" s="50">
        <f>transposed!I3</f>
        <v>158602.460544</v>
      </c>
      <c r="J2" s="50">
        <f>transposed!J3</f>
        <v>46436.011776000007</v>
      </c>
      <c r="K2" s="50" t="str">
        <f>transposed!K3</f>
        <v>U</v>
      </c>
      <c r="L2" s="49" t="str">
        <f>transposed!L3</f>
        <v>N</v>
      </c>
      <c r="M2" s="50" t="str">
        <f>transposed!M3</f>
        <v>N</v>
      </c>
      <c r="N2" s="50" t="str">
        <f>transposed!N3</f>
        <v>N</v>
      </c>
      <c r="O2" s="50" t="str">
        <f>transposed!O3</f>
        <v>N</v>
      </c>
      <c r="P2" s="50" t="str">
        <f>transposed!P3</f>
        <v>N</v>
      </c>
      <c r="Q2" s="50" t="str">
        <f>transposed!Q3</f>
        <v>N</v>
      </c>
      <c r="R2" s="50">
        <f>transposed!R3</f>
        <v>6754.416768</v>
      </c>
      <c r="S2" s="50" t="str">
        <f>transposed!S3</f>
        <v>N</v>
      </c>
      <c r="T2" s="50" t="str">
        <f>transposed!T3</f>
        <v>N</v>
      </c>
      <c r="U2" s="50" t="str">
        <f>transposed!U3</f>
        <v>N</v>
      </c>
      <c r="V2" s="49">
        <f>transposed!V3</f>
        <v>27461.846016000003</v>
      </c>
      <c r="W2" s="49" t="str">
        <f>transposed!W3</f>
        <v>N</v>
      </c>
      <c r="X2" s="49" t="str">
        <f>transposed!X3</f>
        <v>N</v>
      </c>
    </row>
    <row r="3" spans="1:24">
      <c r="A3" s="49">
        <f>transposed!A4</f>
        <v>1965</v>
      </c>
      <c r="B3" s="50"/>
      <c r="C3" s="50">
        <f>transposed!C4</f>
        <v>85658.943744000004</v>
      </c>
      <c r="D3" s="50" t="str">
        <f>transposed!D4</f>
        <v>U</v>
      </c>
      <c r="E3" s="49">
        <f>transposed!E4</f>
        <v>2502911.7851443202</v>
      </c>
      <c r="F3" s="50">
        <f>transposed!F4</f>
        <v>2244718.2898483202</v>
      </c>
      <c r="G3" s="50" t="str">
        <f>transposed!G4</f>
        <v>U</v>
      </c>
      <c r="H3" s="50" t="str">
        <f>transposed!H4</f>
        <v>U</v>
      </c>
      <c r="I3" s="50">
        <f>transposed!I4</f>
        <v>207233.61753600001</v>
      </c>
      <c r="J3" s="50">
        <f>transposed!J4</f>
        <v>50959.877760000003</v>
      </c>
      <c r="K3" s="50" t="str">
        <f>transposed!K4</f>
        <v>U</v>
      </c>
      <c r="L3" s="49" t="str">
        <f>transposed!L4</f>
        <v>N</v>
      </c>
      <c r="M3" s="50" t="str">
        <f>transposed!M4</f>
        <v>N</v>
      </c>
      <c r="N3" s="50" t="str">
        <f>transposed!N4</f>
        <v>N</v>
      </c>
      <c r="O3" s="50" t="str">
        <f>transposed!O4</f>
        <v>N</v>
      </c>
      <c r="P3" s="50" t="str">
        <f>transposed!P4</f>
        <v>N</v>
      </c>
      <c r="Q3" s="50" t="str">
        <f>transposed!Q4</f>
        <v>N</v>
      </c>
      <c r="R3" s="50">
        <f>transposed!R4</f>
        <v>6643.3720320000002</v>
      </c>
      <c r="S3" s="50" t="str">
        <f>transposed!S4</f>
        <v>N</v>
      </c>
      <c r="T3" s="50" t="str">
        <f>transposed!T4</f>
        <v>N</v>
      </c>
      <c r="U3" s="50" t="str">
        <f>transposed!U4</f>
        <v>N</v>
      </c>
      <c r="V3" s="49">
        <f>transposed!V4</f>
        <v>21339.901440000001</v>
      </c>
      <c r="W3" s="49" t="str">
        <f>transposed!W4</f>
        <v>N</v>
      </c>
      <c r="X3" s="49" t="str">
        <f>transposed!X4</f>
        <v>N</v>
      </c>
    </row>
    <row r="4" spans="1:24">
      <c r="A4" s="49">
        <f>transposed!A5</f>
        <v>1970</v>
      </c>
      <c r="B4" s="50"/>
      <c r="C4" s="50">
        <f>transposed!C5</f>
        <v>174520.48204800001</v>
      </c>
      <c r="D4" s="50">
        <f>transposed!D5</f>
        <v>14645.030400000001</v>
      </c>
      <c r="E4" s="49">
        <f>transposed!E5</f>
        <v>3286284.11730432</v>
      </c>
      <c r="F4" s="50">
        <f>transposed!F5</f>
        <v>2817795.5815680004</v>
      </c>
      <c r="G4" s="50">
        <f>transposed!G5</f>
        <v>5273.6593536000009</v>
      </c>
      <c r="H4" s="50">
        <f>transposed!H5</f>
        <v>363089.53942272003</v>
      </c>
      <c r="I4" s="50">
        <f>transposed!I5</f>
        <v>43582.644864000002</v>
      </c>
      <c r="J4" s="50">
        <f>transposed!J5</f>
        <v>56542.692096000006</v>
      </c>
      <c r="K4" s="50" t="str">
        <f>transposed!K5</f>
        <v>U</v>
      </c>
      <c r="L4" s="49" t="str">
        <f>transposed!L5</f>
        <v>N</v>
      </c>
      <c r="M4" s="50" t="str">
        <f>transposed!M5</f>
        <v>N</v>
      </c>
      <c r="N4" s="50" t="str">
        <f>transposed!N5</f>
        <v>N</v>
      </c>
      <c r="O4" s="50" t="str">
        <f>transposed!O5</f>
        <v>N</v>
      </c>
      <c r="P4" s="50" t="str">
        <f>transposed!P5</f>
        <v>N</v>
      </c>
      <c r="Q4" s="50" t="str">
        <f>transposed!Q5</f>
        <v>N</v>
      </c>
      <c r="R4" s="50">
        <f>transposed!R5</f>
        <v>7390.1076480000002</v>
      </c>
      <c r="S4" s="50" t="str">
        <f>transposed!S5</f>
        <v>N</v>
      </c>
      <c r="T4" s="50" t="str">
        <f>transposed!T5</f>
        <v>N</v>
      </c>
      <c r="U4" s="50" t="str">
        <f>transposed!U5</f>
        <v>N</v>
      </c>
      <c r="V4" s="49">
        <f>transposed!V5</f>
        <v>9944.1365760000008</v>
      </c>
      <c r="W4" s="49" t="str">
        <f>transposed!W5</f>
        <v>N</v>
      </c>
      <c r="X4" s="49" t="str">
        <f>transposed!X5</f>
        <v>N</v>
      </c>
    </row>
    <row r="5" spans="1:24">
      <c r="A5" s="49">
        <f>transposed!A6</f>
        <v>1975</v>
      </c>
      <c r="B5" s="50"/>
      <c r="C5" s="50">
        <f>transposed!C6</f>
        <v>192463.82113305602</v>
      </c>
      <c r="D5" s="50" t="str">
        <f>transposed!D6</f>
        <v>U</v>
      </c>
      <c r="E5" s="49">
        <f>transposed!E6</f>
        <v>3870398.9339136002</v>
      </c>
      <c r="F5" s="50">
        <f>transposed!F6</f>
        <v>3144924.5224320004</v>
      </c>
      <c r="G5" s="50">
        <f>transposed!G6</f>
        <v>9964.8971136</v>
      </c>
      <c r="H5" s="50">
        <f>transposed!H6</f>
        <v>584621.56684800005</v>
      </c>
      <c r="I5" s="50">
        <f>transposed!I6</f>
        <v>55692.958464000003</v>
      </c>
      <c r="J5" s="50">
        <f>transposed!J6</f>
        <v>75194.989056000006</v>
      </c>
      <c r="K5" s="50" t="str">
        <f>transposed!K6</f>
        <v>U</v>
      </c>
      <c r="L5" s="49" t="str">
        <f>transposed!L6</f>
        <v>N</v>
      </c>
      <c r="M5" s="50" t="str">
        <f>transposed!M6</f>
        <v>N</v>
      </c>
      <c r="N5" s="50" t="str">
        <f>transposed!N6</f>
        <v>N</v>
      </c>
      <c r="O5" s="50" t="str">
        <f>transposed!O6</f>
        <v>N</v>
      </c>
      <c r="P5" s="50" t="str">
        <f>transposed!P6</f>
        <v>N</v>
      </c>
      <c r="Q5" s="50" t="str">
        <f>transposed!Q6</f>
        <v>N</v>
      </c>
      <c r="R5" s="50">
        <f>transposed!R6</f>
        <v>7262.9694720000007</v>
      </c>
      <c r="S5" s="50" t="str">
        <f>transposed!S6</f>
        <v>N</v>
      </c>
      <c r="T5" s="50" t="str">
        <f>transposed!T6</f>
        <v>N</v>
      </c>
      <c r="U5" s="50" t="str">
        <f>transposed!U6</f>
        <v>N</v>
      </c>
      <c r="V5" s="49">
        <f>transposed!V6</f>
        <v>6326.3312640000004</v>
      </c>
      <c r="W5" s="49" t="str">
        <f>transposed!W6</f>
        <v>N</v>
      </c>
      <c r="X5" s="49" t="str">
        <f>transposed!X6</f>
        <v>N</v>
      </c>
    </row>
    <row r="6" spans="1:24">
      <c r="A6" s="49">
        <f>transposed!A7</f>
        <v>1980</v>
      </c>
      <c r="B6" s="50"/>
      <c r="C6" s="50">
        <f>transposed!C7</f>
        <v>307008.00324057601</v>
      </c>
      <c r="D6" s="50">
        <f>transposed!D7</f>
        <v>23657.356800000001</v>
      </c>
      <c r="E6" s="49">
        <f>transposed!E7</f>
        <v>4270410.7354022404</v>
      </c>
      <c r="F6" s="50">
        <f>transposed!F7</f>
        <v>3237982.0389734404</v>
      </c>
      <c r="G6" s="50">
        <f>transposed!G7</f>
        <v>19725.407539200001</v>
      </c>
      <c r="H6" s="50">
        <f>transposed!H7</f>
        <v>838103.94898560015</v>
      </c>
      <c r="I6" s="50">
        <f>transposed!I7</f>
        <v>64072.812672000007</v>
      </c>
      <c r="J6" s="50">
        <f>transposed!J7</f>
        <v>110526.52723200001</v>
      </c>
      <c r="K6" s="50" t="str">
        <f>transposed!K7</f>
        <v>U</v>
      </c>
      <c r="L6" s="49">
        <f>transposed!L7</f>
        <v>64138.795776000006</v>
      </c>
      <c r="M6" s="50">
        <f>transposed!M7</f>
        <v>35067.605760000006</v>
      </c>
      <c r="N6" s="50" t="str">
        <f>transposed!N7</f>
        <v>U</v>
      </c>
      <c r="O6" s="50">
        <f>transposed!O7</f>
        <v>613.16006400000003</v>
      </c>
      <c r="P6" s="50">
        <f>transposed!P7</f>
        <v>16991.453952</v>
      </c>
      <c r="Q6" s="50">
        <f>transposed!Q7</f>
        <v>352.44633600000003</v>
      </c>
      <c r="R6" s="50">
        <f>transposed!R7</f>
        <v>10486.485504</v>
      </c>
      <c r="S6" s="50" t="str">
        <f>transposed!S7</f>
        <v>U</v>
      </c>
      <c r="T6" s="50" t="str">
        <f>transposed!T7</f>
        <v>U</v>
      </c>
      <c r="U6" s="50">
        <f>transposed!U7</f>
        <v>627.64416000000006</v>
      </c>
      <c r="V6" s="49">
        <f>transposed!V7</f>
        <v>7246.8760320000001</v>
      </c>
      <c r="W6" s="49" t="str">
        <f>transposed!W7</f>
        <v>N</v>
      </c>
      <c r="X6" s="49" t="str">
        <f>transposed!X7</f>
        <v>N</v>
      </c>
    </row>
    <row r="7" spans="1:24">
      <c r="A7" s="49">
        <f>transposed!A8</f>
        <v>1985</v>
      </c>
      <c r="B7" s="50"/>
      <c r="C7" s="50">
        <f>transposed!C8</f>
        <v>443959.34418316808</v>
      </c>
      <c r="D7" s="50" t="str">
        <f>transposed!D8</f>
        <v>U</v>
      </c>
      <c r="E7" s="49">
        <f>transposed!E8</f>
        <v>4813742.3127552001</v>
      </c>
      <c r="F7" s="50">
        <f>transposed!F8</f>
        <v>3370965.1592601603</v>
      </c>
      <c r="G7" s="50">
        <f>transposed!G8</f>
        <v>19009.2494592</v>
      </c>
      <c r="H7" s="50">
        <f>transposed!H8</f>
        <v>1107375.7016678401</v>
      </c>
      <c r="I7" s="50">
        <f>transposed!I8</f>
        <v>73130.200704000003</v>
      </c>
      <c r="J7" s="50">
        <f>transposed!J8</f>
        <v>125630.22067200001</v>
      </c>
      <c r="K7" s="50">
        <f>transposed!K8</f>
        <v>117631.78099200001</v>
      </c>
      <c r="L7" s="49">
        <f>transposed!L8</f>
        <v>63699.444864000005</v>
      </c>
      <c r="M7" s="50">
        <f>transposed!M8</f>
        <v>34055.328384</v>
      </c>
      <c r="N7" s="50" t="str">
        <f>transposed!N8</f>
        <v>U</v>
      </c>
      <c r="O7" s="50">
        <f>transposed!O8</f>
        <v>563.2704</v>
      </c>
      <c r="P7" s="50">
        <f>transposed!P8</f>
        <v>16780.629887999999</v>
      </c>
      <c r="Q7" s="50">
        <f>transposed!Q8</f>
        <v>492.45926400000002</v>
      </c>
      <c r="R7" s="50">
        <f>transposed!R8</f>
        <v>10515.453696</v>
      </c>
      <c r="S7" s="50">
        <f>transposed!S8</f>
        <v>585.80121600000007</v>
      </c>
      <c r="T7" s="50" t="str">
        <f>transposed!T8</f>
        <v>U</v>
      </c>
      <c r="U7" s="50">
        <f>transposed!U8</f>
        <v>706.50201600000003</v>
      </c>
      <c r="V7" s="49">
        <f>transposed!V8</f>
        <v>7765.0848000000005</v>
      </c>
      <c r="W7" s="49" t="str">
        <f>transposed!W8</f>
        <v>N</v>
      </c>
      <c r="X7" s="49" t="str">
        <f>transposed!X8</f>
        <v>N</v>
      </c>
    </row>
    <row r="8" spans="1:24">
      <c r="A8" s="49">
        <f>transposed!A9</f>
        <v>1990</v>
      </c>
      <c r="B8" s="50"/>
      <c r="C8" s="50">
        <f>transposed!C9</f>
        <v>542695.29992500844</v>
      </c>
      <c r="D8" s="50">
        <f>transposed!D9</f>
        <v>20921.472000000002</v>
      </c>
      <c r="E8" s="49">
        <f>transposed!E9</f>
        <v>5696438.1423206404</v>
      </c>
      <c r="F8" s="50">
        <f>transposed!F9</f>
        <v>3671542.78875648</v>
      </c>
      <c r="G8" s="50">
        <f>transposed!G9</f>
        <v>19994.650790400003</v>
      </c>
      <c r="H8" s="50">
        <f>transposed!H9</f>
        <v>1608947.3610777601</v>
      </c>
      <c r="I8" s="50">
        <f>transposed!I9</f>
        <v>83526.562944000005</v>
      </c>
      <c r="J8" s="50">
        <f>transposed!J9</f>
        <v>151827.12230400002</v>
      </c>
      <c r="K8" s="50">
        <f>transposed!K9</f>
        <v>160599.65644800002</v>
      </c>
      <c r="L8" s="49">
        <f>transposed!L9</f>
        <v>66213.240191999997</v>
      </c>
      <c r="M8" s="50">
        <f>transposed!M9</f>
        <v>33765.646464000005</v>
      </c>
      <c r="N8" s="50" t="str">
        <f>transposed!N9</f>
        <v>U</v>
      </c>
      <c r="O8" s="50">
        <f>transposed!O9</f>
        <v>918.93542400000001</v>
      </c>
      <c r="P8" s="50">
        <f>transposed!P9</f>
        <v>18467.222400000002</v>
      </c>
      <c r="Q8" s="50">
        <f>transposed!Q9</f>
        <v>310.60339200000004</v>
      </c>
      <c r="R8" s="50">
        <f>transposed!R9</f>
        <v>11397.374208000001</v>
      </c>
      <c r="S8" s="50">
        <f>transposed!S9</f>
        <v>693.62726400000008</v>
      </c>
      <c r="T8" s="50">
        <f>transposed!T9</f>
        <v>460.27238400000005</v>
      </c>
      <c r="U8" s="50">
        <f>transposed!U9</f>
        <v>199.55865600000001</v>
      </c>
      <c r="V8" s="49">
        <f>transposed!V9</f>
        <v>9747.7966080000006</v>
      </c>
      <c r="W8" s="49">
        <f>transposed!W9</f>
        <v>18375.489792</v>
      </c>
      <c r="X8" s="49">
        <f>transposed!X9</f>
        <v>5586.0330240000003</v>
      </c>
    </row>
    <row r="9" spans="1:24">
      <c r="A9" s="49">
        <f>transposed!A10</f>
        <v>1991</v>
      </c>
      <c r="B9" s="50"/>
      <c r="C9" s="50">
        <f>transposed!C10</f>
        <v>530742.28676992934</v>
      </c>
      <c r="D9" s="50" t="str">
        <f>transposed!D10</f>
        <v>U</v>
      </c>
      <c r="E9" s="49">
        <f>transposed!E10</f>
        <v>5759170.1783193611</v>
      </c>
      <c r="F9" s="50">
        <f>transposed!F10</f>
        <v>3540974.7466368005</v>
      </c>
      <c r="G9" s="50">
        <f>transposed!G10</f>
        <v>18758.610224640001</v>
      </c>
      <c r="H9" s="50">
        <f>transposed!H10</f>
        <v>1797569.1405619201</v>
      </c>
      <c r="I9" s="50">
        <f>transposed!I10</f>
        <v>85131.078912000012</v>
      </c>
      <c r="J9" s="50">
        <f>transposed!J10</f>
        <v>155535.05088000002</v>
      </c>
      <c r="K9" s="50">
        <f>transposed!K10</f>
        <v>161201.55110400001</v>
      </c>
      <c r="L9" s="49">
        <f>transposed!L10</f>
        <v>65505.128832000002</v>
      </c>
      <c r="M9" s="50">
        <f>transposed!M10</f>
        <v>33941.064960000003</v>
      </c>
      <c r="N9" s="50" t="str">
        <f>transposed!N10</f>
        <v>U</v>
      </c>
      <c r="O9" s="50">
        <f>transposed!O10</f>
        <v>1065.385728</v>
      </c>
      <c r="P9" s="50">
        <f>transposed!P10</f>
        <v>16943.173632000002</v>
      </c>
      <c r="Q9" s="50">
        <f>transposed!Q10</f>
        <v>313.82208000000003</v>
      </c>
      <c r="R9" s="50">
        <f>transposed!R10</f>
        <v>11819.022336</v>
      </c>
      <c r="S9" s="50">
        <f>transposed!S10</f>
        <v>730.64217600000006</v>
      </c>
      <c r="T9" s="50">
        <f>transposed!T10</f>
        <v>453.83500800000002</v>
      </c>
      <c r="U9" s="50">
        <f>transposed!U10</f>
        <v>238.18291200000002</v>
      </c>
      <c r="V9" s="49">
        <f>transposed!V10</f>
        <v>10095.414912</v>
      </c>
      <c r="W9" s="49" t="str">
        <f>transposed!W10</f>
        <v>N</v>
      </c>
      <c r="X9" s="49" t="str">
        <f>transposed!X10</f>
        <v>N</v>
      </c>
    </row>
    <row r="10" spans="1:24">
      <c r="A10" s="49">
        <f>transposed!A11</f>
        <v>1992</v>
      </c>
      <c r="B10" s="50"/>
      <c r="C10" s="50">
        <f>transposed!C11</f>
        <v>555255.24371142569</v>
      </c>
      <c r="D10" s="50" t="str">
        <f>transposed!D11</f>
        <v>U</v>
      </c>
      <c r="E10" s="49">
        <f>transposed!E11</f>
        <v>5917056.4807833601</v>
      </c>
      <c r="F10" s="50">
        <f>transposed!F11</f>
        <v>3553795.4085849598</v>
      </c>
      <c r="G10" s="50">
        <f>transposed!G11</f>
        <v>19225.625760000003</v>
      </c>
      <c r="H10" s="50">
        <f>transposed!H11</f>
        <v>1933895.7373824003</v>
      </c>
      <c r="I10" s="50">
        <f>transposed!I11</f>
        <v>86701.798655999999</v>
      </c>
      <c r="J10" s="50">
        <f>transposed!J11</f>
        <v>160145.82144</v>
      </c>
      <c r="K10" s="50">
        <f>transposed!K11</f>
        <v>163292.08896000002</v>
      </c>
      <c r="L10" s="49">
        <f>transposed!L11</f>
        <v>64761.611904000005</v>
      </c>
      <c r="M10" s="50">
        <f>transposed!M11</f>
        <v>32727.619584000004</v>
      </c>
      <c r="N10" s="50" t="str">
        <f>transposed!N11</f>
        <v>U</v>
      </c>
      <c r="O10" s="50">
        <f>transposed!O11</f>
        <v>1128.1501440000002</v>
      </c>
      <c r="P10" s="50">
        <f>transposed!P11</f>
        <v>17279.526528000002</v>
      </c>
      <c r="Q10" s="50">
        <f>transposed!Q11</f>
        <v>320.259456</v>
      </c>
      <c r="R10" s="50">
        <f>transposed!R11</f>
        <v>11780.398080000001</v>
      </c>
      <c r="S10" s="50">
        <f>transposed!S11</f>
        <v>796.62528000000009</v>
      </c>
      <c r="T10" s="50">
        <f>transposed!T11</f>
        <v>436.13222400000001</v>
      </c>
      <c r="U10" s="50">
        <f>transposed!U11</f>
        <v>292.90060800000003</v>
      </c>
      <c r="V10" s="49">
        <f>transposed!V11</f>
        <v>9802.5143040000003</v>
      </c>
      <c r="W10" s="49" t="str">
        <f>transposed!W11</f>
        <v>N</v>
      </c>
      <c r="X10" s="49" t="str">
        <f>transposed!X11</f>
        <v>N</v>
      </c>
    </row>
    <row r="11" spans="1:24">
      <c r="A11" s="49">
        <f>transposed!A12</f>
        <v>1993</v>
      </c>
      <c r="B11" s="50"/>
      <c r="C11" s="50">
        <f>transposed!C12</f>
        <v>565034.97862337017</v>
      </c>
      <c r="D11" s="50" t="str">
        <f>transposed!D12</f>
        <v>U</v>
      </c>
      <c r="E11" s="49">
        <f>transposed!E12</f>
        <v>6030321.1941772802</v>
      </c>
      <c r="F11" s="50">
        <f>transposed!F12</f>
        <v>3561931.2862425605</v>
      </c>
      <c r="G11" s="50">
        <f>transposed!G12</f>
        <v>19608.858846719999</v>
      </c>
      <c r="H11" s="50">
        <f>transposed!H12</f>
        <v>2016282.7238400001</v>
      </c>
      <c r="I11" s="50">
        <f>transposed!I12</f>
        <v>91365.677567999999</v>
      </c>
      <c r="J11" s="50">
        <f>transposed!J12</f>
        <v>165949.11590400001</v>
      </c>
      <c r="K11" s="50">
        <f>transposed!K12</f>
        <v>175183.53177600002</v>
      </c>
      <c r="L11" s="49">
        <f>transposed!L12</f>
        <v>63382.404096000006</v>
      </c>
      <c r="M11" s="50">
        <f>transposed!M12</f>
        <v>32584.387968000003</v>
      </c>
      <c r="N11" s="50" t="str">
        <f>transposed!N12</f>
        <v>U</v>
      </c>
      <c r="O11" s="50">
        <f>transposed!O12</f>
        <v>1134.58752</v>
      </c>
      <c r="P11" s="50">
        <f>transposed!P12</f>
        <v>16465.198464000001</v>
      </c>
      <c r="Q11" s="50">
        <f>transposed!Q12</f>
        <v>302.55667200000005</v>
      </c>
      <c r="R11" s="50">
        <f>transposed!R12</f>
        <v>11168.847360000002</v>
      </c>
      <c r="S11" s="50">
        <f>transposed!S12</f>
        <v>904.4513280000001</v>
      </c>
      <c r="T11" s="50">
        <f>transposed!T12</f>
        <v>418.42944</v>
      </c>
      <c r="U11" s="50">
        <f>transposed!U12</f>
        <v>403.94534400000003</v>
      </c>
      <c r="V11" s="49">
        <f>transposed!V12</f>
        <v>9976.3234560000001</v>
      </c>
      <c r="W11" s="49" t="str">
        <f>transposed!W12</f>
        <v>N</v>
      </c>
      <c r="X11" s="49" t="str">
        <f>transposed!X12</f>
        <v>N</v>
      </c>
    </row>
    <row r="12" spans="1:24">
      <c r="A12" s="49">
        <f>transposed!A13</f>
        <v>1994</v>
      </c>
      <c r="B12" s="50"/>
      <c r="C12" s="50">
        <f>transposed!C13</f>
        <v>606518.94879615284</v>
      </c>
      <c r="D12" s="50" t="str">
        <f>transposed!D13</f>
        <v>U</v>
      </c>
      <c r="E12" s="49">
        <f>transposed!E13</f>
        <v>6340614.1920000007</v>
      </c>
      <c r="F12" s="50">
        <f>transposed!F13</f>
        <v>4435710.9477120005</v>
      </c>
      <c r="G12" s="50">
        <f>transposed!G13</f>
        <v>18127.650816000001</v>
      </c>
      <c r="H12" s="50">
        <f>transposed!H13</f>
        <v>1425713.0215680001</v>
      </c>
      <c r="I12" s="50">
        <f>transposed!I13</f>
        <v>98627.037695999999</v>
      </c>
      <c r="J12" s="50">
        <f>transposed!J13</f>
        <v>175309.060608</v>
      </c>
      <c r="K12" s="50">
        <f>transposed!K13</f>
        <v>187126.47360000003</v>
      </c>
      <c r="L12" s="49">
        <f>transposed!L13</f>
        <v>63705.882240000006</v>
      </c>
      <c r="M12" s="50">
        <f>transposed!M13</f>
        <v>30307.166208000002</v>
      </c>
      <c r="N12" s="50" t="str">
        <f>transposed!N13</f>
        <v>U</v>
      </c>
      <c r="O12" s="50">
        <f>transposed!O13</f>
        <v>1340.5835520000001</v>
      </c>
      <c r="P12" s="50">
        <f>transposed!P13</f>
        <v>17168.481792000002</v>
      </c>
      <c r="Q12" s="50">
        <f>transposed!Q13</f>
        <v>300.94732800000003</v>
      </c>
      <c r="R12" s="50">
        <f>transposed!R13</f>
        <v>12868.314624000001</v>
      </c>
      <c r="S12" s="50">
        <f>transposed!S13</f>
        <v>928.59148800000003</v>
      </c>
      <c r="T12" s="50">
        <f>transposed!T13</f>
        <v>418.42944</v>
      </c>
      <c r="U12" s="50">
        <f>transposed!U13</f>
        <v>373.36780800000003</v>
      </c>
      <c r="V12" s="49">
        <f>transposed!V13</f>
        <v>9528.9258239999999</v>
      </c>
      <c r="W12" s="49" t="str">
        <f>transposed!W13</f>
        <v>N</v>
      </c>
      <c r="X12" s="49" t="str">
        <f>transposed!X13</f>
        <v>N</v>
      </c>
    </row>
    <row r="13" spans="1:24">
      <c r="A13" s="49">
        <f>transposed!A14</f>
        <v>1995</v>
      </c>
      <c r="B13" s="50"/>
      <c r="C13" s="50">
        <f>transposed!C14</f>
        <v>630209.17980122578</v>
      </c>
      <c r="D13" s="50">
        <f>transposed!D14</f>
        <v>17380.915199999999</v>
      </c>
      <c r="E13" s="49">
        <f>transposed!E14</f>
        <v>6193492.7915520007</v>
      </c>
      <c r="F13" s="50">
        <f>transposed!F14</f>
        <v>3680387.872128</v>
      </c>
      <c r="G13" s="50">
        <f>transposed!G14</f>
        <v>17343.900288000001</v>
      </c>
      <c r="H13" s="50">
        <f>transposed!H14</f>
        <v>2021571.0282240002</v>
      </c>
      <c r="I13" s="50">
        <f>transposed!I14</f>
        <v>100913.91552000001</v>
      </c>
      <c r="J13" s="50">
        <f>transposed!J14</f>
        <v>185800.374144</v>
      </c>
      <c r="K13" s="50">
        <f>transposed!K14</f>
        <v>187475.70124800003</v>
      </c>
      <c r="L13" s="49">
        <f>transposed!L14</f>
        <v>64064.765952000002</v>
      </c>
      <c r="M13" s="50">
        <f>transposed!M14</f>
        <v>30284.635392000004</v>
      </c>
      <c r="N13" s="50" t="str">
        <f>transposed!N14</f>
        <v>U</v>
      </c>
      <c r="O13" s="50">
        <f>transposed!O14</f>
        <v>1384.03584</v>
      </c>
      <c r="P13" s="50">
        <f>transposed!P14</f>
        <v>16993.063296</v>
      </c>
      <c r="Q13" s="50">
        <f>transposed!Q14</f>
        <v>300.94732800000003</v>
      </c>
      <c r="R13" s="50">
        <f>transposed!R14</f>
        <v>13267.431936000001</v>
      </c>
      <c r="S13" s="50">
        <f>transposed!S14</f>
        <v>976.8718080000001</v>
      </c>
      <c r="T13" s="50">
        <f>transposed!T14</f>
        <v>418.42944</v>
      </c>
      <c r="U13" s="50">
        <f>transposed!U14</f>
        <v>439.35091200000005</v>
      </c>
      <c r="V13" s="49">
        <f>transposed!V14</f>
        <v>8923.8124800000005</v>
      </c>
      <c r="W13" s="49">
        <f>transposed!W14</f>
        <v>17414.711424000001</v>
      </c>
      <c r="X13" s="49">
        <f>transposed!X14</f>
        <v>7391.7169920000006</v>
      </c>
    </row>
    <row r="14" spans="1:24">
      <c r="A14" s="49">
        <f>transposed!A15</f>
        <v>1996</v>
      </c>
      <c r="B14" s="50"/>
      <c r="C14" s="50">
        <f>transposed!C15</f>
        <v>674768.25085552828</v>
      </c>
      <c r="D14" s="50">
        <f>transposed!D15</f>
        <v>19312.128000000001</v>
      </c>
      <c r="E14" s="49">
        <f>transposed!E15</f>
        <v>6358532.1892278912</v>
      </c>
      <c r="F14" s="50">
        <f>transposed!F15</f>
        <v>3761146.3633920001</v>
      </c>
      <c r="G14" s="50">
        <f>transposed!G15</f>
        <v>17561.161728000003</v>
      </c>
      <c r="H14" s="50">
        <f>transposed!H15</f>
        <v>2089409.7058560001</v>
      </c>
      <c r="I14" s="50">
        <f>transposed!I15</f>
        <v>103113.888768</v>
      </c>
      <c r="J14" s="50">
        <f>transposed!J15</f>
        <v>191349.39225600002</v>
      </c>
      <c r="K14" s="50">
        <f>transposed!K15</f>
        <v>195951.67722789122</v>
      </c>
      <c r="L14" s="49">
        <f>transposed!L15</f>
        <v>62738.866376524813</v>
      </c>
      <c r="M14" s="50">
        <f>transposed!M15</f>
        <v>27040.468418726407</v>
      </c>
      <c r="N14" s="50" t="str">
        <f>transposed!N15</f>
        <v>U</v>
      </c>
      <c r="O14" s="50">
        <f>transposed!O15</f>
        <v>1537.3179702144</v>
      </c>
      <c r="P14" s="50">
        <f>transposed!P15</f>
        <v>18556.090858483203</v>
      </c>
      <c r="Q14" s="50">
        <f>transposed!Q15</f>
        <v>296.38274561280002</v>
      </c>
      <c r="R14" s="50">
        <f>transposed!R15</f>
        <v>13438.6682297472</v>
      </c>
      <c r="S14" s="50">
        <f>transposed!S15</f>
        <v>629.15839176960003</v>
      </c>
      <c r="T14" s="50">
        <f>transposed!T15</f>
        <v>411.00778920960005</v>
      </c>
      <c r="U14" s="50">
        <f>transposed!U15</f>
        <v>829.77197276159188</v>
      </c>
      <c r="V14" s="49">
        <f>transposed!V15</f>
        <v>8127.1872000000003</v>
      </c>
      <c r="W14" s="49" t="str">
        <f>transposed!W15</f>
        <v>N</v>
      </c>
      <c r="X14" s="49" t="str">
        <f>transposed!X15</f>
        <v>N</v>
      </c>
    </row>
    <row r="15" spans="1:24">
      <c r="A15" s="49">
        <f>transposed!A16</f>
        <v>1997</v>
      </c>
      <c r="B15" s="50"/>
      <c r="C15" s="50">
        <f>transposed!C16</f>
        <v>706924.74261378823</v>
      </c>
      <c r="D15" s="50">
        <f>transposed!D16</f>
        <v>20116.800000000003</v>
      </c>
      <c r="E15" s="49">
        <f>transposed!E16</f>
        <v>6551859.1523583559</v>
      </c>
      <c r="F15" s="50">
        <f>transposed!F16</f>
        <v>3844827.4233600004</v>
      </c>
      <c r="G15" s="50">
        <f>transposed!G16</f>
        <v>17846.015616000001</v>
      </c>
      <c r="H15" s="50">
        <f>transposed!H16</f>
        <v>2176919.3952000001</v>
      </c>
      <c r="I15" s="50">
        <f>transposed!I16</f>
        <v>107653.848192</v>
      </c>
      <c r="J15" s="50">
        <f>transposed!J16</f>
        <v>200498.512896</v>
      </c>
      <c r="K15" s="50">
        <f>transposed!K16</f>
        <v>204113.95709435601</v>
      </c>
      <c r="L15" s="49">
        <f>transposed!L16</f>
        <v>64663.794289087484</v>
      </c>
      <c r="M15" s="50">
        <f>transposed!M16</f>
        <v>28178.356883516924</v>
      </c>
      <c r="N15" s="50" t="str">
        <f>transposed!N16</f>
        <v>U</v>
      </c>
      <c r="O15" s="50">
        <f>transposed!O16</f>
        <v>1647.4985399854079</v>
      </c>
      <c r="P15" s="50">
        <f>transposed!P16</f>
        <v>19402.360055654401</v>
      </c>
      <c r="Q15" s="50">
        <f>transposed!Q16</f>
        <v>304.44015970368002</v>
      </c>
      <c r="R15" s="50">
        <f>transposed!R16</f>
        <v>12935.079705030914</v>
      </c>
      <c r="S15" s="50">
        <f>transposed!S16</f>
        <v>854.68650242342414</v>
      </c>
      <c r="T15" s="50">
        <f>transposed!T16</f>
        <v>409.12621179724806</v>
      </c>
      <c r="U15" s="50">
        <f>transposed!U16</f>
        <v>932.24623097548636</v>
      </c>
      <c r="V15" s="49">
        <f>transposed!V16</f>
        <v>8313.8711039999998</v>
      </c>
      <c r="W15" s="49" t="str">
        <f>transposed!W16</f>
        <v>N</v>
      </c>
      <c r="X15" s="49" t="str">
        <f>transposed!X16</f>
        <v>N</v>
      </c>
    </row>
    <row r="16" spans="1:24">
      <c r="A16" s="49">
        <f>transposed!A17</f>
        <v>1998</v>
      </c>
      <c r="B16" s="50"/>
      <c r="C16" s="50">
        <f>transposed!C17</f>
        <v>722762.5044636185</v>
      </c>
      <c r="D16" s="50">
        <f>transposed!D17</f>
        <v>21082.4064</v>
      </c>
      <c r="E16" s="49">
        <f>transposed!E17</f>
        <v>6730383.2109716758</v>
      </c>
      <c r="F16" s="50">
        <f>transposed!F17</f>
        <v>3965147.4848244716</v>
      </c>
      <c r="G16" s="50">
        <f>transposed!G17</f>
        <v>18203.608628045629</v>
      </c>
      <c r="H16" s="50">
        <f>transposed!H17</f>
        <v>2221791.5105188317</v>
      </c>
      <c r="I16" s="50">
        <f>transposed!I17</f>
        <v>109469.18822400001</v>
      </c>
      <c r="J16" s="50">
        <f>transposed!J17</f>
        <v>206573.78649600002</v>
      </c>
      <c r="K16" s="50">
        <f>transposed!K17</f>
        <v>209197.63228032677</v>
      </c>
      <c r="L16" s="49">
        <f>transposed!L17</f>
        <v>66956.819382300659</v>
      </c>
      <c r="M16" s="50">
        <f>transposed!M17</f>
        <v>28764.966693488255</v>
      </c>
      <c r="N16" s="50" t="str">
        <f>transposed!N17</f>
        <v>U</v>
      </c>
      <c r="O16" s="50">
        <f>transposed!O17</f>
        <v>1794.9849525273601</v>
      </c>
      <c r="P16" s="50">
        <f>transposed!P17</f>
        <v>19769.796983616769</v>
      </c>
      <c r="Q16" s="50">
        <f>transposed!Q17</f>
        <v>292.44467762611202</v>
      </c>
      <c r="R16" s="50">
        <f>transposed!R17</f>
        <v>14004.92816647373</v>
      </c>
      <c r="S16" s="50">
        <f>transposed!S17</f>
        <v>826.25488180646403</v>
      </c>
      <c r="T16" s="50">
        <f>transposed!T17</f>
        <v>450.81890100403206</v>
      </c>
      <c r="U16" s="50">
        <f>transposed!U17</f>
        <v>1052.6241257579438</v>
      </c>
      <c r="V16" s="49">
        <f>transposed!V17</f>
        <v>8535.9605760000013</v>
      </c>
      <c r="W16" s="49" t="str">
        <f>transposed!W17</f>
        <v>N</v>
      </c>
      <c r="X16" s="49" t="str">
        <f>transposed!X17</f>
        <v>N</v>
      </c>
    </row>
    <row r="17" spans="1:24">
      <c r="A17" s="49">
        <f>transposed!A18</f>
        <v>1999</v>
      </c>
      <c r="B17" s="50"/>
      <c r="C17" s="50">
        <f>transposed!C18</f>
        <v>761351.6511645834</v>
      </c>
      <c r="D17" s="50">
        <f>transposed!D18</f>
        <v>22691.750400000001</v>
      </c>
      <c r="E17" s="49">
        <f>transposed!E18</f>
        <v>6896520.9404825885</v>
      </c>
      <c r="F17" s="50">
        <f>transposed!F18</f>
        <v>4015539.075186647</v>
      </c>
      <c r="G17" s="50">
        <f>transposed!G18</f>
        <v>18736.457621242338</v>
      </c>
      <c r="H17" s="50">
        <f>transposed!H18</f>
        <v>2305839.7256056429</v>
      </c>
      <c r="I17" s="50">
        <f>transposed!I18</f>
        <v>113154.585984</v>
      </c>
      <c r="J17" s="50">
        <f>transposed!J18</f>
        <v>213054.614784</v>
      </c>
      <c r="K17" s="50">
        <f>transposed!K18</f>
        <v>230196.48130105564</v>
      </c>
      <c r="L17" s="49">
        <f>transposed!L18</f>
        <v>69650.577660622468</v>
      </c>
      <c r="M17" s="50">
        <f>transposed!M18</f>
        <v>30068.658110342018</v>
      </c>
      <c r="N17" s="50" t="str">
        <f>transposed!N18</f>
        <v>U</v>
      </c>
      <c r="O17" s="50">
        <f>transposed!O18</f>
        <v>1915.390616540544</v>
      </c>
      <c r="P17" s="50">
        <f>transposed!P18</f>
        <v>20763.847346292867</v>
      </c>
      <c r="Q17" s="50">
        <f>transposed!Q18</f>
        <v>299.50804338048005</v>
      </c>
      <c r="R17" s="50">
        <f>transposed!R18</f>
        <v>14104.318157145217</v>
      </c>
      <c r="S17" s="50">
        <f>transposed!S18</f>
        <v>899.60124798719994</v>
      </c>
      <c r="T17" s="50">
        <f>transposed!T18</f>
        <v>474.29628647385601</v>
      </c>
      <c r="U17" s="50">
        <f>transposed!U18</f>
        <v>1124.9578524602898</v>
      </c>
      <c r="V17" s="49">
        <f>transposed!V18</f>
        <v>8577.8035200000013</v>
      </c>
      <c r="W17" s="49" t="str">
        <f>transposed!W18</f>
        <v>N</v>
      </c>
      <c r="X17" s="49" t="str">
        <f>transposed!X18</f>
        <v>N</v>
      </c>
    </row>
    <row r="18" spans="1:24">
      <c r="A18" s="49">
        <f>transposed!A19</f>
        <v>2000</v>
      </c>
      <c r="B18" s="50"/>
      <c r="C18" s="50">
        <f>transposed!C19</f>
        <v>805366.87473895494</v>
      </c>
      <c r="D18" s="50">
        <f>transposed!D19</f>
        <v>24462.0288</v>
      </c>
      <c r="E18" s="49">
        <f>transposed!E19</f>
        <v>7033619.790324782</v>
      </c>
      <c r="F18" s="50">
        <f>transposed!F19</f>
        <v>4094907.1734075169</v>
      </c>
      <c r="G18" s="50">
        <f>transposed!G19</f>
        <v>18532.877441117347</v>
      </c>
      <c r="H18" s="50">
        <f>transposed!H19</f>
        <v>2361975.9291791217</v>
      </c>
      <c r="I18" s="50">
        <f>transposed!I19</f>
        <v>113458.75200000001</v>
      </c>
      <c r="J18" s="50">
        <f>transposed!J19</f>
        <v>217293.62688000003</v>
      </c>
      <c r="K18" s="50">
        <f>transposed!K19</f>
        <v>227451.43141702481</v>
      </c>
      <c r="L18" s="49">
        <f>transposed!L19</f>
        <v>72581.803685829524</v>
      </c>
      <c r="M18" s="50">
        <f>transposed!M19</f>
        <v>30267.471340732034</v>
      </c>
      <c r="N18" s="50" t="str">
        <f>transposed!N19</f>
        <v>U</v>
      </c>
      <c r="O18" s="50">
        <f>transposed!O19</f>
        <v>2155.6065226924802</v>
      </c>
      <c r="P18" s="50">
        <f>transposed!P19</f>
        <v>22278.973096828799</v>
      </c>
      <c r="Q18" s="50">
        <f>transposed!Q19</f>
        <v>308.81874376742411</v>
      </c>
      <c r="R18" s="50">
        <f>transposed!R19</f>
        <v>15127.629153766273</v>
      </c>
      <c r="S18" s="50">
        <f>transposed!S19</f>
        <v>945.74158786483201</v>
      </c>
      <c r="T18" s="50">
        <f>transposed!T19</f>
        <v>479.79832622515204</v>
      </c>
      <c r="U18" s="50">
        <f>transposed!U19</f>
        <v>1017.7649139525247</v>
      </c>
      <c r="V18" s="49">
        <f>transposed!V19</f>
        <v>8970.4700903980793</v>
      </c>
      <c r="W18" s="49" t="str">
        <f>transposed!W19</f>
        <v>N</v>
      </c>
      <c r="X18" s="49" t="str">
        <f>transposed!X19</f>
        <v>N</v>
      </c>
    </row>
    <row r="19" spans="1:24">
      <c r="A19" s="49">
        <f>transposed!A20</f>
        <v>2001</v>
      </c>
      <c r="B19" s="50"/>
      <c r="C19" s="50">
        <f>transposed!C20</f>
        <v>762171.87524379266</v>
      </c>
      <c r="D19" s="50">
        <f>transposed!D20</f>
        <v>25588.569600000003</v>
      </c>
      <c r="E19" s="49">
        <f>transposed!E20</f>
        <v>7440637.5509484131</v>
      </c>
      <c r="F19" s="50">
        <f>transposed!F20</f>
        <v>4114257.7447065609</v>
      </c>
      <c r="G19" s="50">
        <f>transposed!G20</f>
        <v>18925.20951552</v>
      </c>
      <c r="H19" s="50">
        <f>transposed!H20</f>
        <v>2701851.2936584633</v>
      </c>
      <c r="I19" s="50">
        <f>transposed!I20</f>
        <v>137580.62985216</v>
      </c>
      <c r="J19" s="50">
        <f>transposed!J20</f>
        <v>259376.55625728</v>
      </c>
      <c r="K19" s="50">
        <f>transposed!K20</f>
        <v>208646.11695842966</v>
      </c>
      <c r="L19" s="49">
        <f>transposed!L20</f>
        <v>74846.619231804289</v>
      </c>
      <c r="M19" s="50">
        <f>transposed!M20</f>
        <v>31515.571411492609</v>
      </c>
      <c r="N19" s="50" t="str">
        <f>transposed!N20</f>
        <v>U</v>
      </c>
      <c r="O19" s="50">
        <f>transposed!O20</f>
        <v>2297.0251547400962</v>
      </c>
      <c r="P19" s="50">
        <f>transposed!P20</f>
        <v>22817.426602848773</v>
      </c>
      <c r="Q19" s="50">
        <f>transposed!Q20</f>
        <v>300.944064250368</v>
      </c>
      <c r="R19" s="50">
        <f>transposed!R20</f>
        <v>15358.877872398723</v>
      </c>
      <c r="S19" s="50">
        <f>transposed!S20</f>
        <v>1007.0906598466562</v>
      </c>
      <c r="T19" s="50">
        <f>transposed!T20</f>
        <v>475.28945610854396</v>
      </c>
      <c r="U19" s="50">
        <f>transposed!U20</f>
        <v>1074.3940101185267</v>
      </c>
      <c r="V19" s="49">
        <f>transposed!V20</f>
        <v>8965.6554240000005</v>
      </c>
      <c r="W19" s="49">
        <f>transposed!W20</f>
        <v>39877.934976000004</v>
      </c>
      <c r="X19" s="49">
        <f>transposed!X20</f>
        <v>10084.149504000001</v>
      </c>
    </row>
    <row r="20" spans="1:24">
      <c r="A20" s="49">
        <f>transposed!A21</f>
        <v>2002</v>
      </c>
      <c r="B20" s="50"/>
      <c r="C20" s="50">
        <f>transposed!C21</f>
        <v>759917.37671618001</v>
      </c>
      <c r="D20" s="50" t="str">
        <f>transposed!D21</f>
        <v>U</v>
      </c>
      <c r="E20" s="49">
        <f>transposed!E21</f>
        <v>7477850.6679330375</v>
      </c>
      <c r="F20" s="50">
        <f>transposed!F21</f>
        <v>4217107.1860684799</v>
      </c>
      <c r="G20" s="50">
        <f>transposed!G21</f>
        <v>19523.016437760001</v>
      </c>
      <c r="H20" s="50">
        <f>transposed!H21</f>
        <v>2695316.2843318782</v>
      </c>
      <c r="I20" s="50">
        <f>transposed!I21</f>
        <v>122094.49190400001</v>
      </c>
      <c r="J20" s="50">
        <f>transposed!J21</f>
        <v>223275.55852800002</v>
      </c>
      <c r="K20" s="50">
        <f>transposed!K21</f>
        <v>200534.1306629194</v>
      </c>
      <c r="L20" s="49">
        <f>transposed!L21</f>
        <v>74184.464060885381</v>
      </c>
      <c r="M20" s="50">
        <f>transposed!M21</f>
        <v>31669.780258309253</v>
      </c>
      <c r="N20" s="50" t="str">
        <f>transposed!N21</f>
        <v>U</v>
      </c>
      <c r="O20" s="50">
        <f>transposed!O21</f>
        <v>2304.0536073857279</v>
      </c>
      <c r="P20" s="50">
        <f>transposed!P21</f>
        <v>21988.828089702143</v>
      </c>
      <c r="Q20" s="50">
        <f>transposed!Q21</f>
        <v>302.22442775923201</v>
      </c>
      <c r="R20" s="50">
        <f>transposed!R21</f>
        <v>15288.492324200832</v>
      </c>
      <c r="S20" s="50">
        <f>transposed!S21</f>
        <v>1047.66634361664</v>
      </c>
      <c r="T20" s="50">
        <f>transposed!T21</f>
        <v>484.99764193267202</v>
      </c>
      <c r="U20" s="50">
        <f>transposed!U21</f>
        <v>1098.4213679788641</v>
      </c>
      <c r="V20" s="49">
        <f>transposed!V21</f>
        <v>8551.7767630437138</v>
      </c>
      <c r="W20" s="49" t="str">
        <f>transposed!W21</f>
        <v>N</v>
      </c>
      <c r="X20" s="49" t="str">
        <f>transposed!X21</f>
        <v>N</v>
      </c>
    </row>
    <row r="21" spans="1:24">
      <c r="A21" s="49">
        <f>transposed!A22</f>
        <v>2003</v>
      </c>
      <c r="B21" s="50"/>
      <c r="C21" s="50">
        <f>transposed!C22</f>
        <v>800887.05464787991</v>
      </c>
      <c r="D21" s="50" t="str">
        <f>transposed!D22</f>
        <v>U</v>
      </c>
      <c r="E21" s="49">
        <f>transposed!E22</f>
        <v>7566853.8580185575</v>
      </c>
      <c r="F21" s="50">
        <f>transposed!F22</f>
        <v>4251701.9216195447</v>
      </c>
      <c r="G21" s="50">
        <f>transposed!G22</f>
        <v>19574.450750520569</v>
      </c>
      <c r="H21" s="50">
        <f>transposed!H22</f>
        <v>2745706.4855563785</v>
      </c>
      <c r="I21" s="50">
        <f>transposed!I22</f>
        <v>125137.15794586232</v>
      </c>
      <c r="J21" s="50">
        <f>transposed!J22</f>
        <v>225565.59466021779</v>
      </c>
      <c r="K21" s="50">
        <f>transposed!K22</f>
        <v>199168.24748603438</v>
      </c>
      <c r="L21" s="49">
        <f>transposed!L22</f>
        <v>73509.734111641359</v>
      </c>
      <c r="M21" s="50">
        <f>transposed!M22</f>
        <v>30865.369355061121</v>
      </c>
      <c r="N21" s="50" t="str">
        <f>transposed!N22</f>
        <v>U</v>
      </c>
      <c r="O21" s="50">
        <f>transposed!O22</f>
        <v>2375.4442601134078</v>
      </c>
      <c r="P21" s="50">
        <f>transposed!P22</f>
        <v>21897.049242030338</v>
      </c>
      <c r="Q21" s="50">
        <f>transposed!Q22</f>
        <v>283.47734687500804</v>
      </c>
      <c r="R21" s="50">
        <f>transposed!R22</f>
        <v>15377.898498310657</v>
      </c>
      <c r="S21" s="50">
        <f>transposed!S22</f>
        <v>1108.1670145032961</v>
      </c>
      <c r="T21" s="50">
        <f>transposed!T22</f>
        <v>590.37759166003207</v>
      </c>
      <c r="U21" s="50">
        <f>transposed!U22</f>
        <v>1011.9508030875045</v>
      </c>
      <c r="V21" s="49">
        <f>transposed!V22</f>
        <v>9140.9673701617921</v>
      </c>
      <c r="W21" s="49" t="str">
        <f>transposed!W22</f>
        <v>N</v>
      </c>
      <c r="X21" s="49" t="str">
        <f>transposed!X22</f>
        <v>N</v>
      </c>
    </row>
    <row r="22" spans="1:24">
      <c r="A22" s="49">
        <f>transposed!A23</f>
        <v>2004</v>
      </c>
      <c r="B22" s="50"/>
      <c r="C22" s="50">
        <f>transposed!C23</f>
        <v>881809.71381228219</v>
      </c>
      <c r="D22" s="50" t="str">
        <f>transposed!D23</f>
        <v>U</v>
      </c>
      <c r="E22" s="49">
        <f>transposed!E23</f>
        <v>7764528.6827741517</v>
      </c>
      <c r="F22" s="50">
        <f>transposed!F23</f>
        <v>4322419.0092208842</v>
      </c>
      <c r="G22" s="50">
        <f>transposed!G23</f>
        <v>20688.699547567157</v>
      </c>
      <c r="H22" s="50">
        <f>transposed!H23</f>
        <v>2865873.3470322173</v>
      </c>
      <c r="I22" s="50">
        <f>transposed!I23</f>
        <v>126238.55474877327</v>
      </c>
      <c r="J22" s="50">
        <f>transposed!J23</f>
        <v>229121.93811873879</v>
      </c>
      <c r="K22" s="50">
        <f>transposed!K23</f>
        <v>200187.13410597091</v>
      </c>
      <c r="L22" s="49">
        <f>transposed!L23</f>
        <v>74908.176725099533</v>
      </c>
      <c r="M22" s="50">
        <f>transposed!M23</f>
        <v>30450.162639295868</v>
      </c>
      <c r="N22" s="50" t="str">
        <f>transposed!N23</f>
        <v>U</v>
      </c>
      <c r="O22" s="50">
        <f>transposed!O23</f>
        <v>2536.6442437163523</v>
      </c>
      <c r="P22" s="50">
        <f>transposed!P23</f>
        <v>23100.976141676932</v>
      </c>
      <c r="Q22" s="50">
        <f>transposed!Q23</f>
        <v>278.76205264089594</v>
      </c>
      <c r="R22" s="50">
        <f>transposed!R23</f>
        <v>15635.225788338819</v>
      </c>
      <c r="S22" s="50">
        <f>transposed!S23</f>
        <v>1132.7267514055679</v>
      </c>
      <c r="T22" s="50">
        <f>transposed!T23</f>
        <v>574.51055095526408</v>
      </c>
      <c r="U22" s="50">
        <f>transposed!U23</f>
        <v>1199.1685570698314</v>
      </c>
      <c r="V22" s="49">
        <f>transposed!V23</f>
        <v>8868.9016627199999</v>
      </c>
      <c r="W22" s="49" t="str">
        <f>transposed!W23</f>
        <v>N</v>
      </c>
      <c r="X22" s="49" t="str">
        <f>transposed!X23</f>
        <v>N</v>
      </c>
    </row>
    <row r="23" spans="1:24">
      <c r="A23" s="49">
        <f>transposed!A24</f>
        <v>2005</v>
      </c>
      <c r="B23" s="50"/>
      <c r="C23" s="50">
        <f>transposed!C24</f>
        <v>921942.99832810985</v>
      </c>
      <c r="D23" s="50" t="str">
        <f>transposed!D24</f>
        <v>U</v>
      </c>
      <c r="E23" s="49">
        <f>transposed!E24</f>
        <v>7833656.5173425637</v>
      </c>
      <c r="F23" s="50">
        <f>transposed!F24</f>
        <v>4344109.7310907422</v>
      </c>
      <c r="G23" s="50">
        <f>transposed!G24</f>
        <v>21367.191164342588</v>
      </c>
      <c r="H23" s="50">
        <f>transposed!H24</f>
        <v>2904621.3100177599</v>
      </c>
      <c r="I23" s="50">
        <f>transposed!I24</f>
        <v>126326.51868413259</v>
      </c>
      <c r="J23" s="50">
        <f>transposed!J24</f>
        <v>231790.01189728873</v>
      </c>
      <c r="K23" s="50">
        <f>transposed!K24</f>
        <v>205441.75448829672</v>
      </c>
      <c r="L23" s="49">
        <f>transposed!L24</f>
        <v>75839.777646145929</v>
      </c>
      <c r="M23" s="50">
        <f>transposed!M24</f>
        <v>31261.382562744573</v>
      </c>
      <c r="N23" s="50" t="str">
        <f>transposed!N24</f>
        <v>U</v>
      </c>
      <c r="O23" s="50">
        <f>transposed!O24</f>
        <v>2735.215069885056</v>
      </c>
      <c r="P23" s="50">
        <f>transposed!P24</f>
        <v>23203.036994822785</v>
      </c>
      <c r="Q23" s="50">
        <f>transposed!Q24</f>
        <v>278.38713664396806</v>
      </c>
      <c r="R23" s="50">
        <f>transposed!R24</f>
        <v>15240.702120259968</v>
      </c>
      <c r="S23" s="50">
        <f>transposed!S24</f>
        <v>1188.4667928376323</v>
      </c>
      <c r="T23" s="50">
        <f>transposed!T24</f>
        <v>578.07392503449591</v>
      </c>
      <c r="U23" s="50">
        <f>transposed!U24</f>
        <v>1354.5130439174488</v>
      </c>
      <c r="V23" s="49">
        <f>transposed!V24</f>
        <v>8660.478739967999</v>
      </c>
      <c r="W23" s="49" t="str">
        <f>transposed!W24</f>
        <v>N</v>
      </c>
      <c r="X23" s="49" t="str">
        <f>transposed!X24</f>
        <v>N</v>
      </c>
    </row>
    <row r="24" spans="1:24">
      <c r="A24" s="49">
        <f>transposed!A25</f>
        <v>2006</v>
      </c>
      <c r="B24" s="50"/>
      <c r="C24" s="50">
        <f>transposed!C25</f>
        <v>928306.71356853214</v>
      </c>
      <c r="D24" s="50" t="str">
        <f>transposed!D25</f>
        <v>U</v>
      </c>
      <c r="E24" s="49">
        <f>transposed!E25</f>
        <v>7898755.0417385986</v>
      </c>
      <c r="F24" s="50">
        <f>transposed!F25</f>
        <v>4298629.0061314814</v>
      </c>
      <c r="G24" s="50">
        <f>transposed!G25</f>
        <v>24627.530052810966</v>
      </c>
      <c r="H24" s="50">
        <f>transposed!H25</f>
        <v>3020239.5459880102</v>
      </c>
      <c r="I24" s="50">
        <f>transposed!I25</f>
        <v>129301.49026504791</v>
      </c>
      <c r="J24" s="50">
        <f>transposed!J25</f>
        <v>228799.1929487134</v>
      </c>
      <c r="K24" s="50">
        <f>transposed!K25</f>
        <v>197158.27635253564</v>
      </c>
      <c r="L24" s="49">
        <f>transposed!L25</f>
        <v>79669.243631577599</v>
      </c>
      <c r="M24" s="50">
        <f>transposed!M25</f>
        <v>32814.823390157952</v>
      </c>
      <c r="N24" s="50" t="str">
        <f>transposed!N25</f>
        <v>U</v>
      </c>
      <c r="O24" s="50">
        <f>transposed!O25</f>
        <v>3002.5856095487998</v>
      </c>
      <c r="P24" s="50">
        <f>transposed!P25</f>
        <v>23691.902199381508</v>
      </c>
      <c r="Q24" s="50">
        <f>transposed!Q25</f>
        <v>263.75398642137606</v>
      </c>
      <c r="R24" s="50">
        <f>transposed!R25</f>
        <v>16671.076188294533</v>
      </c>
      <c r="S24" s="50">
        <f>transposed!S25</f>
        <v>1212.325917922944</v>
      </c>
      <c r="T24" s="50">
        <f>transposed!T25</f>
        <v>579.13349298393609</v>
      </c>
      <c r="U24" s="50">
        <f>transposed!U25</f>
        <v>1433.642846866549</v>
      </c>
      <c r="V24" s="49">
        <f>transposed!V25</f>
        <v>8706.2356085760002</v>
      </c>
      <c r="W24" s="49" t="str">
        <f>transposed!W25</f>
        <v>N</v>
      </c>
      <c r="X24" s="49" t="str">
        <f>transposed!X25</f>
        <v>N</v>
      </c>
    </row>
    <row r="25" spans="1:24">
      <c r="A25" s="49">
        <f>transposed!A26</f>
        <v>2007</v>
      </c>
      <c r="B25" s="50"/>
      <c r="C25" s="50">
        <f>transposed!C26</f>
        <v>956938.61863954272</v>
      </c>
      <c r="D25" s="50" t="str">
        <f>transposed!D26</f>
        <v>U</v>
      </c>
      <c r="E25" s="49">
        <f>transposed!E26</f>
        <v>7981970.7819760134</v>
      </c>
      <c r="F25" s="50">
        <f>transposed!F26</f>
        <v>5351031.7850880008</v>
      </c>
      <c r="G25" s="50">
        <f>transposed!G26</f>
        <v>43730.704512000004</v>
      </c>
      <c r="H25" s="50">
        <f>transposed!H26</f>
        <v>1636714.1134080002</v>
      </c>
      <c r="I25" s="50">
        <f>transposed!I26</f>
        <v>193087.48377600001</v>
      </c>
      <c r="J25" s="50">
        <f>transposed!J26</f>
        <v>296439.55545600003</v>
      </c>
      <c r="K25" s="50">
        <f>transposed!K26</f>
        <v>460967.13973601285</v>
      </c>
      <c r="L25" s="49">
        <f>transposed!L26</f>
        <v>83481.919258636815</v>
      </c>
      <c r="M25" s="50">
        <f>transposed!M26</f>
        <v>32811.390767232006</v>
      </c>
      <c r="N25" s="50" t="str">
        <f>transposed!N26</f>
        <v>U</v>
      </c>
      <c r="O25" s="50">
        <f>transposed!O26</f>
        <v>3106.5077108736</v>
      </c>
      <c r="P25" s="50">
        <f>transposed!P26</f>
        <v>25971.516545356801</v>
      </c>
      <c r="Q25" s="50">
        <f>transposed!Q26</f>
        <v>250.27954617600003</v>
      </c>
      <c r="R25" s="50">
        <f>transposed!R26</f>
        <v>17922.977503833601</v>
      </c>
      <c r="S25" s="50">
        <f>transposed!S26</f>
        <v>1251.6339825792002</v>
      </c>
      <c r="T25" s="50">
        <f>transposed!T26</f>
        <v>612.80906607360009</v>
      </c>
      <c r="U25" s="50">
        <f>transposed!U26</f>
        <v>1554.8041365120041</v>
      </c>
      <c r="V25" s="49">
        <f>transposed!V26</f>
        <v>9306.5434513920009</v>
      </c>
      <c r="W25" s="49" t="str">
        <f>transposed!W26</f>
        <v>N</v>
      </c>
      <c r="X25" s="49" t="str">
        <f>transposed!X26</f>
        <v>N</v>
      </c>
    </row>
    <row r="26" spans="1:24">
      <c r="A26" s="49">
        <f>transposed!A27</f>
        <v>2008</v>
      </c>
      <c r="B26" s="50"/>
      <c r="C26" s="50">
        <f>transposed!C27</f>
        <v>917470.83560844103</v>
      </c>
      <c r="D26" s="50" t="str">
        <f>transposed!D27</f>
        <v>U</v>
      </c>
      <c r="E26" s="49">
        <f>transposed!E27</f>
        <v>7886060.7978240009</v>
      </c>
      <c r="F26" s="50">
        <f>transposed!F27</f>
        <v>5148478.1399040008</v>
      </c>
      <c r="G26" s="50">
        <f>transposed!G27</f>
        <v>42534.961920000002</v>
      </c>
      <c r="H26" s="50">
        <f>transposed!H27</f>
        <v>1689275.2884480001</v>
      </c>
      <c r="I26" s="50">
        <f>transposed!I27</f>
        <v>204153.33312000002</v>
      </c>
      <c r="J26" s="50">
        <f>transposed!J27</f>
        <v>295839.27014400001</v>
      </c>
      <c r="K26" s="50">
        <f>transposed!K27</f>
        <v>470049.61553872825</v>
      </c>
      <c r="L26" s="49">
        <f>transposed!L27</f>
        <v>86441.210654781316</v>
      </c>
      <c r="M26" s="50">
        <f>transposed!M27</f>
        <v>34115.032880222978</v>
      </c>
      <c r="N26" s="50" t="str">
        <f>transposed!N27</f>
        <v>U</v>
      </c>
      <c r="O26" s="50">
        <f>transposed!O27</f>
        <v>3349.1455429512962</v>
      </c>
      <c r="P26" s="50">
        <f>transposed!P27</f>
        <v>27117.318355763331</v>
      </c>
      <c r="Q26" s="50">
        <f>transposed!Q27</f>
        <v>258.59794275532801</v>
      </c>
      <c r="R26" s="50">
        <f>transposed!R27</f>
        <v>17754.282703833986</v>
      </c>
      <c r="S26" s="50">
        <f>transposed!S27</f>
        <v>1358.1672702935041</v>
      </c>
      <c r="T26" s="50">
        <f>transposed!T27</f>
        <v>628.38142784524803</v>
      </c>
      <c r="U26" s="50">
        <f>transposed!U27</f>
        <v>1860.284531115648</v>
      </c>
      <c r="V26" s="49">
        <f>transposed!V27</f>
        <v>9943.3415600640001</v>
      </c>
      <c r="W26" s="49" t="str">
        <f>transposed!W27</f>
        <v>N</v>
      </c>
      <c r="X26" s="49" t="str">
        <f>transposed!X27</f>
        <v>N</v>
      </c>
    </row>
    <row r="27" spans="1:24">
      <c r="A27" s="49">
        <f>transposed!A28</f>
        <v>2009</v>
      </c>
      <c r="B27" s="50"/>
      <c r="C27" s="50">
        <f>transposed!C28</f>
        <v>870162.1341056329</v>
      </c>
      <c r="D27" s="50" t="str">
        <f>transposed!D28</f>
        <v>U</v>
      </c>
      <c r="E27" s="49">
        <f>transposed!E28</f>
        <v>8047672.5641458677</v>
      </c>
      <c r="F27" s="50">
        <f>transposed!F28</f>
        <v>5494099.2480000006</v>
      </c>
      <c r="G27" s="50">
        <f>transposed!G28</f>
        <v>38884.969728000004</v>
      </c>
      <c r="H27" s="50">
        <f>transposed!H28</f>
        <v>1595476.282752</v>
      </c>
      <c r="I27" s="50">
        <f>transposed!I28</f>
        <v>193454.414208</v>
      </c>
      <c r="J27" s="50">
        <f>transposed!J28</f>
        <v>270530.72640000004</v>
      </c>
      <c r="K27" s="50">
        <f>transposed!K28</f>
        <v>455226.92305786721</v>
      </c>
      <c r="L27" s="49">
        <f>transposed!L28</f>
        <v>86741.038550453784</v>
      </c>
      <c r="M27" s="50">
        <f>transposed!M28</f>
        <v>33957.14010014938</v>
      </c>
      <c r="N27" s="50" t="str">
        <f>transposed!N28</f>
        <v>U</v>
      </c>
      <c r="O27" s="50">
        <f>transposed!O28</f>
        <v>3534.3085508881923</v>
      </c>
      <c r="P27" s="50">
        <f>transposed!P28</f>
        <v>27045.202899559685</v>
      </c>
      <c r="Q27" s="50">
        <f>transposed!Q28</f>
        <v>270.47751665932799</v>
      </c>
      <c r="R27" s="50">
        <f>transposed!R28</f>
        <v>17911.063615496834</v>
      </c>
      <c r="S27" s="50">
        <f>transposed!S28</f>
        <v>1417.9101413241601</v>
      </c>
      <c r="T27" s="50">
        <f>transposed!T28</f>
        <v>586.88225903577609</v>
      </c>
      <c r="U27" s="50">
        <f>transposed!U28</f>
        <v>2018.0534673404163</v>
      </c>
      <c r="V27" s="49">
        <f>transposed!V28</f>
        <v>9517.7135243520006</v>
      </c>
      <c r="W27" s="49">
        <f>transposed!W28</f>
        <v>44969.899392000007</v>
      </c>
      <c r="X27" s="49">
        <f>transposed!X28</f>
        <v>14413.284864000001</v>
      </c>
    </row>
    <row r="28" spans="1:24">
      <c r="A28" s="49">
        <f>transposed!A29</f>
        <v>2010</v>
      </c>
      <c r="B28" s="50"/>
      <c r="C28" s="50">
        <f>transposed!C29</f>
        <v>892720.05083577684</v>
      </c>
      <c r="D28" s="50" t="str">
        <f>transposed!D29</f>
        <v>U</v>
      </c>
      <c r="E28" s="49">
        <f>transposed!E29</f>
        <v>8062500.5224058069</v>
      </c>
      <c r="F28" s="50">
        <f>transposed!F29</f>
        <v>5520042.9050081084</v>
      </c>
      <c r="G28" s="50">
        <f>transposed!G29</f>
        <v>34573.079491961689</v>
      </c>
      <c r="H28" s="50">
        <f>transposed!H29</f>
        <v>1611686.7666491561</v>
      </c>
      <c r="I28" s="50">
        <f>transposed!I29</f>
        <v>178215.93049345119</v>
      </c>
      <c r="J28" s="50">
        <f>transposed!J29</f>
        <v>282904.9269313534</v>
      </c>
      <c r="K28" s="50">
        <f>transposed!K29</f>
        <v>435076.91383177723</v>
      </c>
      <c r="L28" s="49">
        <f>transposed!L29</f>
        <v>84695.238540925042</v>
      </c>
      <c r="M28" s="50">
        <f>transposed!M29</f>
        <v>33103.766471592964</v>
      </c>
      <c r="N28" s="50" t="str">
        <f>transposed!N29</f>
        <v>U</v>
      </c>
      <c r="O28" s="50">
        <f>transposed!O29</f>
        <v>3496.697594197632</v>
      </c>
      <c r="P28" s="50">
        <f>transposed!P29</f>
        <v>26404.408319807233</v>
      </c>
      <c r="Q28" s="50">
        <f>transposed!Q29</f>
        <v>255.679712842752</v>
      </c>
      <c r="R28" s="50">
        <f>transposed!R29</f>
        <v>17338.6462626432</v>
      </c>
      <c r="S28" s="50">
        <f>transposed!S29</f>
        <v>1353.756755235456</v>
      </c>
      <c r="T28" s="50">
        <f>transposed!T29</f>
        <v>626.36474117606406</v>
      </c>
      <c r="U28" s="50">
        <f>transposed!U29</f>
        <v>2115.9186834297602</v>
      </c>
      <c r="V28" s="49">
        <f>transposed!V29</f>
        <v>10331.616282185088</v>
      </c>
      <c r="W28" s="49" t="str">
        <f>transposed!W29</f>
        <v>N</v>
      </c>
      <c r="X28" s="49" t="str">
        <f>transposed!X29</f>
        <v>N</v>
      </c>
    </row>
    <row r="29" spans="1:24">
      <c r="A29" s="49">
        <f>transposed!A30</f>
        <v>2011</v>
      </c>
      <c r="B29" s="50"/>
      <c r="C29" s="50">
        <f>transposed!C30</f>
        <v>910266.92647502513</v>
      </c>
      <c r="D29" s="50" t="str">
        <f>transposed!D30</f>
        <v>U</v>
      </c>
      <c r="E29" s="49">
        <f>transposed!E30</f>
        <v>8041971.319439928</v>
      </c>
      <c r="F29" s="50">
        <f>transposed!F30</f>
        <v>5575419.7698876429</v>
      </c>
      <c r="G29" s="50">
        <f>transposed!G30</f>
        <v>34627.856513031889</v>
      </c>
      <c r="H29" s="50">
        <f>transposed!H30</f>
        <v>1564897.8572164972</v>
      </c>
      <c r="I29" s="50">
        <f>transposed!I30</f>
        <v>167054.78395164094</v>
      </c>
      <c r="J29" s="50">
        <f>transposed!J30</f>
        <v>263596.53483333683</v>
      </c>
      <c r="K29" s="50">
        <f>transposed!K30</f>
        <v>436374.51703777927</v>
      </c>
      <c r="L29" s="49">
        <f>transposed!L30</f>
        <v>87432.65718094194</v>
      </c>
      <c r="M29" s="50">
        <f>transposed!M30</f>
        <v>32034.678124242819</v>
      </c>
      <c r="N29" s="50">
        <f>transposed!N30</f>
        <v>1051.1419006218241</v>
      </c>
      <c r="O29" s="50">
        <f>transposed!O30</f>
        <v>3803.5730406009602</v>
      </c>
      <c r="P29" s="50">
        <f>transposed!P30</f>
        <v>27868.387642254722</v>
      </c>
      <c r="Q29" s="50">
        <f>transposed!Q30</f>
        <v>257.98861132070402</v>
      </c>
      <c r="R29" s="50">
        <f>transposed!R30</f>
        <v>18208.485870195458</v>
      </c>
      <c r="S29" s="50">
        <f>transposed!S30</f>
        <v>1361.9618362944002</v>
      </c>
      <c r="T29" s="50">
        <f>transposed!T30</f>
        <v>626.65311148070407</v>
      </c>
      <c r="U29" s="50">
        <f>transposed!U30</f>
        <v>2219.7870439303679</v>
      </c>
      <c r="V29" s="49">
        <f>transposed!V30</f>
        <v>10569.912434066304</v>
      </c>
      <c r="W29" s="49" t="str">
        <f>transposed!W30</f>
        <v>N</v>
      </c>
      <c r="X29" s="49" t="str">
        <f>transposed!X30</f>
        <v>N</v>
      </c>
    </row>
    <row r="30" spans="1:24">
      <c r="A30" s="49">
        <f>transposed!A31</f>
        <v>2012</v>
      </c>
      <c r="B30" s="50"/>
      <c r="C30" s="50">
        <f>transposed!C31</f>
        <v>918031.34371108725</v>
      </c>
      <c r="D30" s="50" t="str">
        <f>transposed!D31</f>
        <v>U</v>
      </c>
      <c r="E30" s="49">
        <f>transposed!E31</f>
        <v>8121284.7912208065</v>
      </c>
      <c r="F30" s="50">
        <f>transposed!F31</f>
        <v>5617315.9125297228</v>
      </c>
      <c r="G30" s="50">
        <f>transposed!G31</f>
        <v>39937.345750121109</v>
      </c>
      <c r="H30" s="50">
        <f>transposed!H31</f>
        <v>1562140.9992818981</v>
      </c>
      <c r="I30" s="50">
        <f>transposed!I31</f>
        <v>169955.13135518951</v>
      </c>
      <c r="J30" s="50">
        <f>transposed!J31</f>
        <v>263291.46434437163</v>
      </c>
      <c r="K30" s="50">
        <f>transposed!K31</f>
        <v>468643.93795950466</v>
      </c>
      <c r="L30" s="49">
        <f>transposed!L31</f>
        <v>88786.315067738105</v>
      </c>
      <c r="M30" s="50">
        <f>transposed!M31</f>
        <v>32395.661209397382</v>
      </c>
      <c r="N30" s="50">
        <f>transposed!N31</f>
        <v>1629.3993407619841</v>
      </c>
      <c r="O30" s="50">
        <f>transposed!O31</f>
        <v>4005.4124766205441</v>
      </c>
      <c r="P30" s="50">
        <f>transposed!P31</f>
        <v>28189.966095675649</v>
      </c>
      <c r="Q30" s="50">
        <f>transposed!Q31</f>
        <v>260.53516645516805</v>
      </c>
      <c r="R30" s="50">
        <f>transposed!R31</f>
        <v>17896.922144006399</v>
      </c>
      <c r="S30" s="50">
        <f>transposed!S31</f>
        <v>1370.0968561716481</v>
      </c>
      <c r="T30" s="50">
        <f>transposed!T31</f>
        <v>647.1424907101441</v>
      </c>
      <c r="U30" s="50">
        <f>transposed!U31</f>
        <v>2391.1792879392001</v>
      </c>
      <c r="V30" s="49">
        <f>transposed!V31</f>
        <v>10949.765713311746</v>
      </c>
      <c r="W30" s="49" t="str">
        <f>transposed!W31</f>
        <v>N</v>
      </c>
      <c r="X30" s="49" t="str">
        <f>transposed!X31</f>
        <v>N</v>
      </c>
    </row>
    <row r="31" spans="1:24">
      <c r="A31" s="49">
        <f>transposed!A32</f>
        <v>2013</v>
      </c>
      <c r="B31" s="50"/>
      <c r="C31" s="50">
        <f>transposed!C32</f>
        <v>932552.80742830702</v>
      </c>
      <c r="D31" s="50" t="str">
        <f>transposed!D32</f>
        <v>U</v>
      </c>
      <c r="E31" s="49">
        <f>transposed!E32</f>
        <v>8180494.2495560348</v>
      </c>
      <c r="F31" s="50">
        <f>transposed!F32</f>
        <v>5645133.1203196235</v>
      </c>
      <c r="G31" s="50">
        <f>transposed!G32</f>
        <v>38034.099208994579</v>
      </c>
      <c r="H31" s="50">
        <f>transposed!H32</f>
        <v>1573096.1352664437</v>
      </c>
      <c r="I31" s="50">
        <f>transposed!I32</f>
        <v>171526.42452109326</v>
      </c>
      <c r="J31" s="50">
        <f>transposed!J32</f>
        <v>271070.87719149771</v>
      </c>
      <c r="K31" s="50">
        <f>transposed!K32</f>
        <v>481633.59304838197</v>
      </c>
      <c r="L31" s="49">
        <f>transposed!L32</f>
        <v>90874.992853599004</v>
      </c>
      <c r="M31" s="50">
        <f>transposed!M32</f>
        <v>30459.854871692933</v>
      </c>
      <c r="N31" s="50">
        <f>transposed!N32</f>
        <v>3750.6190761895687</v>
      </c>
      <c r="O31" s="50">
        <f>transposed!O32</f>
        <v>4127.3649165576962</v>
      </c>
      <c r="P31" s="50">
        <f>transposed!P32</f>
        <v>28975.638491015045</v>
      </c>
      <c r="Q31" s="50">
        <f>transposed!Q32</f>
        <v>251.56186181913603</v>
      </c>
      <c r="R31" s="50">
        <f>transposed!R32</f>
        <v>18886.551188098176</v>
      </c>
      <c r="S31" s="50">
        <f>transposed!S32</f>
        <v>1370.6016510574082</v>
      </c>
      <c r="T31" s="50">
        <f>transposed!T32</f>
        <v>647.44864104729606</v>
      </c>
      <c r="U31" s="50">
        <f>transposed!U32</f>
        <v>2405.3521561217285</v>
      </c>
      <c r="V31" s="49">
        <f>transposed!V32</f>
        <v>10958.953968369791</v>
      </c>
      <c r="W31" s="49" t="str">
        <f>transposed!W32</f>
        <v>N</v>
      </c>
      <c r="X31" s="49" t="str">
        <f>transposed!X32</f>
        <v>N</v>
      </c>
    </row>
    <row r="32" spans="1:24">
      <c r="A32" s="49">
        <f>transposed!A33</f>
        <v>2014</v>
      </c>
      <c r="B32" s="50"/>
      <c r="C32" s="50">
        <f>transposed!C33</f>
        <v>960786.42043638998</v>
      </c>
      <c r="D32" s="50" t="str">
        <f>transposed!D33</f>
        <v>U</v>
      </c>
      <c r="E32" s="49">
        <f>transposed!E33</f>
        <v>8301255.2227519182</v>
      </c>
      <c r="F32" s="50">
        <f>transposed!F33</f>
        <v>5635923.7990311049</v>
      </c>
      <c r="G32" s="50">
        <f>transposed!G33</f>
        <v>37293.607548791006</v>
      </c>
      <c r="H32" s="50">
        <f>transposed!H33</f>
        <v>1669097.4720960751</v>
      </c>
      <c r="I32" s="50">
        <f>transposed!I33</f>
        <v>175903.56225459091</v>
      </c>
      <c r="J32" s="50">
        <f>transposed!J33</f>
        <v>273315.17860243778</v>
      </c>
      <c r="K32" s="50">
        <f>transposed!K33</f>
        <v>509721.60321891727</v>
      </c>
      <c r="L32" s="49">
        <f>transposed!L33</f>
        <v>91752.069650541715</v>
      </c>
      <c r="M32" s="50">
        <f>transposed!M33</f>
        <v>30520.662782442625</v>
      </c>
      <c r="N32" s="50">
        <f>transposed!N33</f>
        <v>3965.8861768711681</v>
      </c>
      <c r="O32" s="50">
        <f>transposed!O33</f>
        <v>4304.2238752170242</v>
      </c>
      <c r="P32" s="50">
        <f>transposed!P33</f>
        <v>29513.837950819197</v>
      </c>
      <c r="Q32" s="50">
        <f>transposed!Q33</f>
        <v>253.84440728908802</v>
      </c>
      <c r="R32" s="50">
        <f>transposed!R33</f>
        <v>18668.144077026049</v>
      </c>
      <c r="S32" s="50">
        <f>transposed!S33</f>
        <v>1390.1021930062082</v>
      </c>
      <c r="T32" s="50">
        <f>transposed!T33</f>
        <v>666.60550919423997</v>
      </c>
      <c r="U32" s="50">
        <f>transposed!U33</f>
        <v>2468.7626786760961</v>
      </c>
      <c r="V32" s="49">
        <f>transposed!V33</f>
        <v>10741.859108348544</v>
      </c>
      <c r="W32" s="49" t="str">
        <f>transposed!W33</f>
        <v>N</v>
      </c>
      <c r="X32" s="49" t="str">
        <f>transposed!X33</f>
        <v>N</v>
      </c>
    </row>
    <row r="33" spans="1:24">
      <c r="A33" s="49">
        <f>transposed!A34</f>
        <v>2015</v>
      </c>
      <c r="B33" s="50"/>
      <c r="C33" s="50">
        <f>transposed!C34</f>
        <v>1017354.5732798429</v>
      </c>
      <c r="D33" s="50" t="str">
        <f>transposed!D34</f>
        <v>U</v>
      </c>
      <c r="E33" s="49">
        <f>transposed!E34</f>
        <v>8501698.0446820203</v>
      </c>
      <c r="F33" s="50">
        <f>transposed!F34</f>
        <v>5839309.7827520017</v>
      </c>
      <c r="G33" s="50">
        <f>transposed!G34</f>
        <v>36615.041722073278</v>
      </c>
      <c r="H33" s="50">
        <f>transposed!H34</f>
        <v>1655650.755706324</v>
      </c>
      <c r="I33" s="50">
        <f>transposed!I34</f>
        <v>176379.78686296454</v>
      </c>
      <c r="J33" s="50">
        <f>transposed!J34</f>
        <v>273984.82602144993</v>
      </c>
      <c r="K33" s="50">
        <f>transposed!K34</f>
        <v>519757.85161720583</v>
      </c>
      <c r="L33" s="49">
        <f>transposed!L34</f>
        <v>89636.75502150759</v>
      </c>
      <c r="M33" s="50">
        <f>transposed!M34</f>
        <v>29783.204292695042</v>
      </c>
      <c r="N33" s="50">
        <f>transposed!N34</f>
        <v>2553.6032935269122</v>
      </c>
      <c r="O33" s="50">
        <f>transposed!O34</f>
        <v>4310.0036394624003</v>
      </c>
      <c r="P33" s="50">
        <f>transposed!P34</f>
        <v>29423.659383321985</v>
      </c>
      <c r="Q33" s="50">
        <f>transposed!Q34</f>
        <v>235.314772919424</v>
      </c>
      <c r="R33" s="50">
        <f>transposed!R34</f>
        <v>18809.07601769856</v>
      </c>
      <c r="S33" s="50">
        <f>transposed!S34</f>
        <v>1402.1731887229441</v>
      </c>
      <c r="T33" s="50">
        <f>transposed!T34</f>
        <v>725.05212283468802</v>
      </c>
      <c r="U33" s="50">
        <f>transposed!U34</f>
        <v>2394.6683103256323</v>
      </c>
      <c r="V33" s="49">
        <f>transposed!V34</f>
        <v>10518.515957372545</v>
      </c>
      <c r="W33" s="49" t="str">
        <f>transposed!W34</f>
        <v>N</v>
      </c>
      <c r="X33" s="49" t="str">
        <f>transposed!X34</f>
        <v>N</v>
      </c>
    </row>
    <row r="34" spans="1:24">
      <c r="A34" s="49">
        <f>transposed!A35</f>
        <v>2016</v>
      </c>
      <c r="B34" s="50"/>
      <c r="C34" s="50">
        <f>transposed!C35</f>
        <v>1064545.5337223732</v>
      </c>
      <c r="D34" s="50" t="str">
        <f>transposed!D35</f>
        <v>U</v>
      </c>
      <c r="E34" s="49">
        <f>transposed!E35</f>
        <v>8709492.3141073044</v>
      </c>
      <c r="F34" s="50">
        <f>transposed!F35</f>
        <v>5954241.9800413232</v>
      </c>
      <c r="G34" s="50">
        <f>transposed!G35</f>
        <v>38181.866574785679</v>
      </c>
      <c r="H34" s="50">
        <f>transposed!H35</f>
        <v>1730420.590199477</v>
      </c>
      <c r="I34" s="50">
        <f>transposed!I35</f>
        <v>182399.73633890366</v>
      </c>
      <c r="J34" s="50">
        <f>transposed!J35</f>
        <v>280922.2256439646</v>
      </c>
      <c r="K34" s="50">
        <f>transposed!K35</f>
        <v>523325.91530884948</v>
      </c>
      <c r="L34" s="49">
        <f>transposed!L35</f>
        <v>90640.848239530009</v>
      </c>
      <c r="M34" s="50">
        <f>transposed!M35</f>
        <v>29209.3098324192</v>
      </c>
      <c r="N34" s="50">
        <f>transposed!N35</f>
        <v>3639.0221549510406</v>
      </c>
      <c r="O34" s="50">
        <f>transposed!O35</f>
        <v>4435.2312360618243</v>
      </c>
      <c r="P34" s="50">
        <f>transposed!P35</f>
        <v>29542.020885945218</v>
      </c>
      <c r="Q34" s="50">
        <f>transposed!Q35</f>
        <v>247.80465512985603</v>
      </c>
      <c r="R34" s="50">
        <f>transposed!R35</f>
        <v>18938.282707681919</v>
      </c>
      <c r="S34" s="50">
        <f>transposed!S35</f>
        <v>1392.160329939456</v>
      </c>
      <c r="T34" s="50">
        <f>transposed!T35</f>
        <v>787.5426783755521</v>
      </c>
      <c r="U34" s="50">
        <f>transposed!U35</f>
        <v>2449.4737590259201</v>
      </c>
      <c r="V34" s="49">
        <f>transposed!V35</f>
        <v>10492.279142400001</v>
      </c>
      <c r="W34" s="49" t="str">
        <f>transposed!W35</f>
        <v>N</v>
      </c>
      <c r="X34" s="49" t="str">
        <f>transposed!X35</f>
        <v>N</v>
      </c>
    </row>
    <row r="35" spans="1:24">
      <c r="A35" s="49">
        <f>transposed!A36</f>
        <v>2017</v>
      </c>
      <c r="B35" s="50"/>
      <c r="C35" s="50">
        <f>transposed!C36</f>
        <v>1103160.9983910911</v>
      </c>
      <c r="D35" s="50" t="str">
        <f>transposed!D36</f>
        <v>U</v>
      </c>
      <c r="E35" s="49">
        <f>transposed!E36</f>
        <v>8822729.1923604943</v>
      </c>
      <c r="F35" s="50">
        <f>transposed!F36</f>
        <v>5970536.1987786572</v>
      </c>
      <c r="G35" s="50">
        <f>transposed!G36</f>
        <v>37629.073081417453</v>
      </c>
      <c r="H35" s="50">
        <f>transposed!H36</f>
        <v>1780422.8120667248</v>
      </c>
      <c r="I35" s="50">
        <f>transposed!I36</f>
        <v>186848.69939194745</v>
      </c>
      <c r="J35" s="50">
        <f>transposed!J36</f>
        <v>292080.1349742309</v>
      </c>
      <c r="K35" s="50">
        <f>transposed!K36</f>
        <v>555212.27406751504</v>
      </c>
      <c r="L35" s="49">
        <f>transposed!L36</f>
        <v>88233.707868869373</v>
      </c>
      <c r="M35" s="50">
        <f>transposed!M36</f>
        <v>27480.670778309763</v>
      </c>
      <c r="N35" s="50">
        <f>transposed!N36</f>
        <v>3456.5904371370243</v>
      </c>
      <c r="O35" s="50">
        <f>transposed!O36</f>
        <v>4467.6129094502403</v>
      </c>
      <c r="P35" s="50">
        <f>transposed!P36</f>
        <v>28310.050349551875</v>
      </c>
      <c r="Q35" s="50">
        <f>transposed!Q36</f>
        <v>225.65645744716801</v>
      </c>
      <c r="R35" s="50">
        <f>transposed!R36</f>
        <v>19715.541679506816</v>
      </c>
      <c r="S35" s="50">
        <f>transposed!S36</f>
        <v>1389.7607417084159</v>
      </c>
      <c r="T35" s="50">
        <f>transposed!T36</f>
        <v>782.20152796262403</v>
      </c>
      <c r="U35" s="50">
        <f>transposed!U36</f>
        <v>2405.6229877954561</v>
      </c>
      <c r="V35" s="49">
        <f>transposed!V36</f>
        <v>10562.124672</v>
      </c>
      <c r="W35" s="49">
        <f>transposed!W36</f>
        <v>54156.034944000006</v>
      </c>
      <c r="X35" s="49">
        <f>transposed!X36</f>
        <v>13677.814656</v>
      </c>
    </row>
    <row r="36" spans="1:24">
      <c r="A36" s="49">
        <f>transposed!A37</f>
        <v>2018</v>
      </c>
      <c r="B36" s="50"/>
      <c r="C36" s="50">
        <f>transposed!C37</f>
        <v>1162614.7827015321</v>
      </c>
      <c r="D36" s="50" t="str">
        <f>transposed!D37</f>
        <v>U</v>
      </c>
      <c r="E36" s="49">
        <f>transposed!E37</f>
        <v>8925172.8641532417</v>
      </c>
      <c r="F36" s="50">
        <f>transposed!F37</f>
        <v>6002225.8529565949</v>
      </c>
      <c r="G36" s="50">
        <f>transposed!G37</f>
        <v>37492.514714075005</v>
      </c>
      <c r="H36" s="50">
        <f>transposed!H37</f>
        <v>1801892.4864604592</v>
      </c>
      <c r="I36" s="50">
        <f>transposed!I37</f>
        <v>194246.20214532057</v>
      </c>
      <c r="J36" s="50">
        <f>transposed!J37</f>
        <v>296385.03273364605</v>
      </c>
      <c r="K36" s="50">
        <f>transposed!K37</f>
        <v>592930.77514314628</v>
      </c>
      <c r="L36" s="49">
        <f>transposed!L37</f>
        <v>86631.495985799425</v>
      </c>
      <c r="M36" s="50">
        <f>transposed!M37</f>
        <v>26689.544765161343</v>
      </c>
      <c r="N36" s="50">
        <f>transposed!N37</f>
        <v>3283.8202309524481</v>
      </c>
      <c r="O36" s="50">
        <f>transposed!O37</f>
        <v>4391.0597966019841</v>
      </c>
      <c r="P36" s="50">
        <f>transposed!P37</f>
        <v>27220.6058476873</v>
      </c>
      <c r="Q36" s="50">
        <f>transposed!Q37</f>
        <v>203.23163767104</v>
      </c>
      <c r="R36" s="50">
        <f>transposed!R37</f>
        <v>20293.65267095232</v>
      </c>
      <c r="S36" s="50">
        <f>transposed!S37</f>
        <v>1369.7446142223359</v>
      </c>
      <c r="T36" s="50">
        <f>transposed!T37</f>
        <v>836.51103316915203</v>
      </c>
      <c r="U36" s="50">
        <f>transposed!U37</f>
        <v>2343.325389381504</v>
      </c>
      <c r="V36" s="49">
        <f>transposed!V37</f>
        <v>10237.037184000001</v>
      </c>
      <c r="W36" s="49" t="str">
        <f>transposed!W37</f>
        <v>N</v>
      </c>
      <c r="X36" s="49" t="str">
        <f>transposed!X37</f>
        <v>N</v>
      </c>
    </row>
    <row r="37" spans="1:24">
      <c r="A37" s="49">
        <f>transposed!A38</f>
        <v>2019</v>
      </c>
      <c r="B37" s="50"/>
      <c r="C37" s="50">
        <f>transposed!C38</f>
        <v>1214169.5728176537</v>
      </c>
      <c r="D37" s="50" t="str">
        <f>transposed!D38</f>
        <v>U</v>
      </c>
      <c r="E37" s="49">
        <f>transposed!E38</f>
        <v>8978732.9087199029</v>
      </c>
      <c r="F37" s="50">
        <f>transposed!F38</f>
        <v>6060622.1517684953</v>
      </c>
      <c r="G37" s="50">
        <f>transposed!G38</f>
        <v>36767.674074062306</v>
      </c>
      <c r="H37" s="50">
        <f>transposed!H38</f>
        <v>1816126.8221017872</v>
      </c>
      <c r="I37" s="50">
        <f>transposed!I38</f>
        <v>200758.75537710442</v>
      </c>
      <c r="J37" s="50">
        <f>transposed!J38</f>
        <v>282125.56929436454</v>
      </c>
      <c r="K37" s="50">
        <f>transposed!K38</f>
        <v>582331.93610408972</v>
      </c>
      <c r="L37" s="49">
        <f>transposed!L38</f>
        <v>87060.771736481678</v>
      </c>
      <c r="M37" s="50">
        <f>transposed!M38</f>
        <v>26372.831136562945</v>
      </c>
      <c r="N37" s="50">
        <f>transposed!N38</f>
        <v>3186.2049620797443</v>
      </c>
      <c r="O37" s="50">
        <f>transposed!O38</f>
        <v>4333.4099546918405</v>
      </c>
      <c r="P37" s="50">
        <f>transposed!P38</f>
        <v>27947.592646630274</v>
      </c>
      <c r="Q37" s="50">
        <f>transposed!Q38</f>
        <v>202.463872756992</v>
      </c>
      <c r="R37" s="50">
        <f>transposed!R38</f>
        <v>20450.428463291904</v>
      </c>
      <c r="S37" s="50">
        <f>transposed!S38</f>
        <v>1349.4939908313602</v>
      </c>
      <c r="T37" s="50">
        <f>transposed!T38</f>
        <v>879.61850151436818</v>
      </c>
      <c r="U37" s="50">
        <f>transposed!U38</f>
        <v>2338.7282081222402</v>
      </c>
      <c r="V37" s="49">
        <f>transposed!V38</f>
        <v>10440.214746103296</v>
      </c>
      <c r="W37" s="49" t="str">
        <f>transposed!W38</f>
        <v>N</v>
      </c>
      <c r="X37" s="49" t="str">
        <f>transposed!X38</f>
        <v>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84"/>
  <sheetViews>
    <sheetView workbookViewId="0">
      <pane xSplit="1" ySplit="2" topLeftCell="B3" activePane="bottomRight" state="frozen"/>
      <selection activeCell="AK12" sqref="AK12"/>
      <selection pane="topRight" activeCell="AK12" sqref="AK12"/>
      <selection pane="bottomLeft" activeCell="AK12" sqref="AK12"/>
      <selection pane="bottomRight" sqref="A1:AL1"/>
    </sheetView>
  </sheetViews>
  <sheetFormatPr baseColWidth="10" defaultColWidth="8.83203125" defaultRowHeight="13"/>
  <cols>
    <col min="1" max="1" width="41.6640625" style="19" customWidth="1"/>
    <col min="2" max="33" width="8.6640625" style="19" customWidth="1"/>
    <col min="34" max="35" width="9.6640625" style="19" customWidth="1"/>
    <col min="36" max="36" width="8.6640625" style="19" customWidth="1"/>
    <col min="37" max="37" width="11.6640625" style="19" customWidth="1"/>
    <col min="38" max="38" width="8.6640625" style="19" customWidth="1"/>
    <col min="39" max="245" width="9.1640625" style="19"/>
    <col min="246" max="246" width="37.6640625" style="19" customWidth="1"/>
    <col min="247" max="273" width="12.1640625" style="19" customWidth="1"/>
    <col min="274" max="274" width="12.6640625" style="19" customWidth="1"/>
    <col min="275" max="276" width="9.1640625" style="19"/>
    <col min="277" max="278" width="13.5" style="19" customWidth="1"/>
    <col min="279" max="279" width="13.83203125" style="19" customWidth="1"/>
    <col min="280" max="501" width="9.1640625" style="19"/>
    <col min="502" max="502" width="37.6640625" style="19" customWidth="1"/>
    <col min="503" max="529" width="12.1640625" style="19" customWidth="1"/>
    <col min="530" max="530" width="12.6640625" style="19" customWidth="1"/>
    <col min="531" max="532" width="9.1640625" style="19"/>
    <col min="533" max="534" width="13.5" style="19" customWidth="1"/>
    <col min="535" max="535" width="13.83203125" style="19" customWidth="1"/>
    <col min="536" max="757" width="9.1640625" style="19"/>
    <col min="758" max="758" width="37.6640625" style="19" customWidth="1"/>
    <col min="759" max="785" width="12.1640625" style="19" customWidth="1"/>
    <col min="786" max="786" width="12.6640625" style="19" customWidth="1"/>
    <col min="787" max="788" width="9.1640625" style="19"/>
    <col min="789" max="790" width="13.5" style="19" customWidth="1"/>
    <col min="791" max="791" width="13.83203125" style="19" customWidth="1"/>
    <col min="792" max="1013" width="9.1640625" style="19"/>
    <col min="1014" max="1014" width="37.6640625" style="19" customWidth="1"/>
    <col min="1015" max="1041" width="12.1640625" style="19" customWidth="1"/>
    <col min="1042" max="1042" width="12.6640625" style="19" customWidth="1"/>
    <col min="1043" max="1044" width="9.1640625" style="19"/>
    <col min="1045" max="1046" width="13.5" style="19" customWidth="1"/>
    <col min="1047" max="1047" width="13.83203125" style="19" customWidth="1"/>
    <col min="1048" max="1269" width="9.1640625" style="19"/>
    <col min="1270" max="1270" width="37.6640625" style="19" customWidth="1"/>
    <col min="1271" max="1297" width="12.1640625" style="19" customWidth="1"/>
    <col min="1298" max="1298" width="12.6640625" style="19" customWidth="1"/>
    <col min="1299" max="1300" width="9.1640625" style="19"/>
    <col min="1301" max="1302" width="13.5" style="19" customWidth="1"/>
    <col min="1303" max="1303" width="13.83203125" style="19" customWidth="1"/>
    <col min="1304" max="1525" width="9.1640625" style="19"/>
    <col min="1526" max="1526" width="37.6640625" style="19" customWidth="1"/>
    <col min="1527" max="1553" width="12.1640625" style="19" customWidth="1"/>
    <col min="1554" max="1554" width="12.6640625" style="19" customWidth="1"/>
    <col min="1555" max="1556" width="9.1640625" style="19"/>
    <col min="1557" max="1558" width="13.5" style="19" customWidth="1"/>
    <col min="1559" max="1559" width="13.83203125" style="19" customWidth="1"/>
    <col min="1560" max="1781" width="9.1640625" style="19"/>
    <col min="1782" max="1782" width="37.6640625" style="19" customWidth="1"/>
    <col min="1783" max="1809" width="12.1640625" style="19" customWidth="1"/>
    <col min="1810" max="1810" width="12.6640625" style="19" customWidth="1"/>
    <col min="1811" max="1812" width="9.1640625" style="19"/>
    <col min="1813" max="1814" width="13.5" style="19" customWidth="1"/>
    <col min="1815" max="1815" width="13.83203125" style="19" customWidth="1"/>
    <col min="1816" max="2037" width="9.1640625" style="19"/>
    <col min="2038" max="2038" width="37.6640625" style="19" customWidth="1"/>
    <col min="2039" max="2065" width="12.1640625" style="19" customWidth="1"/>
    <col min="2066" max="2066" width="12.6640625" style="19" customWidth="1"/>
    <col min="2067" max="2068" width="9.1640625" style="19"/>
    <col min="2069" max="2070" width="13.5" style="19" customWidth="1"/>
    <col min="2071" max="2071" width="13.83203125" style="19" customWidth="1"/>
    <col min="2072" max="2293" width="9.1640625" style="19"/>
    <col min="2294" max="2294" width="37.6640625" style="19" customWidth="1"/>
    <col min="2295" max="2321" width="12.1640625" style="19" customWidth="1"/>
    <col min="2322" max="2322" width="12.6640625" style="19" customWidth="1"/>
    <col min="2323" max="2324" width="9.1640625" style="19"/>
    <col min="2325" max="2326" width="13.5" style="19" customWidth="1"/>
    <col min="2327" max="2327" width="13.83203125" style="19" customWidth="1"/>
    <col min="2328" max="2549" width="9.1640625" style="19"/>
    <col min="2550" max="2550" width="37.6640625" style="19" customWidth="1"/>
    <col min="2551" max="2577" width="12.1640625" style="19" customWidth="1"/>
    <col min="2578" max="2578" width="12.6640625" style="19" customWidth="1"/>
    <col min="2579" max="2580" width="9.1640625" style="19"/>
    <col min="2581" max="2582" width="13.5" style="19" customWidth="1"/>
    <col min="2583" max="2583" width="13.83203125" style="19" customWidth="1"/>
    <col min="2584" max="2805" width="9.1640625" style="19"/>
    <col min="2806" max="2806" width="37.6640625" style="19" customWidth="1"/>
    <col min="2807" max="2833" width="12.1640625" style="19" customWidth="1"/>
    <col min="2834" max="2834" width="12.6640625" style="19" customWidth="1"/>
    <col min="2835" max="2836" width="9.1640625" style="19"/>
    <col min="2837" max="2838" width="13.5" style="19" customWidth="1"/>
    <col min="2839" max="2839" width="13.83203125" style="19" customWidth="1"/>
    <col min="2840" max="3061" width="9.1640625" style="19"/>
    <col min="3062" max="3062" width="37.6640625" style="19" customWidth="1"/>
    <col min="3063" max="3089" width="12.1640625" style="19" customWidth="1"/>
    <col min="3090" max="3090" width="12.6640625" style="19" customWidth="1"/>
    <col min="3091" max="3092" width="9.1640625" style="19"/>
    <col min="3093" max="3094" width="13.5" style="19" customWidth="1"/>
    <col min="3095" max="3095" width="13.83203125" style="19" customWidth="1"/>
    <col min="3096" max="3317" width="9.1640625" style="19"/>
    <col min="3318" max="3318" width="37.6640625" style="19" customWidth="1"/>
    <col min="3319" max="3345" width="12.1640625" style="19" customWidth="1"/>
    <col min="3346" max="3346" width="12.6640625" style="19" customWidth="1"/>
    <col min="3347" max="3348" width="9.1640625" style="19"/>
    <col min="3349" max="3350" width="13.5" style="19" customWidth="1"/>
    <col min="3351" max="3351" width="13.83203125" style="19" customWidth="1"/>
    <col min="3352" max="3573" width="9.1640625" style="19"/>
    <col min="3574" max="3574" width="37.6640625" style="19" customWidth="1"/>
    <col min="3575" max="3601" width="12.1640625" style="19" customWidth="1"/>
    <col min="3602" max="3602" width="12.6640625" style="19" customWidth="1"/>
    <col min="3603" max="3604" width="9.1640625" style="19"/>
    <col min="3605" max="3606" width="13.5" style="19" customWidth="1"/>
    <col min="3607" max="3607" width="13.83203125" style="19" customWidth="1"/>
    <col min="3608" max="3829" width="9.1640625" style="19"/>
    <col min="3830" max="3830" width="37.6640625" style="19" customWidth="1"/>
    <col min="3831" max="3857" width="12.1640625" style="19" customWidth="1"/>
    <col min="3858" max="3858" width="12.6640625" style="19" customWidth="1"/>
    <col min="3859" max="3860" width="9.1640625" style="19"/>
    <col min="3861" max="3862" width="13.5" style="19" customWidth="1"/>
    <col min="3863" max="3863" width="13.83203125" style="19" customWidth="1"/>
    <col min="3864" max="4085" width="9.1640625" style="19"/>
    <col min="4086" max="4086" width="37.6640625" style="19" customWidth="1"/>
    <col min="4087" max="4113" width="12.1640625" style="19" customWidth="1"/>
    <col min="4114" max="4114" width="12.6640625" style="19" customWidth="1"/>
    <col min="4115" max="4116" width="9.1640625" style="19"/>
    <col min="4117" max="4118" width="13.5" style="19" customWidth="1"/>
    <col min="4119" max="4119" width="13.83203125" style="19" customWidth="1"/>
    <col min="4120" max="4341" width="9.1640625" style="19"/>
    <col min="4342" max="4342" width="37.6640625" style="19" customWidth="1"/>
    <col min="4343" max="4369" width="12.1640625" style="19" customWidth="1"/>
    <col min="4370" max="4370" width="12.6640625" style="19" customWidth="1"/>
    <col min="4371" max="4372" width="9.1640625" style="19"/>
    <col min="4373" max="4374" width="13.5" style="19" customWidth="1"/>
    <col min="4375" max="4375" width="13.83203125" style="19" customWidth="1"/>
    <col min="4376" max="4597" width="9.1640625" style="19"/>
    <col min="4598" max="4598" width="37.6640625" style="19" customWidth="1"/>
    <col min="4599" max="4625" width="12.1640625" style="19" customWidth="1"/>
    <col min="4626" max="4626" width="12.6640625" style="19" customWidth="1"/>
    <col min="4627" max="4628" width="9.1640625" style="19"/>
    <col min="4629" max="4630" width="13.5" style="19" customWidth="1"/>
    <col min="4631" max="4631" width="13.83203125" style="19" customWidth="1"/>
    <col min="4632" max="4853" width="9.1640625" style="19"/>
    <col min="4854" max="4854" width="37.6640625" style="19" customWidth="1"/>
    <col min="4855" max="4881" width="12.1640625" style="19" customWidth="1"/>
    <col min="4882" max="4882" width="12.6640625" style="19" customWidth="1"/>
    <col min="4883" max="4884" width="9.1640625" style="19"/>
    <col min="4885" max="4886" width="13.5" style="19" customWidth="1"/>
    <col min="4887" max="4887" width="13.83203125" style="19" customWidth="1"/>
    <col min="4888" max="5109" width="9.1640625" style="19"/>
    <col min="5110" max="5110" width="37.6640625" style="19" customWidth="1"/>
    <col min="5111" max="5137" width="12.1640625" style="19" customWidth="1"/>
    <col min="5138" max="5138" width="12.6640625" style="19" customWidth="1"/>
    <col min="5139" max="5140" width="9.1640625" style="19"/>
    <col min="5141" max="5142" width="13.5" style="19" customWidth="1"/>
    <col min="5143" max="5143" width="13.83203125" style="19" customWidth="1"/>
    <col min="5144" max="5365" width="9.1640625" style="19"/>
    <col min="5366" max="5366" width="37.6640625" style="19" customWidth="1"/>
    <col min="5367" max="5393" width="12.1640625" style="19" customWidth="1"/>
    <col min="5394" max="5394" width="12.6640625" style="19" customWidth="1"/>
    <col min="5395" max="5396" width="9.1640625" style="19"/>
    <col min="5397" max="5398" width="13.5" style="19" customWidth="1"/>
    <col min="5399" max="5399" width="13.83203125" style="19" customWidth="1"/>
    <col min="5400" max="5621" width="9.1640625" style="19"/>
    <col min="5622" max="5622" width="37.6640625" style="19" customWidth="1"/>
    <col min="5623" max="5649" width="12.1640625" style="19" customWidth="1"/>
    <col min="5650" max="5650" width="12.6640625" style="19" customWidth="1"/>
    <col min="5651" max="5652" width="9.1640625" style="19"/>
    <col min="5653" max="5654" width="13.5" style="19" customWidth="1"/>
    <col min="5655" max="5655" width="13.83203125" style="19" customWidth="1"/>
    <col min="5656" max="5877" width="9.1640625" style="19"/>
    <col min="5878" max="5878" width="37.6640625" style="19" customWidth="1"/>
    <col min="5879" max="5905" width="12.1640625" style="19" customWidth="1"/>
    <col min="5906" max="5906" width="12.6640625" style="19" customWidth="1"/>
    <col min="5907" max="5908" width="9.1640625" style="19"/>
    <col min="5909" max="5910" width="13.5" style="19" customWidth="1"/>
    <col min="5911" max="5911" width="13.83203125" style="19" customWidth="1"/>
    <col min="5912" max="6133" width="9.1640625" style="19"/>
    <col min="6134" max="6134" width="37.6640625" style="19" customWidth="1"/>
    <col min="6135" max="6161" width="12.1640625" style="19" customWidth="1"/>
    <col min="6162" max="6162" width="12.6640625" style="19" customWidth="1"/>
    <col min="6163" max="6164" width="9.1640625" style="19"/>
    <col min="6165" max="6166" width="13.5" style="19" customWidth="1"/>
    <col min="6167" max="6167" width="13.83203125" style="19" customWidth="1"/>
    <col min="6168" max="6389" width="9.1640625" style="19"/>
    <col min="6390" max="6390" width="37.6640625" style="19" customWidth="1"/>
    <col min="6391" max="6417" width="12.1640625" style="19" customWidth="1"/>
    <col min="6418" max="6418" width="12.6640625" style="19" customWidth="1"/>
    <col min="6419" max="6420" width="9.1640625" style="19"/>
    <col min="6421" max="6422" width="13.5" style="19" customWidth="1"/>
    <col min="6423" max="6423" width="13.83203125" style="19" customWidth="1"/>
    <col min="6424" max="6645" width="9.1640625" style="19"/>
    <col min="6646" max="6646" width="37.6640625" style="19" customWidth="1"/>
    <col min="6647" max="6673" width="12.1640625" style="19" customWidth="1"/>
    <col min="6674" max="6674" width="12.6640625" style="19" customWidth="1"/>
    <col min="6675" max="6676" width="9.1640625" style="19"/>
    <col min="6677" max="6678" width="13.5" style="19" customWidth="1"/>
    <col min="6679" max="6679" width="13.83203125" style="19" customWidth="1"/>
    <col min="6680" max="6901" width="9.1640625" style="19"/>
    <col min="6902" max="6902" width="37.6640625" style="19" customWidth="1"/>
    <col min="6903" max="6929" width="12.1640625" style="19" customWidth="1"/>
    <col min="6930" max="6930" width="12.6640625" style="19" customWidth="1"/>
    <col min="6931" max="6932" width="9.1640625" style="19"/>
    <col min="6933" max="6934" width="13.5" style="19" customWidth="1"/>
    <col min="6935" max="6935" width="13.83203125" style="19" customWidth="1"/>
    <col min="6936" max="7157" width="9.1640625" style="19"/>
    <col min="7158" max="7158" width="37.6640625" style="19" customWidth="1"/>
    <col min="7159" max="7185" width="12.1640625" style="19" customWidth="1"/>
    <col min="7186" max="7186" width="12.6640625" style="19" customWidth="1"/>
    <col min="7187" max="7188" width="9.1640625" style="19"/>
    <col min="7189" max="7190" width="13.5" style="19" customWidth="1"/>
    <col min="7191" max="7191" width="13.83203125" style="19" customWidth="1"/>
    <col min="7192" max="7413" width="9.1640625" style="19"/>
    <col min="7414" max="7414" width="37.6640625" style="19" customWidth="1"/>
    <col min="7415" max="7441" width="12.1640625" style="19" customWidth="1"/>
    <col min="7442" max="7442" width="12.6640625" style="19" customWidth="1"/>
    <col min="7443" max="7444" width="9.1640625" style="19"/>
    <col min="7445" max="7446" width="13.5" style="19" customWidth="1"/>
    <col min="7447" max="7447" width="13.83203125" style="19" customWidth="1"/>
    <col min="7448" max="7669" width="9.1640625" style="19"/>
    <col min="7670" max="7670" width="37.6640625" style="19" customWidth="1"/>
    <col min="7671" max="7697" width="12.1640625" style="19" customWidth="1"/>
    <col min="7698" max="7698" width="12.6640625" style="19" customWidth="1"/>
    <col min="7699" max="7700" width="9.1640625" style="19"/>
    <col min="7701" max="7702" width="13.5" style="19" customWidth="1"/>
    <col min="7703" max="7703" width="13.83203125" style="19" customWidth="1"/>
    <col min="7704" max="7925" width="9.1640625" style="19"/>
    <col min="7926" max="7926" width="37.6640625" style="19" customWidth="1"/>
    <col min="7927" max="7953" width="12.1640625" style="19" customWidth="1"/>
    <col min="7954" max="7954" width="12.6640625" style="19" customWidth="1"/>
    <col min="7955" max="7956" width="9.1640625" style="19"/>
    <col min="7957" max="7958" width="13.5" style="19" customWidth="1"/>
    <col min="7959" max="7959" width="13.83203125" style="19" customWidth="1"/>
    <col min="7960" max="8181" width="9.1640625" style="19"/>
    <col min="8182" max="8182" width="37.6640625" style="19" customWidth="1"/>
    <col min="8183" max="8209" width="12.1640625" style="19" customWidth="1"/>
    <col min="8210" max="8210" width="12.6640625" style="19" customWidth="1"/>
    <col min="8211" max="8212" width="9.1640625" style="19"/>
    <col min="8213" max="8214" width="13.5" style="19" customWidth="1"/>
    <col min="8215" max="8215" width="13.83203125" style="19" customWidth="1"/>
    <col min="8216" max="8437" width="9.1640625" style="19"/>
    <col min="8438" max="8438" width="37.6640625" style="19" customWidth="1"/>
    <col min="8439" max="8465" width="12.1640625" style="19" customWidth="1"/>
    <col min="8466" max="8466" width="12.6640625" style="19" customWidth="1"/>
    <col min="8467" max="8468" width="9.1640625" style="19"/>
    <col min="8469" max="8470" width="13.5" style="19" customWidth="1"/>
    <col min="8471" max="8471" width="13.83203125" style="19" customWidth="1"/>
    <col min="8472" max="8693" width="9.1640625" style="19"/>
    <col min="8694" max="8694" width="37.6640625" style="19" customWidth="1"/>
    <col min="8695" max="8721" width="12.1640625" style="19" customWidth="1"/>
    <col min="8722" max="8722" width="12.6640625" style="19" customWidth="1"/>
    <col min="8723" max="8724" width="9.1640625" style="19"/>
    <col min="8725" max="8726" width="13.5" style="19" customWidth="1"/>
    <col min="8727" max="8727" width="13.83203125" style="19" customWidth="1"/>
    <col min="8728" max="8949" width="9.1640625" style="19"/>
    <col min="8950" max="8950" width="37.6640625" style="19" customWidth="1"/>
    <col min="8951" max="8977" width="12.1640625" style="19" customWidth="1"/>
    <col min="8978" max="8978" width="12.6640625" style="19" customWidth="1"/>
    <col min="8979" max="8980" width="9.1640625" style="19"/>
    <col min="8981" max="8982" width="13.5" style="19" customWidth="1"/>
    <col min="8983" max="8983" width="13.83203125" style="19" customWidth="1"/>
    <col min="8984" max="9205" width="9.1640625" style="19"/>
    <col min="9206" max="9206" width="37.6640625" style="19" customWidth="1"/>
    <col min="9207" max="9233" width="12.1640625" style="19" customWidth="1"/>
    <col min="9234" max="9234" width="12.6640625" style="19" customWidth="1"/>
    <col min="9235" max="9236" width="9.1640625" style="19"/>
    <col min="9237" max="9238" width="13.5" style="19" customWidth="1"/>
    <col min="9239" max="9239" width="13.83203125" style="19" customWidth="1"/>
    <col min="9240" max="9461" width="9.1640625" style="19"/>
    <col min="9462" max="9462" width="37.6640625" style="19" customWidth="1"/>
    <col min="9463" max="9489" width="12.1640625" style="19" customWidth="1"/>
    <col min="9490" max="9490" width="12.6640625" style="19" customWidth="1"/>
    <col min="9491" max="9492" width="9.1640625" style="19"/>
    <col min="9493" max="9494" width="13.5" style="19" customWidth="1"/>
    <col min="9495" max="9495" width="13.83203125" style="19" customWidth="1"/>
    <col min="9496" max="9717" width="9.1640625" style="19"/>
    <col min="9718" max="9718" width="37.6640625" style="19" customWidth="1"/>
    <col min="9719" max="9745" width="12.1640625" style="19" customWidth="1"/>
    <col min="9746" max="9746" width="12.6640625" style="19" customWidth="1"/>
    <col min="9747" max="9748" width="9.1640625" style="19"/>
    <col min="9749" max="9750" width="13.5" style="19" customWidth="1"/>
    <col min="9751" max="9751" width="13.83203125" style="19" customWidth="1"/>
    <col min="9752" max="9973" width="9.1640625" style="19"/>
    <col min="9974" max="9974" width="37.6640625" style="19" customWidth="1"/>
    <col min="9975" max="10001" width="12.1640625" style="19" customWidth="1"/>
    <col min="10002" max="10002" width="12.6640625" style="19" customWidth="1"/>
    <col min="10003" max="10004" width="9.1640625" style="19"/>
    <col min="10005" max="10006" width="13.5" style="19" customWidth="1"/>
    <col min="10007" max="10007" width="13.83203125" style="19" customWidth="1"/>
    <col min="10008" max="10229" width="9.1640625" style="19"/>
    <col min="10230" max="10230" width="37.6640625" style="19" customWidth="1"/>
    <col min="10231" max="10257" width="12.1640625" style="19" customWidth="1"/>
    <col min="10258" max="10258" width="12.6640625" style="19" customWidth="1"/>
    <col min="10259" max="10260" width="9.1640625" style="19"/>
    <col min="10261" max="10262" width="13.5" style="19" customWidth="1"/>
    <col min="10263" max="10263" width="13.83203125" style="19" customWidth="1"/>
    <col min="10264" max="10485" width="9.1640625" style="19"/>
    <col min="10486" max="10486" width="37.6640625" style="19" customWidth="1"/>
    <col min="10487" max="10513" width="12.1640625" style="19" customWidth="1"/>
    <col min="10514" max="10514" width="12.6640625" style="19" customWidth="1"/>
    <col min="10515" max="10516" width="9.1640625" style="19"/>
    <col min="10517" max="10518" width="13.5" style="19" customWidth="1"/>
    <col min="10519" max="10519" width="13.83203125" style="19" customWidth="1"/>
    <col min="10520" max="10741" width="9.1640625" style="19"/>
    <col min="10742" max="10742" width="37.6640625" style="19" customWidth="1"/>
    <col min="10743" max="10769" width="12.1640625" style="19" customWidth="1"/>
    <col min="10770" max="10770" width="12.6640625" style="19" customWidth="1"/>
    <col min="10771" max="10772" width="9.1640625" style="19"/>
    <col min="10773" max="10774" width="13.5" style="19" customWidth="1"/>
    <col min="10775" max="10775" width="13.83203125" style="19" customWidth="1"/>
    <col min="10776" max="10997" width="9.1640625" style="19"/>
    <col min="10998" max="10998" width="37.6640625" style="19" customWidth="1"/>
    <col min="10999" max="11025" width="12.1640625" style="19" customWidth="1"/>
    <col min="11026" max="11026" width="12.6640625" style="19" customWidth="1"/>
    <col min="11027" max="11028" width="9.1640625" style="19"/>
    <col min="11029" max="11030" width="13.5" style="19" customWidth="1"/>
    <col min="11031" max="11031" width="13.83203125" style="19" customWidth="1"/>
    <col min="11032" max="11253" width="9.1640625" style="19"/>
    <col min="11254" max="11254" width="37.6640625" style="19" customWidth="1"/>
    <col min="11255" max="11281" width="12.1640625" style="19" customWidth="1"/>
    <col min="11282" max="11282" width="12.6640625" style="19" customWidth="1"/>
    <col min="11283" max="11284" width="9.1640625" style="19"/>
    <col min="11285" max="11286" width="13.5" style="19" customWidth="1"/>
    <col min="11287" max="11287" width="13.83203125" style="19" customWidth="1"/>
    <col min="11288" max="11509" width="9.1640625" style="19"/>
    <col min="11510" max="11510" width="37.6640625" style="19" customWidth="1"/>
    <col min="11511" max="11537" width="12.1640625" style="19" customWidth="1"/>
    <col min="11538" max="11538" width="12.6640625" style="19" customWidth="1"/>
    <col min="11539" max="11540" width="9.1640625" style="19"/>
    <col min="11541" max="11542" width="13.5" style="19" customWidth="1"/>
    <col min="11543" max="11543" width="13.83203125" style="19" customWidth="1"/>
    <col min="11544" max="11765" width="9.1640625" style="19"/>
    <col min="11766" max="11766" width="37.6640625" style="19" customWidth="1"/>
    <col min="11767" max="11793" width="12.1640625" style="19" customWidth="1"/>
    <col min="11794" max="11794" width="12.6640625" style="19" customWidth="1"/>
    <col min="11795" max="11796" width="9.1640625" style="19"/>
    <col min="11797" max="11798" width="13.5" style="19" customWidth="1"/>
    <col min="11799" max="11799" width="13.83203125" style="19" customWidth="1"/>
    <col min="11800" max="12021" width="9.1640625" style="19"/>
    <col min="12022" max="12022" width="37.6640625" style="19" customWidth="1"/>
    <col min="12023" max="12049" width="12.1640625" style="19" customWidth="1"/>
    <col min="12050" max="12050" width="12.6640625" style="19" customWidth="1"/>
    <col min="12051" max="12052" width="9.1640625" style="19"/>
    <col min="12053" max="12054" width="13.5" style="19" customWidth="1"/>
    <col min="12055" max="12055" width="13.83203125" style="19" customWidth="1"/>
    <col min="12056" max="12277" width="9.1640625" style="19"/>
    <col min="12278" max="12278" width="37.6640625" style="19" customWidth="1"/>
    <col min="12279" max="12305" width="12.1640625" style="19" customWidth="1"/>
    <col min="12306" max="12306" width="12.6640625" style="19" customWidth="1"/>
    <col min="12307" max="12308" width="9.1640625" style="19"/>
    <col min="12309" max="12310" width="13.5" style="19" customWidth="1"/>
    <col min="12311" max="12311" width="13.83203125" style="19" customWidth="1"/>
    <col min="12312" max="12533" width="9.1640625" style="19"/>
    <col min="12534" max="12534" width="37.6640625" style="19" customWidth="1"/>
    <col min="12535" max="12561" width="12.1640625" style="19" customWidth="1"/>
    <col min="12562" max="12562" width="12.6640625" style="19" customWidth="1"/>
    <col min="12563" max="12564" width="9.1640625" style="19"/>
    <col min="12565" max="12566" width="13.5" style="19" customWidth="1"/>
    <col min="12567" max="12567" width="13.83203125" style="19" customWidth="1"/>
    <col min="12568" max="12789" width="9.1640625" style="19"/>
    <col min="12790" max="12790" width="37.6640625" style="19" customWidth="1"/>
    <col min="12791" max="12817" width="12.1640625" style="19" customWidth="1"/>
    <col min="12818" max="12818" width="12.6640625" style="19" customWidth="1"/>
    <col min="12819" max="12820" width="9.1640625" style="19"/>
    <col min="12821" max="12822" width="13.5" style="19" customWidth="1"/>
    <col min="12823" max="12823" width="13.83203125" style="19" customWidth="1"/>
    <col min="12824" max="13045" width="9.1640625" style="19"/>
    <col min="13046" max="13046" width="37.6640625" style="19" customWidth="1"/>
    <col min="13047" max="13073" width="12.1640625" style="19" customWidth="1"/>
    <col min="13074" max="13074" width="12.6640625" style="19" customWidth="1"/>
    <col min="13075" max="13076" width="9.1640625" style="19"/>
    <col min="13077" max="13078" width="13.5" style="19" customWidth="1"/>
    <col min="13079" max="13079" width="13.83203125" style="19" customWidth="1"/>
    <col min="13080" max="13301" width="9.1640625" style="19"/>
    <col min="13302" max="13302" width="37.6640625" style="19" customWidth="1"/>
    <col min="13303" max="13329" width="12.1640625" style="19" customWidth="1"/>
    <col min="13330" max="13330" width="12.6640625" style="19" customWidth="1"/>
    <col min="13331" max="13332" width="9.1640625" style="19"/>
    <col min="13333" max="13334" width="13.5" style="19" customWidth="1"/>
    <col min="13335" max="13335" width="13.83203125" style="19" customWidth="1"/>
    <col min="13336" max="13557" width="9.1640625" style="19"/>
    <col min="13558" max="13558" width="37.6640625" style="19" customWidth="1"/>
    <col min="13559" max="13585" width="12.1640625" style="19" customWidth="1"/>
    <col min="13586" max="13586" width="12.6640625" style="19" customWidth="1"/>
    <col min="13587" max="13588" width="9.1640625" style="19"/>
    <col min="13589" max="13590" width="13.5" style="19" customWidth="1"/>
    <col min="13591" max="13591" width="13.83203125" style="19" customWidth="1"/>
    <col min="13592" max="13813" width="9.1640625" style="19"/>
    <col min="13814" max="13814" width="37.6640625" style="19" customWidth="1"/>
    <col min="13815" max="13841" width="12.1640625" style="19" customWidth="1"/>
    <col min="13842" max="13842" width="12.6640625" style="19" customWidth="1"/>
    <col min="13843" max="13844" width="9.1640625" style="19"/>
    <col min="13845" max="13846" width="13.5" style="19" customWidth="1"/>
    <col min="13847" max="13847" width="13.83203125" style="19" customWidth="1"/>
    <col min="13848" max="14069" width="9.1640625" style="19"/>
    <col min="14070" max="14070" width="37.6640625" style="19" customWidth="1"/>
    <col min="14071" max="14097" width="12.1640625" style="19" customWidth="1"/>
    <col min="14098" max="14098" width="12.6640625" style="19" customWidth="1"/>
    <col min="14099" max="14100" width="9.1640625" style="19"/>
    <col min="14101" max="14102" width="13.5" style="19" customWidth="1"/>
    <col min="14103" max="14103" width="13.83203125" style="19" customWidth="1"/>
    <col min="14104" max="14325" width="9.1640625" style="19"/>
    <col min="14326" max="14326" width="37.6640625" style="19" customWidth="1"/>
    <col min="14327" max="14353" width="12.1640625" style="19" customWidth="1"/>
    <col min="14354" max="14354" width="12.6640625" style="19" customWidth="1"/>
    <col min="14355" max="14356" width="9.1640625" style="19"/>
    <col min="14357" max="14358" width="13.5" style="19" customWidth="1"/>
    <col min="14359" max="14359" width="13.83203125" style="19" customWidth="1"/>
    <col min="14360" max="14581" width="9.1640625" style="19"/>
    <col min="14582" max="14582" width="37.6640625" style="19" customWidth="1"/>
    <col min="14583" max="14609" width="12.1640625" style="19" customWidth="1"/>
    <col min="14610" max="14610" width="12.6640625" style="19" customWidth="1"/>
    <col min="14611" max="14612" width="9.1640625" style="19"/>
    <col min="14613" max="14614" width="13.5" style="19" customWidth="1"/>
    <col min="14615" max="14615" width="13.83203125" style="19" customWidth="1"/>
    <col min="14616" max="14837" width="9.1640625" style="19"/>
    <col min="14838" max="14838" width="37.6640625" style="19" customWidth="1"/>
    <col min="14839" max="14865" width="12.1640625" style="19" customWidth="1"/>
    <col min="14866" max="14866" width="12.6640625" style="19" customWidth="1"/>
    <col min="14867" max="14868" width="9.1640625" style="19"/>
    <col min="14869" max="14870" width="13.5" style="19" customWidth="1"/>
    <col min="14871" max="14871" width="13.83203125" style="19" customWidth="1"/>
    <col min="14872" max="15093" width="9.1640625" style="19"/>
    <col min="15094" max="15094" width="37.6640625" style="19" customWidth="1"/>
    <col min="15095" max="15121" width="12.1640625" style="19" customWidth="1"/>
    <col min="15122" max="15122" width="12.6640625" style="19" customWidth="1"/>
    <col min="15123" max="15124" width="9.1640625" style="19"/>
    <col min="15125" max="15126" width="13.5" style="19" customWidth="1"/>
    <col min="15127" max="15127" width="13.83203125" style="19" customWidth="1"/>
    <col min="15128" max="15349" width="9.1640625" style="19"/>
    <col min="15350" max="15350" width="37.6640625" style="19" customWidth="1"/>
    <col min="15351" max="15377" width="12.1640625" style="19" customWidth="1"/>
    <col min="15378" max="15378" width="12.6640625" style="19" customWidth="1"/>
    <col min="15379" max="15380" width="9.1640625" style="19"/>
    <col min="15381" max="15382" width="13.5" style="19" customWidth="1"/>
    <col min="15383" max="15383" width="13.83203125" style="19" customWidth="1"/>
    <col min="15384" max="15605" width="9.1640625" style="19"/>
    <col min="15606" max="15606" width="37.6640625" style="19" customWidth="1"/>
    <col min="15607" max="15633" width="12.1640625" style="19" customWidth="1"/>
    <col min="15634" max="15634" width="12.6640625" style="19" customWidth="1"/>
    <col min="15635" max="15636" width="9.1640625" style="19"/>
    <col min="15637" max="15638" width="13.5" style="19" customWidth="1"/>
    <col min="15639" max="15639" width="13.83203125" style="19" customWidth="1"/>
    <col min="15640" max="15861" width="9.1640625" style="19"/>
    <col min="15862" max="15862" width="37.6640625" style="19" customWidth="1"/>
    <col min="15863" max="15889" width="12.1640625" style="19" customWidth="1"/>
    <col min="15890" max="15890" width="12.6640625" style="19" customWidth="1"/>
    <col min="15891" max="15892" width="9.1640625" style="19"/>
    <col min="15893" max="15894" width="13.5" style="19" customWidth="1"/>
    <col min="15895" max="15895" width="13.83203125" style="19" customWidth="1"/>
    <col min="15896" max="16117" width="9.1640625" style="19"/>
    <col min="16118" max="16118" width="37.6640625" style="19" customWidth="1"/>
    <col min="16119" max="16145" width="12.1640625" style="19" customWidth="1"/>
    <col min="16146" max="16146" width="12.6640625" style="19" customWidth="1"/>
    <col min="16147" max="16148" width="9.1640625" style="19"/>
    <col min="16149" max="16150" width="13.5" style="19" customWidth="1"/>
    <col min="16151" max="16151" width="13.83203125" style="19" customWidth="1"/>
    <col min="16152" max="16384" width="9.1640625" style="19"/>
  </cols>
  <sheetData>
    <row r="1" spans="1:38" s="47" customFormat="1" ht="16.5" customHeight="1" thickBot="1">
      <c r="A1" s="66" t="s">
        <v>58</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row>
    <row r="2" spans="1:38" s="23" customFormat="1" ht="16.5" customHeight="1">
      <c r="A2" s="1"/>
      <c r="B2" s="2">
        <v>1960</v>
      </c>
      <c r="C2" s="2">
        <v>1965</v>
      </c>
      <c r="D2" s="2">
        <v>1970</v>
      </c>
      <c r="E2" s="2">
        <v>1975</v>
      </c>
      <c r="F2" s="2">
        <v>1980</v>
      </c>
      <c r="G2" s="2">
        <v>1985</v>
      </c>
      <c r="H2" s="2">
        <v>1990</v>
      </c>
      <c r="I2" s="2">
        <v>1991</v>
      </c>
      <c r="J2" s="2">
        <v>1992</v>
      </c>
      <c r="K2" s="2">
        <v>1993</v>
      </c>
      <c r="L2" s="2">
        <v>1994</v>
      </c>
      <c r="M2" s="2">
        <v>1995</v>
      </c>
      <c r="N2" s="2">
        <v>1996</v>
      </c>
      <c r="O2" s="2">
        <v>1997</v>
      </c>
      <c r="P2" s="2">
        <v>1998</v>
      </c>
      <c r="Q2" s="2">
        <v>1999</v>
      </c>
      <c r="R2" s="2">
        <v>2000</v>
      </c>
      <c r="S2" s="2">
        <v>2001</v>
      </c>
      <c r="T2" s="1">
        <v>2002</v>
      </c>
      <c r="U2" s="1">
        <v>2003</v>
      </c>
      <c r="V2" s="3">
        <v>2004</v>
      </c>
      <c r="W2" s="1">
        <v>2005</v>
      </c>
      <c r="X2" s="1">
        <v>2006</v>
      </c>
      <c r="Y2" s="1">
        <v>2007</v>
      </c>
      <c r="Z2" s="1">
        <v>2008</v>
      </c>
      <c r="AA2" s="1">
        <v>2009</v>
      </c>
      <c r="AB2" s="1">
        <v>2010</v>
      </c>
      <c r="AC2" s="2">
        <v>2011</v>
      </c>
      <c r="AD2" s="2">
        <v>2012</v>
      </c>
      <c r="AE2" s="1">
        <v>2013</v>
      </c>
      <c r="AF2" s="2">
        <v>2014</v>
      </c>
      <c r="AG2" s="2">
        <v>2015</v>
      </c>
      <c r="AH2" s="2">
        <v>2016</v>
      </c>
      <c r="AI2" s="2">
        <v>2017</v>
      </c>
      <c r="AJ2" s="2">
        <v>2018</v>
      </c>
      <c r="AK2" s="2">
        <v>2019</v>
      </c>
      <c r="AL2" s="2">
        <v>2020</v>
      </c>
    </row>
    <row r="3" spans="1:38" s="21" customFormat="1" ht="16.5" customHeight="1">
      <c r="A3" s="4" t="s">
        <v>1</v>
      </c>
      <c r="B3" s="5"/>
      <c r="C3" s="5"/>
      <c r="D3" s="5"/>
      <c r="E3" s="6"/>
      <c r="F3" s="6"/>
      <c r="G3" s="20"/>
      <c r="H3" s="20"/>
      <c r="I3" s="20"/>
      <c r="J3" s="20"/>
      <c r="K3" s="20"/>
      <c r="L3" s="20"/>
      <c r="M3" s="20"/>
      <c r="N3" s="20"/>
      <c r="O3" s="20"/>
      <c r="P3" s="20"/>
      <c r="Q3" s="20"/>
      <c r="R3" s="20"/>
      <c r="S3" s="5"/>
      <c r="T3" s="20"/>
      <c r="U3" s="20"/>
      <c r="V3" s="20"/>
      <c r="W3" s="20"/>
      <c r="X3" s="20"/>
      <c r="Y3" s="20"/>
      <c r="Z3" s="20"/>
      <c r="AA3" s="5"/>
      <c r="AB3" s="5"/>
      <c r="AC3" s="5"/>
      <c r="AD3" s="5"/>
      <c r="AE3" s="22"/>
      <c r="AF3" s="22"/>
      <c r="AG3" s="22"/>
      <c r="AH3" s="22"/>
      <c r="AI3" s="22"/>
      <c r="AJ3" s="22"/>
      <c r="AK3" s="22"/>
      <c r="AL3" s="22"/>
    </row>
    <row r="4" spans="1:38" s="21" customFormat="1" ht="16.5" customHeight="1">
      <c r="A4" s="7" t="s">
        <v>37</v>
      </c>
      <c r="B4" s="8">
        <v>50048.989056000006</v>
      </c>
      <c r="C4" s="8">
        <v>85658.943744000004</v>
      </c>
      <c r="D4" s="8">
        <v>174520.48204800001</v>
      </c>
      <c r="E4" s="9">
        <v>192463.82113305602</v>
      </c>
      <c r="F4" s="9">
        <v>307008.00324057601</v>
      </c>
      <c r="G4" s="9">
        <v>443959.34418316808</v>
      </c>
      <c r="H4" s="9">
        <v>542695.29992500844</v>
      </c>
      <c r="I4" s="9">
        <v>530742.28676992934</v>
      </c>
      <c r="J4" s="9">
        <v>555255.24371142569</v>
      </c>
      <c r="K4" s="9">
        <v>565034.97862337017</v>
      </c>
      <c r="L4" s="9">
        <v>606518.94879615284</v>
      </c>
      <c r="M4" s="9">
        <v>630209.17980122578</v>
      </c>
      <c r="N4" s="9">
        <v>674768.25085552828</v>
      </c>
      <c r="O4" s="9">
        <v>706924.74261378823</v>
      </c>
      <c r="P4" s="9">
        <v>722762.5044636185</v>
      </c>
      <c r="Q4" s="9">
        <v>761351.6511645834</v>
      </c>
      <c r="R4" s="9">
        <v>805366.87473895494</v>
      </c>
      <c r="S4" s="9">
        <v>762171.87524379266</v>
      </c>
      <c r="T4" s="9">
        <v>759917.37671618001</v>
      </c>
      <c r="U4" s="9">
        <v>800887.05464787991</v>
      </c>
      <c r="V4" s="9">
        <v>881809.71381228219</v>
      </c>
      <c r="W4" s="9">
        <v>921942.99832810985</v>
      </c>
      <c r="X4" s="9">
        <v>928306.71356853214</v>
      </c>
      <c r="Y4" s="9">
        <v>956938.61863954272</v>
      </c>
      <c r="Z4" s="9">
        <v>917470.83560844103</v>
      </c>
      <c r="AA4" s="9">
        <v>870162.1341056329</v>
      </c>
      <c r="AB4" s="9">
        <v>892720.05083577684</v>
      </c>
      <c r="AC4" s="9">
        <v>910266.92647502513</v>
      </c>
      <c r="AD4" s="9">
        <v>918031.34371108725</v>
      </c>
      <c r="AE4" s="9">
        <v>932552.80742830702</v>
      </c>
      <c r="AF4" s="9">
        <v>960786.42043638998</v>
      </c>
      <c r="AG4" s="9">
        <v>1017354.5732798429</v>
      </c>
      <c r="AH4" s="9">
        <v>1064545.5337223732</v>
      </c>
      <c r="AI4" s="9">
        <v>1103160.9983910911</v>
      </c>
      <c r="AJ4" s="9">
        <v>1162614.7827015321</v>
      </c>
      <c r="AK4" s="45">
        <v>1214169.5728176537</v>
      </c>
      <c r="AL4" s="9">
        <v>489647.87005090178</v>
      </c>
    </row>
    <row r="5" spans="1:38" s="21" customFormat="1" ht="16.5" customHeight="1">
      <c r="A5" s="7" t="s">
        <v>35</v>
      </c>
      <c r="B5" s="25">
        <v>3701.4912000000004</v>
      </c>
      <c r="C5" s="8" t="s">
        <v>0</v>
      </c>
      <c r="D5" s="25">
        <v>14645.030400000001</v>
      </c>
      <c r="E5" s="8" t="s">
        <v>0</v>
      </c>
      <c r="F5" s="25">
        <v>23657.356800000001</v>
      </c>
      <c r="G5" s="8" t="s">
        <v>0</v>
      </c>
      <c r="H5" s="25">
        <v>20921.472000000002</v>
      </c>
      <c r="I5" s="8" t="s">
        <v>0</v>
      </c>
      <c r="J5" s="8" t="s">
        <v>0</v>
      </c>
      <c r="K5" s="8" t="s">
        <v>0</v>
      </c>
      <c r="L5" s="8" t="s">
        <v>0</v>
      </c>
      <c r="M5" s="25">
        <v>17380.915199999999</v>
      </c>
      <c r="N5" s="25">
        <v>19312.128000000001</v>
      </c>
      <c r="O5" s="25">
        <v>20116.800000000003</v>
      </c>
      <c r="P5" s="25">
        <v>21082.4064</v>
      </c>
      <c r="Q5" s="25">
        <v>22691.750400000001</v>
      </c>
      <c r="R5" s="25">
        <v>24462.0288</v>
      </c>
      <c r="S5" s="25">
        <v>25588.569600000003</v>
      </c>
      <c r="T5" s="9" t="s">
        <v>0</v>
      </c>
      <c r="U5" s="9" t="s">
        <v>0</v>
      </c>
      <c r="V5" s="9" t="s">
        <v>0</v>
      </c>
      <c r="W5" s="9" t="s">
        <v>0</v>
      </c>
      <c r="X5" s="9" t="s">
        <v>0</v>
      </c>
      <c r="Y5" s="9" t="s">
        <v>0</v>
      </c>
      <c r="Z5" s="9" t="s">
        <v>0</v>
      </c>
      <c r="AA5" s="9" t="s">
        <v>0</v>
      </c>
      <c r="AB5" s="9" t="s">
        <v>0</v>
      </c>
      <c r="AC5" s="9" t="s">
        <v>0</v>
      </c>
      <c r="AD5" s="9" t="s">
        <v>0</v>
      </c>
      <c r="AE5" s="9" t="s">
        <v>0</v>
      </c>
      <c r="AF5" s="9" t="s">
        <v>0</v>
      </c>
      <c r="AG5" s="9" t="s">
        <v>0</v>
      </c>
      <c r="AH5" s="9" t="s">
        <v>0</v>
      </c>
      <c r="AI5" s="9" t="s">
        <v>0</v>
      </c>
      <c r="AJ5" s="9" t="s">
        <v>0</v>
      </c>
      <c r="AK5" s="9" t="s">
        <v>0</v>
      </c>
      <c r="AL5" s="9" t="s">
        <v>0</v>
      </c>
    </row>
    <row r="6" spans="1:38" s="21" customFormat="1" ht="16.5" customHeight="1">
      <c r="A6" s="10" t="s">
        <v>2</v>
      </c>
      <c r="B6" s="11">
        <v>2047211.7405695999</v>
      </c>
      <c r="C6" s="11">
        <v>2502911.7851443202</v>
      </c>
      <c r="D6" s="11">
        <v>3286284.11730432</v>
      </c>
      <c r="E6" s="11">
        <v>3870398.9339136002</v>
      </c>
      <c r="F6" s="11">
        <v>4270410.7354022404</v>
      </c>
      <c r="G6" s="11">
        <v>4813742.3127552001</v>
      </c>
      <c r="H6" s="11">
        <v>5696438.1423206404</v>
      </c>
      <c r="I6" s="11">
        <v>5759170.1783193611</v>
      </c>
      <c r="J6" s="11">
        <v>5917056.4807833601</v>
      </c>
      <c r="K6" s="11">
        <v>6030321.1941772802</v>
      </c>
      <c r="L6" s="11">
        <v>6340614.1920000007</v>
      </c>
      <c r="M6" s="11">
        <v>6193492.7915520007</v>
      </c>
      <c r="N6" s="11">
        <v>6358532.1892278912</v>
      </c>
      <c r="O6" s="11">
        <v>6551859.1523583559</v>
      </c>
      <c r="P6" s="11">
        <v>6730383.2109716758</v>
      </c>
      <c r="Q6" s="11">
        <v>6896520.9404825885</v>
      </c>
      <c r="R6" s="11">
        <v>7033619.790324782</v>
      </c>
      <c r="S6" s="11">
        <v>7440637.5509484131</v>
      </c>
      <c r="T6" s="11">
        <v>7477850.6679330375</v>
      </c>
      <c r="U6" s="11">
        <v>7566853.8580185575</v>
      </c>
      <c r="V6" s="11">
        <v>7764528.6827741517</v>
      </c>
      <c r="W6" s="20">
        <v>7833656.5173425637</v>
      </c>
      <c r="X6" s="20">
        <v>7898755.0417385986</v>
      </c>
      <c r="Y6" s="20">
        <v>7981970.7819760134</v>
      </c>
      <c r="Z6" s="20">
        <v>7886060.7978240009</v>
      </c>
      <c r="AA6" s="20">
        <v>8047672.5641458677</v>
      </c>
      <c r="AB6" s="20">
        <v>8062500.5224058069</v>
      </c>
      <c r="AC6" s="20">
        <v>8041971.319439928</v>
      </c>
      <c r="AD6" s="20">
        <v>8121284.7912208065</v>
      </c>
      <c r="AE6" s="20">
        <v>8180494.2495560348</v>
      </c>
      <c r="AF6" s="20">
        <v>8301255.2227519182</v>
      </c>
      <c r="AG6" s="20">
        <v>8501698.0446820203</v>
      </c>
      <c r="AH6" s="20">
        <v>8709492.3141073044</v>
      </c>
      <c r="AI6" s="20">
        <v>8822729.1923604943</v>
      </c>
      <c r="AJ6" s="20">
        <v>8925172.8641532417</v>
      </c>
      <c r="AK6" s="20">
        <v>8978732.9087199029</v>
      </c>
      <c r="AL6" s="20" t="s">
        <v>0</v>
      </c>
    </row>
    <row r="7" spans="1:38" s="21" customFormat="1" ht="16.5" customHeight="1">
      <c r="A7" s="12" t="s">
        <v>25</v>
      </c>
      <c r="B7" s="13">
        <v>1842173.2682496</v>
      </c>
      <c r="C7" s="13">
        <v>2244718.2898483202</v>
      </c>
      <c r="D7" s="13">
        <v>2817795.5815680004</v>
      </c>
      <c r="E7" s="13">
        <v>3144924.5224320004</v>
      </c>
      <c r="F7" s="13">
        <v>3237982.0389734404</v>
      </c>
      <c r="G7" s="13">
        <v>3370965.1592601603</v>
      </c>
      <c r="H7" s="13">
        <v>3671542.78875648</v>
      </c>
      <c r="I7" s="13">
        <v>3540974.7466368005</v>
      </c>
      <c r="J7" s="13">
        <v>3553795.4085849598</v>
      </c>
      <c r="K7" s="13">
        <v>3561931.2862425605</v>
      </c>
      <c r="L7" s="13">
        <v>4435710.9477120005</v>
      </c>
      <c r="M7" s="13">
        <v>3680387.872128</v>
      </c>
      <c r="N7" s="13">
        <v>3761146.3633920001</v>
      </c>
      <c r="O7" s="13">
        <v>3844827.4233600004</v>
      </c>
      <c r="P7" s="13">
        <v>3965147.4848244716</v>
      </c>
      <c r="Q7" s="13">
        <v>4015539.075186647</v>
      </c>
      <c r="R7" s="13">
        <v>4094907.1734075169</v>
      </c>
      <c r="S7" s="13">
        <v>4114257.7447065609</v>
      </c>
      <c r="T7" s="13">
        <v>4217107.1860684799</v>
      </c>
      <c r="U7" s="13">
        <v>4251701.9216195447</v>
      </c>
      <c r="V7" s="13">
        <v>4322419.0092208842</v>
      </c>
      <c r="W7" s="13">
        <v>4344109.7310907422</v>
      </c>
      <c r="X7" s="13">
        <v>4298629.0061314814</v>
      </c>
      <c r="Y7" s="13">
        <v>5351031.7850880008</v>
      </c>
      <c r="Z7" s="13">
        <v>5148478.1399040008</v>
      </c>
      <c r="AA7" s="13">
        <v>5494099.2480000006</v>
      </c>
      <c r="AB7" s="13">
        <v>5520042.9050081084</v>
      </c>
      <c r="AC7" s="13">
        <v>5575419.7698876429</v>
      </c>
      <c r="AD7" s="13">
        <v>5617315.9125297228</v>
      </c>
      <c r="AE7" s="13">
        <v>5645133.1203196235</v>
      </c>
      <c r="AF7" s="13">
        <v>5635923.7990311049</v>
      </c>
      <c r="AG7" s="13">
        <v>5839309.7827520017</v>
      </c>
      <c r="AH7" s="13">
        <v>5954241.9800413232</v>
      </c>
      <c r="AI7" s="13">
        <v>5970536.1987786572</v>
      </c>
      <c r="AJ7" s="13">
        <v>6002225.8529565949</v>
      </c>
      <c r="AK7" s="13">
        <v>6060622.1517684953</v>
      </c>
      <c r="AL7" s="9" t="s">
        <v>0</v>
      </c>
    </row>
    <row r="8" spans="1:38" s="21" customFormat="1" ht="16.5" customHeight="1">
      <c r="A8" s="12" t="s">
        <v>27</v>
      </c>
      <c r="B8" s="8" t="s">
        <v>0</v>
      </c>
      <c r="C8" s="14" t="s">
        <v>0</v>
      </c>
      <c r="D8" s="8">
        <v>5273.6593536000009</v>
      </c>
      <c r="E8" s="8">
        <v>9964.8971136</v>
      </c>
      <c r="F8" s="8">
        <v>19725.407539200001</v>
      </c>
      <c r="G8" s="8">
        <v>19009.2494592</v>
      </c>
      <c r="H8" s="8">
        <v>19994.650790400003</v>
      </c>
      <c r="I8" s="8">
        <v>18758.610224640001</v>
      </c>
      <c r="J8" s="8">
        <v>19225.625760000003</v>
      </c>
      <c r="K8" s="8">
        <v>19608.858846719999</v>
      </c>
      <c r="L8" s="13">
        <v>18127.650816000001</v>
      </c>
      <c r="M8" s="13">
        <v>17343.900288000001</v>
      </c>
      <c r="N8" s="13">
        <v>17561.161728000003</v>
      </c>
      <c r="O8" s="13">
        <v>17846.015616000001</v>
      </c>
      <c r="P8" s="13">
        <v>18203.608628045629</v>
      </c>
      <c r="Q8" s="13">
        <v>18736.457621242338</v>
      </c>
      <c r="R8" s="13">
        <v>18532.877441117347</v>
      </c>
      <c r="S8" s="13">
        <v>18925.20951552</v>
      </c>
      <c r="T8" s="13">
        <v>19523.016437760001</v>
      </c>
      <c r="U8" s="13">
        <v>19574.450750520569</v>
      </c>
      <c r="V8" s="13">
        <v>20688.699547567157</v>
      </c>
      <c r="W8" s="13">
        <v>21367.191164342588</v>
      </c>
      <c r="X8" s="13">
        <v>24627.530052810966</v>
      </c>
      <c r="Y8" s="13">
        <v>43730.704512000004</v>
      </c>
      <c r="Z8" s="13">
        <v>42534.961920000002</v>
      </c>
      <c r="AA8" s="13">
        <v>38884.969728000004</v>
      </c>
      <c r="AB8" s="13">
        <v>34573.079491961689</v>
      </c>
      <c r="AC8" s="13">
        <v>34627.856513031889</v>
      </c>
      <c r="AD8" s="13">
        <v>39937.345750121109</v>
      </c>
      <c r="AE8" s="13">
        <v>38034.099208994579</v>
      </c>
      <c r="AF8" s="13">
        <v>37293.607548791006</v>
      </c>
      <c r="AG8" s="13">
        <v>36615.041722073278</v>
      </c>
      <c r="AH8" s="13">
        <v>38181.866574785679</v>
      </c>
      <c r="AI8" s="13">
        <v>37629.073081417453</v>
      </c>
      <c r="AJ8" s="13">
        <v>37492.514714075005</v>
      </c>
      <c r="AK8" s="13">
        <v>36767.674074062306</v>
      </c>
      <c r="AL8" s="9" t="s">
        <v>0</v>
      </c>
    </row>
    <row r="9" spans="1:38" s="21" customFormat="1" ht="16.5" customHeight="1">
      <c r="A9" s="12" t="s">
        <v>24</v>
      </c>
      <c r="B9" s="8" t="s">
        <v>0</v>
      </c>
      <c r="C9" s="8" t="s">
        <v>0</v>
      </c>
      <c r="D9" s="8">
        <v>363089.53942272003</v>
      </c>
      <c r="E9" s="8">
        <v>584621.56684800005</v>
      </c>
      <c r="F9" s="8">
        <v>838103.94898560015</v>
      </c>
      <c r="G9" s="8">
        <v>1107375.7016678401</v>
      </c>
      <c r="H9" s="8">
        <v>1608947.3610777601</v>
      </c>
      <c r="I9" s="8">
        <v>1797569.1405619201</v>
      </c>
      <c r="J9" s="8">
        <v>1933895.7373824003</v>
      </c>
      <c r="K9" s="8">
        <v>2016282.7238400001</v>
      </c>
      <c r="L9" s="13">
        <v>1425713.0215680001</v>
      </c>
      <c r="M9" s="13">
        <v>2021571.0282240002</v>
      </c>
      <c r="N9" s="13">
        <v>2089409.7058560001</v>
      </c>
      <c r="O9" s="13">
        <v>2176919.3952000001</v>
      </c>
      <c r="P9" s="13">
        <v>2221791.5105188317</v>
      </c>
      <c r="Q9" s="13">
        <v>2305839.7256056429</v>
      </c>
      <c r="R9" s="13">
        <v>2361975.9291791217</v>
      </c>
      <c r="S9" s="13">
        <v>2701851.2936584633</v>
      </c>
      <c r="T9" s="13">
        <v>2695316.2843318782</v>
      </c>
      <c r="U9" s="13">
        <v>2745706.4855563785</v>
      </c>
      <c r="V9" s="13">
        <v>2865873.3470322173</v>
      </c>
      <c r="W9" s="13">
        <v>2904621.3100177599</v>
      </c>
      <c r="X9" s="13">
        <v>3020239.5459880102</v>
      </c>
      <c r="Y9" s="13">
        <v>1636714.1134080002</v>
      </c>
      <c r="Z9" s="13">
        <v>1689275.2884480001</v>
      </c>
      <c r="AA9" s="13">
        <v>1595476.282752</v>
      </c>
      <c r="AB9" s="13">
        <v>1611686.7666491561</v>
      </c>
      <c r="AC9" s="13">
        <v>1564897.8572164972</v>
      </c>
      <c r="AD9" s="13">
        <v>1562140.9992818981</v>
      </c>
      <c r="AE9" s="13">
        <v>1573096.1352664437</v>
      </c>
      <c r="AF9" s="13">
        <v>1669097.4720960751</v>
      </c>
      <c r="AG9" s="13">
        <v>1655650.755706324</v>
      </c>
      <c r="AH9" s="13">
        <v>1730420.590199477</v>
      </c>
      <c r="AI9" s="13">
        <v>1780422.8120667248</v>
      </c>
      <c r="AJ9" s="13">
        <v>1801892.4864604592</v>
      </c>
      <c r="AK9" s="13">
        <v>1816126.8221017872</v>
      </c>
      <c r="AL9" s="9" t="s">
        <v>0</v>
      </c>
    </row>
    <row r="10" spans="1:38" s="21" customFormat="1" ht="16.5" customHeight="1">
      <c r="A10" s="7" t="s">
        <v>26</v>
      </c>
      <c r="B10" s="8">
        <v>158602.460544</v>
      </c>
      <c r="C10" s="8">
        <v>207233.61753600001</v>
      </c>
      <c r="D10" s="8">
        <v>43582.644864000002</v>
      </c>
      <c r="E10" s="8">
        <v>55692.958464000003</v>
      </c>
      <c r="F10" s="8">
        <v>64072.812672000007</v>
      </c>
      <c r="G10" s="8">
        <v>73130.200704000003</v>
      </c>
      <c r="H10" s="8">
        <v>83526.562944000005</v>
      </c>
      <c r="I10" s="8">
        <v>85131.078912000012</v>
      </c>
      <c r="J10" s="8">
        <v>86701.798655999999</v>
      </c>
      <c r="K10" s="8">
        <v>91365.677567999999</v>
      </c>
      <c r="L10" s="13">
        <v>98627.037695999999</v>
      </c>
      <c r="M10" s="13">
        <v>100913.91552000001</v>
      </c>
      <c r="N10" s="13">
        <v>103113.888768</v>
      </c>
      <c r="O10" s="13">
        <v>107653.848192</v>
      </c>
      <c r="P10" s="13">
        <v>109469.18822400001</v>
      </c>
      <c r="Q10" s="13">
        <v>113154.585984</v>
      </c>
      <c r="R10" s="13">
        <v>113458.75200000001</v>
      </c>
      <c r="S10" s="13">
        <v>137580.62985216</v>
      </c>
      <c r="T10" s="13">
        <v>122094.49190400001</v>
      </c>
      <c r="U10" s="13">
        <v>125137.15794586232</v>
      </c>
      <c r="V10" s="13">
        <v>126238.55474877327</v>
      </c>
      <c r="W10" s="13">
        <v>126326.51868413259</v>
      </c>
      <c r="X10" s="13">
        <v>129301.49026504791</v>
      </c>
      <c r="Y10" s="13">
        <v>193087.48377600001</v>
      </c>
      <c r="Z10" s="13">
        <v>204153.33312000002</v>
      </c>
      <c r="AA10" s="13">
        <v>193454.414208</v>
      </c>
      <c r="AB10" s="13">
        <v>178215.93049345119</v>
      </c>
      <c r="AC10" s="13">
        <v>167054.78395164094</v>
      </c>
      <c r="AD10" s="13">
        <v>169955.13135518951</v>
      </c>
      <c r="AE10" s="13">
        <v>171526.42452109326</v>
      </c>
      <c r="AF10" s="13">
        <v>175903.56225459091</v>
      </c>
      <c r="AG10" s="13">
        <v>176379.78686296454</v>
      </c>
      <c r="AH10" s="13">
        <v>182399.73633890366</v>
      </c>
      <c r="AI10" s="13">
        <v>186848.69939194745</v>
      </c>
      <c r="AJ10" s="13">
        <v>194246.20214532057</v>
      </c>
      <c r="AK10" s="13">
        <v>200758.75537710442</v>
      </c>
      <c r="AL10" s="9" t="s">
        <v>0</v>
      </c>
    </row>
    <row r="11" spans="1:38" s="21" customFormat="1" ht="16.5" customHeight="1">
      <c r="A11" s="7" t="s">
        <v>3</v>
      </c>
      <c r="B11" s="8">
        <v>46436.011776000007</v>
      </c>
      <c r="C11" s="8">
        <v>50959.877760000003</v>
      </c>
      <c r="D11" s="8">
        <v>56542.692096000006</v>
      </c>
      <c r="E11" s="8">
        <v>75194.989056000006</v>
      </c>
      <c r="F11" s="8">
        <v>110526.52723200001</v>
      </c>
      <c r="G11" s="8">
        <v>125630.22067200001</v>
      </c>
      <c r="H11" s="8">
        <v>151827.12230400002</v>
      </c>
      <c r="I11" s="8">
        <v>155535.05088000002</v>
      </c>
      <c r="J11" s="8">
        <v>160145.82144</v>
      </c>
      <c r="K11" s="8">
        <v>165949.11590400001</v>
      </c>
      <c r="L11" s="13">
        <v>175309.060608</v>
      </c>
      <c r="M11" s="13">
        <v>185800.374144</v>
      </c>
      <c r="N11" s="13">
        <v>191349.39225600002</v>
      </c>
      <c r="O11" s="13">
        <v>200498.512896</v>
      </c>
      <c r="P11" s="13">
        <v>206573.78649600002</v>
      </c>
      <c r="Q11" s="13">
        <v>213054.614784</v>
      </c>
      <c r="R11" s="13">
        <v>217293.62688000003</v>
      </c>
      <c r="S11" s="13">
        <v>259376.55625728</v>
      </c>
      <c r="T11" s="13">
        <v>223275.55852800002</v>
      </c>
      <c r="U11" s="13">
        <v>225565.59466021779</v>
      </c>
      <c r="V11" s="13">
        <v>229121.93811873879</v>
      </c>
      <c r="W11" s="13">
        <v>231790.01189728873</v>
      </c>
      <c r="X11" s="13">
        <v>228799.1929487134</v>
      </c>
      <c r="Y11" s="13">
        <v>296439.55545600003</v>
      </c>
      <c r="Z11" s="13">
        <v>295839.27014400001</v>
      </c>
      <c r="AA11" s="13">
        <v>270530.72640000004</v>
      </c>
      <c r="AB11" s="13">
        <v>282904.9269313534</v>
      </c>
      <c r="AC11" s="13">
        <v>263596.53483333683</v>
      </c>
      <c r="AD11" s="13">
        <v>263291.46434437163</v>
      </c>
      <c r="AE11" s="13">
        <v>271070.87719149771</v>
      </c>
      <c r="AF11" s="13">
        <v>273315.17860243778</v>
      </c>
      <c r="AG11" s="13">
        <v>273984.82602144993</v>
      </c>
      <c r="AH11" s="13">
        <v>280922.2256439646</v>
      </c>
      <c r="AI11" s="13">
        <v>292080.1349742309</v>
      </c>
      <c r="AJ11" s="13">
        <v>296385.03273364605</v>
      </c>
      <c r="AK11" s="13">
        <v>282125.56929436454</v>
      </c>
      <c r="AL11" s="9" t="s">
        <v>0</v>
      </c>
    </row>
    <row r="12" spans="1:38" s="16" customFormat="1" ht="16.5" customHeight="1">
      <c r="A12" s="7" t="s">
        <v>41</v>
      </c>
      <c r="B12" s="8" t="s">
        <v>0</v>
      </c>
      <c r="C12" s="8" t="s">
        <v>0</v>
      </c>
      <c r="D12" s="8" t="s">
        <v>0</v>
      </c>
      <c r="E12" s="8" t="s">
        <v>0</v>
      </c>
      <c r="F12" s="8" t="s">
        <v>0</v>
      </c>
      <c r="G12" s="13">
        <v>117631.78099200001</v>
      </c>
      <c r="H12" s="13">
        <v>160599.65644800002</v>
      </c>
      <c r="I12" s="13">
        <v>161201.55110400001</v>
      </c>
      <c r="J12" s="13">
        <v>163292.08896000002</v>
      </c>
      <c r="K12" s="13">
        <v>175183.53177600002</v>
      </c>
      <c r="L12" s="13">
        <v>187126.47360000003</v>
      </c>
      <c r="M12" s="13">
        <v>187475.70124800003</v>
      </c>
      <c r="N12" s="13">
        <v>195951.67722789122</v>
      </c>
      <c r="O12" s="13">
        <v>204113.95709435601</v>
      </c>
      <c r="P12" s="13">
        <v>209197.63228032677</v>
      </c>
      <c r="Q12" s="13">
        <v>230196.48130105564</v>
      </c>
      <c r="R12" s="13">
        <v>227451.43141702481</v>
      </c>
      <c r="S12" s="13">
        <v>208646.11695842966</v>
      </c>
      <c r="T12" s="13">
        <v>200534.1306629194</v>
      </c>
      <c r="U12" s="13">
        <v>199168.24748603438</v>
      </c>
      <c r="V12" s="13">
        <v>200187.13410597091</v>
      </c>
      <c r="W12" s="13">
        <v>205441.75448829672</v>
      </c>
      <c r="X12" s="13">
        <v>197158.27635253564</v>
      </c>
      <c r="Y12" s="13">
        <v>460967.13973601285</v>
      </c>
      <c r="Z12" s="13">
        <v>470049.61553872825</v>
      </c>
      <c r="AA12" s="13">
        <v>455226.92305786721</v>
      </c>
      <c r="AB12" s="13">
        <v>435076.91383177723</v>
      </c>
      <c r="AC12" s="13">
        <v>436374.51703777927</v>
      </c>
      <c r="AD12" s="13">
        <v>468643.93795950466</v>
      </c>
      <c r="AE12" s="13">
        <v>481633.59304838197</v>
      </c>
      <c r="AF12" s="13">
        <v>509721.60321891727</v>
      </c>
      <c r="AG12" s="13">
        <v>519757.85161720583</v>
      </c>
      <c r="AH12" s="13">
        <v>523325.91530884948</v>
      </c>
      <c r="AI12" s="13">
        <v>555212.27406751504</v>
      </c>
      <c r="AJ12" s="13">
        <v>592930.77514314628</v>
      </c>
      <c r="AK12" s="13">
        <v>582331.93610408972</v>
      </c>
      <c r="AL12" s="9" t="s">
        <v>0</v>
      </c>
    </row>
    <row r="13" spans="1:38" s="16" customFormat="1" ht="16.5" customHeight="1">
      <c r="A13" s="15" t="s">
        <v>29</v>
      </c>
      <c r="B13" s="5" t="s">
        <v>36</v>
      </c>
      <c r="C13" s="5" t="s">
        <v>36</v>
      </c>
      <c r="D13" s="5" t="s">
        <v>36</v>
      </c>
      <c r="E13" s="5" t="s">
        <v>36</v>
      </c>
      <c r="F13" s="11">
        <v>64138.795776000006</v>
      </c>
      <c r="G13" s="11">
        <v>63699.444864000005</v>
      </c>
      <c r="H13" s="11">
        <v>66213.240191999997</v>
      </c>
      <c r="I13" s="11">
        <v>65505.128832000002</v>
      </c>
      <c r="J13" s="11">
        <v>64761.611904000005</v>
      </c>
      <c r="K13" s="11">
        <v>63382.404096000006</v>
      </c>
      <c r="L13" s="11">
        <v>63705.882240000006</v>
      </c>
      <c r="M13" s="11">
        <v>64064.765952000002</v>
      </c>
      <c r="N13" s="11">
        <v>62738.866376524813</v>
      </c>
      <c r="O13" s="11">
        <v>64663.794289087484</v>
      </c>
      <c r="P13" s="11">
        <v>66956.819382300659</v>
      </c>
      <c r="Q13" s="11">
        <v>69650.577660622468</v>
      </c>
      <c r="R13" s="11">
        <v>72581.803685829524</v>
      </c>
      <c r="S13" s="11">
        <v>74846.619231804289</v>
      </c>
      <c r="T13" s="11">
        <v>74184.464060885381</v>
      </c>
      <c r="U13" s="11">
        <v>73509.734111641359</v>
      </c>
      <c r="V13" s="11">
        <v>74908.176725099533</v>
      </c>
      <c r="W13" s="11">
        <v>75839.777646145929</v>
      </c>
      <c r="X13" s="11">
        <v>79669.243631577599</v>
      </c>
      <c r="Y13" s="11">
        <v>83481.919258636815</v>
      </c>
      <c r="Z13" s="11">
        <v>86441.210654781316</v>
      </c>
      <c r="AA13" s="11">
        <v>86741.038550453784</v>
      </c>
      <c r="AB13" s="11">
        <v>84695.238540925042</v>
      </c>
      <c r="AC13" s="11">
        <v>87432.65718094194</v>
      </c>
      <c r="AD13" s="11">
        <v>88786.315067738105</v>
      </c>
      <c r="AE13" s="11">
        <v>90874.992853599004</v>
      </c>
      <c r="AF13" s="11">
        <v>91752.069650541715</v>
      </c>
      <c r="AG13" s="11">
        <v>89636.75502150759</v>
      </c>
      <c r="AH13" s="11">
        <v>90640.848239530009</v>
      </c>
      <c r="AI13" s="11">
        <v>88233.707868869373</v>
      </c>
      <c r="AJ13" s="11">
        <v>86631.495985799425</v>
      </c>
      <c r="AK13" s="11">
        <v>87060.771736481678</v>
      </c>
      <c r="AL13" s="20" t="s">
        <v>0</v>
      </c>
    </row>
    <row r="14" spans="1:38" s="21" customFormat="1" ht="16.5" customHeight="1">
      <c r="A14" s="7" t="s">
        <v>42</v>
      </c>
      <c r="B14" s="8" t="s">
        <v>36</v>
      </c>
      <c r="C14" s="8" t="s">
        <v>36</v>
      </c>
      <c r="D14" s="8" t="s">
        <v>36</v>
      </c>
      <c r="E14" s="8" t="s">
        <v>36</v>
      </c>
      <c r="F14" s="8">
        <v>35067.605760000006</v>
      </c>
      <c r="G14" s="8">
        <v>34055.328384</v>
      </c>
      <c r="H14" s="8">
        <v>33765.646464000005</v>
      </c>
      <c r="I14" s="8">
        <v>33941.064960000003</v>
      </c>
      <c r="J14" s="8">
        <v>32727.619584000004</v>
      </c>
      <c r="K14" s="8">
        <v>32584.387968000003</v>
      </c>
      <c r="L14" s="8">
        <v>30307.166208000002</v>
      </c>
      <c r="M14" s="8">
        <v>30284.635392000004</v>
      </c>
      <c r="N14" s="8">
        <v>27040.468418726407</v>
      </c>
      <c r="O14" s="8">
        <v>28178.356883516924</v>
      </c>
      <c r="P14" s="8">
        <v>28764.966693488255</v>
      </c>
      <c r="Q14" s="8">
        <v>30068.658110342018</v>
      </c>
      <c r="R14" s="8">
        <v>30267.471340732034</v>
      </c>
      <c r="S14" s="8">
        <v>31515.571411492609</v>
      </c>
      <c r="T14" s="8">
        <v>31669.780258309253</v>
      </c>
      <c r="U14" s="8">
        <v>30865.369355061121</v>
      </c>
      <c r="V14" s="8">
        <v>30450.162639295868</v>
      </c>
      <c r="W14" s="8">
        <v>31261.382562744573</v>
      </c>
      <c r="X14" s="8">
        <v>32814.823390157952</v>
      </c>
      <c r="Y14" s="8">
        <v>32811.390767232006</v>
      </c>
      <c r="Z14" s="8">
        <v>34115.032880222978</v>
      </c>
      <c r="AA14" s="8">
        <v>33957.14010014938</v>
      </c>
      <c r="AB14" s="8">
        <v>33103.766471592964</v>
      </c>
      <c r="AC14" s="8">
        <v>32034.678124242819</v>
      </c>
      <c r="AD14" s="8">
        <v>32395.661209397382</v>
      </c>
      <c r="AE14" s="8">
        <v>30459.854871692933</v>
      </c>
      <c r="AF14" s="8">
        <v>30520.662782442625</v>
      </c>
      <c r="AG14" s="8">
        <v>29783.204292695042</v>
      </c>
      <c r="AH14" s="8">
        <v>29209.3098324192</v>
      </c>
      <c r="AI14" s="8">
        <v>27480.670778309763</v>
      </c>
      <c r="AJ14" s="8">
        <v>26689.544765161343</v>
      </c>
      <c r="AK14" s="8">
        <v>26372.831136562945</v>
      </c>
      <c r="AL14" s="9" t="s">
        <v>0</v>
      </c>
    </row>
    <row r="15" spans="1:38" s="21" customFormat="1" ht="16.5" customHeight="1">
      <c r="A15" s="7" t="s">
        <v>63</v>
      </c>
      <c r="B15" s="8" t="s">
        <v>36</v>
      </c>
      <c r="C15" s="8" t="s">
        <v>36</v>
      </c>
      <c r="D15" s="8" t="s">
        <v>36</v>
      </c>
      <c r="E15" s="8" t="s">
        <v>36</v>
      </c>
      <c r="F15" s="8" t="s">
        <v>0</v>
      </c>
      <c r="G15" s="8" t="s">
        <v>0</v>
      </c>
      <c r="H15" s="8" t="s">
        <v>0</v>
      </c>
      <c r="I15" s="8" t="s">
        <v>0</v>
      </c>
      <c r="J15" s="8" t="s">
        <v>0</v>
      </c>
      <c r="K15" s="8" t="s">
        <v>0</v>
      </c>
      <c r="L15" s="8" t="s">
        <v>0</v>
      </c>
      <c r="M15" s="8" t="s">
        <v>0</v>
      </c>
      <c r="N15" s="8" t="s">
        <v>0</v>
      </c>
      <c r="O15" s="8" t="s">
        <v>0</v>
      </c>
      <c r="P15" s="8" t="s">
        <v>0</v>
      </c>
      <c r="Q15" s="8" t="s">
        <v>0</v>
      </c>
      <c r="R15" s="8" t="s">
        <v>0</v>
      </c>
      <c r="S15" s="8" t="s">
        <v>0</v>
      </c>
      <c r="T15" s="8" t="s">
        <v>0</v>
      </c>
      <c r="U15" s="8" t="s">
        <v>0</v>
      </c>
      <c r="V15" s="8" t="s">
        <v>0</v>
      </c>
      <c r="W15" s="8" t="s">
        <v>0</v>
      </c>
      <c r="X15" s="8" t="s">
        <v>0</v>
      </c>
      <c r="Y15" s="8" t="s">
        <v>0</v>
      </c>
      <c r="Z15" s="8" t="s">
        <v>0</v>
      </c>
      <c r="AA15" s="8" t="s">
        <v>0</v>
      </c>
      <c r="AB15" s="8" t="s">
        <v>0</v>
      </c>
      <c r="AC15" s="8">
        <v>1051.1419006218241</v>
      </c>
      <c r="AD15" s="8">
        <v>1629.3993407619841</v>
      </c>
      <c r="AE15" s="8">
        <v>3750.6190761895687</v>
      </c>
      <c r="AF15" s="8">
        <v>3965.8861768711681</v>
      </c>
      <c r="AG15" s="8">
        <v>2553.6032935269122</v>
      </c>
      <c r="AH15" s="8">
        <v>3639.0221549510406</v>
      </c>
      <c r="AI15" s="8">
        <v>3456.5904371370243</v>
      </c>
      <c r="AJ15" s="8">
        <v>3283.8202309524481</v>
      </c>
      <c r="AK15" s="8">
        <v>3186.2049620797443</v>
      </c>
      <c r="AL15" s="9" t="s">
        <v>0</v>
      </c>
    </row>
    <row r="16" spans="1:38" s="21" customFormat="1" ht="16.5" customHeight="1">
      <c r="A16" s="7" t="s">
        <v>40</v>
      </c>
      <c r="B16" s="8" t="s">
        <v>36</v>
      </c>
      <c r="C16" s="8" t="s">
        <v>36</v>
      </c>
      <c r="D16" s="8" t="s">
        <v>36</v>
      </c>
      <c r="E16" s="8" t="s">
        <v>36</v>
      </c>
      <c r="F16" s="8">
        <v>613.16006400000003</v>
      </c>
      <c r="G16" s="8">
        <v>563.2704</v>
      </c>
      <c r="H16" s="8">
        <v>918.93542400000001</v>
      </c>
      <c r="I16" s="8">
        <v>1065.385728</v>
      </c>
      <c r="J16" s="8">
        <v>1128.1501440000002</v>
      </c>
      <c r="K16" s="8">
        <v>1134.58752</v>
      </c>
      <c r="L16" s="8">
        <v>1340.5835520000001</v>
      </c>
      <c r="M16" s="8">
        <v>1384.03584</v>
      </c>
      <c r="N16" s="8">
        <v>1537.3179702144</v>
      </c>
      <c r="O16" s="8">
        <v>1647.4985399854079</v>
      </c>
      <c r="P16" s="8">
        <v>1794.9849525273601</v>
      </c>
      <c r="Q16" s="8">
        <v>1915.390616540544</v>
      </c>
      <c r="R16" s="8">
        <v>2155.6065226924802</v>
      </c>
      <c r="S16" s="8">
        <v>2297.0251547400962</v>
      </c>
      <c r="T16" s="8">
        <v>2304.0536073857279</v>
      </c>
      <c r="U16" s="8">
        <v>2375.4442601134078</v>
      </c>
      <c r="V16" s="8">
        <v>2536.6442437163523</v>
      </c>
      <c r="W16" s="8">
        <v>2735.215069885056</v>
      </c>
      <c r="X16" s="8">
        <v>3002.5856095487998</v>
      </c>
      <c r="Y16" s="8">
        <v>3106.5077108736</v>
      </c>
      <c r="Z16" s="8">
        <v>3349.1455429512962</v>
      </c>
      <c r="AA16" s="8">
        <v>3534.3085508881923</v>
      </c>
      <c r="AB16" s="8">
        <v>3496.697594197632</v>
      </c>
      <c r="AC16" s="8">
        <v>3803.5730406009602</v>
      </c>
      <c r="AD16" s="8">
        <v>4005.4124766205441</v>
      </c>
      <c r="AE16" s="8">
        <v>4127.3649165576962</v>
      </c>
      <c r="AF16" s="8">
        <v>4304.2238752170242</v>
      </c>
      <c r="AG16" s="8">
        <v>4310.0036394624003</v>
      </c>
      <c r="AH16" s="8">
        <v>4435.2312360618243</v>
      </c>
      <c r="AI16" s="8">
        <v>4467.6129094502403</v>
      </c>
      <c r="AJ16" s="8">
        <v>4391.0597966019841</v>
      </c>
      <c r="AK16" s="8">
        <v>4333.4099546918405</v>
      </c>
      <c r="AL16" s="9" t="s">
        <v>0</v>
      </c>
    </row>
    <row r="17" spans="1:38" s="21" customFormat="1" ht="16.5" customHeight="1">
      <c r="A17" s="7" t="s">
        <v>4</v>
      </c>
      <c r="B17" s="8" t="s">
        <v>36</v>
      </c>
      <c r="C17" s="8" t="s">
        <v>36</v>
      </c>
      <c r="D17" s="8" t="s">
        <v>36</v>
      </c>
      <c r="E17" s="8" t="s">
        <v>36</v>
      </c>
      <c r="F17" s="8">
        <v>16991.453952</v>
      </c>
      <c r="G17" s="8">
        <v>16780.629887999999</v>
      </c>
      <c r="H17" s="8">
        <v>18467.222400000002</v>
      </c>
      <c r="I17" s="8">
        <v>16943.173632000002</v>
      </c>
      <c r="J17" s="8">
        <v>17279.526528000002</v>
      </c>
      <c r="K17" s="8">
        <v>16465.198464000001</v>
      </c>
      <c r="L17" s="8">
        <v>17168.481792000002</v>
      </c>
      <c r="M17" s="8">
        <v>16993.063296</v>
      </c>
      <c r="N17" s="8">
        <v>18556.090858483203</v>
      </c>
      <c r="O17" s="8">
        <v>19402.360055654401</v>
      </c>
      <c r="P17" s="8">
        <v>19769.796983616769</v>
      </c>
      <c r="Q17" s="8">
        <v>20763.847346292867</v>
      </c>
      <c r="R17" s="8">
        <v>22278.973096828799</v>
      </c>
      <c r="S17" s="8">
        <v>22817.426602848773</v>
      </c>
      <c r="T17" s="8">
        <v>21988.828089702143</v>
      </c>
      <c r="U17" s="8">
        <v>21897.049242030338</v>
      </c>
      <c r="V17" s="8">
        <v>23100.976141676932</v>
      </c>
      <c r="W17" s="8">
        <v>23203.036994822785</v>
      </c>
      <c r="X17" s="8">
        <v>23691.902199381508</v>
      </c>
      <c r="Y17" s="8">
        <v>25971.516545356801</v>
      </c>
      <c r="Z17" s="8">
        <v>27117.318355763331</v>
      </c>
      <c r="AA17" s="8">
        <v>27045.202899559685</v>
      </c>
      <c r="AB17" s="8">
        <v>26404.408319807233</v>
      </c>
      <c r="AC17" s="8">
        <v>27868.387642254722</v>
      </c>
      <c r="AD17" s="8">
        <v>28189.966095675649</v>
      </c>
      <c r="AE17" s="8">
        <v>28975.638491015045</v>
      </c>
      <c r="AF17" s="8">
        <v>29513.837950819197</v>
      </c>
      <c r="AG17" s="8">
        <v>29423.659383321985</v>
      </c>
      <c r="AH17" s="8">
        <v>29542.020885945218</v>
      </c>
      <c r="AI17" s="8">
        <v>28310.050349551875</v>
      </c>
      <c r="AJ17" s="8">
        <v>27220.6058476873</v>
      </c>
      <c r="AK17" s="8">
        <v>27947.592646630274</v>
      </c>
      <c r="AL17" s="9" t="s">
        <v>0</v>
      </c>
    </row>
    <row r="18" spans="1:38" s="21" customFormat="1" ht="16.5" customHeight="1">
      <c r="A18" s="7" t="s">
        <v>46</v>
      </c>
      <c r="B18" s="8" t="s">
        <v>36</v>
      </c>
      <c r="C18" s="8" t="s">
        <v>36</v>
      </c>
      <c r="D18" s="8" t="s">
        <v>36</v>
      </c>
      <c r="E18" s="8" t="s">
        <v>36</v>
      </c>
      <c r="F18" s="8">
        <v>352.44633600000003</v>
      </c>
      <c r="G18" s="8">
        <v>492.45926400000002</v>
      </c>
      <c r="H18" s="8">
        <v>310.60339200000004</v>
      </c>
      <c r="I18" s="8">
        <v>313.82208000000003</v>
      </c>
      <c r="J18" s="8">
        <v>320.259456</v>
      </c>
      <c r="K18" s="8">
        <v>302.55667200000005</v>
      </c>
      <c r="L18" s="8">
        <v>300.94732800000003</v>
      </c>
      <c r="M18" s="8">
        <v>300.94732800000003</v>
      </c>
      <c r="N18" s="8">
        <v>296.38274561280002</v>
      </c>
      <c r="O18" s="8">
        <v>304.44015970368002</v>
      </c>
      <c r="P18" s="8">
        <v>292.44467762611202</v>
      </c>
      <c r="Q18" s="8">
        <v>299.50804338048005</v>
      </c>
      <c r="R18" s="8">
        <v>308.81874376742411</v>
      </c>
      <c r="S18" s="8">
        <v>300.944064250368</v>
      </c>
      <c r="T18" s="8">
        <v>302.22442775923201</v>
      </c>
      <c r="U18" s="8">
        <v>283.47734687500804</v>
      </c>
      <c r="V18" s="8">
        <v>278.76205264089594</v>
      </c>
      <c r="W18" s="8">
        <v>278.38713664396806</v>
      </c>
      <c r="X18" s="8">
        <v>263.75398642137606</v>
      </c>
      <c r="Y18" s="8">
        <v>250.27954617600003</v>
      </c>
      <c r="Z18" s="8">
        <v>258.59794275532801</v>
      </c>
      <c r="AA18" s="8">
        <v>270.47751665932799</v>
      </c>
      <c r="AB18" s="8">
        <v>255.679712842752</v>
      </c>
      <c r="AC18" s="8">
        <v>257.98861132070402</v>
      </c>
      <c r="AD18" s="8">
        <v>260.53516645516805</v>
      </c>
      <c r="AE18" s="8">
        <v>251.56186181913603</v>
      </c>
      <c r="AF18" s="8">
        <v>253.84440728908802</v>
      </c>
      <c r="AG18" s="8">
        <v>235.314772919424</v>
      </c>
      <c r="AH18" s="8">
        <v>247.80465512985603</v>
      </c>
      <c r="AI18" s="8">
        <v>225.65645744716801</v>
      </c>
      <c r="AJ18" s="8">
        <v>203.23163767104</v>
      </c>
      <c r="AK18" s="8">
        <v>202.463872756992</v>
      </c>
      <c r="AL18" s="9" t="s">
        <v>0</v>
      </c>
    </row>
    <row r="19" spans="1:38" s="21" customFormat="1" ht="16.5" customHeight="1">
      <c r="A19" s="7" t="s">
        <v>5</v>
      </c>
      <c r="B19" s="8">
        <v>6754.416768</v>
      </c>
      <c r="C19" s="8">
        <v>6643.3720320000002</v>
      </c>
      <c r="D19" s="8">
        <v>7390.1076480000002</v>
      </c>
      <c r="E19" s="8">
        <v>7262.9694720000007</v>
      </c>
      <c r="F19" s="8">
        <v>10486.485504</v>
      </c>
      <c r="G19" s="8">
        <v>10515.453696</v>
      </c>
      <c r="H19" s="8">
        <v>11397.374208000001</v>
      </c>
      <c r="I19" s="8">
        <v>11819.022336</v>
      </c>
      <c r="J19" s="8">
        <v>11780.398080000001</v>
      </c>
      <c r="K19" s="8">
        <v>11168.847360000002</v>
      </c>
      <c r="L19" s="8">
        <v>12868.314624000001</v>
      </c>
      <c r="M19" s="8">
        <v>13267.431936000001</v>
      </c>
      <c r="N19" s="8">
        <v>13438.6682297472</v>
      </c>
      <c r="O19" s="8">
        <v>12935.079705030914</v>
      </c>
      <c r="P19" s="8">
        <v>14004.92816647373</v>
      </c>
      <c r="Q19" s="8">
        <v>14104.318157145217</v>
      </c>
      <c r="R19" s="8">
        <v>15127.629153766273</v>
      </c>
      <c r="S19" s="8">
        <v>15358.877872398723</v>
      </c>
      <c r="T19" s="8">
        <v>15288.492324200832</v>
      </c>
      <c r="U19" s="8">
        <v>15377.898498310657</v>
      </c>
      <c r="V19" s="8">
        <v>15635.225788338819</v>
      </c>
      <c r="W19" s="8">
        <v>15240.702120259968</v>
      </c>
      <c r="X19" s="8">
        <v>16671.076188294533</v>
      </c>
      <c r="Y19" s="8">
        <v>17922.977503833601</v>
      </c>
      <c r="Z19" s="8">
        <v>17754.282703833986</v>
      </c>
      <c r="AA19" s="8">
        <v>17911.063615496834</v>
      </c>
      <c r="AB19" s="8">
        <v>17338.6462626432</v>
      </c>
      <c r="AC19" s="8">
        <v>18208.485870195458</v>
      </c>
      <c r="AD19" s="8">
        <v>17896.922144006399</v>
      </c>
      <c r="AE19" s="8">
        <v>18886.551188098176</v>
      </c>
      <c r="AF19" s="8">
        <v>18668.144077026049</v>
      </c>
      <c r="AG19" s="8">
        <v>18809.07601769856</v>
      </c>
      <c r="AH19" s="8">
        <v>18938.282707681919</v>
      </c>
      <c r="AI19" s="8">
        <v>19715.541679506816</v>
      </c>
      <c r="AJ19" s="8">
        <v>20293.65267095232</v>
      </c>
      <c r="AK19" s="8">
        <v>20450.428463291904</v>
      </c>
      <c r="AL19" s="9" t="s">
        <v>0</v>
      </c>
    </row>
    <row r="20" spans="1:38" s="16" customFormat="1" ht="16.5" customHeight="1">
      <c r="A20" s="12" t="s">
        <v>43</v>
      </c>
      <c r="B20" s="8" t="s">
        <v>36</v>
      </c>
      <c r="C20" s="8" t="s">
        <v>36</v>
      </c>
      <c r="D20" s="8" t="s">
        <v>36</v>
      </c>
      <c r="E20" s="8" t="s">
        <v>36</v>
      </c>
      <c r="F20" s="8" t="s">
        <v>0</v>
      </c>
      <c r="G20" s="8">
        <v>585.80121600000007</v>
      </c>
      <c r="H20" s="8">
        <v>693.62726400000008</v>
      </c>
      <c r="I20" s="8">
        <v>730.64217600000006</v>
      </c>
      <c r="J20" s="8">
        <v>796.62528000000009</v>
      </c>
      <c r="K20" s="8">
        <v>904.4513280000001</v>
      </c>
      <c r="L20" s="8">
        <v>928.59148800000003</v>
      </c>
      <c r="M20" s="8">
        <v>976.8718080000001</v>
      </c>
      <c r="N20" s="8">
        <v>629.15839176960003</v>
      </c>
      <c r="O20" s="8">
        <v>854.68650242342414</v>
      </c>
      <c r="P20" s="8">
        <v>826.25488180646403</v>
      </c>
      <c r="Q20" s="8">
        <v>899.60124798719994</v>
      </c>
      <c r="R20" s="8">
        <v>945.74158786483201</v>
      </c>
      <c r="S20" s="8">
        <v>1007.0906598466562</v>
      </c>
      <c r="T20" s="8">
        <v>1047.66634361664</v>
      </c>
      <c r="U20" s="8">
        <v>1108.1670145032961</v>
      </c>
      <c r="V20" s="8">
        <v>1132.7267514055679</v>
      </c>
      <c r="W20" s="8">
        <v>1188.4667928376323</v>
      </c>
      <c r="X20" s="8">
        <v>1212.325917922944</v>
      </c>
      <c r="Y20" s="8">
        <v>1251.6339825792002</v>
      </c>
      <c r="Z20" s="8">
        <v>1358.1672702935041</v>
      </c>
      <c r="AA20" s="8">
        <v>1417.9101413241601</v>
      </c>
      <c r="AB20" s="8">
        <v>1353.756755235456</v>
      </c>
      <c r="AC20" s="8">
        <v>1361.9618362944002</v>
      </c>
      <c r="AD20" s="8">
        <v>1370.0968561716481</v>
      </c>
      <c r="AE20" s="8">
        <v>1370.6016510574082</v>
      </c>
      <c r="AF20" s="8">
        <v>1390.1021930062082</v>
      </c>
      <c r="AG20" s="8">
        <v>1402.1731887229441</v>
      </c>
      <c r="AH20" s="8">
        <v>1392.160329939456</v>
      </c>
      <c r="AI20" s="8">
        <v>1389.7607417084159</v>
      </c>
      <c r="AJ20" s="8">
        <v>1369.7446142223359</v>
      </c>
      <c r="AK20" s="8">
        <v>1349.4939908313602</v>
      </c>
      <c r="AL20" s="9" t="s">
        <v>0</v>
      </c>
    </row>
    <row r="21" spans="1:38" s="21" customFormat="1" ht="16.5" customHeight="1">
      <c r="A21" s="7" t="s">
        <v>44</v>
      </c>
      <c r="B21" s="8" t="s">
        <v>36</v>
      </c>
      <c r="C21" s="8" t="s">
        <v>36</v>
      </c>
      <c r="D21" s="8" t="s">
        <v>36</v>
      </c>
      <c r="E21" s="8" t="s">
        <v>36</v>
      </c>
      <c r="F21" s="8" t="s">
        <v>0</v>
      </c>
      <c r="G21" s="8" t="s">
        <v>0</v>
      </c>
      <c r="H21" s="8">
        <v>460.27238400000005</v>
      </c>
      <c r="I21" s="8">
        <v>453.83500800000002</v>
      </c>
      <c r="J21" s="8">
        <v>436.13222400000001</v>
      </c>
      <c r="K21" s="8">
        <v>418.42944</v>
      </c>
      <c r="L21" s="8">
        <v>418.42944</v>
      </c>
      <c r="M21" s="8">
        <v>418.42944</v>
      </c>
      <c r="N21" s="8">
        <v>411.00778920960005</v>
      </c>
      <c r="O21" s="8">
        <v>409.12621179724806</v>
      </c>
      <c r="P21" s="8">
        <v>450.81890100403206</v>
      </c>
      <c r="Q21" s="8">
        <v>474.29628647385601</v>
      </c>
      <c r="R21" s="8">
        <v>479.79832622515204</v>
      </c>
      <c r="S21" s="8">
        <v>475.28945610854396</v>
      </c>
      <c r="T21" s="8">
        <v>484.99764193267202</v>
      </c>
      <c r="U21" s="8">
        <v>590.37759166003207</v>
      </c>
      <c r="V21" s="8">
        <v>574.51055095526408</v>
      </c>
      <c r="W21" s="8">
        <v>578.07392503449591</v>
      </c>
      <c r="X21" s="8">
        <v>579.13349298393609</v>
      </c>
      <c r="Y21" s="8">
        <v>612.80906607360009</v>
      </c>
      <c r="Z21" s="8">
        <v>628.38142784524803</v>
      </c>
      <c r="AA21" s="8">
        <v>586.88225903577609</v>
      </c>
      <c r="AB21" s="8">
        <v>626.36474117606406</v>
      </c>
      <c r="AC21" s="8">
        <v>626.65311148070407</v>
      </c>
      <c r="AD21" s="8">
        <v>647.1424907101441</v>
      </c>
      <c r="AE21" s="8">
        <v>647.44864104729606</v>
      </c>
      <c r="AF21" s="8">
        <v>666.60550919423997</v>
      </c>
      <c r="AG21" s="8">
        <v>725.05212283468802</v>
      </c>
      <c r="AH21" s="8">
        <v>787.5426783755521</v>
      </c>
      <c r="AI21" s="8">
        <v>782.20152796262403</v>
      </c>
      <c r="AJ21" s="8">
        <v>836.51103316915203</v>
      </c>
      <c r="AK21" s="8">
        <v>879.61850151436818</v>
      </c>
      <c r="AL21" s="9" t="s">
        <v>0</v>
      </c>
    </row>
    <row r="22" spans="1:38" s="21" customFormat="1" ht="16.5" customHeight="1">
      <c r="A22" s="7" t="s">
        <v>45</v>
      </c>
      <c r="B22" s="8" t="s">
        <v>36</v>
      </c>
      <c r="C22" s="8" t="s">
        <v>36</v>
      </c>
      <c r="D22" s="8" t="s">
        <v>36</v>
      </c>
      <c r="E22" s="8" t="s">
        <v>36</v>
      </c>
      <c r="F22" s="8">
        <v>627.64416000000006</v>
      </c>
      <c r="G22" s="8">
        <v>706.50201600000003</v>
      </c>
      <c r="H22" s="8">
        <v>199.55865600000001</v>
      </c>
      <c r="I22" s="8">
        <v>238.18291200000002</v>
      </c>
      <c r="J22" s="8">
        <v>292.90060800000003</v>
      </c>
      <c r="K22" s="8">
        <v>403.94534400000003</v>
      </c>
      <c r="L22" s="8">
        <v>373.36780800000003</v>
      </c>
      <c r="M22" s="8">
        <v>439.35091200000005</v>
      </c>
      <c r="N22" s="8">
        <v>829.77197276159188</v>
      </c>
      <c r="O22" s="8">
        <v>932.24623097548636</v>
      </c>
      <c r="P22" s="8">
        <v>1052.6241257579438</v>
      </c>
      <c r="Q22" s="8">
        <v>1124.9578524602898</v>
      </c>
      <c r="R22" s="8">
        <v>1017.7649139525247</v>
      </c>
      <c r="S22" s="8">
        <v>1074.3940101185267</v>
      </c>
      <c r="T22" s="8">
        <v>1098.4213679788641</v>
      </c>
      <c r="U22" s="8">
        <v>1011.9508030875045</v>
      </c>
      <c r="V22" s="8">
        <v>1199.1685570698314</v>
      </c>
      <c r="W22" s="8">
        <v>1354.5130439174488</v>
      </c>
      <c r="X22" s="8">
        <v>1433.642846866549</v>
      </c>
      <c r="Y22" s="8">
        <v>1554.8041365120041</v>
      </c>
      <c r="Z22" s="8">
        <v>1860.284531115648</v>
      </c>
      <c r="AA22" s="8">
        <v>2018.0534673404163</v>
      </c>
      <c r="AB22" s="8">
        <v>2115.9186834297602</v>
      </c>
      <c r="AC22" s="8">
        <v>2219.7870439303679</v>
      </c>
      <c r="AD22" s="8">
        <v>2391.1792879392001</v>
      </c>
      <c r="AE22" s="8">
        <v>2405.3521561217285</v>
      </c>
      <c r="AF22" s="8">
        <v>2468.7626786760961</v>
      </c>
      <c r="AG22" s="8">
        <v>2394.6683103256323</v>
      </c>
      <c r="AH22" s="8">
        <v>2449.4737590259201</v>
      </c>
      <c r="AI22" s="8">
        <v>2405.6229877954561</v>
      </c>
      <c r="AJ22" s="8">
        <v>2343.325389381504</v>
      </c>
      <c r="AK22" s="8">
        <v>2338.7282081222402</v>
      </c>
      <c r="AL22" s="9" t="s">
        <v>0</v>
      </c>
    </row>
    <row r="23" spans="1:38" s="16" customFormat="1" ht="16.5" customHeight="1">
      <c r="A23" s="4" t="s">
        <v>55</v>
      </c>
      <c r="B23" s="5">
        <v>27461.846016000003</v>
      </c>
      <c r="C23" s="5">
        <v>21339.901440000001</v>
      </c>
      <c r="D23" s="5">
        <v>9944.1365760000008</v>
      </c>
      <c r="E23" s="5">
        <v>6326.3312640000004</v>
      </c>
      <c r="F23" s="5">
        <v>7246.8760320000001</v>
      </c>
      <c r="G23" s="5">
        <v>7765.0848000000005</v>
      </c>
      <c r="H23" s="5">
        <v>9747.7966080000006</v>
      </c>
      <c r="I23" s="5">
        <v>10095.414912</v>
      </c>
      <c r="J23" s="5">
        <v>9802.5143040000003</v>
      </c>
      <c r="K23" s="5">
        <v>9976.3234560000001</v>
      </c>
      <c r="L23" s="5">
        <v>9528.9258239999999</v>
      </c>
      <c r="M23" s="5">
        <v>8923.8124800000005</v>
      </c>
      <c r="N23" s="5">
        <v>8127.1872000000003</v>
      </c>
      <c r="O23" s="5">
        <v>8313.8711039999998</v>
      </c>
      <c r="P23" s="5">
        <v>8535.9605760000013</v>
      </c>
      <c r="Q23" s="20">
        <v>8577.8035200000013</v>
      </c>
      <c r="R23" s="20">
        <v>8970.4700903980793</v>
      </c>
      <c r="S23" s="20">
        <v>8965.6554240000005</v>
      </c>
      <c r="T23" s="11">
        <v>8551.7767630437138</v>
      </c>
      <c r="U23" s="20">
        <v>9140.9673701617921</v>
      </c>
      <c r="V23" s="20">
        <v>8868.9016627199999</v>
      </c>
      <c r="W23" s="20">
        <v>8660.478739967999</v>
      </c>
      <c r="X23" s="20">
        <v>8706.2356085760002</v>
      </c>
      <c r="Y23" s="20">
        <v>9306.5434513920009</v>
      </c>
      <c r="Z23" s="5">
        <v>9943.3415600640001</v>
      </c>
      <c r="AA23" s="5">
        <v>9517.7135243520006</v>
      </c>
      <c r="AB23" s="5">
        <v>10331.616282185088</v>
      </c>
      <c r="AC23" s="20">
        <v>10569.912434066304</v>
      </c>
      <c r="AD23" s="20">
        <v>10949.765713311746</v>
      </c>
      <c r="AE23" s="20">
        <v>10958.953968369791</v>
      </c>
      <c r="AF23" s="20">
        <v>10741.859108348544</v>
      </c>
      <c r="AG23" s="20">
        <v>10518.515957372545</v>
      </c>
      <c r="AH23" s="46">
        <v>10492.279142400001</v>
      </c>
      <c r="AI23" s="46">
        <v>10562.124672</v>
      </c>
      <c r="AJ23" s="20">
        <v>10237.037184000001</v>
      </c>
      <c r="AK23" s="46">
        <v>10440.214746103296</v>
      </c>
      <c r="AL23" s="20">
        <v>5552.5770088842246</v>
      </c>
    </row>
    <row r="24" spans="1:38" s="10" customFormat="1" ht="16.5" customHeight="1">
      <c r="A24" s="4" t="s">
        <v>64</v>
      </c>
      <c r="B24" s="20" t="s">
        <v>36</v>
      </c>
      <c r="C24" s="20" t="s">
        <v>36</v>
      </c>
      <c r="D24" s="20" t="s">
        <v>36</v>
      </c>
      <c r="E24" s="20" t="s">
        <v>36</v>
      </c>
      <c r="F24" s="20" t="s">
        <v>36</v>
      </c>
      <c r="G24" s="20" t="s">
        <v>36</v>
      </c>
      <c r="H24" s="5">
        <v>18375.489792</v>
      </c>
      <c r="I24" s="20" t="s">
        <v>36</v>
      </c>
      <c r="J24" s="20" t="s">
        <v>36</v>
      </c>
      <c r="K24" s="20" t="s">
        <v>36</v>
      </c>
      <c r="L24" s="20" t="s">
        <v>36</v>
      </c>
      <c r="M24" s="20">
        <v>17414.711424000001</v>
      </c>
      <c r="N24" s="20" t="s">
        <v>36</v>
      </c>
      <c r="O24" s="20" t="s">
        <v>36</v>
      </c>
      <c r="P24" s="20" t="s">
        <v>36</v>
      </c>
      <c r="Q24" s="20" t="s">
        <v>36</v>
      </c>
      <c r="R24" s="20" t="s">
        <v>36</v>
      </c>
      <c r="S24" s="20">
        <v>39877.934976000004</v>
      </c>
      <c r="T24" s="20" t="s">
        <v>36</v>
      </c>
      <c r="U24" s="20" t="s">
        <v>36</v>
      </c>
      <c r="V24" s="20" t="s">
        <v>36</v>
      </c>
      <c r="W24" s="20" t="s">
        <v>36</v>
      </c>
      <c r="X24" s="20" t="s">
        <v>36</v>
      </c>
      <c r="Y24" s="20" t="s">
        <v>36</v>
      </c>
      <c r="Z24" s="20" t="s">
        <v>36</v>
      </c>
      <c r="AA24" s="5">
        <v>44969.899392000007</v>
      </c>
      <c r="AB24" s="20" t="s">
        <v>36</v>
      </c>
      <c r="AC24" s="20" t="s">
        <v>36</v>
      </c>
      <c r="AD24" s="20" t="s">
        <v>36</v>
      </c>
      <c r="AE24" s="20" t="s">
        <v>36</v>
      </c>
      <c r="AF24" s="20" t="s">
        <v>36</v>
      </c>
      <c r="AG24" s="20" t="s">
        <v>36</v>
      </c>
      <c r="AH24" s="20" t="s">
        <v>36</v>
      </c>
      <c r="AI24" s="20">
        <v>54156.034944000006</v>
      </c>
      <c r="AJ24" s="20" t="s">
        <v>36</v>
      </c>
      <c r="AK24" s="20" t="s">
        <v>36</v>
      </c>
      <c r="AL24" s="20" t="s">
        <v>36</v>
      </c>
    </row>
    <row r="25" spans="1:38" s="10" customFormat="1" ht="16.5" customHeight="1" thickBot="1">
      <c r="A25" s="4" t="s">
        <v>65</v>
      </c>
      <c r="B25" s="26" t="s">
        <v>36</v>
      </c>
      <c r="C25" s="26" t="s">
        <v>36</v>
      </c>
      <c r="D25" s="26" t="s">
        <v>36</v>
      </c>
      <c r="E25" s="26" t="s">
        <v>36</v>
      </c>
      <c r="F25" s="26" t="s">
        <v>36</v>
      </c>
      <c r="G25" s="26" t="s">
        <v>36</v>
      </c>
      <c r="H25" s="27">
        <v>5586.0330240000003</v>
      </c>
      <c r="I25" s="26" t="s">
        <v>36</v>
      </c>
      <c r="J25" s="26" t="s">
        <v>36</v>
      </c>
      <c r="K25" s="26" t="s">
        <v>36</v>
      </c>
      <c r="L25" s="26" t="s">
        <v>36</v>
      </c>
      <c r="M25" s="26">
        <v>7391.7169920000006</v>
      </c>
      <c r="N25" s="26" t="s">
        <v>36</v>
      </c>
      <c r="O25" s="26" t="s">
        <v>36</v>
      </c>
      <c r="P25" s="26" t="s">
        <v>36</v>
      </c>
      <c r="Q25" s="26" t="s">
        <v>36</v>
      </c>
      <c r="R25" s="26" t="s">
        <v>36</v>
      </c>
      <c r="S25" s="27">
        <v>10084.149504000001</v>
      </c>
      <c r="T25" s="26" t="s">
        <v>36</v>
      </c>
      <c r="U25" s="26" t="s">
        <v>36</v>
      </c>
      <c r="V25" s="26" t="s">
        <v>36</v>
      </c>
      <c r="W25" s="26" t="s">
        <v>36</v>
      </c>
      <c r="X25" s="26" t="s">
        <v>36</v>
      </c>
      <c r="Y25" s="26" t="s">
        <v>36</v>
      </c>
      <c r="Z25" s="26" t="s">
        <v>36</v>
      </c>
      <c r="AA25" s="27">
        <v>14413.284864000001</v>
      </c>
      <c r="AB25" s="26" t="s">
        <v>36</v>
      </c>
      <c r="AC25" s="26" t="s">
        <v>36</v>
      </c>
      <c r="AD25" s="26" t="s">
        <v>36</v>
      </c>
      <c r="AE25" s="26" t="s">
        <v>36</v>
      </c>
      <c r="AF25" s="26" t="s">
        <v>36</v>
      </c>
      <c r="AG25" s="26" t="s">
        <v>36</v>
      </c>
      <c r="AH25" s="26" t="s">
        <v>36</v>
      </c>
      <c r="AI25" s="26">
        <v>13677.814656</v>
      </c>
      <c r="AJ25" s="26" t="s">
        <v>36</v>
      </c>
      <c r="AK25" s="26" t="s">
        <v>36</v>
      </c>
      <c r="AL25" s="26" t="s">
        <v>36</v>
      </c>
    </row>
    <row r="26" spans="1:38" s="17" customFormat="1" ht="12.75" customHeight="1">
      <c r="A26" s="60" t="s">
        <v>80</v>
      </c>
      <c r="B26" s="60"/>
      <c r="C26" s="60"/>
      <c r="D26" s="60"/>
      <c r="E26" s="60"/>
      <c r="F26" s="60"/>
      <c r="G26" s="60"/>
      <c r="H26" s="60"/>
      <c r="I26" s="60"/>
      <c r="J26" s="60"/>
      <c r="K26" s="60"/>
      <c r="L26" s="60"/>
      <c r="M26" s="60"/>
      <c r="N26" s="60"/>
      <c r="O26" s="60"/>
      <c r="P26" s="60"/>
      <c r="Q26" s="60"/>
      <c r="R26" s="60"/>
      <c r="S26" s="60"/>
      <c r="T26" s="60"/>
      <c r="U26" s="60"/>
      <c r="V26" s="60"/>
      <c r="W26" s="60"/>
      <c r="X26" s="60"/>
      <c r="Y26" s="60"/>
      <c r="Z26" s="60"/>
      <c r="AA26" s="40"/>
    </row>
    <row r="27" spans="1:38" s="24" customFormat="1" ht="12.75" customHeight="1">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43"/>
    </row>
    <row r="28" spans="1:38" s="17" customFormat="1" ht="25.5" customHeight="1">
      <c r="A28" s="62" t="s">
        <v>30</v>
      </c>
      <c r="B28" s="62"/>
      <c r="C28" s="62"/>
      <c r="D28" s="62"/>
      <c r="E28" s="62"/>
      <c r="F28" s="62"/>
      <c r="G28" s="62"/>
      <c r="H28" s="62"/>
      <c r="I28" s="62"/>
      <c r="J28" s="62"/>
      <c r="K28" s="62"/>
      <c r="L28" s="62"/>
      <c r="M28" s="62"/>
      <c r="N28" s="62"/>
      <c r="O28" s="62"/>
      <c r="P28" s="62"/>
      <c r="Q28" s="62"/>
      <c r="R28" s="62"/>
      <c r="S28" s="62"/>
      <c r="T28" s="62"/>
      <c r="U28" s="62"/>
      <c r="V28" s="62"/>
      <c r="W28" s="62"/>
      <c r="X28" s="62"/>
      <c r="Y28" s="62"/>
      <c r="Z28" s="62"/>
      <c r="AA28" s="41"/>
    </row>
    <row r="29" spans="1:38" s="38" customFormat="1" ht="12.75" customHeight="1">
      <c r="A29" s="62" t="s">
        <v>31</v>
      </c>
      <c r="B29" s="62"/>
      <c r="C29" s="62"/>
      <c r="D29" s="62"/>
      <c r="E29" s="62"/>
      <c r="F29" s="62"/>
      <c r="G29" s="62"/>
      <c r="H29" s="62"/>
      <c r="I29" s="62"/>
      <c r="J29" s="62"/>
      <c r="K29" s="62"/>
      <c r="L29" s="62"/>
      <c r="M29" s="62"/>
      <c r="N29" s="62"/>
      <c r="O29" s="62"/>
      <c r="P29" s="62"/>
      <c r="Q29" s="62"/>
      <c r="R29" s="62"/>
      <c r="S29" s="62"/>
      <c r="T29" s="62"/>
      <c r="U29" s="62"/>
      <c r="V29" s="62"/>
      <c r="W29" s="62"/>
      <c r="X29" s="62"/>
      <c r="Y29" s="62"/>
      <c r="Z29" s="62"/>
      <c r="AA29" s="41"/>
    </row>
    <row r="30" spans="1:38" s="38" customFormat="1" ht="12.75" customHeight="1">
      <c r="A30" s="63" t="s">
        <v>71</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31"/>
    </row>
    <row r="31" spans="1:38" s="17" customFormat="1" ht="25.5" customHeight="1">
      <c r="A31" s="63" t="s">
        <v>28</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31"/>
    </row>
    <row r="32" spans="1:38" s="38" customFormat="1" ht="12.75" customHeight="1">
      <c r="A32" s="63" t="s">
        <v>66</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31"/>
    </row>
    <row r="33" spans="1:27" s="38" customFormat="1" ht="12.75" customHeight="1">
      <c r="A33" s="63" t="s">
        <v>52</v>
      </c>
      <c r="B33" s="63"/>
      <c r="C33" s="63"/>
      <c r="D33" s="63"/>
      <c r="E33" s="63"/>
      <c r="F33" s="63"/>
      <c r="G33" s="63"/>
      <c r="H33" s="63"/>
      <c r="I33" s="63"/>
      <c r="J33" s="63"/>
      <c r="K33" s="63"/>
      <c r="L33" s="63"/>
      <c r="M33" s="63"/>
      <c r="N33" s="63"/>
      <c r="O33" s="63"/>
      <c r="P33" s="63"/>
      <c r="Q33" s="63"/>
      <c r="R33" s="63"/>
      <c r="S33" s="63"/>
      <c r="T33" s="63"/>
      <c r="U33" s="63"/>
      <c r="V33" s="63"/>
      <c r="W33" s="63"/>
      <c r="X33" s="63"/>
      <c r="Y33" s="63"/>
      <c r="Z33" s="63"/>
      <c r="AA33" s="31"/>
    </row>
    <row r="34" spans="1:27" s="38" customFormat="1" ht="12.75" customHeight="1">
      <c r="A34" s="62" t="s">
        <v>49</v>
      </c>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41"/>
    </row>
    <row r="35" spans="1:27" s="38" customFormat="1" ht="12.75" customHeight="1">
      <c r="A35" s="64" t="s">
        <v>51</v>
      </c>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44"/>
    </row>
    <row r="36" spans="1:27" s="38" customFormat="1" ht="12.75" customHeight="1">
      <c r="A36" s="63" t="s">
        <v>67</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31"/>
    </row>
    <row r="37" spans="1:27" s="17" customFormat="1" ht="25.5" customHeight="1">
      <c r="A37" s="63" t="s">
        <v>68</v>
      </c>
      <c r="B37" s="63"/>
      <c r="C37" s="63"/>
      <c r="D37" s="63"/>
      <c r="E37" s="63"/>
      <c r="F37" s="63"/>
      <c r="G37" s="63"/>
      <c r="H37" s="63"/>
      <c r="I37" s="63"/>
      <c r="J37" s="63"/>
      <c r="K37" s="63"/>
      <c r="L37" s="63"/>
      <c r="M37" s="63"/>
      <c r="N37" s="63"/>
      <c r="O37" s="63"/>
      <c r="P37" s="63"/>
      <c r="Q37" s="63"/>
      <c r="R37" s="63"/>
      <c r="S37" s="63"/>
      <c r="T37" s="63"/>
      <c r="U37" s="63"/>
      <c r="V37" s="63"/>
      <c r="W37" s="63"/>
      <c r="X37" s="63"/>
      <c r="Y37" s="63"/>
      <c r="Z37" s="63"/>
      <c r="AA37" s="31"/>
    </row>
    <row r="38" spans="1:27" s="38" customFormat="1" ht="12.75" customHeight="1">
      <c r="A38" s="69"/>
      <c r="B38" s="69"/>
      <c r="C38" s="69"/>
      <c r="D38" s="69"/>
      <c r="E38" s="69"/>
      <c r="F38" s="69"/>
      <c r="G38" s="69"/>
      <c r="H38" s="69"/>
      <c r="I38" s="69"/>
      <c r="J38" s="69"/>
      <c r="K38" s="69"/>
      <c r="L38" s="69"/>
      <c r="M38" s="69"/>
      <c r="N38" s="69"/>
      <c r="O38" s="69"/>
      <c r="P38" s="69"/>
      <c r="Q38" s="69"/>
      <c r="R38" s="69"/>
      <c r="S38" s="69"/>
      <c r="T38" s="69"/>
      <c r="U38" s="69"/>
      <c r="V38" s="69"/>
      <c r="W38" s="69"/>
      <c r="X38" s="69"/>
      <c r="Y38" s="69"/>
      <c r="Z38" s="69"/>
    </row>
    <row r="39" spans="1:27" s="38" customFormat="1" ht="12.75" customHeight="1">
      <c r="A39" s="70" t="s">
        <v>6</v>
      </c>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39"/>
    </row>
    <row r="40" spans="1:27" s="38" customFormat="1" ht="12.75" customHeight="1">
      <c r="A40" s="56" t="s">
        <v>61</v>
      </c>
      <c r="B40" s="56"/>
      <c r="C40" s="56"/>
      <c r="D40" s="56"/>
      <c r="E40" s="56"/>
      <c r="F40" s="56"/>
      <c r="G40" s="56"/>
      <c r="H40" s="56"/>
      <c r="I40" s="56"/>
      <c r="J40" s="56"/>
      <c r="K40" s="56"/>
      <c r="L40" s="56"/>
      <c r="M40" s="56"/>
      <c r="N40" s="56"/>
      <c r="O40" s="56"/>
      <c r="P40" s="56"/>
      <c r="Q40" s="56"/>
      <c r="R40" s="56"/>
      <c r="S40" s="56"/>
      <c r="T40" s="56"/>
      <c r="U40" s="56"/>
      <c r="V40" s="56"/>
      <c r="W40" s="56"/>
      <c r="X40" s="56"/>
      <c r="Y40" s="56"/>
      <c r="Z40" s="56"/>
      <c r="AA40" s="37"/>
    </row>
    <row r="41" spans="1:27" s="17" customFormat="1" ht="38.25" customHeight="1">
      <c r="A41" s="56" t="s">
        <v>59</v>
      </c>
      <c r="B41" s="56"/>
      <c r="C41" s="56"/>
      <c r="D41" s="56"/>
      <c r="E41" s="56"/>
      <c r="F41" s="56"/>
      <c r="G41" s="56"/>
      <c r="H41" s="56"/>
      <c r="I41" s="56"/>
      <c r="J41" s="56"/>
      <c r="K41" s="56"/>
      <c r="L41" s="56"/>
      <c r="M41" s="56"/>
      <c r="N41" s="56"/>
      <c r="O41" s="56"/>
      <c r="P41" s="56"/>
      <c r="Q41" s="56"/>
      <c r="R41" s="56"/>
      <c r="S41" s="56"/>
      <c r="T41" s="56"/>
      <c r="U41" s="56"/>
      <c r="V41" s="56"/>
      <c r="W41" s="56"/>
      <c r="X41" s="56"/>
      <c r="Y41" s="56"/>
      <c r="Z41" s="56"/>
      <c r="AA41" s="37"/>
    </row>
    <row r="42" spans="1:27" s="17" customFormat="1" ht="25.5" customHeight="1">
      <c r="A42" s="56" t="s">
        <v>39</v>
      </c>
      <c r="B42" s="56"/>
      <c r="C42" s="56"/>
      <c r="D42" s="56"/>
      <c r="E42" s="56"/>
      <c r="F42" s="56"/>
      <c r="G42" s="56"/>
      <c r="H42" s="56"/>
      <c r="I42" s="56"/>
      <c r="J42" s="56"/>
      <c r="K42" s="56"/>
      <c r="L42" s="56"/>
      <c r="M42" s="56"/>
      <c r="N42" s="56"/>
      <c r="O42" s="56"/>
      <c r="P42" s="56"/>
      <c r="Q42" s="56"/>
      <c r="R42" s="56"/>
      <c r="S42" s="56"/>
      <c r="T42" s="56"/>
      <c r="U42" s="56"/>
      <c r="V42" s="56"/>
      <c r="W42" s="56"/>
      <c r="X42" s="56"/>
      <c r="Y42" s="56"/>
      <c r="Z42" s="56"/>
      <c r="AA42" s="37"/>
    </row>
    <row r="43" spans="1:27" s="17" customFormat="1" ht="25.5" customHeight="1">
      <c r="A43" s="56" t="s">
        <v>23</v>
      </c>
      <c r="B43" s="56"/>
      <c r="C43" s="56"/>
      <c r="D43" s="56"/>
      <c r="E43" s="56"/>
      <c r="F43" s="56"/>
      <c r="G43" s="56"/>
      <c r="H43" s="56"/>
      <c r="I43" s="56"/>
      <c r="J43" s="56"/>
      <c r="K43" s="56"/>
      <c r="L43" s="56"/>
      <c r="M43" s="56"/>
      <c r="N43" s="56"/>
      <c r="O43" s="56"/>
      <c r="P43" s="56"/>
      <c r="Q43" s="56"/>
      <c r="R43" s="56"/>
      <c r="S43" s="56"/>
      <c r="T43" s="56"/>
      <c r="U43" s="56"/>
      <c r="V43" s="56"/>
      <c r="W43" s="56"/>
      <c r="X43" s="56"/>
      <c r="Y43" s="56"/>
      <c r="Z43" s="56"/>
      <c r="AA43" s="37"/>
    </row>
    <row r="44" spans="1:27" s="17" customFormat="1" ht="12.75" customHeight="1">
      <c r="A44" s="56" t="s">
        <v>22</v>
      </c>
      <c r="B44" s="56"/>
      <c r="C44" s="56"/>
      <c r="D44" s="56"/>
      <c r="E44" s="56"/>
      <c r="F44" s="56"/>
      <c r="G44" s="56"/>
      <c r="H44" s="56"/>
      <c r="I44" s="56"/>
      <c r="J44" s="56"/>
      <c r="K44" s="56"/>
      <c r="L44" s="56"/>
      <c r="M44" s="56"/>
      <c r="N44" s="56"/>
      <c r="O44" s="56"/>
      <c r="P44" s="56"/>
      <c r="Q44" s="56"/>
      <c r="R44" s="56"/>
      <c r="S44" s="56"/>
      <c r="T44" s="56"/>
      <c r="U44" s="56"/>
      <c r="V44" s="56"/>
      <c r="W44" s="56"/>
      <c r="X44" s="56"/>
      <c r="Y44" s="56"/>
      <c r="Z44" s="56"/>
      <c r="AA44" s="37"/>
    </row>
    <row r="45" spans="1:27" s="17" customFormat="1" ht="25.5" customHeight="1">
      <c r="A45" s="56" t="s">
        <v>62</v>
      </c>
      <c r="B45" s="56"/>
      <c r="C45" s="56"/>
      <c r="D45" s="56"/>
      <c r="E45" s="56"/>
      <c r="F45" s="56"/>
      <c r="G45" s="56"/>
      <c r="H45" s="56"/>
      <c r="I45" s="56"/>
      <c r="J45" s="56"/>
      <c r="K45" s="56"/>
      <c r="L45" s="56"/>
      <c r="M45" s="56"/>
      <c r="N45" s="56"/>
      <c r="O45" s="56"/>
      <c r="P45" s="56"/>
      <c r="Q45" s="56"/>
      <c r="R45" s="56"/>
      <c r="S45" s="56"/>
      <c r="T45" s="56"/>
      <c r="U45" s="56"/>
      <c r="V45" s="56"/>
      <c r="W45" s="56"/>
      <c r="X45" s="56"/>
      <c r="Y45" s="56"/>
      <c r="Z45" s="56"/>
      <c r="AA45" s="37"/>
    </row>
    <row r="46" spans="1:27" s="38" customFormat="1" ht="12.75" customHeight="1">
      <c r="A46" s="57" t="s">
        <v>47</v>
      </c>
      <c r="B46" s="57"/>
      <c r="C46" s="57"/>
      <c r="D46" s="57"/>
      <c r="E46" s="57"/>
      <c r="F46" s="57"/>
      <c r="G46" s="57"/>
      <c r="H46" s="57"/>
      <c r="I46" s="57"/>
      <c r="J46" s="57"/>
      <c r="K46" s="57"/>
      <c r="L46" s="57"/>
      <c r="M46" s="57"/>
      <c r="N46" s="57"/>
      <c r="O46" s="57"/>
      <c r="P46" s="57"/>
      <c r="Q46" s="57"/>
      <c r="R46" s="57"/>
      <c r="S46" s="57"/>
      <c r="T46" s="57"/>
      <c r="U46" s="57"/>
      <c r="V46" s="57"/>
      <c r="W46" s="57"/>
      <c r="X46" s="57"/>
      <c r="Y46" s="57"/>
      <c r="Z46" s="57"/>
      <c r="AA46" s="35"/>
    </row>
    <row r="47" spans="1:27" s="38" customFormat="1" ht="12.75" customHeight="1">
      <c r="A47" s="58" t="s">
        <v>7</v>
      </c>
      <c r="B47" s="58"/>
      <c r="C47" s="58"/>
      <c r="D47" s="58"/>
      <c r="E47" s="58"/>
      <c r="F47" s="58"/>
      <c r="G47" s="58"/>
      <c r="H47" s="58"/>
      <c r="I47" s="58"/>
      <c r="J47" s="58"/>
      <c r="K47" s="58"/>
      <c r="L47" s="58"/>
      <c r="M47" s="58"/>
      <c r="N47" s="58"/>
      <c r="O47" s="58"/>
      <c r="P47" s="58"/>
      <c r="Q47" s="58"/>
      <c r="R47" s="58"/>
      <c r="S47" s="58"/>
      <c r="T47" s="58"/>
      <c r="U47" s="58"/>
      <c r="V47" s="58"/>
      <c r="W47" s="58"/>
      <c r="X47" s="58"/>
      <c r="Y47" s="58"/>
      <c r="Z47" s="58"/>
      <c r="AA47" s="36"/>
    </row>
    <row r="48" spans="1:27" s="38" customFormat="1" ht="12.75" customHeight="1">
      <c r="A48" s="56" t="s">
        <v>8</v>
      </c>
      <c r="B48" s="56"/>
      <c r="C48" s="56"/>
      <c r="D48" s="56"/>
      <c r="E48" s="56"/>
      <c r="F48" s="56"/>
      <c r="G48" s="56"/>
      <c r="H48" s="56"/>
      <c r="I48" s="56"/>
      <c r="J48" s="56"/>
      <c r="K48" s="56"/>
      <c r="L48" s="56"/>
      <c r="M48" s="56"/>
      <c r="N48" s="56"/>
      <c r="O48" s="56"/>
      <c r="P48" s="56"/>
      <c r="Q48" s="56"/>
      <c r="R48" s="56"/>
      <c r="S48" s="56"/>
      <c r="T48" s="56"/>
      <c r="U48" s="56"/>
      <c r="V48" s="56"/>
      <c r="W48" s="56"/>
      <c r="X48" s="56"/>
      <c r="Y48" s="56"/>
      <c r="Z48" s="56"/>
      <c r="AA48" s="37"/>
    </row>
    <row r="49" spans="1:27" s="38" customFormat="1" ht="12.75" customHeight="1">
      <c r="A49" s="56" t="s">
        <v>50</v>
      </c>
      <c r="B49" s="56"/>
      <c r="C49" s="56"/>
      <c r="D49" s="56"/>
      <c r="E49" s="56"/>
      <c r="F49" s="56"/>
      <c r="G49" s="56"/>
      <c r="H49" s="56"/>
      <c r="I49" s="56"/>
      <c r="J49" s="56"/>
      <c r="K49" s="56"/>
      <c r="L49" s="56"/>
      <c r="M49" s="56"/>
      <c r="N49" s="56"/>
      <c r="O49" s="56"/>
      <c r="P49" s="56"/>
      <c r="Q49" s="56"/>
      <c r="R49" s="56"/>
      <c r="S49" s="56"/>
      <c r="T49" s="56"/>
      <c r="U49" s="56"/>
      <c r="V49" s="56"/>
      <c r="W49" s="56"/>
      <c r="X49" s="56"/>
      <c r="Y49" s="56"/>
      <c r="Z49" s="56"/>
      <c r="AA49" s="37"/>
    </row>
    <row r="50" spans="1:27" s="38" customFormat="1" ht="12.75" customHeight="1">
      <c r="A50" s="56" t="s">
        <v>60</v>
      </c>
      <c r="B50" s="56"/>
      <c r="C50" s="56"/>
      <c r="D50" s="56"/>
      <c r="E50" s="56"/>
      <c r="F50" s="56"/>
      <c r="G50" s="56"/>
      <c r="H50" s="56"/>
      <c r="I50" s="56"/>
      <c r="J50" s="56"/>
      <c r="K50" s="56"/>
      <c r="L50" s="56"/>
      <c r="M50" s="56"/>
      <c r="N50" s="56"/>
      <c r="O50" s="56"/>
      <c r="P50" s="56"/>
      <c r="Q50" s="56"/>
      <c r="R50" s="56"/>
      <c r="S50" s="56"/>
      <c r="T50" s="56"/>
      <c r="U50" s="56"/>
      <c r="V50" s="56"/>
      <c r="W50" s="56"/>
      <c r="X50" s="56"/>
      <c r="Y50" s="56"/>
      <c r="Z50" s="56"/>
      <c r="AA50" s="37"/>
    </row>
    <row r="51" spans="1:27" s="38" customFormat="1" ht="12.75" customHeight="1">
      <c r="A51" s="57"/>
      <c r="B51" s="57"/>
      <c r="C51" s="57"/>
      <c r="D51" s="57"/>
      <c r="E51" s="57"/>
      <c r="F51" s="57"/>
      <c r="G51" s="57"/>
      <c r="H51" s="57"/>
      <c r="I51" s="57"/>
      <c r="J51" s="57"/>
      <c r="K51" s="57"/>
      <c r="L51" s="57"/>
      <c r="M51" s="57"/>
      <c r="N51" s="57"/>
      <c r="O51" s="57"/>
      <c r="P51" s="57"/>
      <c r="Q51" s="57"/>
      <c r="R51" s="57"/>
      <c r="S51" s="57"/>
      <c r="T51" s="57"/>
      <c r="U51" s="57"/>
      <c r="V51" s="57"/>
      <c r="W51" s="57"/>
      <c r="X51" s="57"/>
      <c r="Y51" s="57"/>
      <c r="Z51" s="57"/>
      <c r="AA51" s="35"/>
    </row>
    <row r="52" spans="1:27" s="38" customFormat="1" ht="12.75" customHeight="1">
      <c r="A52" s="68" t="s">
        <v>9</v>
      </c>
      <c r="B52" s="68"/>
      <c r="C52" s="68"/>
      <c r="D52" s="68"/>
      <c r="E52" s="68"/>
      <c r="F52" s="68"/>
      <c r="G52" s="68"/>
      <c r="H52" s="68"/>
      <c r="I52" s="68"/>
      <c r="J52" s="68"/>
      <c r="K52" s="68"/>
      <c r="L52" s="68"/>
      <c r="M52" s="68"/>
      <c r="N52" s="68"/>
      <c r="O52" s="68"/>
      <c r="P52" s="68"/>
      <c r="Q52" s="68"/>
      <c r="R52" s="68"/>
      <c r="S52" s="68"/>
      <c r="T52" s="68"/>
      <c r="U52" s="68"/>
      <c r="V52" s="68"/>
      <c r="W52" s="68"/>
      <c r="X52" s="68"/>
      <c r="Y52" s="68"/>
      <c r="Z52" s="68"/>
      <c r="AA52" s="32"/>
    </row>
    <row r="53" spans="1:27" s="38" customFormat="1" ht="12.75" customHeight="1">
      <c r="A53" s="68" t="s">
        <v>10</v>
      </c>
      <c r="B53" s="68"/>
      <c r="C53" s="68"/>
      <c r="D53" s="68"/>
      <c r="E53" s="68"/>
      <c r="F53" s="68"/>
      <c r="G53" s="68"/>
      <c r="H53" s="68"/>
      <c r="I53" s="68"/>
      <c r="J53" s="68"/>
      <c r="K53" s="68"/>
      <c r="L53" s="68"/>
      <c r="M53" s="68"/>
      <c r="N53" s="68"/>
      <c r="O53" s="68"/>
      <c r="P53" s="68"/>
      <c r="Q53" s="68"/>
      <c r="R53" s="68"/>
      <c r="S53" s="68"/>
      <c r="T53" s="68"/>
      <c r="U53" s="68"/>
      <c r="V53" s="68"/>
      <c r="W53" s="68"/>
      <c r="X53" s="68"/>
      <c r="Y53" s="68"/>
      <c r="Z53" s="68"/>
      <c r="AA53" s="32"/>
    </row>
    <row r="54" spans="1:27" s="38" customFormat="1" ht="12.75" customHeight="1">
      <c r="A54" s="67" t="s">
        <v>56</v>
      </c>
      <c r="B54" s="67"/>
      <c r="C54" s="67"/>
      <c r="D54" s="67"/>
      <c r="E54" s="67"/>
      <c r="F54" s="67"/>
      <c r="G54" s="67"/>
      <c r="H54" s="67"/>
      <c r="I54" s="67"/>
      <c r="J54" s="67"/>
      <c r="K54" s="67"/>
      <c r="L54" s="67"/>
      <c r="M54" s="67"/>
      <c r="N54" s="67"/>
      <c r="O54" s="67"/>
      <c r="P54" s="67"/>
      <c r="Q54" s="67"/>
      <c r="R54" s="67"/>
      <c r="S54" s="67"/>
      <c r="T54" s="67"/>
      <c r="U54" s="67"/>
      <c r="V54" s="67"/>
      <c r="W54" s="67"/>
      <c r="X54" s="67"/>
      <c r="Y54" s="67"/>
      <c r="Z54" s="67"/>
      <c r="AA54" s="42"/>
    </row>
    <row r="55" spans="1:27" s="38" customFormat="1" ht="12.75" customHeight="1">
      <c r="A55" s="54" t="s">
        <v>11</v>
      </c>
      <c r="B55" s="54"/>
      <c r="C55" s="54"/>
      <c r="D55" s="54"/>
      <c r="E55" s="54"/>
      <c r="F55" s="54"/>
      <c r="G55" s="54"/>
      <c r="H55" s="54"/>
      <c r="I55" s="54"/>
      <c r="J55" s="54"/>
      <c r="K55" s="54"/>
      <c r="L55" s="54"/>
      <c r="M55" s="54"/>
      <c r="N55" s="54"/>
      <c r="O55" s="54"/>
      <c r="P55" s="54"/>
      <c r="Q55" s="54"/>
      <c r="R55" s="54"/>
      <c r="S55" s="54"/>
      <c r="T55" s="54"/>
      <c r="U55" s="54"/>
      <c r="V55" s="54"/>
      <c r="W55" s="54"/>
      <c r="X55" s="54"/>
      <c r="Y55" s="54"/>
      <c r="Z55" s="54"/>
      <c r="AA55" s="29"/>
    </row>
    <row r="56" spans="1:27" s="38" customFormat="1" ht="12.75" customHeight="1">
      <c r="A56" s="54" t="s">
        <v>12</v>
      </c>
      <c r="B56" s="54"/>
      <c r="C56" s="54"/>
      <c r="D56" s="54"/>
      <c r="E56" s="54"/>
      <c r="F56" s="54"/>
      <c r="G56" s="54"/>
      <c r="H56" s="54"/>
      <c r="I56" s="54"/>
      <c r="J56" s="54"/>
      <c r="K56" s="54"/>
      <c r="L56" s="54"/>
      <c r="M56" s="54"/>
      <c r="N56" s="54"/>
      <c r="O56" s="54"/>
      <c r="P56" s="54"/>
      <c r="Q56" s="54"/>
      <c r="R56" s="54"/>
      <c r="S56" s="54"/>
      <c r="T56" s="54"/>
      <c r="U56" s="54"/>
      <c r="V56" s="54"/>
      <c r="W56" s="54"/>
      <c r="X56" s="54"/>
      <c r="Y56" s="54"/>
      <c r="Z56" s="54"/>
      <c r="AA56" s="29"/>
    </row>
    <row r="57" spans="1:27" s="38" customFormat="1" ht="12.75" customHeight="1">
      <c r="A57" s="55" t="s">
        <v>48</v>
      </c>
      <c r="B57" s="55"/>
      <c r="C57" s="55"/>
      <c r="D57" s="55"/>
      <c r="E57" s="55"/>
      <c r="F57" s="55"/>
      <c r="G57" s="55"/>
      <c r="H57" s="55"/>
      <c r="I57" s="55"/>
      <c r="J57" s="55"/>
      <c r="K57" s="55"/>
      <c r="L57" s="55"/>
      <c r="M57" s="55"/>
      <c r="N57" s="55"/>
      <c r="O57" s="55"/>
      <c r="P57" s="55"/>
      <c r="Q57" s="55"/>
      <c r="R57" s="55"/>
      <c r="S57" s="55"/>
      <c r="T57" s="55"/>
      <c r="U57" s="55"/>
      <c r="V57" s="55"/>
      <c r="W57" s="55"/>
      <c r="X57" s="55"/>
      <c r="Y57" s="55"/>
      <c r="Z57" s="55"/>
      <c r="AA57" s="30"/>
    </row>
    <row r="58" spans="1:27" s="38" customFormat="1" ht="12.75" customHeight="1">
      <c r="A58" s="55" t="s">
        <v>78</v>
      </c>
      <c r="B58" s="55"/>
      <c r="C58" s="55"/>
      <c r="D58" s="55"/>
      <c r="E58" s="55"/>
      <c r="F58" s="55"/>
      <c r="G58" s="55"/>
      <c r="H58" s="55"/>
      <c r="I58" s="55"/>
      <c r="J58" s="55"/>
      <c r="K58" s="55"/>
      <c r="L58" s="55"/>
      <c r="M58" s="55"/>
      <c r="N58" s="55"/>
      <c r="O58" s="55"/>
      <c r="P58" s="55"/>
      <c r="Q58" s="55"/>
      <c r="R58" s="55"/>
      <c r="S58" s="55"/>
      <c r="T58" s="55"/>
      <c r="U58" s="55"/>
      <c r="V58" s="55"/>
      <c r="W58" s="55"/>
      <c r="X58" s="55"/>
      <c r="Y58" s="55"/>
      <c r="Z58" s="55"/>
      <c r="AA58" s="30"/>
    </row>
    <row r="59" spans="1:27" s="38" customFormat="1" ht="12.75" customHeight="1">
      <c r="A59" s="67" t="s">
        <v>38</v>
      </c>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42"/>
    </row>
    <row r="60" spans="1:27" s="18" customFormat="1" ht="12.75" customHeight="1">
      <c r="A60" s="57" t="s">
        <v>69</v>
      </c>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35"/>
    </row>
    <row r="61" spans="1:27" s="18" customFormat="1" ht="12.75" customHeight="1">
      <c r="A61" s="59" t="s">
        <v>13</v>
      </c>
      <c r="B61" s="59"/>
      <c r="C61" s="59"/>
      <c r="D61" s="59"/>
      <c r="E61" s="59"/>
      <c r="F61" s="59"/>
      <c r="G61" s="59"/>
      <c r="H61" s="59"/>
      <c r="I61" s="59"/>
      <c r="J61" s="59"/>
      <c r="K61" s="59"/>
      <c r="L61" s="59"/>
      <c r="M61" s="59"/>
      <c r="N61" s="59"/>
      <c r="O61" s="59"/>
      <c r="P61" s="59"/>
      <c r="Q61" s="59"/>
      <c r="R61" s="59"/>
      <c r="S61" s="59"/>
      <c r="T61" s="59"/>
      <c r="U61" s="59"/>
      <c r="V61" s="59"/>
      <c r="W61" s="59"/>
      <c r="X61" s="59"/>
      <c r="Y61" s="59"/>
      <c r="Z61" s="59"/>
      <c r="AA61" s="33"/>
    </row>
    <row r="62" spans="1:27" s="18" customFormat="1" ht="12.75" customHeight="1">
      <c r="A62" s="65" t="s">
        <v>57</v>
      </c>
      <c r="B62" s="65"/>
      <c r="C62" s="65"/>
      <c r="D62" s="65"/>
      <c r="E62" s="65"/>
      <c r="F62" s="65"/>
      <c r="G62" s="65"/>
      <c r="H62" s="65"/>
      <c r="I62" s="65"/>
      <c r="J62" s="65"/>
      <c r="K62" s="65"/>
      <c r="L62" s="65"/>
      <c r="M62" s="65"/>
      <c r="N62" s="65"/>
      <c r="O62" s="65"/>
      <c r="P62" s="65"/>
      <c r="Q62" s="65"/>
      <c r="R62" s="65"/>
      <c r="S62" s="65"/>
      <c r="T62" s="65"/>
      <c r="U62" s="65"/>
      <c r="V62" s="65"/>
      <c r="W62" s="65"/>
      <c r="X62" s="65"/>
      <c r="Y62" s="65"/>
      <c r="Z62" s="65"/>
      <c r="AA62" s="34"/>
    </row>
    <row r="63" spans="1:27" s="18" customFormat="1" ht="12.75" customHeight="1">
      <c r="A63" s="55" t="s">
        <v>70</v>
      </c>
      <c r="B63" s="55"/>
      <c r="C63" s="55"/>
      <c r="D63" s="55"/>
      <c r="E63" s="55"/>
      <c r="F63" s="55"/>
      <c r="G63" s="55"/>
      <c r="H63" s="55"/>
      <c r="I63" s="55"/>
      <c r="J63" s="55"/>
      <c r="K63" s="55"/>
      <c r="L63" s="55"/>
      <c r="M63" s="55"/>
      <c r="N63" s="55"/>
      <c r="O63" s="55"/>
      <c r="P63" s="55"/>
      <c r="Q63" s="55"/>
      <c r="R63" s="55"/>
      <c r="S63" s="55"/>
      <c r="T63" s="55"/>
      <c r="U63" s="55"/>
      <c r="V63" s="55"/>
      <c r="W63" s="55"/>
      <c r="X63" s="55"/>
      <c r="Y63" s="55"/>
      <c r="Z63" s="55"/>
      <c r="AA63" s="30"/>
    </row>
    <row r="64" spans="1:27" s="38" customFormat="1" ht="12.75" customHeight="1">
      <c r="A64" s="54" t="s">
        <v>73</v>
      </c>
      <c r="B64" s="54"/>
      <c r="C64" s="54"/>
      <c r="D64" s="54"/>
      <c r="E64" s="54"/>
      <c r="F64" s="54"/>
      <c r="G64" s="54"/>
      <c r="H64" s="54"/>
      <c r="I64" s="54"/>
      <c r="J64" s="54"/>
      <c r="K64" s="54"/>
      <c r="L64" s="54"/>
      <c r="M64" s="54"/>
      <c r="N64" s="54"/>
      <c r="O64" s="54"/>
      <c r="P64" s="54"/>
      <c r="Q64" s="54"/>
      <c r="R64" s="54"/>
      <c r="S64" s="54"/>
      <c r="T64" s="54"/>
      <c r="U64" s="54"/>
      <c r="V64" s="54"/>
      <c r="W64" s="54"/>
      <c r="X64" s="54"/>
      <c r="Y64" s="54"/>
      <c r="Z64" s="54"/>
      <c r="AA64" s="29"/>
    </row>
    <row r="65" spans="1:27" s="38" customFormat="1" ht="12.75" customHeight="1">
      <c r="A65" s="65" t="s">
        <v>18</v>
      </c>
      <c r="B65" s="65"/>
      <c r="C65" s="65"/>
      <c r="D65" s="65"/>
      <c r="E65" s="65"/>
      <c r="F65" s="65"/>
      <c r="G65" s="65"/>
      <c r="H65" s="65"/>
      <c r="I65" s="65"/>
      <c r="J65" s="65"/>
      <c r="K65" s="65"/>
      <c r="L65" s="65"/>
      <c r="M65" s="65"/>
      <c r="N65" s="65"/>
      <c r="O65" s="65"/>
      <c r="P65" s="65"/>
      <c r="Q65" s="65"/>
      <c r="R65" s="65"/>
      <c r="S65" s="65"/>
      <c r="T65" s="65"/>
      <c r="U65" s="65"/>
      <c r="V65" s="65"/>
      <c r="W65" s="65"/>
      <c r="X65" s="65"/>
      <c r="Y65" s="65"/>
      <c r="Z65" s="65"/>
      <c r="AA65" s="34"/>
    </row>
    <row r="66" spans="1:27" s="38" customFormat="1" ht="12.75" customHeight="1">
      <c r="A66" s="55" t="s">
        <v>32</v>
      </c>
      <c r="B66" s="55"/>
      <c r="C66" s="55"/>
      <c r="D66" s="55"/>
      <c r="E66" s="55"/>
      <c r="F66" s="55"/>
      <c r="G66" s="55"/>
      <c r="H66" s="55"/>
      <c r="I66" s="55"/>
      <c r="J66" s="55"/>
      <c r="K66" s="55"/>
      <c r="L66" s="55"/>
      <c r="M66" s="55"/>
      <c r="N66" s="55"/>
      <c r="O66" s="55"/>
      <c r="P66" s="55"/>
      <c r="Q66" s="55"/>
      <c r="R66" s="55"/>
      <c r="S66" s="55"/>
      <c r="T66" s="55"/>
      <c r="U66" s="55"/>
      <c r="V66" s="55"/>
      <c r="W66" s="55"/>
      <c r="X66" s="55"/>
      <c r="Y66" s="55"/>
      <c r="Z66" s="55"/>
      <c r="AA66" s="30"/>
    </row>
    <row r="67" spans="1:27" s="38" customFormat="1" ht="12.75" customHeight="1">
      <c r="A67" s="54" t="s">
        <v>74</v>
      </c>
      <c r="B67" s="54"/>
      <c r="C67" s="54"/>
      <c r="D67" s="54"/>
      <c r="E67" s="54"/>
      <c r="F67" s="54"/>
      <c r="G67" s="54"/>
      <c r="H67" s="54"/>
      <c r="I67" s="54"/>
      <c r="J67" s="54"/>
      <c r="K67" s="54"/>
      <c r="L67" s="54"/>
      <c r="M67" s="54"/>
      <c r="N67" s="54"/>
      <c r="O67" s="54"/>
      <c r="P67" s="54"/>
      <c r="Q67" s="54"/>
      <c r="R67" s="54"/>
      <c r="S67" s="54"/>
      <c r="T67" s="54"/>
      <c r="U67" s="54"/>
      <c r="V67" s="54"/>
      <c r="W67" s="54"/>
      <c r="X67" s="54"/>
      <c r="Y67" s="54"/>
      <c r="Z67" s="54"/>
      <c r="AA67" s="29"/>
    </row>
    <row r="68" spans="1:27" s="18" customFormat="1" ht="12.75" customHeight="1">
      <c r="A68" s="59" t="s">
        <v>14</v>
      </c>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33"/>
    </row>
    <row r="69" spans="1:27" s="38" customFormat="1" ht="12.75" customHeight="1">
      <c r="A69" s="65" t="s">
        <v>15</v>
      </c>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34"/>
    </row>
    <row r="70" spans="1:27" s="38" customFormat="1" ht="12.75" customHeight="1">
      <c r="A70" s="54" t="s">
        <v>16</v>
      </c>
      <c r="B70" s="54"/>
      <c r="C70" s="54"/>
      <c r="D70" s="54"/>
      <c r="E70" s="54"/>
      <c r="F70" s="54"/>
      <c r="G70" s="54"/>
      <c r="H70" s="54"/>
      <c r="I70" s="54"/>
      <c r="J70" s="54"/>
      <c r="K70" s="54"/>
      <c r="L70" s="54"/>
      <c r="M70" s="54"/>
      <c r="N70" s="54"/>
      <c r="O70" s="54"/>
      <c r="P70" s="54"/>
      <c r="Q70" s="54"/>
      <c r="R70" s="54"/>
      <c r="S70" s="54"/>
      <c r="T70" s="54"/>
      <c r="U70" s="54"/>
      <c r="V70" s="54"/>
      <c r="W70" s="54"/>
      <c r="X70" s="54"/>
      <c r="Y70" s="54"/>
      <c r="Z70" s="54"/>
      <c r="AA70" s="29"/>
    </row>
    <row r="71" spans="1:27" s="38" customFormat="1" ht="12.75" customHeight="1">
      <c r="A71" s="54" t="s">
        <v>17</v>
      </c>
      <c r="B71" s="54"/>
      <c r="C71" s="54"/>
      <c r="D71" s="54"/>
      <c r="E71" s="54"/>
      <c r="F71" s="54"/>
      <c r="G71" s="54"/>
      <c r="H71" s="54"/>
      <c r="I71" s="54"/>
      <c r="J71" s="54"/>
      <c r="K71" s="54"/>
      <c r="L71" s="54"/>
      <c r="M71" s="54"/>
      <c r="N71" s="54"/>
      <c r="O71" s="54"/>
      <c r="P71" s="54"/>
      <c r="Q71" s="54"/>
      <c r="R71" s="54"/>
      <c r="S71" s="54"/>
      <c r="T71" s="54"/>
      <c r="U71" s="54"/>
      <c r="V71" s="54"/>
      <c r="W71" s="54"/>
      <c r="X71" s="54"/>
      <c r="Y71" s="54"/>
      <c r="Z71" s="54"/>
      <c r="AA71" s="29"/>
    </row>
    <row r="72" spans="1:27" s="38" customFormat="1" ht="12.75" customHeight="1">
      <c r="A72" s="54" t="s">
        <v>34</v>
      </c>
      <c r="B72" s="54"/>
      <c r="C72" s="54"/>
      <c r="D72" s="54"/>
      <c r="E72" s="54"/>
      <c r="F72" s="54"/>
      <c r="G72" s="54"/>
      <c r="H72" s="54"/>
      <c r="I72" s="54"/>
      <c r="J72" s="54"/>
      <c r="K72" s="54"/>
      <c r="L72" s="54"/>
      <c r="M72" s="54"/>
      <c r="N72" s="54"/>
      <c r="O72" s="54"/>
      <c r="P72" s="54"/>
      <c r="Q72" s="54"/>
      <c r="R72" s="54"/>
      <c r="S72" s="54"/>
      <c r="T72" s="54"/>
      <c r="U72" s="54"/>
      <c r="V72" s="54"/>
      <c r="W72" s="54"/>
      <c r="X72" s="54"/>
      <c r="Y72" s="54"/>
      <c r="Z72" s="54"/>
      <c r="AA72" s="29"/>
    </row>
    <row r="73" spans="1:27" s="38" customFormat="1" ht="12.75" customHeight="1">
      <c r="A73" s="54" t="s">
        <v>77</v>
      </c>
      <c r="B73" s="54"/>
      <c r="C73" s="54"/>
      <c r="D73" s="54"/>
      <c r="E73" s="54"/>
      <c r="F73" s="54"/>
      <c r="G73" s="54"/>
      <c r="H73" s="54"/>
      <c r="I73" s="54"/>
      <c r="J73" s="54"/>
      <c r="K73" s="54"/>
      <c r="L73" s="54"/>
      <c r="M73" s="54"/>
      <c r="N73" s="54"/>
      <c r="O73" s="54"/>
      <c r="P73" s="54"/>
      <c r="Q73" s="54"/>
      <c r="R73" s="54"/>
      <c r="S73" s="54"/>
      <c r="T73" s="54"/>
      <c r="U73" s="54"/>
      <c r="V73" s="54"/>
      <c r="W73" s="54"/>
      <c r="X73" s="54"/>
      <c r="Y73" s="54"/>
      <c r="Z73" s="54"/>
      <c r="AA73" s="29"/>
    </row>
    <row r="74" spans="1:27" s="38" customFormat="1" ht="12.75" customHeight="1">
      <c r="A74" s="65" t="s">
        <v>18</v>
      </c>
      <c r="B74" s="65"/>
      <c r="C74" s="65"/>
      <c r="D74" s="65"/>
      <c r="E74" s="65"/>
      <c r="F74" s="65"/>
      <c r="G74" s="65"/>
      <c r="H74" s="65"/>
      <c r="I74" s="65"/>
      <c r="J74" s="65"/>
      <c r="K74" s="65"/>
      <c r="L74" s="65"/>
      <c r="M74" s="65"/>
      <c r="N74" s="65"/>
      <c r="O74" s="65"/>
      <c r="P74" s="65"/>
      <c r="Q74" s="65"/>
      <c r="R74" s="65"/>
      <c r="S74" s="65"/>
      <c r="T74" s="65"/>
      <c r="U74" s="65"/>
      <c r="V74" s="65"/>
      <c r="W74" s="65"/>
      <c r="X74" s="65"/>
      <c r="Y74" s="65"/>
      <c r="Z74" s="65"/>
      <c r="AA74" s="34"/>
    </row>
    <row r="75" spans="1:27" s="28" customFormat="1" ht="12.75" customHeight="1">
      <c r="A75" s="54" t="s">
        <v>19</v>
      </c>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29"/>
    </row>
    <row r="76" spans="1:27" s="28" customFormat="1" ht="12.75" customHeight="1">
      <c r="A76" s="54" t="s">
        <v>33</v>
      </c>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29"/>
    </row>
    <row r="77" spans="1:27" s="28" customFormat="1" ht="12.75" customHeight="1">
      <c r="A77" s="54" t="s">
        <v>75</v>
      </c>
      <c r="B77" s="54"/>
      <c r="C77" s="54"/>
      <c r="D77" s="54"/>
      <c r="E77" s="54"/>
      <c r="F77" s="54"/>
      <c r="G77" s="54"/>
      <c r="H77" s="54"/>
      <c r="I77" s="54"/>
      <c r="J77" s="54"/>
      <c r="K77" s="54"/>
      <c r="L77" s="54"/>
      <c r="M77" s="54"/>
      <c r="N77" s="54"/>
      <c r="O77" s="54"/>
      <c r="P77" s="54"/>
      <c r="Q77" s="54"/>
      <c r="R77" s="54"/>
      <c r="S77" s="54"/>
      <c r="T77" s="54"/>
      <c r="U77" s="54"/>
      <c r="V77" s="54"/>
      <c r="W77" s="54"/>
      <c r="X77" s="54"/>
      <c r="Y77" s="54"/>
      <c r="Z77" s="54"/>
      <c r="AA77" s="29"/>
    </row>
    <row r="78" spans="1:27" s="28" customFormat="1" ht="12.75" customHeight="1">
      <c r="A78" s="59" t="s">
        <v>54</v>
      </c>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33"/>
    </row>
    <row r="79" spans="1:27" s="28" customFormat="1" ht="12.75" customHeight="1">
      <c r="A79" s="54" t="s">
        <v>20</v>
      </c>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29"/>
    </row>
    <row r="80" spans="1:27" s="28" customFormat="1" ht="12.75" customHeight="1">
      <c r="A80" s="54" t="s">
        <v>21</v>
      </c>
      <c r="B80" s="54"/>
      <c r="C80" s="54"/>
      <c r="D80" s="54"/>
      <c r="E80" s="54"/>
      <c r="F80" s="54"/>
      <c r="G80" s="54"/>
      <c r="H80" s="54"/>
      <c r="I80" s="54"/>
      <c r="J80" s="54"/>
      <c r="K80" s="54"/>
      <c r="L80" s="54"/>
      <c r="M80" s="54"/>
      <c r="N80" s="54"/>
      <c r="O80" s="54"/>
      <c r="P80" s="54"/>
      <c r="Q80" s="54"/>
      <c r="R80" s="54"/>
      <c r="S80" s="54"/>
      <c r="T80" s="54"/>
      <c r="U80" s="54"/>
      <c r="V80" s="54"/>
      <c r="W80" s="54"/>
      <c r="X80" s="54"/>
      <c r="Y80" s="54"/>
      <c r="Z80" s="54"/>
      <c r="AA80" s="29"/>
    </row>
    <row r="81" spans="1:27" s="28" customFormat="1" ht="12.75" customHeight="1">
      <c r="A81" s="54" t="s">
        <v>76</v>
      </c>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29"/>
    </row>
    <row r="82" spans="1:27" s="28" customFormat="1" ht="12.75" customHeight="1">
      <c r="A82" s="54" t="s">
        <v>79</v>
      </c>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29"/>
    </row>
    <row r="83" spans="1:27" s="28" customFormat="1" ht="12.75" customHeight="1">
      <c r="A83" s="59" t="s">
        <v>53</v>
      </c>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33"/>
    </row>
    <row r="84" spans="1:27" s="28" customFormat="1" ht="12.75" customHeight="1">
      <c r="A84" s="54" t="s">
        <v>72</v>
      </c>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29"/>
    </row>
  </sheetData>
  <mergeCells count="60">
    <mergeCell ref="A80:Z80"/>
    <mergeCell ref="A75:Z75"/>
    <mergeCell ref="A76:Z76"/>
    <mergeCell ref="A77:Z77"/>
    <mergeCell ref="A78:Z78"/>
    <mergeCell ref="A79:Z79"/>
    <mergeCell ref="A1:AL1"/>
    <mergeCell ref="A58:Z58"/>
    <mergeCell ref="A59:Z59"/>
    <mergeCell ref="A48:Z48"/>
    <mergeCell ref="A49:Z49"/>
    <mergeCell ref="A50:Z50"/>
    <mergeCell ref="A51:Z51"/>
    <mergeCell ref="A52:Z52"/>
    <mergeCell ref="A53:Z53"/>
    <mergeCell ref="A54:Z54"/>
    <mergeCell ref="A38:Z38"/>
    <mergeCell ref="A39:Z39"/>
    <mergeCell ref="A40:Z40"/>
    <mergeCell ref="A41:Z41"/>
    <mergeCell ref="A42:Z42"/>
    <mergeCell ref="A55:Z55"/>
    <mergeCell ref="A60:Z60"/>
    <mergeCell ref="A61:Z61"/>
    <mergeCell ref="A62:Z62"/>
    <mergeCell ref="A63:Z63"/>
    <mergeCell ref="A64:Z64"/>
    <mergeCell ref="A65:Z65"/>
    <mergeCell ref="A66:Z66"/>
    <mergeCell ref="A67:Z67"/>
    <mergeCell ref="A68:Z68"/>
    <mergeCell ref="A69:Z69"/>
    <mergeCell ref="A70:Z70"/>
    <mergeCell ref="A71:Z71"/>
    <mergeCell ref="A72:Z72"/>
    <mergeCell ref="A73:Z73"/>
    <mergeCell ref="A74:Z74"/>
    <mergeCell ref="A81:Z81"/>
    <mergeCell ref="A82:Z82"/>
    <mergeCell ref="A83:Z83"/>
    <mergeCell ref="A84:Z84"/>
    <mergeCell ref="A26:Z26"/>
    <mergeCell ref="A27:Z27"/>
    <mergeCell ref="A28:Z28"/>
    <mergeCell ref="A29:Z29"/>
    <mergeCell ref="A30:Z30"/>
    <mergeCell ref="A31:Z31"/>
    <mergeCell ref="A32:Z32"/>
    <mergeCell ref="A33:Z33"/>
    <mergeCell ref="A34:Z34"/>
    <mergeCell ref="A35:Z35"/>
    <mergeCell ref="A36:Z36"/>
    <mergeCell ref="A37:Z37"/>
    <mergeCell ref="A56:Z56"/>
    <mergeCell ref="A57:Z57"/>
    <mergeCell ref="A43:Z43"/>
    <mergeCell ref="A44:Z44"/>
    <mergeCell ref="A45:Z45"/>
    <mergeCell ref="A46:Z46"/>
    <mergeCell ref="A47:Z47"/>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8E326-C4C6-438F-A882-455B62882D61}">
  <dimension ref="A1:AL39"/>
  <sheetViews>
    <sheetView workbookViewId="0">
      <selection activeCell="V2" sqref="V2"/>
    </sheetView>
  </sheetViews>
  <sheetFormatPr baseColWidth="10" defaultColWidth="8.83203125" defaultRowHeight="13"/>
  <cols>
    <col min="3" max="3" width="38.5" bestFit="1" customWidth="1"/>
  </cols>
  <sheetData>
    <row r="1" spans="1:38" ht="17" thickBot="1">
      <c r="A1" s="66" t="s">
        <v>58</v>
      </c>
      <c r="B1" s="66"/>
      <c r="C1" s="66"/>
      <c r="D1" s="66"/>
      <c r="E1" s="66"/>
      <c r="F1" s="66"/>
      <c r="G1" s="66"/>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row>
    <row r="2" spans="1:38" ht="17" thickBot="1">
      <c r="A2" s="1"/>
      <c r="B2" s="4" t="s">
        <v>1</v>
      </c>
      <c r="C2" s="7" t="s">
        <v>37</v>
      </c>
      <c r="D2" s="7" t="s">
        <v>35</v>
      </c>
      <c r="E2" s="10" t="s">
        <v>2</v>
      </c>
      <c r="F2" s="12" t="s">
        <v>25</v>
      </c>
      <c r="G2" s="12" t="s">
        <v>27</v>
      </c>
      <c r="H2" s="12" t="s">
        <v>24</v>
      </c>
      <c r="I2" s="7" t="s">
        <v>26</v>
      </c>
      <c r="J2" s="7" t="s">
        <v>3</v>
      </c>
      <c r="K2" s="7" t="s">
        <v>41</v>
      </c>
      <c r="L2" s="15" t="s">
        <v>29</v>
      </c>
      <c r="M2" s="7" t="s">
        <v>42</v>
      </c>
      <c r="N2" s="7" t="s">
        <v>63</v>
      </c>
      <c r="O2" s="7" t="s">
        <v>40</v>
      </c>
      <c r="P2" s="7" t="s">
        <v>4</v>
      </c>
      <c r="Q2" s="7" t="s">
        <v>46</v>
      </c>
      <c r="R2" s="7" t="s">
        <v>5</v>
      </c>
      <c r="S2" s="12" t="s">
        <v>43</v>
      </c>
      <c r="T2" s="7" t="s">
        <v>44</v>
      </c>
      <c r="U2" s="7" t="s">
        <v>45</v>
      </c>
      <c r="V2" s="4" t="s">
        <v>55</v>
      </c>
      <c r="W2" s="4" t="s">
        <v>64</v>
      </c>
      <c r="X2" s="4" t="s">
        <v>65</v>
      </c>
    </row>
    <row r="3" spans="1:38" ht="15" thickBot="1">
      <c r="A3" s="2">
        <v>1960</v>
      </c>
      <c r="B3" s="5"/>
      <c r="C3" s="8">
        <v>50048.989056000006</v>
      </c>
      <c r="D3" s="25">
        <v>3701.4912000000004</v>
      </c>
      <c r="E3" s="11">
        <v>2047211.7405695999</v>
      </c>
      <c r="F3" s="13">
        <v>1842173.2682496</v>
      </c>
      <c r="G3" s="8" t="s">
        <v>0</v>
      </c>
      <c r="H3" s="8" t="s">
        <v>0</v>
      </c>
      <c r="I3" s="8">
        <v>158602.460544</v>
      </c>
      <c r="J3" s="8">
        <v>46436.011776000007</v>
      </c>
      <c r="K3" s="8" t="s">
        <v>0</v>
      </c>
      <c r="L3" s="5" t="s">
        <v>36</v>
      </c>
      <c r="M3" s="8" t="s">
        <v>36</v>
      </c>
      <c r="N3" s="8" t="s">
        <v>36</v>
      </c>
      <c r="O3" s="8" t="s">
        <v>36</v>
      </c>
      <c r="P3" s="8" t="s">
        <v>36</v>
      </c>
      <c r="Q3" s="8" t="s">
        <v>36</v>
      </c>
      <c r="R3" s="8">
        <v>6754.416768</v>
      </c>
      <c r="S3" s="8" t="s">
        <v>36</v>
      </c>
      <c r="T3" s="8" t="s">
        <v>36</v>
      </c>
      <c r="U3" s="8" t="s">
        <v>36</v>
      </c>
      <c r="V3" s="5">
        <v>27461.846016000003</v>
      </c>
      <c r="W3" s="20" t="s">
        <v>36</v>
      </c>
      <c r="X3" s="26" t="s">
        <v>36</v>
      </c>
    </row>
    <row r="4" spans="1:38" ht="15" thickBot="1">
      <c r="A4" s="2">
        <v>1965</v>
      </c>
      <c r="B4" s="5"/>
      <c r="C4" s="8">
        <v>85658.943744000004</v>
      </c>
      <c r="D4" s="8" t="s">
        <v>0</v>
      </c>
      <c r="E4" s="11">
        <v>2502911.7851443202</v>
      </c>
      <c r="F4" s="13">
        <v>2244718.2898483202</v>
      </c>
      <c r="G4" s="14" t="s">
        <v>0</v>
      </c>
      <c r="H4" s="8" t="s">
        <v>0</v>
      </c>
      <c r="I4" s="8">
        <v>207233.61753600001</v>
      </c>
      <c r="J4" s="8">
        <v>50959.877760000003</v>
      </c>
      <c r="K4" s="8" t="s">
        <v>0</v>
      </c>
      <c r="L4" s="5" t="s">
        <v>36</v>
      </c>
      <c r="M4" s="8" t="s">
        <v>36</v>
      </c>
      <c r="N4" s="8" t="s">
        <v>36</v>
      </c>
      <c r="O4" s="8" t="s">
        <v>36</v>
      </c>
      <c r="P4" s="8" t="s">
        <v>36</v>
      </c>
      <c r="Q4" s="8" t="s">
        <v>36</v>
      </c>
      <c r="R4" s="8">
        <v>6643.3720320000002</v>
      </c>
      <c r="S4" s="8" t="s">
        <v>36</v>
      </c>
      <c r="T4" s="8" t="s">
        <v>36</v>
      </c>
      <c r="U4" s="8" t="s">
        <v>36</v>
      </c>
      <c r="V4" s="5">
        <v>21339.901440000001</v>
      </c>
      <c r="W4" s="20" t="s">
        <v>36</v>
      </c>
      <c r="X4" s="26" t="s">
        <v>36</v>
      </c>
    </row>
    <row r="5" spans="1:38" ht="15" thickBot="1">
      <c r="A5" s="2">
        <v>1970</v>
      </c>
      <c r="B5" s="5"/>
      <c r="C5" s="8">
        <v>174520.48204800001</v>
      </c>
      <c r="D5" s="25">
        <v>14645.030400000001</v>
      </c>
      <c r="E5" s="11">
        <v>3286284.11730432</v>
      </c>
      <c r="F5" s="13">
        <v>2817795.5815680004</v>
      </c>
      <c r="G5" s="8">
        <v>5273.6593536000009</v>
      </c>
      <c r="H5" s="8">
        <v>363089.53942272003</v>
      </c>
      <c r="I5" s="8">
        <v>43582.644864000002</v>
      </c>
      <c r="J5" s="8">
        <v>56542.692096000006</v>
      </c>
      <c r="K5" s="8" t="s">
        <v>0</v>
      </c>
      <c r="L5" s="5" t="s">
        <v>36</v>
      </c>
      <c r="M5" s="8" t="s">
        <v>36</v>
      </c>
      <c r="N5" s="8" t="s">
        <v>36</v>
      </c>
      <c r="O5" s="8" t="s">
        <v>36</v>
      </c>
      <c r="P5" s="8" t="s">
        <v>36</v>
      </c>
      <c r="Q5" s="8" t="s">
        <v>36</v>
      </c>
      <c r="R5" s="8">
        <v>7390.1076480000002</v>
      </c>
      <c r="S5" s="8" t="s">
        <v>36</v>
      </c>
      <c r="T5" s="8" t="s">
        <v>36</v>
      </c>
      <c r="U5" s="8" t="s">
        <v>36</v>
      </c>
      <c r="V5" s="5">
        <v>9944.1365760000008</v>
      </c>
      <c r="W5" s="20" t="s">
        <v>36</v>
      </c>
      <c r="X5" s="26" t="s">
        <v>36</v>
      </c>
    </row>
    <row r="6" spans="1:38" ht="15" thickBot="1">
      <c r="A6" s="2">
        <v>1975</v>
      </c>
      <c r="B6" s="6"/>
      <c r="C6" s="9">
        <v>192463.82113305602</v>
      </c>
      <c r="D6" s="8" t="s">
        <v>0</v>
      </c>
      <c r="E6" s="11">
        <v>3870398.9339136002</v>
      </c>
      <c r="F6" s="13">
        <v>3144924.5224320004</v>
      </c>
      <c r="G6" s="8">
        <v>9964.8971136</v>
      </c>
      <c r="H6" s="8">
        <v>584621.56684800005</v>
      </c>
      <c r="I6" s="8">
        <v>55692.958464000003</v>
      </c>
      <c r="J6" s="8">
        <v>75194.989056000006</v>
      </c>
      <c r="K6" s="8" t="s">
        <v>0</v>
      </c>
      <c r="L6" s="5" t="s">
        <v>36</v>
      </c>
      <c r="M6" s="8" t="s">
        <v>36</v>
      </c>
      <c r="N6" s="8" t="s">
        <v>36</v>
      </c>
      <c r="O6" s="8" t="s">
        <v>36</v>
      </c>
      <c r="P6" s="8" t="s">
        <v>36</v>
      </c>
      <c r="Q6" s="8" t="s">
        <v>36</v>
      </c>
      <c r="R6" s="8">
        <v>7262.9694720000007</v>
      </c>
      <c r="S6" s="8" t="s">
        <v>36</v>
      </c>
      <c r="T6" s="8" t="s">
        <v>36</v>
      </c>
      <c r="U6" s="8" t="s">
        <v>36</v>
      </c>
      <c r="V6" s="5">
        <v>6326.3312640000004</v>
      </c>
      <c r="W6" s="20" t="s">
        <v>36</v>
      </c>
      <c r="X6" s="26" t="s">
        <v>36</v>
      </c>
    </row>
    <row r="7" spans="1:38" ht="15" thickBot="1">
      <c r="A7" s="2">
        <v>1980</v>
      </c>
      <c r="B7" s="6"/>
      <c r="C7" s="9">
        <v>307008.00324057601</v>
      </c>
      <c r="D7" s="25">
        <v>23657.356800000001</v>
      </c>
      <c r="E7" s="11">
        <v>4270410.7354022404</v>
      </c>
      <c r="F7" s="13">
        <v>3237982.0389734404</v>
      </c>
      <c r="G7" s="8">
        <v>19725.407539200001</v>
      </c>
      <c r="H7" s="8">
        <v>838103.94898560015</v>
      </c>
      <c r="I7" s="8">
        <v>64072.812672000007</v>
      </c>
      <c r="J7" s="8">
        <v>110526.52723200001</v>
      </c>
      <c r="K7" s="8" t="s">
        <v>0</v>
      </c>
      <c r="L7" s="11">
        <v>64138.795776000006</v>
      </c>
      <c r="M7" s="8">
        <v>35067.605760000006</v>
      </c>
      <c r="N7" s="8" t="s">
        <v>0</v>
      </c>
      <c r="O7" s="8">
        <v>613.16006400000003</v>
      </c>
      <c r="P7" s="8">
        <v>16991.453952</v>
      </c>
      <c r="Q7" s="8">
        <v>352.44633600000003</v>
      </c>
      <c r="R7" s="8">
        <v>10486.485504</v>
      </c>
      <c r="S7" s="8" t="s">
        <v>0</v>
      </c>
      <c r="T7" s="8" t="s">
        <v>0</v>
      </c>
      <c r="U7" s="8">
        <v>627.64416000000006</v>
      </c>
      <c r="V7" s="5">
        <v>7246.8760320000001</v>
      </c>
      <c r="W7" s="20" t="s">
        <v>36</v>
      </c>
      <c r="X7" s="26" t="s">
        <v>36</v>
      </c>
    </row>
    <row r="8" spans="1:38" ht="15" thickBot="1">
      <c r="A8" s="2">
        <v>1985</v>
      </c>
      <c r="B8" s="20"/>
      <c r="C8" s="9">
        <v>443959.34418316808</v>
      </c>
      <c r="D8" s="8" t="s">
        <v>0</v>
      </c>
      <c r="E8" s="11">
        <v>4813742.3127552001</v>
      </c>
      <c r="F8" s="13">
        <v>3370965.1592601603</v>
      </c>
      <c r="G8" s="8">
        <v>19009.2494592</v>
      </c>
      <c r="H8" s="8">
        <v>1107375.7016678401</v>
      </c>
      <c r="I8" s="8">
        <v>73130.200704000003</v>
      </c>
      <c r="J8" s="8">
        <v>125630.22067200001</v>
      </c>
      <c r="K8" s="13">
        <v>117631.78099200001</v>
      </c>
      <c r="L8" s="11">
        <v>63699.444864000005</v>
      </c>
      <c r="M8" s="8">
        <v>34055.328384</v>
      </c>
      <c r="N8" s="8" t="s">
        <v>0</v>
      </c>
      <c r="O8" s="8">
        <v>563.2704</v>
      </c>
      <c r="P8" s="8">
        <v>16780.629887999999</v>
      </c>
      <c r="Q8" s="8">
        <v>492.45926400000002</v>
      </c>
      <c r="R8" s="8">
        <v>10515.453696</v>
      </c>
      <c r="S8" s="8">
        <v>585.80121600000007</v>
      </c>
      <c r="T8" s="8" t="s">
        <v>0</v>
      </c>
      <c r="U8" s="8">
        <v>706.50201600000003</v>
      </c>
      <c r="V8" s="5">
        <v>7765.0848000000005</v>
      </c>
      <c r="W8" s="20" t="s">
        <v>36</v>
      </c>
      <c r="X8" s="26" t="s">
        <v>36</v>
      </c>
    </row>
    <row r="9" spans="1:38" ht="15" thickBot="1">
      <c r="A9" s="2">
        <v>1990</v>
      </c>
      <c r="B9" s="20"/>
      <c r="C9" s="9">
        <v>542695.29992500844</v>
      </c>
      <c r="D9" s="25">
        <v>20921.472000000002</v>
      </c>
      <c r="E9" s="11">
        <v>5696438.1423206404</v>
      </c>
      <c r="F9" s="13">
        <v>3671542.78875648</v>
      </c>
      <c r="G9" s="8">
        <v>19994.650790400003</v>
      </c>
      <c r="H9" s="8">
        <v>1608947.3610777601</v>
      </c>
      <c r="I9" s="8">
        <v>83526.562944000005</v>
      </c>
      <c r="J9" s="8">
        <v>151827.12230400002</v>
      </c>
      <c r="K9" s="13">
        <v>160599.65644800002</v>
      </c>
      <c r="L9" s="11">
        <v>66213.240191999997</v>
      </c>
      <c r="M9" s="8">
        <v>33765.646464000005</v>
      </c>
      <c r="N9" s="8" t="s">
        <v>0</v>
      </c>
      <c r="O9" s="8">
        <v>918.93542400000001</v>
      </c>
      <c r="P9" s="8">
        <v>18467.222400000002</v>
      </c>
      <c r="Q9" s="8">
        <v>310.60339200000004</v>
      </c>
      <c r="R9" s="8">
        <v>11397.374208000001</v>
      </c>
      <c r="S9" s="8">
        <v>693.62726400000008</v>
      </c>
      <c r="T9" s="8">
        <v>460.27238400000005</v>
      </c>
      <c r="U9" s="8">
        <v>199.55865600000001</v>
      </c>
      <c r="V9" s="5">
        <v>9747.7966080000006</v>
      </c>
      <c r="W9" s="5">
        <v>18375.489792</v>
      </c>
      <c r="X9" s="27">
        <v>5586.0330240000003</v>
      </c>
    </row>
    <row r="10" spans="1:38" ht="15" thickBot="1">
      <c r="A10" s="2">
        <v>1991</v>
      </c>
      <c r="B10" s="20"/>
      <c r="C10" s="9">
        <v>530742.28676992934</v>
      </c>
      <c r="D10" s="8" t="s">
        <v>0</v>
      </c>
      <c r="E10" s="11">
        <v>5759170.1783193611</v>
      </c>
      <c r="F10" s="13">
        <v>3540974.7466368005</v>
      </c>
      <c r="G10" s="8">
        <v>18758.610224640001</v>
      </c>
      <c r="H10" s="8">
        <v>1797569.1405619201</v>
      </c>
      <c r="I10" s="8">
        <v>85131.078912000012</v>
      </c>
      <c r="J10" s="8">
        <v>155535.05088000002</v>
      </c>
      <c r="K10" s="13">
        <v>161201.55110400001</v>
      </c>
      <c r="L10" s="11">
        <v>65505.128832000002</v>
      </c>
      <c r="M10" s="8">
        <v>33941.064960000003</v>
      </c>
      <c r="N10" s="8" t="s">
        <v>0</v>
      </c>
      <c r="O10" s="8">
        <v>1065.385728</v>
      </c>
      <c r="P10" s="8">
        <v>16943.173632000002</v>
      </c>
      <c r="Q10" s="8">
        <v>313.82208000000003</v>
      </c>
      <c r="R10" s="8">
        <v>11819.022336</v>
      </c>
      <c r="S10" s="8">
        <v>730.64217600000006</v>
      </c>
      <c r="T10" s="8">
        <v>453.83500800000002</v>
      </c>
      <c r="U10" s="8">
        <v>238.18291200000002</v>
      </c>
      <c r="V10" s="5">
        <v>10095.414912</v>
      </c>
      <c r="W10" s="20" t="s">
        <v>36</v>
      </c>
      <c r="X10" s="26" t="s">
        <v>36</v>
      </c>
    </row>
    <row r="11" spans="1:38" ht="15" thickBot="1">
      <c r="A11" s="2">
        <v>1992</v>
      </c>
      <c r="B11" s="20"/>
      <c r="C11" s="9">
        <v>555255.24371142569</v>
      </c>
      <c r="D11" s="8" t="s">
        <v>0</v>
      </c>
      <c r="E11" s="11">
        <v>5917056.4807833601</v>
      </c>
      <c r="F11" s="13">
        <v>3553795.4085849598</v>
      </c>
      <c r="G11" s="8">
        <v>19225.625760000003</v>
      </c>
      <c r="H11" s="8">
        <v>1933895.7373824003</v>
      </c>
      <c r="I11" s="8">
        <v>86701.798655999999</v>
      </c>
      <c r="J11" s="8">
        <v>160145.82144</v>
      </c>
      <c r="K11" s="13">
        <v>163292.08896000002</v>
      </c>
      <c r="L11" s="11">
        <v>64761.611904000005</v>
      </c>
      <c r="M11" s="8">
        <v>32727.619584000004</v>
      </c>
      <c r="N11" s="8" t="s">
        <v>0</v>
      </c>
      <c r="O11" s="8">
        <v>1128.1501440000002</v>
      </c>
      <c r="P11" s="8">
        <v>17279.526528000002</v>
      </c>
      <c r="Q11" s="8">
        <v>320.259456</v>
      </c>
      <c r="R11" s="8">
        <v>11780.398080000001</v>
      </c>
      <c r="S11" s="8">
        <v>796.62528000000009</v>
      </c>
      <c r="T11" s="8">
        <v>436.13222400000001</v>
      </c>
      <c r="U11" s="8">
        <v>292.90060800000003</v>
      </c>
      <c r="V11" s="5">
        <v>9802.5143040000003</v>
      </c>
      <c r="W11" s="20" t="s">
        <v>36</v>
      </c>
      <c r="X11" s="26" t="s">
        <v>36</v>
      </c>
    </row>
    <row r="12" spans="1:38" ht="15" thickBot="1">
      <c r="A12" s="2">
        <v>1993</v>
      </c>
      <c r="B12" s="20"/>
      <c r="C12" s="9">
        <v>565034.97862337017</v>
      </c>
      <c r="D12" s="8" t="s">
        <v>0</v>
      </c>
      <c r="E12" s="11">
        <v>6030321.1941772802</v>
      </c>
      <c r="F12" s="13">
        <v>3561931.2862425605</v>
      </c>
      <c r="G12" s="8">
        <v>19608.858846719999</v>
      </c>
      <c r="H12" s="8">
        <v>2016282.7238400001</v>
      </c>
      <c r="I12" s="8">
        <v>91365.677567999999</v>
      </c>
      <c r="J12" s="8">
        <v>165949.11590400001</v>
      </c>
      <c r="K12" s="13">
        <v>175183.53177600002</v>
      </c>
      <c r="L12" s="11">
        <v>63382.404096000006</v>
      </c>
      <c r="M12" s="8">
        <v>32584.387968000003</v>
      </c>
      <c r="N12" s="8" t="s">
        <v>0</v>
      </c>
      <c r="O12" s="8">
        <v>1134.58752</v>
      </c>
      <c r="P12" s="8">
        <v>16465.198464000001</v>
      </c>
      <c r="Q12" s="8">
        <v>302.55667200000005</v>
      </c>
      <c r="R12" s="8">
        <v>11168.847360000002</v>
      </c>
      <c r="S12" s="8">
        <v>904.4513280000001</v>
      </c>
      <c r="T12" s="8">
        <v>418.42944</v>
      </c>
      <c r="U12" s="8">
        <v>403.94534400000003</v>
      </c>
      <c r="V12" s="5">
        <v>9976.3234560000001</v>
      </c>
      <c r="W12" s="20" t="s">
        <v>36</v>
      </c>
      <c r="X12" s="26" t="s">
        <v>36</v>
      </c>
    </row>
    <row r="13" spans="1:38" ht="15" thickBot="1">
      <c r="A13" s="2">
        <v>1994</v>
      </c>
      <c r="B13" s="20"/>
      <c r="C13" s="9">
        <v>606518.94879615284</v>
      </c>
      <c r="D13" s="8" t="s">
        <v>0</v>
      </c>
      <c r="E13" s="11">
        <v>6340614.1920000007</v>
      </c>
      <c r="F13" s="13">
        <v>4435710.9477120005</v>
      </c>
      <c r="G13" s="13">
        <v>18127.650816000001</v>
      </c>
      <c r="H13" s="13">
        <v>1425713.0215680001</v>
      </c>
      <c r="I13" s="13">
        <v>98627.037695999999</v>
      </c>
      <c r="J13" s="13">
        <v>175309.060608</v>
      </c>
      <c r="K13" s="13">
        <v>187126.47360000003</v>
      </c>
      <c r="L13" s="11">
        <v>63705.882240000006</v>
      </c>
      <c r="M13" s="8">
        <v>30307.166208000002</v>
      </c>
      <c r="N13" s="8" t="s">
        <v>0</v>
      </c>
      <c r="O13" s="8">
        <v>1340.5835520000001</v>
      </c>
      <c r="P13" s="8">
        <v>17168.481792000002</v>
      </c>
      <c r="Q13" s="8">
        <v>300.94732800000003</v>
      </c>
      <c r="R13" s="8">
        <v>12868.314624000001</v>
      </c>
      <c r="S13" s="8">
        <v>928.59148800000003</v>
      </c>
      <c r="T13" s="8">
        <v>418.42944</v>
      </c>
      <c r="U13" s="8">
        <v>373.36780800000003</v>
      </c>
      <c r="V13" s="5">
        <v>9528.9258239999999</v>
      </c>
      <c r="W13" s="20" t="s">
        <v>36</v>
      </c>
      <c r="X13" s="26" t="s">
        <v>36</v>
      </c>
    </row>
    <row r="14" spans="1:38" ht="15" thickBot="1">
      <c r="A14" s="2">
        <v>1995</v>
      </c>
      <c r="B14" s="20"/>
      <c r="C14" s="9">
        <v>630209.17980122578</v>
      </c>
      <c r="D14" s="25">
        <v>17380.915199999999</v>
      </c>
      <c r="E14" s="11">
        <v>6193492.7915520007</v>
      </c>
      <c r="F14" s="13">
        <v>3680387.872128</v>
      </c>
      <c r="G14" s="13">
        <v>17343.900288000001</v>
      </c>
      <c r="H14" s="13">
        <v>2021571.0282240002</v>
      </c>
      <c r="I14" s="13">
        <v>100913.91552000001</v>
      </c>
      <c r="J14" s="13">
        <v>185800.374144</v>
      </c>
      <c r="K14" s="13">
        <v>187475.70124800003</v>
      </c>
      <c r="L14" s="11">
        <v>64064.765952000002</v>
      </c>
      <c r="M14" s="8">
        <v>30284.635392000004</v>
      </c>
      <c r="N14" s="8" t="s">
        <v>0</v>
      </c>
      <c r="O14" s="8">
        <v>1384.03584</v>
      </c>
      <c r="P14" s="8">
        <v>16993.063296</v>
      </c>
      <c r="Q14" s="8">
        <v>300.94732800000003</v>
      </c>
      <c r="R14" s="8">
        <v>13267.431936000001</v>
      </c>
      <c r="S14" s="8">
        <v>976.8718080000001</v>
      </c>
      <c r="T14" s="8">
        <v>418.42944</v>
      </c>
      <c r="U14" s="8">
        <v>439.35091200000005</v>
      </c>
      <c r="V14" s="5">
        <v>8923.8124800000005</v>
      </c>
      <c r="W14" s="20">
        <v>17414.711424000001</v>
      </c>
      <c r="X14" s="26">
        <v>7391.7169920000006</v>
      </c>
    </row>
    <row r="15" spans="1:38" ht="15" thickBot="1">
      <c r="A15" s="2">
        <v>1996</v>
      </c>
      <c r="B15" s="20"/>
      <c r="C15" s="9">
        <v>674768.25085552828</v>
      </c>
      <c r="D15" s="25">
        <v>19312.128000000001</v>
      </c>
      <c r="E15" s="11">
        <v>6358532.1892278912</v>
      </c>
      <c r="F15" s="13">
        <v>3761146.3633920001</v>
      </c>
      <c r="G15" s="13">
        <v>17561.161728000003</v>
      </c>
      <c r="H15" s="13">
        <v>2089409.7058560001</v>
      </c>
      <c r="I15" s="13">
        <v>103113.888768</v>
      </c>
      <c r="J15" s="13">
        <v>191349.39225600002</v>
      </c>
      <c r="K15" s="13">
        <v>195951.67722789122</v>
      </c>
      <c r="L15" s="11">
        <v>62738.866376524813</v>
      </c>
      <c r="M15" s="8">
        <v>27040.468418726407</v>
      </c>
      <c r="N15" s="8" t="s">
        <v>0</v>
      </c>
      <c r="O15" s="8">
        <v>1537.3179702144</v>
      </c>
      <c r="P15" s="8">
        <v>18556.090858483203</v>
      </c>
      <c r="Q15" s="8">
        <v>296.38274561280002</v>
      </c>
      <c r="R15" s="8">
        <v>13438.6682297472</v>
      </c>
      <c r="S15" s="8">
        <v>629.15839176960003</v>
      </c>
      <c r="T15" s="8">
        <v>411.00778920960005</v>
      </c>
      <c r="U15" s="8">
        <v>829.77197276159188</v>
      </c>
      <c r="V15" s="5">
        <v>8127.1872000000003</v>
      </c>
      <c r="W15" s="20" t="s">
        <v>36</v>
      </c>
      <c r="X15" s="26" t="s">
        <v>36</v>
      </c>
    </row>
    <row r="16" spans="1:38" ht="15" thickBot="1">
      <c r="A16" s="2">
        <v>1997</v>
      </c>
      <c r="B16" s="20"/>
      <c r="C16" s="9">
        <v>706924.74261378823</v>
      </c>
      <c r="D16" s="25">
        <v>20116.800000000003</v>
      </c>
      <c r="E16" s="11">
        <v>6551859.1523583559</v>
      </c>
      <c r="F16" s="13">
        <v>3844827.4233600004</v>
      </c>
      <c r="G16" s="13">
        <v>17846.015616000001</v>
      </c>
      <c r="H16" s="13">
        <v>2176919.3952000001</v>
      </c>
      <c r="I16" s="13">
        <v>107653.848192</v>
      </c>
      <c r="J16" s="13">
        <v>200498.512896</v>
      </c>
      <c r="K16" s="13">
        <v>204113.95709435601</v>
      </c>
      <c r="L16" s="11">
        <v>64663.794289087484</v>
      </c>
      <c r="M16" s="8">
        <v>28178.356883516924</v>
      </c>
      <c r="N16" s="8" t="s">
        <v>0</v>
      </c>
      <c r="O16" s="8">
        <v>1647.4985399854079</v>
      </c>
      <c r="P16" s="8">
        <v>19402.360055654401</v>
      </c>
      <c r="Q16" s="8">
        <v>304.44015970368002</v>
      </c>
      <c r="R16" s="8">
        <v>12935.079705030914</v>
      </c>
      <c r="S16" s="8">
        <v>854.68650242342414</v>
      </c>
      <c r="T16" s="8">
        <v>409.12621179724806</v>
      </c>
      <c r="U16" s="8">
        <v>932.24623097548636</v>
      </c>
      <c r="V16" s="5">
        <v>8313.8711039999998</v>
      </c>
      <c r="W16" s="20" t="s">
        <v>36</v>
      </c>
      <c r="X16" s="26" t="s">
        <v>36</v>
      </c>
    </row>
    <row r="17" spans="1:24" ht="15" thickBot="1">
      <c r="A17" s="2">
        <v>1998</v>
      </c>
      <c r="B17" s="20"/>
      <c r="C17" s="9">
        <v>722762.5044636185</v>
      </c>
      <c r="D17" s="25">
        <v>21082.4064</v>
      </c>
      <c r="E17" s="11">
        <v>6730383.2109716758</v>
      </c>
      <c r="F17" s="13">
        <v>3965147.4848244716</v>
      </c>
      <c r="G17" s="13">
        <v>18203.608628045629</v>
      </c>
      <c r="H17" s="13">
        <v>2221791.5105188317</v>
      </c>
      <c r="I17" s="13">
        <v>109469.18822400001</v>
      </c>
      <c r="J17" s="13">
        <v>206573.78649600002</v>
      </c>
      <c r="K17" s="13">
        <v>209197.63228032677</v>
      </c>
      <c r="L17" s="11">
        <v>66956.819382300659</v>
      </c>
      <c r="M17" s="8">
        <v>28764.966693488255</v>
      </c>
      <c r="N17" s="8" t="s">
        <v>0</v>
      </c>
      <c r="O17" s="8">
        <v>1794.9849525273601</v>
      </c>
      <c r="P17" s="8">
        <v>19769.796983616769</v>
      </c>
      <c r="Q17" s="8">
        <v>292.44467762611202</v>
      </c>
      <c r="R17" s="8">
        <v>14004.92816647373</v>
      </c>
      <c r="S17" s="8">
        <v>826.25488180646403</v>
      </c>
      <c r="T17" s="8">
        <v>450.81890100403206</v>
      </c>
      <c r="U17" s="8">
        <v>1052.6241257579438</v>
      </c>
      <c r="V17" s="5">
        <v>8535.9605760000013</v>
      </c>
      <c r="W17" s="20" t="s">
        <v>36</v>
      </c>
      <c r="X17" s="26" t="s">
        <v>36</v>
      </c>
    </row>
    <row r="18" spans="1:24" ht="15" thickBot="1">
      <c r="A18" s="2">
        <v>1999</v>
      </c>
      <c r="B18" s="20"/>
      <c r="C18" s="9">
        <v>761351.6511645834</v>
      </c>
      <c r="D18" s="25">
        <v>22691.750400000001</v>
      </c>
      <c r="E18" s="11">
        <v>6896520.9404825885</v>
      </c>
      <c r="F18" s="13">
        <v>4015539.075186647</v>
      </c>
      <c r="G18" s="13">
        <v>18736.457621242338</v>
      </c>
      <c r="H18" s="13">
        <v>2305839.7256056429</v>
      </c>
      <c r="I18" s="13">
        <v>113154.585984</v>
      </c>
      <c r="J18" s="13">
        <v>213054.614784</v>
      </c>
      <c r="K18" s="13">
        <v>230196.48130105564</v>
      </c>
      <c r="L18" s="11">
        <v>69650.577660622468</v>
      </c>
      <c r="M18" s="8">
        <v>30068.658110342018</v>
      </c>
      <c r="N18" s="8" t="s">
        <v>0</v>
      </c>
      <c r="O18" s="8">
        <v>1915.390616540544</v>
      </c>
      <c r="P18" s="8">
        <v>20763.847346292867</v>
      </c>
      <c r="Q18" s="8">
        <v>299.50804338048005</v>
      </c>
      <c r="R18" s="8">
        <v>14104.318157145217</v>
      </c>
      <c r="S18" s="8">
        <v>899.60124798719994</v>
      </c>
      <c r="T18" s="8">
        <v>474.29628647385601</v>
      </c>
      <c r="U18" s="8">
        <v>1124.9578524602898</v>
      </c>
      <c r="V18" s="20">
        <v>8577.8035200000013</v>
      </c>
      <c r="W18" s="20" t="s">
        <v>36</v>
      </c>
      <c r="X18" s="26" t="s">
        <v>36</v>
      </c>
    </row>
    <row r="19" spans="1:24" ht="15" thickBot="1">
      <c r="A19" s="2">
        <v>2000</v>
      </c>
      <c r="B19" s="20"/>
      <c r="C19" s="9">
        <v>805366.87473895494</v>
      </c>
      <c r="D19" s="25">
        <v>24462.0288</v>
      </c>
      <c r="E19" s="11">
        <v>7033619.790324782</v>
      </c>
      <c r="F19" s="13">
        <v>4094907.1734075169</v>
      </c>
      <c r="G19" s="13">
        <v>18532.877441117347</v>
      </c>
      <c r="H19" s="13">
        <v>2361975.9291791217</v>
      </c>
      <c r="I19" s="13">
        <v>113458.75200000001</v>
      </c>
      <c r="J19" s="13">
        <v>217293.62688000003</v>
      </c>
      <c r="K19" s="13">
        <v>227451.43141702481</v>
      </c>
      <c r="L19" s="11">
        <v>72581.803685829524</v>
      </c>
      <c r="M19" s="8">
        <v>30267.471340732034</v>
      </c>
      <c r="N19" s="8" t="s">
        <v>0</v>
      </c>
      <c r="O19" s="8">
        <v>2155.6065226924802</v>
      </c>
      <c r="P19" s="8">
        <v>22278.973096828799</v>
      </c>
      <c r="Q19" s="8">
        <v>308.81874376742411</v>
      </c>
      <c r="R19" s="8">
        <v>15127.629153766273</v>
      </c>
      <c r="S19" s="8">
        <v>945.74158786483201</v>
      </c>
      <c r="T19" s="8">
        <v>479.79832622515204</v>
      </c>
      <c r="U19" s="8">
        <v>1017.7649139525247</v>
      </c>
      <c r="V19" s="20">
        <v>8970.4700903980793</v>
      </c>
      <c r="W19" s="20" t="s">
        <v>36</v>
      </c>
      <c r="X19" s="26" t="s">
        <v>36</v>
      </c>
    </row>
    <row r="20" spans="1:24" ht="15" thickBot="1">
      <c r="A20" s="2">
        <v>2001</v>
      </c>
      <c r="B20" s="5"/>
      <c r="C20" s="9">
        <v>762171.87524379266</v>
      </c>
      <c r="D20" s="25">
        <v>25588.569600000003</v>
      </c>
      <c r="E20" s="11">
        <v>7440637.5509484131</v>
      </c>
      <c r="F20" s="13">
        <v>4114257.7447065609</v>
      </c>
      <c r="G20" s="13">
        <v>18925.20951552</v>
      </c>
      <c r="H20" s="13">
        <v>2701851.2936584633</v>
      </c>
      <c r="I20" s="13">
        <v>137580.62985216</v>
      </c>
      <c r="J20" s="13">
        <v>259376.55625728</v>
      </c>
      <c r="K20" s="13">
        <v>208646.11695842966</v>
      </c>
      <c r="L20" s="11">
        <v>74846.619231804289</v>
      </c>
      <c r="M20" s="8">
        <v>31515.571411492609</v>
      </c>
      <c r="N20" s="8" t="s">
        <v>0</v>
      </c>
      <c r="O20" s="8">
        <v>2297.0251547400962</v>
      </c>
      <c r="P20" s="8">
        <v>22817.426602848773</v>
      </c>
      <c r="Q20" s="8">
        <v>300.944064250368</v>
      </c>
      <c r="R20" s="8">
        <v>15358.877872398723</v>
      </c>
      <c r="S20" s="8">
        <v>1007.0906598466562</v>
      </c>
      <c r="T20" s="8">
        <v>475.28945610854396</v>
      </c>
      <c r="U20" s="8">
        <v>1074.3940101185267</v>
      </c>
      <c r="V20" s="20">
        <v>8965.6554240000005</v>
      </c>
      <c r="W20" s="20">
        <v>39877.934976000004</v>
      </c>
      <c r="X20" s="27">
        <v>10084.149504000001</v>
      </c>
    </row>
    <row r="21" spans="1:24" ht="15" thickBot="1">
      <c r="A21" s="1">
        <v>2002</v>
      </c>
      <c r="B21" s="20"/>
      <c r="C21" s="9">
        <v>759917.37671618001</v>
      </c>
      <c r="D21" s="9" t="s">
        <v>0</v>
      </c>
      <c r="E21" s="11">
        <v>7477850.6679330375</v>
      </c>
      <c r="F21" s="13">
        <v>4217107.1860684799</v>
      </c>
      <c r="G21" s="13">
        <v>19523.016437760001</v>
      </c>
      <c r="H21" s="13">
        <v>2695316.2843318782</v>
      </c>
      <c r="I21" s="13">
        <v>122094.49190400001</v>
      </c>
      <c r="J21" s="13">
        <v>223275.55852800002</v>
      </c>
      <c r="K21" s="13">
        <v>200534.1306629194</v>
      </c>
      <c r="L21" s="11">
        <v>74184.464060885381</v>
      </c>
      <c r="M21" s="8">
        <v>31669.780258309253</v>
      </c>
      <c r="N21" s="8" t="s">
        <v>0</v>
      </c>
      <c r="O21" s="8">
        <v>2304.0536073857279</v>
      </c>
      <c r="P21" s="8">
        <v>21988.828089702143</v>
      </c>
      <c r="Q21" s="8">
        <v>302.22442775923201</v>
      </c>
      <c r="R21" s="8">
        <v>15288.492324200832</v>
      </c>
      <c r="S21" s="8">
        <v>1047.66634361664</v>
      </c>
      <c r="T21" s="8">
        <v>484.99764193267202</v>
      </c>
      <c r="U21" s="8">
        <v>1098.4213679788641</v>
      </c>
      <c r="V21" s="11">
        <v>8551.7767630437138</v>
      </c>
      <c r="W21" s="20" t="s">
        <v>36</v>
      </c>
      <c r="X21" s="26" t="s">
        <v>36</v>
      </c>
    </row>
    <row r="22" spans="1:24" ht="15" thickBot="1">
      <c r="A22" s="1">
        <v>2003</v>
      </c>
      <c r="B22" s="20"/>
      <c r="C22" s="9">
        <v>800887.05464787991</v>
      </c>
      <c r="D22" s="9" t="s">
        <v>0</v>
      </c>
      <c r="E22" s="11">
        <v>7566853.8580185575</v>
      </c>
      <c r="F22" s="13">
        <v>4251701.9216195447</v>
      </c>
      <c r="G22" s="13">
        <v>19574.450750520569</v>
      </c>
      <c r="H22" s="13">
        <v>2745706.4855563785</v>
      </c>
      <c r="I22" s="13">
        <v>125137.15794586232</v>
      </c>
      <c r="J22" s="13">
        <v>225565.59466021779</v>
      </c>
      <c r="K22" s="13">
        <v>199168.24748603438</v>
      </c>
      <c r="L22" s="11">
        <v>73509.734111641359</v>
      </c>
      <c r="M22" s="8">
        <v>30865.369355061121</v>
      </c>
      <c r="N22" s="8" t="s">
        <v>0</v>
      </c>
      <c r="O22" s="8">
        <v>2375.4442601134078</v>
      </c>
      <c r="P22" s="8">
        <v>21897.049242030338</v>
      </c>
      <c r="Q22" s="8">
        <v>283.47734687500804</v>
      </c>
      <c r="R22" s="8">
        <v>15377.898498310657</v>
      </c>
      <c r="S22" s="8">
        <v>1108.1670145032961</v>
      </c>
      <c r="T22" s="8">
        <v>590.37759166003207</v>
      </c>
      <c r="U22" s="8">
        <v>1011.9508030875045</v>
      </c>
      <c r="V22" s="20">
        <v>9140.9673701617921</v>
      </c>
      <c r="W22" s="20" t="s">
        <v>36</v>
      </c>
      <c r="X22" s="26" t="s">
        <v>36</v>
      </c>
    </row>
    <row r="23" spans="1:24" ht="15" thickBot="1">
      <c r="A23" s="3">
        <v>2004</v>
      </c>
      <c r="B23" s="20"/>
      <c r="C23" s="9">
        <v>881809.71381228219</v>
      </c>
      <c r="D23" s="9" t="s">
        <v>0</v>
      </c>
      <c r="E23" s="11">
        <v>7764528.6827741517</v>
      </c>
      <c r="F23" s="13">
        <v>4322419.0092208842</v>
      </c>
      <c r="G23" s="13">
        <v>20688.699547567157</v>
      </c>
      <c r="H23" s="13">
        <v>2865873.3470322173</v>
      </c>
      <c r="I23" s="13">
        <v>126238.55474877327</v>
      </c>
      <c r="J23" s="13">
        <v>229121.93811873879</v>
      </c>
      <c r="K23" s="13">
        <v>200187.13410597091</v>
      </c>
      <c r="L23" s="11">
        <v>74908.176725099533</v>
      </c>
      <c r="M23" s="8">
        <v>30450.162639295868</v>
      </c>
      <c r="N23" s="8" t="s">
        <v>0</v>
      </c>
      <c r="O23" s="8">
        <v>2536.6442437163523</v>
      </c>
      <c r="P23" s="8">
        <v>23100.976141676932</v>
      </c>
      <c r="Q23" s="8">
        <v>278.76205264089594</v>
      </c>
      <c r="R23" s="8">
        <v>15635.225788338819</v>
      </c>
      <c r="S23" s="8">
        <v>1132.7267514055679</v>
      </c>
      <c r="T23" s="8">
        <v>574.51055095526408</v>
      </c>
      <c r="U23" s="8">
        <v>1199.1685570698314</v>
      </c>
      <c r="V23" s="20">
        <v>8868.9016627199999</v>
      </c>
      <c r="W23" s="20" t="s">
        <v>36</v>
      </c>
      <c r="X23" s="26" t="s">
        <v>36</v>
      </c>
    </row>
    <row r="24" spans="1:24" ht="15" thickBot="1">
      <c r="A24" s="1">
        <v>2005</v>
      </c>
      <c r="B24" s="20"/>
      <c r="C24" s="9">
        <v>921942.99832810985</v>
      </c>
      <c r="D24" s="9" t="s">
        <v>0</v>
      </c>
      <c r="E24" s="20">
        <v>7833656.5173425637</v>
      </c>
      <c r="F24" s="13">
        <v>4344109.7310907422</v>
      </c>
      <c r="G24" s="13">
        <v>21367.191164342588</v>
      </c>
      <c r="H24" s="13">
        <v>2904621.3100177599</v>
      </c>
      <c r="I24" s="13">
        <v>126326.51868413259</v>
      </c>
      <c r="J24" s="13">
        <v>231790.01189728873</v>
      </c>
      <c r="K24" s="13">
        <v>205441.75448829672</v>
      </c>
      <c r="L24" s="11">
        <v>75839.777646145929</v>
      </c>
      <c r="M24" s="8">
        <v>31261.382562744573</v>
      </c>
      <c r="N24" s="8" t="s">
        <v>0</v>
      </c>
      <c r="O24" s="8">
        <v>2735.215069885056</v>
      </c>
      <c r="P24" s="8">
        <v>23203.036994822785</v>
      </c>
      <c r="Q24" s="8">
        <v>278.38713664396806</v>
      </c>
      <c r="R24" s="8">
        <v>15240.702120259968</v>
      </c>
      <c r="S24" s="8">
        <v>1188.4667928376323</v>
      </c>
      <c r="T24" s="8">
        <v>578.07392503449591</v>
      </c>
      <c r="U24" s="8">
        <v>1354.5130439174488</v>
      </c>
      <c r="V24" s="20">
        <v>8660.478739967999</v>
      </c>
      <c r="W24" s="20" t="s">
        <v>36</v>
      </c>
      <c r="X24" s="26" t="s">
        <v>36</v>
      </c>
    </row>
    <row r="25" spans="1:24" ht="15" thickBot="1">
      <c r="A25" s="1">
        <v>2006</v>
      </c>
      <c r="B25" s="20"/>
      <c r="C25" s="9">
        <v>928306.71356853214</v>
      </c>
      <c r="D25" s="9" t="s">
        <v>0</v>
      </c>
      <c r="E25" s="20">
        <v>7898755.0417385986</v>
      </c>
      <c r="F25" s="13">
        <v>4298629.0061314814</v>
      </c>
      <c r="G25" s="13">
        <v>24627.530052810966</v>
      </c>
      <c r="H25" s="13">
        <v>3020239.5459880102</v>
      </c>
      <c r="I25" s="13">
        <v>129301.49026504791</v>
      </c>
      <c r="J25" s="13">
        <v>228799.1929487134</v>
      </c>
      <c r="K25" s="13">
        <v>197158.27635253564</v>
      </c>
      <c r="L25" s="11">
        <v>79669.243631577599</v>
      </c>
      <c r="M25" s="8">
        <v>32814.823390157952</v>
      </c>
      <c r="N25" s="8" t="s">
        <v>0</v>
      </c>
      <c r="O25" s="8">
        <v>3002.5856095487998</v>
      </c>
      <c r="P25" s="8">
        <v>23691.902199381508</v>
      </c>
      <c r="Q25" s="8">
        <v>263.75398642137606</v>
      </c>
      <c r="R25" s="8">
        <v>16671.076188294533</v>
      </c>
      <c r="S25" s="8">
        <v>1212.325917922944</v>
      </c>
      <c r="T25" s="8">
        <v>579.13349298393609</v>
      </c>
      <c r="U25" s="8">
        <v>1433.642846866549</v>
      </c>
      <c r="V25" s="20">
        <v>8706.2356085760002</v>
      </c>
      <c r="W25" s="20" t="s">
        <v>36</v>
      </c>
      <c r="X25" s="26" t="s">
        <v>36</v>
      </c>
    </row>
    <row r="26" spans="1:24" ht="15" thickBot="1">
      <c r="A26" s="1">
        <v>2007</v>
      </c>
      <c r="B26" s="20"/>
      <c r="C26" s="9">
        <v>956938.61863954272</v>
      </c>
      <c r="D26" s="9" t="s">
        <v>0</v>
      </c>
      <c r="E26" s="20">
        <v>7981970.7819760134</v>
      </c>
      <c r="F26" s="13">
        <v>5351031.7850880008</v>
      </c>
      <c r="G26" s="13">
        <v>43730.704512000004</v>
      </c>
      <c r="H26" s="13">
        <v>1636714.1134080002</v>
      </c>
      <c r="I26" s="13">
        <v>193087.48377600001</v>
      </c>
      <c r="J26" s="13">
        <v>296439.55545600003</v>
      </c>
      <c r="K26" s="13">
        <v>460967.13973601285</v>
      </c>
      <c r="L26" s="11">
        <v>83481.919258636815</v>
      </c>
      <c r="M26" s="8">
        <v>32811.390767232006</v>
      </c>
      <c r="N26" s="8" t="s">
        <v>0</v>
      </c>
      <c r="O26" s="8">
        <v>3106.5077108736</v>
      </c>
      <c r="P26" s="8">
        <v>25971.516545356801</v>
      </c>
      <c r="Q26" s="8">
        <v>250.27954617600003</v>
      </c>
      <c r="R26" s="8">
        <v>17922.977503833601</v>
      </c>
      <c r="S26" s="8">
        <v>1251.6339825792002</v>
      </c>
      <c r="T26" s="8">
        <v>612.80906607360009</v>
      </c>
      <c r="U26" s="8">
        <v>1554.8041365120041</v>
      </c>
      <c r="V26" s="20">
        <v>9306.5434513920009</v>
      </c>
      <c r="W26" s="20" t="s">
        <v>36</v>
      </c>
      <c r="X26" s="26" t="s">
        <v>36</v>
      </c>
    </row>
    <row r="27" spans="1:24" ht="15" thickBot="1">
      <c r="A27" s="1">
        <v>2008</v>
      </c>
      <c r="B27" s="20"/>
      <c r="C27" s="9">
        <v>917470.83560844103</v>
      </c>
      <c r="D27" s="9" t="s">
        <v>0</v>
      </c>
      <c r="E27" s="20">
        <v>7886060.7978240009</v>
      </c>
      <c r="F27" s="13">
        <v>5148478.1399040008</v>
      </c>
      <c r="G27" s="13">
        <v>42534.961920000002</v>
      </c>
      <c r="H27" s="13">
        <v>1689275.2884480001</v>
      </c>
      <c r="I27" s="13">
        <v>204153.33312000002</v>
      </c>
      <c r="J27" s="13">
        <v>295839.27014400001</v>
      </c>
      <c r="K27" s="13">
        <v>470049.61553872825</v>
      </c>
      <c r="L27" s="11">
        <v>86441.210654781316</v>
      </c>
      <c r="M27" s="8">
        <v>34115.032880222978</v>
      </c>
      <c r="N27" s="8" t="s">
        <v>0</v>
      </c>
      <c r="O27" s="8">
        <v>3349.1455429512962</v>
      </c>
      <c r="P27" s="8">
        <v>27117.318355763331</v>
      </c>
      <c r="Q27" s="8">
        <v>258.59794275532801</v>
      </c>
      <c r="R27" s="8">
        <v>17754.282703833986</v>
      </c>
      <c r="S27" s="8">
        <v>1358.1672702935041</v>
      </c>
      <c r="T27" s="8">
        <v>628.38142784524803</v>
      </c>
      <c r="U27" s="8">
        <v>1860.284531115648</v>
      </c>
      <c r="V27" s="5">
        <v>9943.3415600640001</v>
      </c>
      <c r="W27" s="20" t="s">
        <v>36</v>
      </c>
      <c r="X27" s="26" t="s">
        <v>36</v>
      </c>
    </row>
    <row r="28" spans="1:24" ht="15" thickBot="1">
      <c r="A28" s="1">
        <v>2009</v>
      </c>
      <c r="B28" s="5"/>
      <c r="C28" s="9">
        <v>870162.1341056329</v>
      </c>
      <c r="D28" s="9" t="s">
        <v>0</v>
      </c>
      <c r="E28" s="20">
        <v>8047672.5641458677</v>
      </c>
      <c r="F28" s="13">
        <v>5494099.2480000006</v>
      </c>
      <c r="G28" s="13">
        <v>38884.969728000004</v>
      </c>
      <c r="H28" s="13">
        <v>1595476.282752</v>
      </c>
      <c r="I28" s="13">
        <v>193454.414208</v>
      </c>
      <c r="J28" s="13">
        <v>270530.72640000004</v>
      </c>
      <c r="K28" s="13">
        <v>455226.92305786721</v>
      </c>
      <c r="L28" s="11">
        <v>86741.038550453784</v>
      </c>
      <c r="M28" s="8">
        <v>33957.14010014938</v>
      </c>
      <c r="N28" s="8" t="s">
        <v>0</v>
      </c>
      <c r="O28" s="8">
        <v>3534.3085508881923</v>
      </c>
      <c r="P28" s="8">
        <v>27045.202899559685</v>
      </c>
      <c r="Q28" s="8">
        <v>270.47751665932799</v>
      </c>
      <c r="R28" s="8">
        <v>17911.063615496834</v>
      </c>
      <c r="S28" s="8">
        <v>1417.9101413241601</v>
      </c>
      <c r="T28" s="8">
        <v>586.88225903577609</v>
      </c>
      <c r="U28" s="8">
        <v>2018.0534673404163</v>
      </c>
      <c r="V28" s="5">
        <v>9517.7135243520006</v>
      </c>
      <c r="W28" s="5">
        <v>44969.899392000007</v>
      </c>
      <c r="X28" s="27">
        <v>14413.284864000001</v>
      </c>
    </row>
    <row r="29" spans="1:24" ht="15" thickBot="1">
      <c r="A29" s="1">
        <v>2010</v>
      </c>
      <c r="B29" s="5"/>
      <c r="C29" s="9">
        <v>892720.05083577684</v>
      </c>
      <c r="D29" s="9" t="s">
        <v>0</v>
      </c>
      <c r="E29" s="20">
        <v>8062500.5224058069</v>
      </c>
      <c r="F29" s="13">
        <v>5520042.9050081084</v>
      </c>
      <c r="G29" s="13">
        <v>34573.079491961689</v>
      </c>
      <c r="H29" s="13">
        <v>1611686.7666491561</v>
      </c>
      <c r="I29" s="13">
        <v>178215.93049345119</v>
      </c>
      <c r="J29" s="13">
        <v>282904.9269313534</v>
      </c>
      <c r="K29" s="13">
        <v>435076.91383177723</v>
      </c>
      <c r="L29" s="11">
        <v>84695.238540925042</v>
      </c>
      <c r="M29" s="8">
        <v>33103.766471592964</v>
      </c>
      <c r="N29" s="8" t="s">
        <v>0</v>
      </c>
      <c r="O29" s="8">
        <v>3496.697594197632</v>
      </c>
      <c r="P29" s="8">
        <v>26404.408319807233</v>
      </c>
      <c r="Q29" s="8">
        <v>255.679712842752</v>
      </c>
      <c r="R29" s="8">
        <v>17338.6462626432</v>
      </c>
      <c r="S29" s="8">
        <v>1353.756755235456</v>
      </c>
      <c r="T29" s="8">
        <v>626.36474117606406</v>
      </c>
      <c r="U29" s="8">
        <v>2115.9186834297602</v>
      </c>
      <c r="V29" s="5">
        <v>10331.616282185088</v>
      </c>
      <c r="W29" s="20" t="s">
        <v>36</v>
      </c>
      <c r="X29" s="26" t="s">
        <v>36</v>
      </c>
    </row>
    <row r="30" spans="1:24" ht="15" thickBot="1">
      <c r="A30" s="2">
        <v>2011</v>
      </c>
      <c r="B30" s="5"/>
      <c r="C30" s="9">
        <v>910266.92647502513</v>
      </c>
      <c r="D30" s="9" t="s">
        <v>0</v>
      </c>
      <c r="E30" s="20">
        <v>8041971.319439928</v>
      </c>
      <c r="F30" s="13">
        <v>5575419.7698876429</v>
      </c>
      <c r="G30" s="13">
        <v>34627.856513031889</v>
      </c>
      <c r="H30" s="13">
        <v>1564897.8572164972</v>
      </c>
      <c r="I30" s="13">
        <v>167054.78395164094</v>
      </c>
      <c r="J30" s="13">
        <v>263596.53483333683</v>
      </c>
      <c r="K30" s="13">
        <v>436374.51703777927</v>
      </c>
      <c r="L30" s="11">
        <v>87432.65718094194</v>
      </c>
      <c r="M30" s="8">
        <v>32034.678124242819</v>
      </c>
      <c r="N30" s="8">
        <v>1051.1419006218241</v>
      </c>
      <c r="O30" s="8">
        <v>3803.5730406009602</v>
      </c>
      <c r="P30" s="8">
        <v>27868.387642254722</v>
      </c>
      <c r="Q30" s="8">
        <v>257.98861132070402</v>
      </c>
      <c r="R30" s="8">
        <v>18208.485870195458</v>
      </c>
      <c r="S30" s="8">
        <v>1361.9618362944002</v>
      </c>
      <c r="T30" s="8">
        <v>626.65311148070407</v>
      </c>
      <c r="U30" s="8">
        <v>2219.7870439303679</v>
      </c>
      <c r="V30" s="20">
        <v>10569.912434066304</v>
      </c>
      <c r="W30" s="20" t="s">
        <v>36</v>
      </c>
      <c r="X30" s="26" t="s">
        <v>36</v>
      </c>
    </row>
    <row r="31" spans="1:24" ht="15" thickBot="1">
      <c r="A31" s="2">
        <v>2012</v>
      </c>
      <c r="B31" s="5"/>
      <c r="C31" s="9">
        <v>918031.34371108725</v>
      </c>
      <c r="D31" s="9" t="s">
        <v>0</v>
      </c>
      <c r="E31" s="20">
        <v>8121284.7912208065</v>
      </c>
      <c r="F31" s="13">
        <v>5617315.9125297228</v>
      </c>
      <c r="G31" s="13">
        <v>39937.345750121109</v>
      </c>
      <c r="H31" s="13">
        <v>1562140.9992818981</v>
      </c>
      <c r="I31" s="13">
        <v>169955.13135518951</v>
      </c>
      <c r="J31" s="13">
        <v>263291.46434437163</v>
      </c>
      <c r="K31" s="13">
        <v>468643.93795950466</v>
      </c>
      <c r="L31" s="11">
        <v>88786.315067738105</v>
      </c>
      <c r="M31" s="8">
        <v>32395.661209397382</v>
      </c>
      <c r="N31" s="8">
        <v>1629.3993407619841</v>
      </c>
      <c r="O31" s="8">
        <v>4005.4124766205441</v>
      </c>
      <c r="P31" s="8">
        <v>28189.966095675649</v>
      </c>
      <c r="Q31" s="8">
        <v>260.53516645516805</v>
      </c>
      <c r="R31" s="8">
        <v>17896.922144006399</v>
      </c>
      <c r="S31" s="8">
        <v>1370.0968561716481</v>
      </c>
      <c r="T31" s="8">
        <v>647.1424907101441</v>
      </c>
      <c r="U31" s="8">
        <v>2391.1792879392001</v>
      </c>
      <c r="V31" s="20">
        <v>10949.765713311746</v>
      </c>
      <c r="W31" s="20" t="s">
        <v>36</v>
      </c>
      <c r="X31" s="26" t="s">
        <v>36</v>
      </c>
    </row>
    <row r="32" spans="1:24" ht="15" thickBot="1">
      <c r="A32" s="1">
        <v>2013</v>
      </c>
      <c r="B32" s="22"/>
      <c r="C32" s="9">
        <v>932552.80742830702</v>
      </c>
      <c r="D32" s="9" t="s">
        <v>0</v>
      </c>
      <c r="E32" s="20">
        <v>8180494.2495560348</v>
      </c>
      <c r="F32" s="13">
        <v>5645133.1203196235</v>
      </c>
      <c r="G32" s="13">
        <v>38034.099208994579</v>
      </c>
      <c r="H32" s="13">
        <v>1573096.1352664437</v>
      </c>
      <c r="I32" s="13">
        <v>171526.42452109326</v>
      </c>
      <c r="J32" s="13">
        <v>271070.87719149771</v>
      </c>
      <c r="K32" s="13">
        <v>481633.59304838197</v>
      </c>
      <c r="L32" s="11">
        <v>90874.992853599004</v>
      </c>
      <c r="M32" s="8">
        <v>30459.854871692933</v>
      </c>
      <c r="N32" s="8">
        <v>3750.6190761895687</v>
      </c>
      <c r="O32" s="8">
        <v>4127.3649165576962</v>
      </c>
      <c r="P32" s="8">
        <v>28975.638491015045</v>
      </c>
      <c r="Q32" s="8">
        <v>251.56186181913603</v>
      </c>
      <c r="R32" s="8">
        <v>18886.551188098176</v>
      </c>
      <c r="S32" s="8">
        <v>1370.6016510574082</v>
      </c>
      <c r="T32" s="8">
        <v>647.44864104729606</v>
      </c>
      <c r="U32" s="8">
        <v>2405.3521561217285</v>
      </c>
      <c r="V32" s="20">
        <v>10958.953968369791</v>
      </c>
      <c r="W32" s="20" t="s">
        <v>36</v>
      </c>
      <c r="X32" s="26" t="s">
        <v>36</v>
      </c>
    </row>
    <row r="33" spans="1:24" ht="15" thickBot="1">
      <c r="A33" s="2">
        <v>2014</v>
      </c>
      <c r="B33" s="22"/>
      <c r="C33" s="9">
        <v>960786.42043638998</v>
      </c>
      <c r="D33" s="9" t="s">
        <v>0</v>
      </c>
      <c r="E33" s="20">
        <v>8301255.2227519182</v>
      </c>
      <c r="F33" s="13">
        <v>5635923.7990311049</v>
      </c>
      <c r="G33" s="13">
        <v>37293.607548791006</v>
      </c>
      <c r="H33" s="13">
        <v>1669097.4720960751</v>
      </c>
      <c r="I33" s="13">
        <v>175903.56225459091</v>
      </c>
      <c r="J33" s="13">
        <v>273315.17860243778</v>
      </c>
      <c r="K33" s="13">
        <v>509721.60321891727</v>
      </c>
      <c r="L33" s="11">
        <v>91752.069650541715</v>
      </c>
      <c r="M33" s="8">
        <v>30520.662782442625</v>
      </c>
      <c r="N33" s="8">
        <v>3965.8861768711681</v>
      </c>
      <c r="O33" s="8">
        <v>4304.2238752170242</v>
      </c>
      <c r="P33" s="8">
        <v>29513.837950819197</v>
      </c>
      <c r="Q33" s="8">
        <v>253.84440728908802</v>
      </c>
      <c r="R33" s="8">
        <v>18668.144077026049</v>
      </c>
      <c r="S33" s="8">
        <v>1390.1021930062082</v>
      </c>
      <c r="T33" s="8">
        <v>666.60550919423997</v>
      </c>
      <c r="U33" s="8">
        <v>2468.7626786760961</v>
      </c>
      <c r="V33" s="20">
        <v>10741.859108348544</v>
      </c>
      <c r="W33" s="20" t="s">
        <v>36</v>
      </c>
      <c r="X33" s="26" t="s">
        <v>36</v>
      </c>
    </row>
    <row r="34" spans="1:24" ht="15" thickBot="1">
      <c r="A34" s="2">
        <v>2015</v>
      </c>
      <c r="B34" s="22"/>
      <c r="C34" s="9">
        <v>1017354.5732798429</v>
      </c>
      <c r="D34" s="9" t="s">
        <v>0</v>
      </c>
      <c r="E34" s="20">
        <v>8501698.0446820203</v>
      </c>
      <c r="F34" s="13">
        <v>5839309.7827520017</v>
      </c>
      <c r="G34" s="13">
        <v>36615.041722073278</v>
      </c>
      <c r="H34" s="13">
        <v>1655650.755706324</v>
      </c>
      <c r="I34" s="13">
        <v>176379.78686296454</v>
      </c>
      <c r="J34" s="13">
        <v>273984.82602144993</v>
      </c>
      <c r="K34" s="13">
        <v>519757.85161720583</v>
      </c>
      <c r="L34" s="11">
        <v>89636.75502150759</v>
      </c>
      <c r="M34" s="8">
        <v>29783.204292695042</v>
      </c>
      <c r="N34" s="8">
        <v>2553.6032935269122</v>
      </c>
      <c r="O34" s="8">
        <v>4310.0036394624003</v>
      </c>
      <c r="P34" s="8">
        <v>29423.659383321985</v>
      </c>
      <c r="Q34" s="8">
        <v>235.314772919424</v>
      </c>
      <c r="R34" s="8">
        <v>18809.07601769856</v>
      </c>
      <c r="S34" s="8">
        <v>1402.1731887229441</v>
      </c>
      <c r="T34" s="8">
        <v>725.05212283468802</v>
      </c>
      <c r="U34" s="8">
        <v>2394.6683103256323</v>
      </c>
      <c r="V34" s="20">
        <v>10518.515957372545</v>
      </c>
      <c r="W34" s="20" t="s">
        <v>36</v>
      </c>
      <c r="X34" s="26" t="s">
        <v>36</v>
      </c>
    </row>
    <row r="35" spans="1:24" ht="15" thickBot="1">
      <c r="A35" s="2">
        <v>2016</v>
      </c>
      <c r="B35" s="22"/>
      <c r="C35" s="9">
        <v>1064545.5337223732</v>
      </c>
      <c r="D35" s="9" t="s">
        <v>0</v>
      </c>
      <c r="E35" s="20">
        <v>8709492.3141073044</v>
      </c>
      <c r="F35" s="13">
        <v>5954241.9800413232</v>
      </c>
      <c r="G35" s="13">
        <v>38181.866574785679</v>
      </c>
      <c r="H35" s="13">
        <v>1730420.590199477</v>
      </c>
      <c r="I35" s="13">
        <v>182399.73633890366</v>
      </c>
      <c r="J35" s="13">
        <v>280922.2256439646</v>
      </c>
      <c r="K35" s="13">
        <v>523325.91530884948</v>
      </c>
      <c r="L35" s="11">
        <v>90640.848239530009</v>
      </c>
      <c r="M35" s="8">
        <v>29209.3098324192</v>
      </c>
      <c r="N35" s="8">
        <v>3639.0221549510406</v>
      </c>
      <c r="O35" s="8">
        <v>4435.2312360618243</v>
      </c>
      <c r="P35" s="8">
        <v>29542.020885945218</v>
      </c>
      <c r="Q35" s="8">
        <v>247.80465512985603</v>
      </c>
      <c r="R35" s="8">
        <v>18938.282707681919</v>
      </c>
      <c r="S35" s="8">
        <v>1392.160329939456</v>
      </c>
      <c r="T35" s="8">
        <v>787.5426783755521</v>
      </c>
      <c r="U35" s="8">
        <v>2449.4737590259201</v>
      </c>
      <c r="V35" s="46">
        <v>10492.279142400001</v>
      </c>
      <c r="W35" s="20" t="s">
        <v>36</v>
      </c>
      <c r="X35" s="26" t="s">
        <v>36</v>
      </c>
    </row>
    <row r="36" spans="1:24" ht="15" thickBot="1">
      <c r="A36" s="2">
        <v>2017</v>
      </c>
      <c r="B36" s="22"/>
      <c r="C36" s="9">
        <v>1103160.9983910911</v>
      </c>
      <c r="D36" s="9" t="s">
        <v>0</v>
      </c>
      <c r="E36" s="20">
        <v>8822729.1923604943</v>
      </c>
      <c r="F36" s="13">
        <v>5970536.1987786572</v>
      </c>
      <c r="G36" s="13">
        <v>37629.073081417453</v>
      </c>
      <c r="H36" s="13">
        <v>1780422.8120667248</v>
      </c>
      <c r="I36" s="13">
        <v>186848.69939194745</v>
      </c>
      <c r="J36" s="13">
        <v>292080.1349742309</v>
      </c>
      <c r="K36" s="13">
        <v>555212.27406751504</v>
      </c>
      <c r="L36" s="11">
        <v>88233.707868869373</v>
      </c>
      <c r="M36" s="8">
        <v>27480.670778309763</v>
      </c>
      <c r="N36" s="8">
        <v>3456.5904371370243</v>
      </c>
      <c r="O36" s="8">
        <v>4467.6129094502403</v>
      </c>
      <c r="P36" s="8">
        <v>28310.050349551875</v>
      </c>
      <c r="Q36" s="8">
        <v>225.65645744716801</v>
      </c>
      <c r="R36" s="8">
        <v>19715.541679506816</v>
      </c>
      <c r="S36" s="8">
        <v>1389.7607417084159</v>
      </c>
      <c r="T36" s="8">
        <v>782.20152796262403</v>
      </c>
      <c r="U36" s="8">
        <v>2405.6229877954561</v>
      </c>
      <c r="V36" s="46">
        <v>10562.124672</v>
      </c>
      <c r="W36" s="20">
        <v>54156.034944000006</v>
      </c>
      <c r="X36" s="26">
        <v>13677.814656</v>
      </c>
    </row>
    <row r="37" spans="1:24" ht="15" thickBot="1">
      <c r="A37" s="2">
        <v>2018</v>
      </c>
      <c r="B37" s="22"/>
      <c r="C37" s="9">
        <v>1162614.7827015321</v>
      </c>
      <c r="D37" s="9" t="s">
        <v>0</v>
      </c>
      <c r="E37" s="20">
        <v>8925172.8641532417</v>
      </c>
      <c r="F37" s="13">
        <v>6002225.8529565949</v>
      </c>
      <c r="G37" s="13">
        <v>37492.514714075005</v>
      </c>
      <c r="H37" s="13">
        <v>1801892.4864604592</v>
      </c>
      <c r="I37" s="13">
        <v>194246.20214532057</v>
      </c>
      <c r="J37" s="13">
        <v>296385.03273364605</v>
      </c>
      <c r="K37" s="13">
        <v>592930.77514314628</v>
      </c>
      <c r="L37" s="11">
        <v>86631.495985799425</v>
      </c>
      <c r="M37" s="8">
        <v>26689.544765161343</v>
      </c>
      <c r="N37" s="8">
        <v>3283.8202309524481</v>
      </c>
      <c r="O37" s="8">
        <v>4391.0597966019841</v>
      </c>
      <c r="P37" s="8">
        <v>27220.6058476873</v>
      </c>
      <c r="Q37" s="8">
        <v>203.23163767104</v>
      </c>
      <c r="R37" s="8">
        <v>20293.65267095232</v>
      </c>
      <c r="S37" s="8">
        <v>1369.7446142223359</v>
      </c>
      <c r="T37" s="8">
        <v>836.51103316915203</v>
      </c>
      <c r="U37" s="8">
        <v>2343.325389381504</v>
      </c>
      <c r="V37" s="20">
        <v>10237.037184000001</v>
      </c>
      <c r="W37" s="20" t="s">
        <v>36</v>
      </c>
      <c r="X37" s="26" t="s">
        <v>36</v>
      </c>
    </row>
    <row r="38" spans="1:24" ht="15" thickBot="1">
      <c r="A38" s="2">
        <v>2019</v>
      </c>
      <c r="B38" s="22"/>
      <c r="C38" s="45">
        <v>1214169.5728176537</v>
      </c>
      <c r="D38" s="9" t="s">
        <v>0</v>
      </c>
      <c r="E38" s="20">
        <v>8978732.9087199029</v>
      </c>
      <c r="F38" s="13">
        <v>6060622.1517684953</v>
      </c>
      <c r="G38" s="13">
        <v>36767.674074062306</v>
      </c>
      <c r="H38" s="13">
        <v>1816126.8221017872</v>
      </c>
      <c r="I38" s="13">
        <v>200758.75537710442</v>
      </c>
      <c r="J38" s="13">
        <v>282125.56929436454</v>
      </c>
      <c r="K38" s="13">
        <v>582331.93610408972</v>
      </c>
      <c r="L38" s="11">
        <v>87060.771736481678</v>
      </c>
      <c r="M38" s="8">
        <v>26372.831136562945</v>
      </c>
      <c r="N38" s="8">
        <v>3186.2049620797443</v>
      </c>
      <c r="O38" s="8">
        <v>4333.4099546918405</v>
      </c>
      <c r="P38" s="8">
        <v>27947.592646630274</v>
      </c>
      <c r="Q38" s="8">
        <v>202.463872756992</v>
      </c>
      <c r="R38" s="8">
        <v>20450.428463291904</v>
      </c>
      <c r="S38" s="8">
        <v>1349.4939908313602</v>
      </c>
      <c r="T38" s="8">
        <v>879.61850151436818</v>
      </c>
      <c r="U38" s="8">
        <v>2338.7282081222402</v>
      </c>
      <c r="V38" s="46">
        <v>10440.214746103296</v>
      </c>
      <c r="W38" s="20" t="s">
        <v>36</v>
      </c>
      <c r="X38" s="26" t="s">
        <v>36</v>
      </c>
    </row>
    <row r="39" spans="1:24" ht="15" thickBot="1">
      <c r="A39" s="2">
        <v>2020</v>
      </c>
      <c r="B39" s="22"/>
      <c r="C39" s="9">
        <v>489647.87005090178</v>
      </c>
      <c r="D39" s="9" t="s">
        <v>0</v>
      </c>
      <c r="E39" s="20" t="s">
        <v>0</v>
      </c>
      <c r="F39" s="9" t="s">
        <v>0</v>
      </c>
      <c r="G39" s="9" t="s">
        <v>0</v>
      </c>
      <c r="H39" s="9" t="s">
        <v>0</v>
      </c>
      <c r="I39" s="9" t="s">
        <v>0</v>
      </c>
      <c r="J39" s="9" t="s">
        <v>0</v>
      </c>
      <c r="K39" s="9" t="s">
        <v>0</v>
      </c>
      <c r="L39" s="20" t="s">
        <v>0</v>
      </c>
      <c r="M39" s="9" t="s">
        <v>0</v>
      </c>
      <c r="N39" s="9" t="s">
        <v>0</v>
      </c>
      <c r="O39" s="9" t="s">
        <v>0</v>
      </c>
      <c r="P39" s="9" t="s">
        <v>0</v>
      </c>
      <c r="Q39" s="9" t="s">
        <v>0</v>
      </c>
      <c r="R39" s="9" t="s">
        <v>0</v>
      </c>
      <c r="S39" s="9" t="s">
        <v>0</v>
      </c>
      <c r="T39" s="9" t="s">
        <v>0</v>
      </c>
      <c r="U39" s="9" t="s">
        <v>0</v>
      </c>
      <c r="V39" s="20">
        <v>5552.5770088842246</v>
      </c>
      <c r="W39" s="20" t="s">
        <v>36</v>
      </c>
      <c r="X39" s="26" t="s">
        <v>36</v>
      </c>
    </row>
  </sheetData>
  <mergeCells count="1">
    <mergeCell ref="A1:A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 to plot</vt:lpstr>
      <vt:lpstr>1-40M</vt:lpstr>
      <vt:lpstr>transposed</vt:lpstr>
    </vt:vector>
  </TitlesOfParts>
  <Company>U.S. 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TSAR '09</dc:title>
  <dc:subject>U.S. Transportation System</dc:subject>
  <dc:creator>Matthew Chambers</dc:creator>
  <cp:lastModifiedBy>Matthew Heun</cp:lastModifiedBy>
  <cp:lastPrinted>2015-07-07T13:51:09Z</cp:lastPrinted>
  <dcterms:created xsi:type="dcterms:W3CDTF">2005-11-30T15:08:18Z</dcterms:created>
  <dcterms:modified xsi:type="dcterms:W3CDTF">2021-10-05T18:59:32Z</dcterms:modified>
  <cp:category>Livable Communities</cp:category>
</cp:coreProperties>
</file>